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D:\EuroTech_DataScience\EXCEL_FatihBey\Opdrachten\HW05_Excel_Due_16052025\"/>
    </mc:Choice>
  </mc:AlternateContent>
  <xr:revisionPtr revIDLastSave="0" documentId="13_ncr:1_{D88CE4BD-5E27-44A6-9069-51EAACF42CCB}" xr6:coauthVersionLast="47" xr6:coauthVersionMax="47" xr10:uidLastSave="{00000000-0000-0000-0000-000000000000}"/>
  <bookViews>
    <workbookView xWindow="11370" yWindow="0" windowWidth="17055" windowHeight="17295" activeTab="3" xr2:uid="{544ADC58-1555-1B4B-B0BA-C00EB2DD67B6}"/>
  </bookViews>
  <sheets>
    <sheet name="Dataset" sheetId="1" r:id="rId1"/>
    <sheet name="ChurnRate" sheetId="2" r:id="rId2"/>
    <sheet name="Bubble_Grafiek" sheetId="3" r:id="rId3"/>
    <sheet name="Scenario" sheetId="6" r:id="rId4"/>
  </sheets>
  <definedNames>
    <definedName name="_xlnm._FilterDatabase" localSheetId="2" hidden="1">Bubble_Grafiek!$H$4:$M$19</definedName>
    <definedName name="_xlnm._FilterDatabase" localSheetId="0" hidden="1">Dataset!$A$1:$AA$7044</definedName>
    <definedName name="_xlcn.WorksheetConnection_DatasetA1AA70441" hidden="1">Dataset!$A$1:$AA$7044</definedName>
  </definedNames>
  <calcPr calcId="191029"/>
  <pivotCaches>
    <pivotCache cacheId="18" r:id="rId5"/>
    <pivotCache cacheId="19" r:id="rId6"/>
    <pivotCache cacheId="20" r:id="rId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A$1:$AA$70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 i="3" l="1"/>
  <c r="AB2" i="1"/>
  <c r="W2" i="1"/>
  <c r="V2" i="1"/>
  <c r="T2" i="1"/>
  <c r="U2" i="1"/>
  <c r="S2" i="1"/>
  <c r="M6" i="3"/>
  <c r="M7" i="3"/>
  <c r="M8" i="3"/>
  <c r="M9" i="3"/>
  <c r="M10" i="3"/>
  <c r="M11" i="3"/>
  <c r="M12" i="3"/>
  <c r="M13" i="3"/>
  <c r="M14" i="3"/>
  <c r="M15" i="3"/>
  <c r="M16" i="3"/>
  <c r="M17" i="3"/>
  <c r="M18" i="3"/>
  <c r="M19" i="3"/>
  <c r="S966" i="1"/>
  <c r="T966" i="1"/>
  <c r="U966" i="1"/>
  <c r="V966" i="1"/>
  <c r="AA966" i="1"/>
  <c r="S1254" i="1"/>
  <c r="T1254" i="1"/>
  <c r="U1254" i="1"/>
  <c r="V1254" i="1"/>
  <c r="AA1254" i="1"/>
  <c r="S1340" i="1"/>
  <c r="T1340" i="1"/>
  <c r="U1340" i="1"/>
  <c r="V1340" i="1"/>
  <c r="AA1340" i="1"/>
  <c r="S1375" i="1"/>
  <c r="T1375" i="1"/>
  <c r="U1375" i="1"/>
  <c r="V1375" i="1"/>
  <c r="AA1375" i="1"/>
  <c r="S1493" i="1"/>
  <c r="T1493" i="1"/>
  <c r="U1493" i="1"/>
  <c r="V1493" i="1"/>
  <c r="AA1493" i="1"/>
  <c r="S1551" i="1"/>
  <c r="T1551" i="1"/>
  <c r="U1551" i="1"/>
  <c r="V1551" i="1"/>
  <c r="AA1551" i="1"/>
  <c r="S1573" i="1"/>
  <c r="T1573" i="1"/>
  <c r="U1573" i="1"/>
  <c r="V1573" i="1"/>
  <c r="AA1573" i="1"/>
  <c r="S1741" i="1"/>
  <c r="T1741" i="1"/>
  <c r="U1741" i="1"/>
  <c r="V1741" i="1"/>
  <c r="AA1741" i="1"/>
  <c r="S1934" i="1"/>
  <c r="T1934" i="1"/>
  <c r="U1934" i="1"/>
  <c r="V1934" i="1"/>
  <c r="AA1934" i="1"/>
  <c r="S2363" i="1"/>
  <c r="T2363" i="1"/>
  <c r="U2363" i="1"/>
  <c r="V2363" i="1"/>
  <c r="AA2363" i="1"/>
  <c r="S2619" i="1"/>
  <c r="T2619" i="1"/>
  <c r="U2619" i="1"/>
  <c r="V2619" i="1"/>
  <c r="AA2619" i="1"/>
  <c r="S2704" i="1"/>
  <c r="T2704" i="1"/>
  <c r="U2704" i="1"/>
  <c r="V2704" i="1"/>
  <c r="AA2704" i="1"/>
  <c r="S2715" i="1"/>
  <c r="T2715" i="1"/>
  <c r="U2715" i="1"/>
  <c r="V2715" i="1"/>
  <c r="AA2715" i="1"/>
  <c r="S2742" i="1"/>
  <c r="T2742" i="1"/>
  <c r="U2742" i="1"/>
  <c r="V2742" i="1"/>
  <c r="AA2742" i="1"/>
  <c r="S2894" i="1"/>
  <c r="T2894" i="1"/>
  <c r="U2894" i="1"/>
  <c r="V2894" i="1"/>
  <c r="AA2894" i="1"/>
  <c r="S2902" i="1"/>
  <c r="T2902" i="1"/>
  <c r="U2902" i="1"/>
  <c r="V2902" i="1"/>
  <c r="AA2902" i="1"/>
  <c r="S3043" i="1"/>
  <c r="T3043" i="1"/>
  <c r="U3043" i="1"/>
  <c r="V3043" i="1"/>
  <c r="AA3043" i="1"/>
  <c r="S3303" i="1"/>
  <c r="T3303" i="1"/>
  <c r="U3303" i="1"/>
  <c r="V3303" i="1"/>
  <c r="AA3303" i="1"/>
  <c r="S3459" i="1"/>
  <c r="T3459" i="1"/>
  <c r="U3459" i="1"/>
  <c r="V3459" i="1"/>
  <c r="AA3459" i="1"/>
  <c r="S3594" i="1"/>
  <c r="T3594" i="1"/>
  <c r="U3594" i="1"/>
  <c r="V3594" i="1"/>
  <c r="AA3594" i="1"/>
  <c r="S3756" i="1"/>
  <c r="T3756" i="1"/>
  <c r="U3756" i="1"/>
  <c r="V3756" i="1"/>
  <c r="AA3756" i="1"/>
  <c r="S4012" i="1"/>
  <c r="T4012" i="1"/>
  <c r="U4012" i="1"/>
  <c r="V4012" i="1"/>
  <c r="AA4012" i="1"/>
  <c r="S4067" i="1"/>
  <c r="T4067" i="1"/>
  <c r="U4067" i="1"/>
  <c r="V4067" i="1"/>
  <c r="AA4067" i="1"/>
  <c r="S4100" i="1"/>
  <c r="T4100" i="1"/>
  <c r="U4100" i="1"/>
  <c r="V4100" i="1"/>
  <c r="AA4100" i="1"/>
  <c r="S4244" i="1"/>
  <c r="T4244" i="1"/>
  <c r="U4244" i="1"/>
  <c r="V4244" i="1"/>
  <c r="AA4244" i="1"/>
  <c r="S4389" i="1"/>
  <c r="T4389" i="1"/>
  <c r="U4389" i="1"/>
  <c r="V4389" i="1"/>
  <c r="AA4389" i="1"/>
  <c r="S4394" i="1"/>
  <c r="T4394" i="1"/>
  <c r="U4394" i="1"/>
  <c r="V4394" i="1"/>
  <c r="AA4394" i="1"/>
  <c r="S4478" i="1"/>
  <c r="T4478" i="1"/>
  <c r="U4478" i="1"/>
  <c r="V4478" i="1"/>
  <c r="AA4478" i="1"/>
  <c r="S4839" i="1"/>
  <c r="T4839" i="1"/>
  <c r="U4839" i="1"/>
  <c r="V4839" i="1"/>
  <c r="AA4839" i="1"/>
  <c r="S4903" i="1"/>
  <c r="T4903" i="1"/>
  <c r="U4903" i="1"/>
  <c r="V4903" i="1"/>
  <c r="AA4903" i="1"/>
  <c r="S5035" i="1"/>
  <c r="T5035" i="1"/>
  <c r="U5035" i="1"/>
  <c r="V5035" i="1"/>
  <c r="AA5035" i="1"/>
  <c r="S5338" i="1"/>
  <c r="T5338" i="1"/>
  <c r="U5338" i="1"/>
  <c r="V5338" i="1"/>
  <c r="AA5338" i="1"/>
  <c r="S5390" i="1"/>
  <c r="T5390" i="1"/>
  <c r="U5390" i="1"/>
  <c r="V5390" i="1"/>
  <c r="AA5390" i="1"/>
  <c r="S5448" i="1"/>
  <c r="T5448" i="1"/>
  <c r="U5448" i="1"/>
  <c r="V5448" i="1"/>
  <c r="AA5448" i="1"/>
  <c r="S5508" i="1"/>
  <c r="T5508" i="1"/>
  <c r="U5508" i="1"/>
  <c r="V5508" i="1"/>
  <c r="AA5508" i="1"/>
  <c r="S5617" i="1"/>
  <c r="T5617" i="1"/>
  <c r="U5617" i="1"/>
  <c r="V5617" i="1"/>
  <c r="AA5617" i="1"/>
  <c r="S5678" i="1"/>
  <c r="T5678" i="1"/>
  <c r="U5678" i="1"/>
  <c r="V5678" i="1"/>
  <c r="AA5678" i="1"/>
  <c r="S5707" i="1"/>
  <c r="T5707" i="1"/>
  <c r="U5707" i="1"/>
  <c r="V5707" i="1"/>
  <c r="AA5707" i="1"/>
  <c r="S5738" i="1"/>
  <c r="T5738" i="1"/>
  <c r="U5738" i="1"/>
  <c r="V5738" i="1"/>
  <c r="AA5738" i="1"/>
  <c r="S5761" i="1"/>
  <c r="T5761" i="1"/>
  <c r="U5761" i="1"/>
  <c r="V5761" i="1"/>
  <c r="AA5761" i="1"/>
  <c r="S5784" i="1"/>
  <c r="T5784" i="1"/>
  <c r="U5784" i="1"/>
  <c r="V5784" i="1"/>
  <c r="AA5784" i="1"/>
  <c r="S6232" i="1"/>
  <c r="T6232" i="1"/>
  <c r="U6232" i="1"/>
  <c r="V6232" i="1"/>
  <c r="AA6232" i="1"/>
  <c r="S6269" i="1"/>
  <c r="T6269" i="1"/>
  <c r="U6269" i="1"/>
  <c r="V6269" i="1"/>
  <c r="AA6269" i="1"/>
  <c r="S6340" i="1"/>
  <c r="T6340" i="1"/>
  <c r="U6340" i="1"/>
  <c r="V6340" i="1"/>
  <c r="AA6340" i="1"/>
  <c r="S6383" i="1"/>
  <c r="T6383" i="1"/>
  <c r="U6383" i="1"/>
  <c r="V6383" i="1"/>
  <c r="AA6383" i="1"/>
  <c r="S6440" i="1"/>
  <c r="T6440" i="1"/>
  <c r="U6440" i="1"/>
  <c r="V6440" i="1"/>
  <c r="AA6440" i="1"/>
  <c r="S6451" i="1"/>
  <c r="T6451" i="1"/>
  <c r="U6451" i="1"/>
  <c r="V6451" i="1"/>
  <c r="AA6451" i="1"/>
  <c r="S6497" i="1"/>
  <c r="T6497" i="1"/>
  <c r="U6497" i="1"/>
  <c r="V6497" i="1"/>
  <c r="AA6497" i="1"/>
  <c r="S6501" i="1"/>
  <c r="T6501" i="1"/>
  <c r="U6501" i="1"/>
  <c r="V6501" i="1"/>
  <c r="AA6501" i="1"/>
  <c r="S6520" i="1"/>
  <c r="T6520" i="1"/>
  <c r="U6520" i="1"/>
  <c r="V6520" i="1"/>
  <c r="AA6520" i="1"/>
  <c r="S6538" i="1"/>
  <c r="T6538" i="1"/>
  <c r="U6538" i="1"/>
  <c r="V6538" i="1"/>
  <c r="AA6538" i="1"/>
  <c r="S6611" i="1"/>
  <c r="T6611" i="1"/>
  <c r="U6611" i="1"/>
  <c r="V6611" i="1"/>
  <c r="AA6611" i="1"/>
  <c r="S6635" i="1"/>
  <c r="T6635" i="1"/>
  <c r="U6635" i="1"/>
  <c r="V6635" i="1"/>
  <c r="AA6635" i="1"/>
  <c r="S6708" i="1"/>
  <c r="T6708" i="1"/>
  <c r="U6708" i="1"/>
  <c r="V6708" i="1"/>
  <c r="AA6708" i="1"/>
  <c r="S6740" i="1"/>
  <c r="T6740" i="1"/>
  <c r="U6740" i="1"/>
  <c r="V6740" i="1"/>
  <c r="AA6740" i="1"/>
  <c r="S6766" i="1"/>
  <c r="T6766" i="1"/>
  <c r="U6766" i="1"/>
  <c r="V6766" i="1"/>
  <c r="AA6766" i="1"/>
  <c r="S6776" i="1"/>
  <c r="T6776" i="1"/>
  <c r="U6776" i="1"/>
  <c r="V6776" i="1"/>
  <c r="AA6776" i="1"/>
  <c r="S6791" i="1"/>
  <c r="T6791" i="1"/>
  <c r="U6791" i="1"/>
  <c r="V6791" i="1"/>
  <c r="AA6791" i="1"/>
  <c r="S6818" i="1"/>
  <c r="T6818" i="1"/>
  <c r="U6818" i="1"/>
  <c r="V6818" i="1"/>
  <c r="AA6818" i="1"/>
  <c r="S6926" i="1"/>
  <c r="T6926" i="1"/>
  <c r="U6926" i="1"/>
  <c r="V6926" i="1"/>
  <c r="AA6926" i="1"/>
  <c r="S6935" i="1"/>
  <c r="T6935" i="1"/>
  <c r="U6935" i="1"/>
  <c r="V6935" i="1"/>
  <c r="AA6935" i="1"/>
  <c r="S6971" i="1"/>
  <c r="T6971" i="1"/>
  <c r="U6971" i="1"/>
  <c r="V6971" i="1"/>
  <c r="AA6971"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2" i="1"/>
  <c r="S1553" i="1"/>
  <c r="S1554" i="1"/>
  <c r="S1555" i="1"/>
  <c r="S1556" i="1"/>
  <c r="S1557" i="1"/>
  <c r="S1558" i="1"/>
  <c r="S1559" i="1"/>
  <c r="S1560" i="1"/>
  <c r="S1561" i="1"/>
  <c r="S1562" i="1"/>
  <c r="S1563" i="1"/>
  <c r="S1564" i="1"/>
  <c r="S1565" i="1"/>
  <c r="S1566" i="1"/>
  <c r="S1567" i="1"/>
  <c r="S1568" i="1"/>
  <c r="S1569" i="1"/>
  <c r="S1570" i="1"/>
  <c r="S1571" i="1"/>
  <c r="S1572"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W2280" i="1" s="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W2481" i="1" s="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5" i="1"/>
  <c r="S2706" i="1"/>
  <c r="S2707" i="1"/>
  <c r="S2708" i="1"/>
  <c r="S2709" i="1"/>
  <c r="S2710" i="1"/>
  <c r="S2711" i="1"/>
  <c r="S2712" i="1"/>
  <c r="S2713" i="1"/>
  <c r="S2714"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5" i="1"/>
  <c r="S2896" i="1"/>
  <c r="S2897" i="1"/>
  <c r="S2898" i="1"/>
  <c r="S2899" i="1"/>
  <c r="S2900" i="1"/>
  <c r="S2901"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W2943" i="1" s="1"/>
  <c r="S2944" i="1"/>
  <c r="S2945" i="1"/>
  <c r="S2946" i="1"/>
  <c r="S2947" i="1"/>
  <c r="S2948" i="1"/>
  <c r="S2949" i="1"/>
  <c r="S2950" i="1"/>
  <c r="S2951" i="1"/>
  <c r="S2952" i="1"/>
  <c r="S2953" i="1"/>
  <c r="S2954" i="1"/>
  <c r="S2955" i="1"/>
  <c r="S2956" i="1"/>
  <c r="S2957" i="1"/>
  <c r="S2958" i="1"/>
  <c r="S2959" i="1"/>
  <c r="W2959" i="1" s="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W3449" i="1" s="1"/>
  <c r="S3450" i="1"/>
  <c r="S3451" i="1"/>
  <c r="S3452" i="1"/>
  <c r="S3453" i="1"/>
  <c r="S3454" i="1"/>
  <c r="S3455" i="1"/>
  <c r="S3456" i="1"/>
  <c r="S3457" i="1"/>
  <c r="S3458"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W3812" i="1" s="1"/>
  <c r="S3813" i="1"/>
  <c r="S3814" i="1"/>
  <c r="S3815" i="1"/>
  <c r="S3816" i="1"/>
  <c r="S3817" i="1"/>
  <c r="S3818" i="1"/>
  <c r="S3819" i="1"/>
  <c r="S3820" i="1"/>
  <c r="S3821" i="1"/>
  <c r="S3822" i="1"/>
  <c r="S3823" i="1"/>
  <c r="S3824" i="1"/>
  <c r="S3825" i="1"/>
  <c r="S3826" i="1"/>
  <c r="S3827" i="1"/>
  <c r="S3828" i="1"/>
  <c r="W3828" i="1" s="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1" i="1"/>
  <c r="S4102" i="1"/>
  <c r="S4103" i="1"/>
  <c r="S4104" i="1"/>
  <c r="S4105" i="1"/>
  <c r="S4106" i="1"/>
  <c r="S4107" i="1"/>
  <c r="S4108" i="1"/>
  <c r="S4109" i="1"/>
  <c r="S4110" i="1"/>
  <c r="S4111" i="1"/>
  <c r="S4112" i="1"/>
  <c r="S4113" i="1"/>
  <c r="S4114" i="1"/>
  <c r="S4115" i="1"/>
  <c r="S4116" i="1"/>
  <c r="S4117" i="1"/>
  <c r="S4118" i="1"/>
  <c r="S4119" i="1"/>
  <c r="W4119" i="1" s="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90" i="1"/>
  <c r="S4391" i="1"/>
  <c r="S4392" i="1"/>
  <c r="S4393"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9" i="1"/>
  <c r="S5740" i="1"/>
  <c r="S5741" i="1"/>
  <c r="S5742" i="1"/>
  <c r="S5743" i="1"/>
  <c r="S5744" i="1"/>
  <c r="S5745" i="1"/>
  <c r="S5746" i="1"/>
  <c r="S5747" i="1"/>
  <c r="S5748" i="1"/>
  <c r="S5749" i="1"/>
  <c r="S5750" i="1"/>
  <c r="S5751" i="1"/>
  <c r="S5752" i="1"/>
  <c r="S5753" i="1"/>
  <c r="S5754" i="1"/>
  <c r="S5755" i="1"/>
  <c r="S5756" i="1"/>
  <c r="S5757" i="1"/>
  <c r="S5758" i="1"/>
  <c r="S5759" i="1"/>
  <c r="S5760" i="1"/>
  <c r="S5762" i="1"/>
  <c r="S5763" i="1"/>
  <c r="S5764" i="1"/>
  <c r="S5765" i="1"/>
  <c r="S5766" i="1"/>
  <c r="S5767" i="1"/>
  <c r="S5768" i="1"/>
  <c r="S5769" i="1"/>
  <c r="S5770" i="1"/>
  <c r="S5771" i="1"/>
  <c r="S5772" i="1"/>
  <c r="S5773" i="1"/>
  <c r="S5774" i="1"/>
  <c r="S5775" i="1"/>
  <c r="S5776" i="1"/>
  <c r="S5777" i="1"/>
  <c r="S5778" i="1"/>
  <c r="S5779" i="1"/>
  <c r="S5780" i="1"/>
  <c r="S5781" i="1"/>
  <c r="S5782" i="1"/>
  <c r="S5783"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W6096" i="1" s="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W6176" i="1" s="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4" i="1"/>
  <c r="S6385" i="1"/>
  <c r="S6386" i="1"/>
  <c r="S6387" i="1"/>
  <c r="S6388" i="1"/>
  <c r="S6389" i="1"/>
  <c r="S6390" i="1"/>
  <c r="S6391" i="1"/>
  <c r="S6392" i="1"/>
  <c r="S6393" i="1"/>
  <c r="S6394" i="1"/>
  <c r="S6395" i="1"/>
  <c r="S6396" i="1"/>
  <c r="S6397" i="1"/>
  <c r="S6398" i="1"/>
  <c r="S6399" i="1"/>
  <c r="S6400" i="1"/>
  <c r="S6401" i="1"/>
  <c r="S6402" i="1"/>
  <c r="S6403" i="1"/>
  <c r="S6404" i="1"/>
  <c r="W6404" i="1" s="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1" i="1"/>
  <c r="S6442" i="1"/>
  <c r="S6443" i="1"/>
  <c r="S6444" i="1"/>
  <c r="S6445" i="1"/>
  <c r="S6446" i="1"/>
  <c r="S6447" i="1"/>
  <c r="S6448" i="1"/>
  <c r="S6449" i="1"/>
  <c r="S6450"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8" i="1"/>
  <c r="S6499" i="1"/>
  <c r="S6500" i="1"/>
  <c r="S6502" i="1"/>
  <c r="S6503" i="1"/>
  <c r="S6504" i="1"/>
  <c r="S6505" i="1"/>
  <c r="S6506" i="1"/>
  <c r="S6507" i="1"/>
  <c r="S6508" i="1"/>
  <c r="S6509" i="1"/>
  <c r="S6510" i="1"/>
  <c r="S6511" i="1"/>
  <c r="S6512" i="1"/>
  <c r="S6513" i="1"/>
  <c r="S6514" i="1"/>
  <c r="S6515" i="1"/>
  <c r="S6516" i="1"/>
  <c r="S6517" i="1"/>
  <c r="S6518" i="1"/>
  <c r="S6519" i="1"/>
  <c r="S6521" i="1"/>
  <c r="S6522" i="1"/>
  <c r="S6523" i="1"/>
  <c r="S6524" i="1"/>
  <c r="S6525" i="1"/>
  <c r="S6526" i="1"/>
  <c r="S6527" i="1"/>
  <c r="S6528" i="1"/>
  <c r="S6529" i="1"/>
  <c r="S6530" i="1"/>
  <c r="S6531" i="1"/>
  <c r="S6532" i="1"/>
  <c r="S6533" i="1"/>
  <c r="S6534" i="1"/>
  <c r="S6535" i="1"/>
  <c r="S6536" i="1"/>
  <c r="S6537"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7" i="1"/>
  <c r="S6768" i="1"/>
  <c r="S6769" i="1"/>
  <c r="S6770" i="1"/>
  <c r="S6771" i="1"/>
  <c r="S6772" i="1"/>
  <c r="S6773" i="1"/>
  <c r="S6774" i="1"/>
  <c r="S6775" i="1"/>
  <c r="S6777" i="1"/>
  <c r="S6778" i="1"/>
  <c r="S6779" i="1"/>
  <c r="S6780" i="1"/>
  <c r="S6781" i="1"/>
  <c r="S6782" i="1"/>
  <c r="S6783" i="1"/>
  <c r="S6784" i="1"/>
  <c r="S6785" i="1"/>
  <c r="S6786" i="1"/>
  <c r="S6787" i="1"/>
  <c r="S6788" i="1"/>
  <c r="S6789" i="1"/>
  <c r="S6790"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9" i="1"/>
  <c r="S6820" i="1"/>
  <c r="S6821" i="1"/>
  <c r="S6822" i="1"/>
  <c r="S6823" i="1"/>
  <c r="S6824" i="1"/>
  <c r="S6825" i="1"/>
  <c r="S6826" i="1"/>
  <c r="S6827" i="1"/>
  <c r="S6828" i="1"/>
  <c r="S6829" i="1"/>
  <c r="S6830" i="1"/>
  <c r="S6831" i="1"/>
  <c r="S6832" i="1"/>
  <c r="S6833" i="1"/>
  <c r="S6834" i="1"/>
  <c r="W6834" i="1" s="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7" i="1"/>
  <c r="S6928" i="1"/>
  <c r="S6929" i="1"/>
  <c r="S6930" i="1"/>
  <c r="S6931" i="1"/>
  <c r="W6931" i="1" s="1"/>
  <c r="S6932" i="1"/>
  <c r="S6933" i="1"/>
  <c r="S6934"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W587" i="1" s="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2" i="1"/>
  <c r="T1553" i="1"/>
  <c r="T1554" i="1"/>
  <c r="T1555" i="1"/>
  <c r="T1556" i="1"/>
  <c r="T1557" i="1"/>
  <c r="T1558" i="1"/>
  <c r="T1559" i="1"/>
  <c r="T1560" i="1"/>
  <c r="T1561" i="1"/>
  <c r="T1562" i="1"/>
  <c r="T1563" i="1"/>
  <c r="T1564" i="1"/>
  <c r="T1565" i="1"/>
  <c r="T1566" i="1"/>
  <c r="T1567" i="1"/>
  <c r="T1568" i="1"/>
  <c r="T1569" i="1"/>
  <c r="T1570" i="1"/>
  <c r="T1571" i="1"/>
  <c r="T1572"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W2348" i="1" s="1"/>
  <c r="T2349" i="1"/>
  <c r="T2350" i="1"/>
  <c r="T2351" i="1"/>
  <c r="T2352" i="1"/>
  <c r="T2353" i="1"/>
  <c r="T2354" i="1"/>
  <c r="T2355" i="1"/>
  <c r="T2356" i="1"/>
  <c r="T2357" i="1"/>
  <c r="T2358" i="1"/>
  <c r="T2359" i="1"/>
  <c r="T2360" i="1"/>
  <c r="T2361" i="1"/>
  <c r="T2362"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5" i="1"/>
  <c r="T2706" i="1"/>
  <c r="T2707" i="1"/>
  <c r="T2708" i="1"/>
  <c r="T2709" i="1"/>
  <c r="T2710" i="1"/>
  <c r="T2711" i="1"/>
  <c r="T2712" i="1"/>
  <c r="T2713" i="1"/>
  <c r="T2714"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5" i="1"/>
  <c r="T2896" i="1"/>
  <c r="T2897" i="1"/>
  <c r="T2898" i="1"/>
  <c r="T2899" i="1"/>
  <c r="T2900" i="1"/>
  <c r="T2901"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W3711" i="1" s="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1" i="1"/>
  <c r="T4102" i="1"/>
  <c r="T4103" i="1"/>
  <c r="T4104" i="1"/>
  <c r="T4105" i="1"/>
  <c r="T4106" i="1"/>
  <c r="T4107" i="1"/>
  <c r="T4108" i="1"/>
  <c r="T4109" i="1"/>
  <c r="T4110" i="1"/>
  <c r="T4111" i="1"/>
  <c r="T4112" i="1"/>
  <c r="T4113" i="1"/>
  <c r="T4114" i="1"/>
  <c r="T4115" i="1"/>
  <c r="W4115" i="1" s="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90" i="1"/>
  <c r="T4391" i="1"/>
  <c r="T4392" i="1"/>
  <c r="T4393"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9" i="1"/>
  <c r="T5740" i="1"/>
  <c r="T5741" i="1"/>
  <c r="T5742" i="1"/>
  <c r="T5743" i="1"/>
  <c r="T5744" i="1"/>
  <c r="T5745" i="1"/>
  <c r="T5746" i="1"/>
  <c r="T5747" i="1"/>
  <c r="T5748" i="1"/>
  <c r="T5749" i="1"/>
  <c r="T5750" i="1"/>
  <c r="T5751" i="1"/>
  <c r="T5752" i="1"/>
  <c r="T5753" i="1"/>
  <c r="T5754" i="1"/>
  <c r="T5755" i="1"/>
  <c r="T5756" i="1"/>
  <c r="T5757" i="1"/>
  <c r="T5758" i="1"/>
  <c r="T5759" i="1"/>
  <c r="T5760" i="1"/>
  <c r="T5762" i="1"/>
  <c r="T5763" i="1"/>
  <c r="T5764" i="1"/>
  <c r="T5765" i="1"/>
  <c r="T5766" i="1"/>
  <c r="T5767" i="1"/>
  <c r="T5768" i="1"/>
  <c r="T5769" i="1"/>
  <c r="T5770" i="1"/>
  <c r="T5771" i="1"/>
  <c r="T5772" i="1"/>
  <c r="T5773" i="1"/>
  <c r="T5774" i="1"/>
  <c r="T5775" i="1"/>
  <c r="T5776" i="1"/>
  <c r="T5777" i="1"/>
  <c r="T5778" i="1"/>
  <c r="T5779" i="1"/>
  <c r="T5780" i="1"/>
  <c r="T5781" i="1"/>
  <c r="T5782" i="1"/>
  <c r="T5783"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1" i="1"/>
  <c r="T6442" i="1"/>
  <c r="T6443" i="1"/>
  <c r="T6444" i="1"/>
  <c r="T6445" i="1"/>
  <c r="T6446" i="1"/>
  <c r="T6447" i="1"/>
  <c r="T6448" i="1"/>
  <c r="T6449" i="1"/>
  <c r="T6450"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8" i="1"/>
  <c r="T6499" i="1"/>
  <c r="T6500" i="1"/>
  <c r="T6502" i="1"/>
  <c r="T6503" i="1"/>
  <c r="T6504" i="1"/>
  <c r="T6505" i="1"/>
  <c r="T6506" i="1"/>
  <c r="T6507" i="1"/>
  <c r="T6508" i="1"/>
  <c r="T6509" i="1"/>
  <c r="T6510" i="1"/>
  <c r="T6511" i="1"/>
  <c r="T6512" i="1"/>
  <c r="T6513" i="1"/>
  <c r="T6514" i="1"/>
  <c r="T6515" i="1"/>
  <c r="T6516" i="1"/>
  <c r="T6517" i="1"/>
  <c r="T6518" i="1"/>
  <c r="T6519" i="1"/>
  <c r="T6521" i="1"/>
  <c r="T6522" i="1"/>
  <c r="T6523" i="1"/>
  <c r="T6524" i="1"/>
  <c r="T6525" i="1"/>
  <c r="T6526" i="1"/>
  <c r="T6527" i="1"/>
  <c r="T6528" i="1"/>
  <c r="T6529" i="1"/>
  <c r="T6530" i="1"/>
  <c r="T6531" i="1"/>
  <c r="T6532" i="1"/>
  <c r="T6533" i="1"/>
  <c r="T6534" i="1"/>
  <c r="T6535" i="1"/>
  <c r="T6536" i="1"/>
  <c r="T6537"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7" i="1"/>
  <c r="T6768" i="1"/>
  <c r="T6769" i="1"/>
  <c r="T6770" i="1"/>
  <c r="T6771" i="1"/>
  <c r="T6772" i="1"/>
  <c r="T6773" i="1"/>
  <c r="T6774" i="1"/>
  <c r="T6775" i="1"/>
  <c r="T6777" i="1"/>
  <c r="T6778" i="1"/>
  <c r="T6779" i="1"/>
  <c r="T6780" i="1"/>
  <c r="T6781" i="1"/>
  <c r="T6782" i="1"/>
  <c r="T6783" i="1"/>
  <c r="T6784" i="1"/>
  <c r="T6785" i="1"/>
  <c r="T6786" i="1"/>
  <c r="T6787" i="1"/>
  <c r="T6788" i="1"/>
  <c r="T6789" i="1"/>
  <c r="T6790"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7" i="1"/>
  <c r="T6928" i="1"/>
  <c r="T6929" i="1"/>
  <c r="T6930" i="1"/>
  <c r="T6931" i="1"/>
  <c r="T6932" i="1"/>
  <c r="T6933" i="1"/>
  <c r="T6934"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W6968" i="1" s="1"/>
  <c r="T6969" i="1"/>
  <c r="T6970"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U3" i="1"/>
  <c r="U4" i="1"/>
  <c r="U5" i="1"/>
  <c r="U6" i="1"/>
  <c r="U7" i="1"/>
  <c r="W7" i="1" s="1"/>
  <c r="U8" i="1"/>
  <c r="U9" i="1"/>
  <c r="U10" i="1"/>
  <c r="U11" i="1"/>
  <c r="U12" i="1"/>
  <c r="U13" i="1"/>
  <c r="U14" i="1"/>
  <c r="U15" i="1"/>
  <c r="W15" i="1" s="1"/>
  <c r="U16" i="1"/>
  <c r="U17" i="1"/>
  <c r="U18" i="1"/>
  <c r="U19" i="1"/>
  <c r="U20" i="1"/>
  <c r="U21" i="1"/>
  <c r="U22" i="1"/>
  <c r="U23" i="1"/>
  <c r="W23" i="1" s="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6" i="1"/>
  <c r="U1257" i="1"/>
  <c r="U1258" i="1"/>
  <c r="U1259" i="1"/>
  <c r="U1260" i="1"/>
  <c r="U1261" i="1"/>
  <c r="U1262" i="1"/>
  <c r="U1263" i="1"/>
  <c r="U1264" i="1"/>
  <c r="U1265" i="1"/>
  <c r="W1265" i="1" s="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2" i="1"/>
  <c r="U1553" i="1"/>
  <c r="U1554" i="1"/>
  <c r="U1555" i="1"/>
  <c r="U1556" i="1"/>
  <c r="U1557" i="1"/>
  <c r="U1558" i="1"/>
  <c r="U1559" i="1"/>
  <c r="U1560" i="1"/>
  <c r="U1561" i="1"/>
  <c r="U1562" i="1"/>
  <c r="U1563" i="1"/>
  <c r="U1564" i="1"/>
  <c r="U1565" i="1"/>
  <c r="U1566" i="1"/>
  <c r="U1567" i="1"/>
  <c r="U1568" i="1"/>
  <c r="U1569" i="1"/>
  <c r="U1570" i="1"/>
  <c r="U1571" i="1"/>
  <c r="U1572"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5" i="1"/>
  <c r="U2706" i="1"/>
  <c r="U2707" i="1"/>
  <c r="U2708" i="1"/>
  <c r="U2709" i="1"/>
  <c r="U2710" i="1"/>
  <c r="U2711" i="1"/>
  <c r="U2712" i="1"/>
  <c r="U2713" i="1"/>
  <c r="U2714"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5" i="1"/>
  <c r="U2896" i="1"/>
  <c r="U2897" i="1"/>
  <c r="U2898" i="1"/>
  <c r="U2899" i="1"/>
  <c r="U2900" i="1"/>
  <c r="U2901"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90" i="1"/>
  <c r="U4391" i="1"/>
  <c r="U4392" i="1"/>
  <c r="U4393"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9" i="1"/>
  <c r="U5740" i="1"/>
  <c r="U5741" i="1"/>
  <c r="U5742" i="1"/>
  <c r="U5743" i="1"/>
  <c r="U5744" i="1"/>
  <c r="U5745" i="1"/>
  <c r="U5746" i="1"/>
  <c r="U5747" i="1"/>
  <c r="U5748" i="1"/>
  <c r="U5749" i="1"/>
  <c r="U5750" i="1"/>
  <c r="U5751" i="1"/>
  <c r="U5752" i="1"/>
  <c r="U5753" i="1"/>
  <c r="U5754" i="1"/>
  <c r="U5755" i="1"/>
  <c r="U5756" i="1"/>
  <c r="U5757" i="1"/>
  <c r="U5758" i="1"/>
  <c r="U5759" i="1"/>
  <c r="U5760" i="1"/>
  <c r="U5762" i="1"/>
  <c r="U5763" i="1"/>
  <c r="U5764" i="1"/>
  <c r="U5765" i="1"/>
  <c r="U5766" i="1"/>
  <c r="U5767" i="1"/>
  <c r="U5768" i="1"/>
  <c r="U5769" i="1"/>
  <c r="U5770" i="1"/>
  <c r="U5771" i="1"/>
  <c r="U5772" i="1"/>
  <c r="U5773" i="1"/>
  <c r="U5774" i="1"/>
  <c r="U5775" i="1"/>
  <c r="U5776" i="1"/>
  <c r="U5777" i="1"/>
  <c r="U5778" i="1"/>
  <c r="U5779" i="1"/>
  <c r="U5780" i="1"/>
  <c r="U5781" i="1"/>
  <c r="U5782" i="1"/>
  <c r="U5783"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1" i="1"/>
  <c r="U6442" i="1"/>
  <c r="U6443" i="1"/>
  <c r="U6444" i="1"/>
  <c r="U6445" i="1"/>
  <c r="U6446" i="1"/>
  <c r="U6447" i="1"/>
  <c r="U6448" i="1"/>
  <c r="U6449" i="1"/>
  <c r="U6450"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8" i="1"/>
  <c r="U6499" i="1"/>
  <c r="U6500" i="1"/>
  <c r="U6502" i="1"/>
  <c r="U6503" i="1"/>
  <c r="U6504" i="1"/>
  <c r="U6505" i="1"/>
  <c r="U6506" i="1"/>
  <c r="U6507" i="1"/>
  <c r="U6508" i="1"/>
  <c r="U6509" i="1"/>
  <c r="U6510" i="1"/>
  <c r="U6511" i="1"/>
  <c r="U6512" i="1"/>
  <c r="U6513" i="1"/>
  <c r="U6514" i="1"/>
  <c r="U6515" i="1"/>
  <c r="U6516" i="1"/>
  <c r="U6517" i="1"/>
  <c r="U6518" i="1"/>
  <c r="U6519" i="1"/>
  <c r="U6521" i="1"/>
  <c r="U6522" i="1"/>
  <c r="U6523" i="1"/>
  <c r="U6524" i="1"/>
  <c r="U6525" i="1"/>
  <c r="U6526" i="1"/>
  <c r="U6527" i="1"/>
  <c r="U6528" i="1"/>
  <c r="U6529" i="1"/>
  <c r="U6530" i="1"/>
  <c r="U6531" i="1"/>
  <c r="U6532" i="1"/>
  <c r="U6533" i="1"/>
  <c r="U6534" i="1"/>
  <c r="U6535" i="1"/>
  <c r="U6536" i="1"/>
  <c r="U6537"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7" i="1"/>
  <c r="U6768" i="1"/>
  <c r="U6769" i="1"/>
  <c r="U6770" i="1"/>
  <c r="U6771" i="1"/>
  <c r="U6772" i="1"/>
  <c r="U6773" i="1"/>
  <c r="U6774" i="1"/>
  <c r="U6775" i="1"/>
  <c r="U6777" i="1"/>
  <c r="U6778" i="1"/>
  <c r="U6779" i="1"/>
  <c r="U6780" i="1"/>
  <c r="U6781" i="1"/>
  <c r="U6782" i="1"/>
  <c r="U6783" i="1"/>
  <c r="U6784" i="1"/>
  <c r="U6785" i="1"/>
  <c r="U6786" i="1"/>
  <c r="U6787" i="1"/>
  <c r="U6788" i="1"/>
  <c r="U6789" i="1"/>
  <c r="U6790"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7" i="1"/>
  <c r="U6928" i="1"/>
  <c r="U6929" i="1"/>
  <c r="U6930" i="1"/>
  <c r="U6931" i="1"/>
  <c r="U6932" i="1"/>
  <c r="U6933" i="1"/>
  <c r="U6934"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2" i="1"/>
  <c r="V1553" i="1"/>
  <c r="V1554" i="1"/>
  <c r="V1555" i="1"/>
  <c r="V1556" i="1"/>
  <c r="V1557" i="1"/>
  <c r="V1558" i="1"/>
  <c r="V1559" i="1"/>
  <c r="V1560" i="1"/>
  <c r="V1561" i="1"/>
  <c r="V1562" i="1"/>
  <c r="V1563" i="1"/>
  <c r="V1564" i="1"/>
  <c r="V1565" i="1"/>
  <c r="V1566" i="1"/>
  <c r="V1567" i="1"/>
  <c r="V1568" i="1"/>
  <c r="V1569" i="1"/>
  <c r="V1570" i="1"/>
  <c r="V1571" i="1"/>
  <c r="V1572"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W1674" i="1" s="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W1923" i="1" s="1"/>
  <c r="V1924" i="1"/>
  <c r="V1925" i="1"/>
  <c r="V1926" i="1"/>
  <c r="V1927" i="1"/>
  <c r="V1928" i="1"/>
  <c r="V1929" i="1"/>
  <c r="V1930" i="1"/>
  <c r="V1931" i="1"/>
  <c r="V1932" i="1"/>
  <c r="V1933"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5" i="1"/>
  <c r="V2706" i="1"/>
  <c r="V2707" i="1"/>
  <c r="V2708" i="1"/>
  <c r="V2709" i="1"/>
  <c r="V2710" i="1"/>
  <c r="V2711" i="1"/>
  <c r="V2712" i="1"/>
  <c r="V2713" i="1"/>
  <c r="V2714"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5" i="1"/>
  <c r="V2896" i="1"/>
  <c r="V2897" i="1"/>
  <c r="V2898" i="1"/>
  <c r="V2899" i="1"/>
  <c r="V2900" i="1"/>
  <c r="V2901"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W2963" i="1" s="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90" i="1"/>
  <c r="V4391" i="1"/>
  <c r="V4392" i="1"/>
  <c r="V4393"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W5009" i="1" s="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W5210" i="1" s="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9" i="1"/>
  <c r="V5340" i="1"/>
  <c r="V5341" i="1"/>
  <c r="V5342" i="1"/>
  <c r="V5343" i="1"/>
  <c r="V5344" i="1"/>
  <c r="V5345" i="1"/>
  <c r="V5346" i="1"/>
  <c r="V5347" i="1"/>
  <c r="V5348" i="1"/>
  <c r="V5349" i="1"/>
  <c r="V5350" i="1"/>
  <c r="V5351" i="1"/>
  <c r="V5352" i="1"/>
  <c r="V5353" i="1"/>
  <c r="V5354" i="1"/>
  <c r="V5355" i="1"/>
  <c r="W5355" i="1" s="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9" i="1"/>
  <c r="V5740" i="1"/>
  <c r="V5741" i="1"/>
  <c r="V5742" i="1"/>
  <c r="V5743" i="1"/>
  <c r="V5744" i="1"/>
  <c r="V5745" i="1"/>
  <c r="V5746" i="1"/>
  <c r="V5747" i="1"/>
  <c r="V5748" i="1"/>
  <c r="V5749" i="1"/>
  <c r="V5750" i="1"/>
  <c r="V5751" i="1"/>
  <c r="V5752" i="1"/>
  <c r="V5753" i="1"/>
  <c r="V5754" i="1"/>
  <c r="V5755" i="1"/>
  <c r="V5756" i="1"/>
  <c r="V5757" i="1"/>
  <c r="V5758" i="1"/>
  <c r="V5759" i="1"/>
  <c r="V5760" i="1"/>
  <c r="V5762" i="1"/>
  <c r="V5763" i="1"/>
  <c r="V5764" i="1"/>
  <c r="V5765" i="1"/>
  <c r="V5766" i="1"/>
  <c r="V5767" i="1"/>
  <c r="V5768" i="1"/>
  <c r="V5769" i="1"/>
  <c r="V5770" i="1"/>
  <c r="V5771" i="1"/>
  <c r="V5772" i="1"/>
  <c r="V5773" i="1"/>
  <c r="V5774" i="1"/>
  <c r="V5775" i="1"/>
  <c r="V5776" i="1"/>
  <c r="V5777" i="1"/>
  <c r="V5778" i="1"/>
  <c r="V5779" i="1"/>
  <c r="V5780" i="1"/>
  <c r="V5781" i="1"/>
  <c r="V5782" i="1"/>
  <c r="V5783"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W5836" i="1" s="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W5868" i="1" s="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W6408" i="1" s="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1" i="1"/>
  <c r="V6442" i="1"/>
  <c r="V6443" i="1"/>
  <c r="V6444" i="1"/>
  <c r="V6445" i="1"/>
  <c r="V6446" i="1"/>
  <c r="V6447" i="1"/>
  <c r="V6448" i="1"/>
  <c r="V6449" i="1"/>
  <c r="V6450"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8" i="1"/>
  <c r="V6499" i="1"/>
  <c r="V6500" i="1"/>
  <c r="V6502" i="1"/>
  <c r="V6503" i="1"/>
  <c r="V6504" i="1"/>
  <c r="V6505" i="1"/>
  <c r="V6506" i="1"/>
  <c r="V6507" i="1"/>
  <c r="V6508" i="1"/>
  <c r="V6509" i="1"/>
  <c r="V6510" i="1"/>
  <c r="V6511" i="1"/>
  <c r="V6512" i="1"/>
  <c r="V6513" i="1"/>
  <c r="V6514" i="1"/>
  <c r="V6515" i="1"/>
  <c r="V6516" i="1"/>
  <c r="V6517" i="1"/>
  <c r="V6518" i="1"/>
  <c r="V6519" i="1"/>
  <c r="V6521" i="1"/>
  <c r="V6522" i="1"/>
  <c r="V6523" i="1"/>
  <c r="V6524" i="1"/>
  <c r="V6525" i="1"/>
  <c r="V6526" i="1"/>
  <c r="V6527" i="1"/>
  <c r="V6528" i="1"/>
  <c r="V6529" i="1"/>
  <c r="V6530" i="1"/>
  <c r="V6531" i="1"/>
  <c r="V6532" i="1"/>
  <c r="V6533" i="1"/>
  <c r="V6534" i="1"/>
  <c r="V6535" i="1"/>
  <c r="V6536" i="1"/>
  <c r="V6537"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2" i="1"/>
  <c r="V6613" i="1"/>
  <c r="V6614" i="1"/>
  <c r="V6615" i="1"/>
  <c r="W6615" i="1" s="1"/>
  <c r="V6616" i="1"/>
  <c r="V6617" i="1"/>
  <c r="V6618" i="1"/>
  <c r="V6619" i="1"/>
  <c r="V6620" i="1"/>
  <c r="V6621" i="1"/>
  <c r="V6622" i="1"/>
  <c r="V6623" i="1"/>
  <c r="V6624" i="1"/>
  <c r="V6625" i="1"/>
  <c r="V6626" i="1"/>
  <c r="V6627" i="1"/>
  <c r="V6628" i="1"/>
  <c r="V6629" i="1"/>
  <c r="V6630" i="1"/>
  <c r="V6631" i="1"/>
  <c r="V6632" i="1"/>
  <c r="V6633" i="1"/>
  <c r="V6634" i="1"/>
  <c r="V6636" i="1"/>
  <c r="V6637" i="1"/>
  <c r="V6638" i="1"/>
  <c r="V6639" i="1"/>
  <c r="V6640" i="1"/>
  <c r="V6641" i="1"/>
  <c r="V6642" i="1"/>
  <c r="V6643" i="1"/>
  <c r="V6644" i="1"/>
  <c r="V6645" i="1"/>
  <c r="V6646" i="1"/>
  <c r="V6647" i="1"/>
  <c r="V6648" i="1"/>
  <c r="W6648" i="1" s="1"/>
  <c r="V6649" i="1"/>
  <c r="V6650" i="1"/>
  <c r="V6651" i="1"/>
  <c r="V6652" i="1"/>
  <c r="V6653" i="1"/>
  <c r="V6654" i="1"/>
  <c r="V6655" i="1"/>
  <c r="V6656" i="1"/>
  <c r="V6657" i="1"/>
  <c r="V6658" i="1"/>
  <c r="V6659" i="1"/>
  <c r="V6660" i="1"/>
  <c r="V6661" i="1"/>
  <c r="V6662" i="1"/>
  <c r="V6663" i="1"/>
  <c r="V6664" i="1"/>
  <c r="W6664" i="1" s="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7" i="1"/>
  <c r="V6768" i="1"/>
  <c r="V6769" i="1"/>
  <c r="V6770" i="1"/>
  <c r="V6771" i="1"/>
  <c r="V6772" i="1"/>
  <c r="V6773" i="1"/>
  <c r="V6774" i="1"/>
  <c r="V6775" i="1"/>
  <c r="V6777" i="1"/>
  <c r="V6778" i="1"/>
  <c r="V6779" i="1"/>
  <c r="V6780" i="1"/>
  <c r="V6781" i="1"/>
  <c r="V6782" i="1"/>
  <c r="V6783" i="1"/>
  <c r="V6784" i="1"/>
  <c r="V6785" i="1"/>
  <c r="V6786" i="1"/>
  <c r="V6787" i="1"/>
  <c r="V6788" i="1"/>
  <c r="V6789" i="1"/>
  <c r="V6790"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7" i="1"/>
  <c r="V6928" i="1"/>
  <c r="V6929" i="1"/>
  <c r="V6930" i="1"/>
  <c r="V6931" i="1"/>
  <c r="V6932" i="1"/>
  <c r="V6933" i="1"/>
  <c r="V6934"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W611" i="1"/>
  <c r="W747" i="1"/>
  <c r="W3240" i="1"/>
  <c r="W3313" i="1"/>
  <c r="W5594" i="1"/>
  <c r="W5920"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5" i="1"/>
  <c r="AA2706" i="1"/>
  <c r="AA2707" i="1"/>
  <c r="AA2708" i="1"/>
  <c r="AA2709" i="1"/>
  <c r="AA2710" i="1"/>
  <c r="AA2711" i="1"/>
  <c r="AA2712" i="1"/>
  <c r="AA2713" i="1"/>
  <c r="AA2714"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5" i="1"/>
  <c r="AA2896" i="1"/>
  <c r="AA2897" i="1"/>
  <c r="AA2898" i="1"/>
  <c r="AA2899" i="1"/>
  <c r="AA2900" i="1"/>
  <c r="AA2901"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90" i="1"/>
  <c r="AA4391" i="1"/>
  <c r="AA4392" i="1"/>
  <c r="AA4393"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1" i="1"/>
  <c r="AA6442" i="1"/>
  <c r="AA6443" i="1"/>
  <c r="AA6444" i="1"/>
  <c r="AA6445" i="1"/>
  <c r="AA6446" i="1"/>
  <c r="AA6447" i="1"/>
  <c r="AA6448" i="1"/>
  <c r="AA6449" i="1"/>
  <c r="AA6450"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8" i="1"/>
  <c r="AA6499" i="1"/>
  <c r="AA6500" i="1"/>
  <c r="AA6502" i="1"/>
  <c r="AA6503" i="1"/>
  <c r="AA6504" i="1"/>
  <c r="AA6505" i="1"/>
  <c r="AA6506" i="1"/>
  <c r="AA6507" i="1"/>
  <c r="AA6508" i="1"/>
  <c r="AA6509" i="1"/>
  <c r="AA6510" i="1"/>
  <c r="AA6511" i="1"/>
  <c r="AA6512" i="1"/>
  <c r="AA6513" i="1"/>
  <c r="AA6514" i="1"/>
  <c r="AA6515" i="1"/>
  <c r="AA6516" i="1"/>
  <c r="AA6517" i="1"/>
  <c r="AA6518" i="1"/>
  <c r="AA6519" i="1"/>
  <c r="AA6521" i="1"/>
  <c r="AA6522" i="1"/>
  <c r="AA6523" i="1"/>
  <c r="AA6524" i="1"/>
  <c r="AA6525" i="1"/>
  <c r="AA6526" i="1"/>
  <c r="AA6527" i="1"/>
  <c r="AA6528" i="1"/>
  <c r="AA6529" i="1"/>
  <c r="AA6530" i="1"/>
  <c r="AA6531" i="1"/>
  <c r="AA6532" i="1"/>
  <c r="AA6533" i="1"/>
  <c r="AA6534" i="1"/>
  <c r="AA6535" i="1"/>
  <c r="AA6536" i="1"/>
  <c r="AA6537"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7" i="1"/>
  <c r="AA6768" i="1"/>
  <c r="AA6769" i="1"/>
  <c r="AA6770" i="1"/>
  <c r="AA6771" i="1"/>
  <c r="AA6772" i="1"/>
  <c r="AA6773" i="1"/>
  <c r="AA6774" i="1"/>
  <c r="AA6775" i="1"/>
  <c r="AA6777" i="1"/>
  <c r="AA6778" i="1"/>
  <c r="AA6779" i="1"/>
  <c r="AA6780" i="1"/>
  <c r="AA6781" i="1"/>
  <c r="AA6782" i="1"/>
  <c r="AA6783" i="1"/>
  <c r="AA6784" i="1"/>
  <c r="AA6785" i="1"/>
  <c r="AA6786" i="1"/>
  <c r="AA6787" i="1"/>
  <c r="AA6788" i="1"/>
  <c r="AA6789" i="1"/>
  <c r="AA6790"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7" i="1"/>
  <c r="AA6928" i="1"/>
  <c r="AA6929" i="1"/>
  <c r="AA6930" i="1"/>
  <c r="AA6931" i="1"/>
  <c r="AA6932" i="1"/>
  <c r="AA6933" i="1"/>
  <c r="AA6934"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2" i="1"/>
  <c r="S1" i="1"/>
  <c r="T1" i="1"/>
  <c r="U1" i="1"/>
  <c r="W1934" i="1" l="1"/>
  <c r="W1551" i="1"/>
  <c r="W6436" i="1"/>
  <c r="W6213" i="1"/>
  <c r="W2715" i="1"/>
  <c r="W6935" i="1"/>
  <c r="W6635" i="1"/>
  <c r="W6383" i="1"/>
  <c r="W5678" i="1"/>
  <c r="W4244" i="1"/>
  <c r="W6501" i="1"/>
  <c r="W5599" i="1"/>
  <c r="W4116" i="1"/>
  <c r="W5390" i="1"/>
  <c r="W6776" i="1"/>
  <c r="W6708" i="1"/>
  <c r="W4839" i="1"/>
  <c r="W3756" i="1"/>
  <c r="W6926" i="1"/>
  <c r="W2902" i="1"/>
  <c r="W1493" i="1"/>
  <c r="W5707" i="1"/>
  <c r="W5508" i="1"/>
  <c r="W1741" i="1"/>
  <c r="W5784" i="1"/>
  <c r="W966" i="1"/>
  <c r="W3043" i="1"/>
  <c r="W6497" i="1"/>
  <c r="W6232" i="1"/>
  <c r="W5738" i="1"/>
  <c r="W2363" i="1"/>
  <c r="W1573" i="1"/>
  <c r="W5591" i="1"/>
  <c r="W6029" i="1"/>
  <c r="W5739" i="1"/>
  <c r="W5413" i="1"/>
  <c r="W132" i="1"/>
  <c r="W4478" i="1"/>
  <c r="W4012" i="1"/>
  <c r="W6805" i="1"/>
  <c r="W6797" i="1"/>
  <c r="W6762" i="1"/>
  <c r="W6729" i="1"/>
  <c r="W6696" i="1"/>
  <c r="W6566" i="1"/>
  <c r="W6449" i="1"/>
  <c r="W6367" i="1"/>
  <c r="W6359" i="1"/>
  <c r="W6084" i="1"/>
  <c r="W5138" i="1"/>
  <c r="W5082" i="1"/>
  <c r="W4888" i="1"/>
  <c r="W4735" i="1"/>
  <c r="W4623" i="1"/>
  <c r="W4462" i="1"/>
  <c r="W4276" i="1"/>
  <c r="W4195" i="1"/>
  <c r="W3944" i="1"/>
  <c r="W3888" i="1"/>
  <c r="W3872" i="1"/>
  <c r="W3623" i="1"/>
  <c r="W3518" i="1"/>
  <c r="W3228" i="1"/>
  <c r="W3140" i="1"/>
  <c r="W2857" i="1"/>
  <c r="W2793" i="1"/>
  <c r="W2630" i="1"/>
  <c r="W1634" i="1"/>
  <c r="W1228" i="1"/>
  <c r="W1148" i="1"/>
  <c r="W1108" i="1"/>
  <c r="W955" i="1"/>
  <c r="W867" i="1"/>
  <c r="W819" i="1"/>
  <c r="W539" i="1"/>
  <c r="W459" i="1"/>
  <c r="W387" i="1"/>
  <c r="W275" i="1"/>
  <c r="W219" i="1"/>
  <c r="W59" i="1"/>
  <c r="W6750" i="1"/>
  <c r="W6602" i="1"/>
  <c r="W6578" i="1"/>
  <c r="W6512" i="1"/>
  <c r="W6314" i="1"/>
  <c r="W6265" i="1"/>
  <c r="W6257" i="1"/>
  <c r="W6224" i="1"/>
  <c r="W6072" i="1"/>
  <c r="W6024" i="1"/>
  <c r="W6008" i="1"/>
  <c r="W5742" i="1"/>
  <c r="W5725" i="1"/>
  <c r="W5643" i="1"/>
  <c r="W5610" i="1"/>
  <c r="W5538" i="1"/>
  <c r="W5457" i="1"/>
  <c r="W5424" i="1"/>
  <c r="W5408" i="1"/>
  <c r="W4070" i="1"/>
  <c r="W3940" i="1"/>
  <c r="W3876" i="1"/>
  <c r="W3683" i="1"/>
  <c r="W3578" i="1"/>
  <c r="W3562" i="1"/>
  <c r="W3466" i="1"/>
  <c r="W3224" i="1"/>
  <c r="W3208" i="1"/>
  <c r="W3136" i="1"/>
  <c r="W2927" i="1"/>
  <c r="W2869" i="1"/>
  <c r="W2264" i="1"/>
  <c r="W2160" i="1"/>
  <c r="W2144" i="1"/>
  <c r="W2064" i="1"/>
  <c r="W2048" i="1"/>
  <c r="W7033" i="1"/>
  <c r="W6985" i="1"/>
  <c r="W5448" i="1"/>
  <c r="W1254" i="1"/>
  <c r="W6440" i="1"/>
  <c r="W2742" i="1"/>
  <c r="W6791" i="1"/>
  <c r="W4389" i="1"/>
  <c r="W1340" i="1"/>
  <c r="W6766" i="1"/>
  <c r="W6520" i="1"/>
  <c r="W4100" i="1"/>
  <c r="W3303" i="1"/>
  <c r="W6971" i="1"/>
  <c r="W6818" i="1"/>
  <c r="W5617" i="1"/>
  <c r="W4903" i="1"/>
  <c r="W4394" i="1"/>
  <c r="W1375" i="1"/>
  <c r="W3616" i="1"/>
  <c r="W748" i="1"/>
  <c r="W6538" i="1"/>
  <c r="W3459" i="1"/>
  <c r="W6890" i="1"/>
  <c r="W6874" i="1"/>
  <c r="W6692" i="1"/>
  <c r="W6554" i="1"/>
  <c r="W6521" i="1"/>
  <c r="W6355" i="1"/>
  <c r="W6144" i="1"/>
  <c r="W6112" i="1"/>
  <c r="W6000" i="1"/>
  <c r="W5936" i="1"/>
  <c r="W5675" i="1"/>
  <c r="W5659" i="1"/>
  <c r="W5505" i="1"/>
  <c r="W5489" i="1"/>
  <c r="W4135" i="1"/>
  <c r="W3908" i="1"/>
  <c r="W3288" i="1"/>
  <c r="W3272" i="1"/>
  <c r="W3120" i="1"/>
  <c r="W3072" i="1"/>
  <c r="W2853" i="1"/>
  <c r="W2837" i="1"/>
  <c r="W2216" i="1"/>
  <c r="W2176" i="1"/>
  <c r="W1281" i="1"/>
  <c r="W5761" i="1"/>
  <c r="W5035" i="1"/>
  <c r="W6611" i="1"/>
  <c r="W6269" i="1"/>
  <c r="W3594" i="1"/>
  <c r="W2619" i="1"/>
  <c r="W7041" i="1"/>
  <c r="W7025" i="1"/>
  <c r="W7017" i="1"/>
  <c r="W7009" i="1"/>
  <c r="W7001" i="1"/>
  <c r="W6993" i="1"/>
  <c r="W6977" i="1"/>
  <c r="W6960" i="1"/>
  <c r="W6952" i="1"/>
  <c r="W6944" i="1"/>
  <c r="W6936" i="1"/>
  <c r="W6927" i="1"/>
  <c r="W6918" i="1"/>
  <c r="W6910" i="1"/>
  <c r="W6902" i="1"/>
  <c r="W6894" i="1"/>
  <c r="W6886" i="1"/>
  <c r="W6878" i="1"/>
  <c r="W6870" i="1"/>
  <c r="W6862" i="1"/>
  <c r="W6854" i="1"/>
  <c r="W6846" i="1"/>
  <c r="W6838" i="1"/>
  <c r="W6830" i="1"/>
  <c r="W6822" i="1"/>
  <c r="W6813" i="1"/>
  <c r="W6788" i="1"/>
  <c r="W6780" i="1"/>
  <c r="W6771" i="1"/>
  <c r="W6754" i="1"/>
  <c r="W6746" i="1"/>
  <c r="W6737" i="1"/>
  <c r="W6721" i="1"/>
  <c r="W6713" i="1"/>
  <c r="W6704" i="1"/>
  <c r="W6688" i="1"/>
  <c r="W6680" i="1"/>
  <c r="W6672" i="1"/>
  <c r="W6656" i="1"/>
  <c r="W6640" i="1"/>
  <c r="W6631" i="1"/>
  <c r="W6623" i="1"/>
  <c r="W6606" i="1"/>
  <c r="W6598" i="1"/>
  <c r="W6590" i="1"/>
  <c r="W6582" i="1"/>
  <c r="W6574" i="1"/>
  <c r="W6558" i="1"/>
  <c r="W6550" i="1"/>
  <c r="W6542" i="1"/>
  <c r="W6533" i="1"/>
  <c r="W6525" i="1"/>
  <c r="W6516" i="1"/>
  <c r="W6508" i="1"/>
  <c r="W6499" i="1"/>
  <c r="W6490" i="1"/>
  <c r="W6482" i="1"/>
  <c r="W6474" i="1"/>
  <c r="W6466" i="1"/>
  <c r="W6458" i="1"/>
  <c r="W6441" i="1"/>
  <c r="W6432" i="1"/>
  <c r="W6424" i="1"/>
  <c r="W6416" i="1"/>
  <c r="W6400" i="1"/>
  <c r="W6392" i="1"/>
  <c r="W6384" i="1"/>
  <c r="W6375" i="1"/>
  <c r="W6351" i="1"/>
  <c r="W6343" i="1"/>
  <c r="W6334" i="1"/>
  <c r="W6326" i="1"/>
  <c r="W6318" i="1"/>
  <c r="W6310" i="1"/>
  <c r="W6302" i="1"/>
  <c r="W6294" i="1"/>
  <c r="W6286" i="1"/>
  <c r="W6278" i="1"/>
  <c r="W6270" i="1"/>
  <c r="W6261" i="1"/>
  <c r="W6253" i="1"/>
  <c r="W6245" i="1"/>
  <c r="W6237" i="1"/>
  <c r="W6228" i="1"/>
  <c r="W6220" i="1"/>
  <c r="W6212" i="1"/>
  <c r="W6204" i="1"/>
  <c r="W6196" i="1"/>
  <c r="W6188" i="1"/>
  <c r="W6180" i="1"/>
  <c r="W6172" i="1"/>
  <c r="W6164" i="1"/>
  <c r="W6156" i="1"/>
  <c r="W6148" i="1"/>
  <c r="W6140" i="1"/>
  <c r="W6132" i="1"/>
  <c r="W6124" i="1"/>
  <c r="W6116" i="1"/>
  <c r="W6108" i="1"/>
  <c r="W6100" i="1"/>
  <c r="W6092" i="1"/>
  <c r="W6076" i="1"/>
  <c r="W6068" i="1"/>
  <c r="W6060" i="1"/>
  <c r="W6052" i="1"/>
  <c r="W6044" i="1"/>
  <c r="W6036" i="1"/>
  <c r="W6028" i="1"/>
  <c r="W6020" i="1"/>
  <c r="W6012" i="1"/>
  <c r="W6004" i="1"/>
  <c r="W5996" i="1"/>
  <c r="W5988" i="1"/>
  <c r="W5980" i="1"/>
  <c r="W5972" i="1"/>
  <c r="W5964" i="1"/>
  <c r="W5956" i="1"/>
  <c r="W5948" i="1"/>
  <c r="W5940" i="1"/>
  <c r="W5932" i="1"/>
  <c r="W5924" i="1"/>
  <c r="W5916" i="1"/>
  <c r="W5908" i="1"/>
  <c r="W5900" i="1"/>
  <c r="W5892" i="1"/>
  <c r="W5884" i="1"/>
  <c r="W5876" i="1"/>
  <c r="W5860" i="1"/>
  <c r="W5852" i="1"/>
  <c r="W5844" i="1"/>
  <c r="W5828" i="1"/>
  <c r="W5820" i="1"/>
  <c r="W5812" i="1"/>
  <c r="W5804" i="1"/>
  <c r="W5796" i="1"/>
  <c r="W5788" i="1"/>
  <c r="W5779" i="1"/>
  <c r="W5771" i="1"/>
  <c r="W5763" i="1"/>
  <c r="W5754" i="1"/>
  <c r="W5746" i="1"/>
  <c r="W5737" i="1"/>
  <c r="W5729" i="1"/>
  <c r="W5721" i="1"/>
  <c r="W5713" i="1"/>
  <c r="W5704" i="1"/>
  <c r="W5696" i="1"/>
  <c r="W5688" i="1"/>
  <c r="W5680" i="1"/>
  <c r="W5671" i="1"/>
  <c r="W5663" i="1"/>
  <c r="W5655" i="1"/>
  <c r="W5647" i="1"/>
  <c r="W5639" i="1"/>
  <c r="W6831" i="1"/>
  <c r="W6689" i="1"/>
  <c r="W6360" i="1"/>
  <c r="W5002" i="1"/>
  <c r="W4560" i="1"/>
  <c r="W4357" i="1"/>
  <c r="W3656" i="1"/>
  <c r="W5631" i="1"/>
  <c r="W5623" i="1"/>
  <c r="W5614" i="1"/>
  <c r="W5606" i="1"/>
  <c r="W5598" i="1"/>
  <c r="W5590" i="1"/>
  <c r="W5582" i="1"/>
  <c r="W5574" i="1"/>
  <c r="W5566" i="1"/>
  <c r="W5558" i="1"/>
  <c r="W5550" i="1"/>
  <c r="W5542" i="1"/>
  <c r="W5534" i="1"/>
  <c r="W5526" i="1"/>
  <c r="W5518" i="1"/>
  <c r="W5510" i="1"/>
  <c r="W5501" i="1"/>
  <c r="W5493" i="1"/>
  <c r="W5485" i="1"/>
  <c r="W5477" i="1"/>
  <c r="W5469" i="1"/>
  <c r="W5461" i="1"/>
  <c r="W5453" i="1"/>
  <c r="W5444" i="1"/>
  <c r="W5436" i="1"/>
  <c r="W5428" i="1"/>
  <c r="W5420" i="1"/>
  <c r="W5412" i="1"/>
  <c r="W5404" i="1"/>
  <c r="W5396" i="1"/>
  <c r="W5387" i="1"/>
  <c r="W5379" i="1"/>
  <c r="W5371" i="1"/>
  <c r="W5363" i="1"/>
  <c r="W5347" i="1"/>
  <c r="W5339" i="1"/>
  <c r="W5330" i="1"/>
  <c r="W5322" i="1"/>
  <c r="W5314" i="1"/>
  <c r="W5306" i="1"/>
  <c r="W5298" i="1"/>
  <c r="W5290" i="1"/>
  <c r="W5282" i="1"/>
  <c r="W5274" i="1"/>
  <c r="W5266" i="1"/>
  <c r="W5258" i="1"/>
  <c r="W5250" i="1"/>
  <c r="W5242" i="1"/>
  <c r="W5234" i="1"/>
  <c r="W5226" i="1"/>
  <c r="W5218" i="1"/>
  <c r="W5202" i="1"/>
  <c r="W5194" i="1"/>
  <c r="W5186" i="1"/>
  <c r="W5178" i="1"/>
  <c r="W5170" i="1"/>
  <c r="W5162" i="1"/>
  <c r="W5154" i="1"/>
  <c r="W5146" i="1"/>
  <c r="W5130" i="1"/>
  <c r="W5122" i="1"/>
  <c r="W5114" i="1"/>
  <c r="W5106" i="1"/>
  <c r="W5098" i="1"/>
  <c r="W5090" i="1"/>
  <c r="W5074" i="1"/>
  <c r="W5066" i="1"/>
  <c r="W5058" i="1"/>
  <c r="W5050" i="1"/>
  <c r="W5042" i="1"/>
  <c r="W5033" i="1"/>
  <c r="W5025" i="1"/>
  <c r="W5017" i="1"/>
  <c r="W5001" i="1"/>
  <c r="W4993" i="1"/>
  <c r="W4985" i="1"/>
  <c r="W4977" i="1"/>
  <c r="W4969" i="1"/>
  <c r="W4961" i="1"/>
  <c r="W4953" i="1"/>
  <c r="W4945" i="1"/>
  <c r="W4937" i="1"/>
  <c r="W4929" i="1"/>
  <c r="W4921" i="1"/>
  <c r="W4913" i="1"/>
  <c r="W4905" i="1"/>
  <c r="W4896" i="1"/>
  <c r="W4880" i="1"/>
  <c r="W4872" i="1"/>
  <c r="W4864" i="1"/>
  <c r="W4856" i="1"/>
  <c r="W4848" i="1"/>
  <c r="W4840" i="1"/>
  <c r="W4831" i="1"/>
  <c r="W4823" i="1"/>
  <c r="W4815" i="1"/>
  <c r="W4807" i="1"/>
  <c r="W4799" i="1"/>
  <c r="W4791" i="1"/>
  <c r="W4783" i="1"/>
  <c r="W4775" i="1"/>
  <c r="W4767" i="1"/>
  <c r="W4759" i="1"/>
  <c r="W4751" i="1"/>
  <c r="W4743" i="1"/>
  <c r="W4727" i="1"/>
  <c r="W4719" i="1"/>
  <c r="W4711" i="1"/>
  <c r="W4703" i="1"/>
  <c r="W4695" i="1"/>
  <c r="W4687" i="1"/>
  <c r="W4679" i="1"/>
  <c r="W4671" i="1"/>
  <c r="W4663" i="1"/>
  <c r="W4655" i="1"/>
  <c r="W4647" i="1"/>
  <c r="W4639" i="1"/>
  <c r="W4631" i="1"/>
  <c r="W4615" i="1"/>
  <c r="W4607" i="1"/>
  <c r="W4599" i="1"/>
  <c r="W4591" i="1"/>
  <c r="W4583" i="1"/>
  <c r="W4575" i="1"/>
  <c r="W4567" i="1"/>
  <c r="W4559" i="1"/>
  <c r="W4551" i="1"/>
  <c r="W4543" i="1"/>
  <c r="W4535" i="1"/>
  <c r="W4527" i="1"/>
  <c r="W4519" i="1"/>
  <c r="W4511" i="1"/>
  <c r="W4503" i="1"/>
  <c r="W4495" i="1"/>
  <c r="W4487" i="1"/>
  <c r="W4479" i="1"/>
  <c r="W4470" i="1"/>
  <c r="W4454" i="1"/>
  <c r="W4446" i="1"/>
  <c r="W4438" i="1"/>
  <c r="W4430" i="1"/>
  <c r="W4422" i="1"/>
  <c r="W4414" i="1"/>
  <c r="W4406" i="1"/>
  <c r="W4398" i="1"/>
  <c r="W4388" i="1"/>
  <c r="W4380" i="1"/>
  <c r="W4372" i="1"/>
  <c r="W4364" i="1"/>
  <c r="W4356" i="1"/>
  <c r="W4348" i="1"/>
  <c r="W4340" i="1"/>
  <c r="W4332" i="1"/>
  <c r="W4324" i="1"/>
  <c r="W4316" i="1"/>
  <c r="W4308" i="1"/>
  <c r="W4300" i="1"/>
  <c r="W4292" i="1"/>
  <c r="W4284" i="1"/>
  <c r="W4268" i="1"/>
  <c r="W4260" i="1"/>
  <c r="W4252" i="1"/>
  <c r="W4243" i="1"/>
  <c r="W4235" i="1"/>
  <c r="W4227" i="1"/>
  <c r="W4219" i="1"/>
  <c r="W4211" i="1"/>
  <c r="W4203" i="1"/>
  <c r="W4187" i="1"/>
  <c r="W4179" i="1"/>
  <c r="W4171" i="1"/>
  <c r="W4163" i="1"/>
  <c r="W4155" i="1"/>
  <c r="W4147" i="1"/>
  <c r="W4139" i="1"/>
  <c r="W4131" i="1"/>
  <c r="W4123" i="1"/>
  <c r="W4107" i="1"/>
  <c r="W4098" i="1"/>
  <c r="W4090" i="1"/>
  <c r="W4082" i="1"/>
  <c r="W4074" i="1"/>
  <c r="W4065" i="1"/>
  <c r="W4057" i="1"/>
  <c r="W4049" i="1"/>
  <c r="W4041" i="1"/>
  <c r="W4033" i="1"/>
  <c r="W4025" i="1"/>
  <c r="W4017" i="1"/>
  <c r="W4008" i="1"/>
  <c r="W4000" i="1"/>
  <c r="W3992" i="1"/>
  <c r="W3984" i="1"/>
  <c r="W3976" i="1"/>
  <c r="W3968" i="1"/>
  <c r="W3960" i="1"/>
  <c r="W3952" i="1"/>
  <c r="W3936" i="1"/>
  <c r="W3928" i="1"/>
  <c r="W3920" i="1"/>
  <c r="W3912" i="1"/>
  <c r="W3904" i="1"/>
  <c r="W3896" i="1"/>
  <c r="W3880" i="1"/>
  <c r="W3864" i="1"/>
  <c r="W3856" i="1"/>
  <c r="W3848" i="1"/>
  <c r="W3840" i="1"/>
  <c r="W3832" i="1"/>
  <c r="W3824" i="1"/>
  <c r="W3816" i="1"/>
  <c r="W3808" i="1"/>
  <c r="W3800" i="1"/>
  <c r="W3792" i="1"/>
  <c r="W3784" i="1"/>
  <c r="W3776" i="1"/>
  <c r="W3768" i="1"/>
  <c r="W3760" i="1"/>
  <c r="W3751" i="1"/>
  <c r="W3743" i="1"/>
  <c r="W3735" i="1"/>
  <c r="W3727" i="1"/>
  <c r="W3719" i="1"/>
  <c r="W3703" i="1"/>
  <c r="W3695" i="1"/>
  <c r="W3687" i="1"/>
  <c r="W3679" i="1"/>
  <c r="W3671" i="1"/>
  <c r="W3663" i="1"/>
  <c r="W3655" i="1"/>
  <c r="W3647" i="1"/>
  <c r="W3639" i="1"/>
  <c r="W3631" i="1"/>
  <c r="W3615" i="1"/>
  <c r="W3607" i="1"/>
  <c r="W3599" i="1"/>
  <c r="W3590" i="1"/>
  <c r="W3582" i="1"/>
  <c r="W3574" i="1"/>
  <c r="W3566" i="1"/>
  <c r="W3558" i="1"/>
  <c r="W3550" i="1"/>
  <c r="W3542" i="1"/>
  <c r="W3534" i="1"/>
  <c r="W3526" i="1"/>
  <c r="W3510" i="1"/>
  <c r="W3502" i="1"/>
  <c r="W3494" i="1"/>
  <c r="W3486" i="1"/>
  <c r="W3478" i="1"/>
  <c r="W3470" i="1"/>
  <c r="W3462" i="1"/>
  <c r="W3453" i="1"/>
  <c r="W3445" i="1"/>
  <c r="W3437" i="1"/>
  <c r="W3429" i="1"/>
  <c r="W3421" i="1"/>
  <c r="W3413" i="1"/>
  <c r="W3405" i="1"/>
  <c r="W3397" i="1"/>
  <c r="W3389" i="1"/>
  <c r="W3381" i="1"/>
  <c r="W3373" i="1"/>
  <c r="W3365" i="1"/>
  <c r="W3357" i="1"/>
  <c r="W3349" i="1"/>
  <c r="W3341" i="1"/>
  <c r="W3333" i="1"/>
  <c r="W3325" i="1"/>
  <c r="W3317" i="1"/>
  <c r="W3309" i="1"/>
  <c r="W3300" i="1"/>
  <c r="W3292" i="1"/>
  <c r="W3284" i="1"/>
  <c r="W3276" i="1"/>
  <c r="W3268" i="1"/>
  <c r="W3260" i="1"/>
  <c r="W3252" i="1"/>
  <c r="W3244" i="1"/>
  <c r="W3236" i="1"/>
  <c r="W3220" i="1"/>
  <c r="W3212" i="1"/>
  <c r="W3204" i="1"/>
  <c r="W3196" i="1"/>
  <c r="W3188" i="1"/>
  <c r="W3180" i="1"/>
  <c r="W3172" i="1"/>
  <c r="W3164" i="1"/>
  <c r="W3156" i="1"/>
  <c r="W3148" i="1"/>
  <c r="W3132" i="1"/>
  <c r="W3124" i="1"/>
  <c r="W3116" i="1"/>
  <c r="W3108" i="1"/>
  <c r="W3100" i="1"/>
  <c r="W3092" i="1"/>
  <c r="W3084" i="1"/>
  <c r="W3076" i="1"/>
  <c r="W3068" i="1"/>
  <c r="W3060" i="1"/>
  <c r="W3052" i="1"/>
  <c r="W3044" i="1"/>
  <c r="W3035" i="1"/>
  <c r="W3027" i="1"/>
  <c r="W3019" i="1"/>
  <c r="W3011" i="1"/>
  <c r="W3003" i="1"/>
  <c r="W2995" i="1"/>
  <c r="W2987" i="1"/>
  <c r="W2979" i="1"/>
  <c r="W2971" i="1"/>
  <c r="W2955" i="1"/>
  <c r="W2947" i="1"/>
  <c r="W2939" i="1"/>
  <c r="W2931" i="1"/>
  <c r="W2923" i="1"/>
  <c r="W2915" i="1"/>
  <c r="W2907" i="1"/>
  <c r="W2898" i="1"/>
  <c r="W2889" i="1"/>
  <c r="W2881" i="1"/>
  <c r="W2873" i="1"/>
  <c r="W2865" i="1"/>
  <c r="W2849" i="1"/>
  <c r="W2841" i="1"/>
  <c r="W2833" i="1"/>
  <c r="W2825" i="1"/>
  <c r="W2817" i="1"/>
  <c r="W2809" i="1"/>
  <c r="W2801" i="1"/>
  <c r="W2785" i="1"/>
  <c r="W2777" i="1"/>
  <c r="W2769" i="1"/>
  <c r="W2761" i="1"/>
  <c r="W2753" i="1"/>
  <c r="W2745" i="1"/>
  <c r="W2736" i="1"/>
  <c r="W2728" i="1"/>
  <c r="W2720" i="1"/>
  <c r="W2711" i="1"/>
  <c r="W2702" i="1"/>
  <c r="W3110" i="1"/>
  <c r="W2494" i="1"/>
  <c r="W2486" i="1"/>
  <c r="W2213" i="1"/>
  <c r="W2205" i="1"/>
  <c r="W1997" i="1"/>
  <c r="W1764" i="1"/>
  <c r="W2694" i="1"/>
  <c r="W2686" i="1"/>
  <c r="W2678" i="1"/>
  <c r="W2670" i="1"/>
  <c r="W2662" i="1"/>
  <c r="W2654" i="1"/>
  <c r="W2646" i="1"/>
  <c r="W2638" i="1"/>
  <c r="W2622" i="1"/>
  <c r="W2613" i="1"/>
  <c r="W2605" i="1"/>
  <c r="W2597" i="1"/>
  <c r="W2589" i="1"/>
  <c r="W2581" i="1"/>
  <c r="W2573" i="1"/>
  <c r="W2565" i="1"/>
  <c r="W2557" i="1"/>
  <c r="W2549" i="1"/>
  <c r="W2541" i="1"/>
  <c r="W2533" i="1"/>
  <c r="W2525" i="1"/>
  <c r="W2517" i="1"/>
  <c r="W2509" i="1"/>
  <c r="W2501" i="1"/>
  <c r="W2493" i="1"/>
  <c r="W2485" i="1"/>
  <c r="W2477" i="1"/>
  <c r="W2469" i="1"/>
  <c r="W2461" i="1"/>
  <c r="W2453" i="1"/>
  <c r="W2445" i="1"/>
  <c r="W2437" i="1"/>
  <c r="W2429" i="1"/>
  <c r="W2421" i="1"/>
  <c r="W2413" i="1"/>
  <c r="W2405" i="1"/>
  <c r="W2397" i="1"/>
  <c r="W2389" i="1"/>
  <c r="W2381" i="1"/>
  <c r="W2373" i="1"/>
  <c r="W2365" i="1"/>
  <c r="W2356" i="1"/>
  <c r="W2340" i="1"/>
  <c r="W2332" i="1"/>
  <c r="W2324" i="1"/>
  <c r="W2316" i="1"/>
  <c r="W2308" i="1"/>
  <c r="W2300" i="1"/>
  <c r="W2292" i="1"/>
  <c r="W2284" i="1"/>
  <c r="W2276" i="1"/>
  <c r="W2268" i="1"/>
  <c r="W2260" i="1"/>
  <c r="W2252" i="1"/>
  <c r="W2244" i="1"/>
  <c r="W2236" i="1"/>
  <c r="W2228" i="1"/>
  <c r="W2220" i="1"/>
  <c r="W2212" i="1"/>
  <c r="W2204" i="1"/>
  <c r="W2196" i="1"/>
  <c r="W2188" i="1"/>
  <c r="W2180" i="1"/>
  <c r="W2172" i="1"/>
  <c r="W2164" i="1"/>
  <c r="W2156" i="1"/>
  <c r="W2148" i="1"/>
  <c r="W2140" i="1"/>
  <c r="W2132" i="1"/>
  <c r="W2124" i="1"/>
  <c r="W2116" i="1"/>
  <c r="W2108" i="1"/>
  <c r="W2100" i="1"/>
  <c r="W2092" i="1"/>
  <c r="W2084" i="1"/>
  <c r="W2076" i="1"/>
  <c r="W2068" i="1"/>
  <c r="W2060" i="1"/>
  <c r="W2052" i="1"/>
  <c r="W2044" i="1"/>
  <c r="W2036" i="1"/>
  <c r="W2028" i="1"/>
  <c r="W2020" i="1"/>
  <c r="W2012" i="1"/>
  <c r="W2004" i="1"/>
  <c r="W1996" i="1"/>
  <c r="W1988" i="1"/>
  <c r="W1980" i="1"/>
  <c r="W1972" i="1"/>
  <c r="W1964" i="1"/>
  <c r="W1956" i="1"/>
  <c r="W1948" i="1"/>
  <c r="W1940" i="1"/>
  <c r="W1931" i="1"/>
  <c r="W1915" i="1"/>
  <c r="W1907" i="1"/>
  <c r="W1899" i="1"/>
  <c r="W1891" i="1"/>
  <c r="W1883" i="1"/>
  <c r="W1875" i="1"/>
  <c r="W1867" i="1"/>
  <c r="W1859" i="1"/>
  <c r="W1851" i="1"/>
  <c r="W1843" i="1"/>
  <c r="W1835" i="1"/>
  <c r="W1827" i="1"/>
  <c r="W1819" i="1"/>
  <c r="W1811" i="1"/>
  <c r="W1803" i="1"/>
  <c r="W1795" i="1"/>
  <c r="W1787" i="1"/>
  <c r="W1779" i="1"/>
  <c r="W1771" i="1"/>
  <c r="W1763" i="1"/>
  <c r="W1755" i="1"/>
  <c r="W1747" i="1"/>
  <c r="W1738" i="1"/>
  <c r="W1730" i="1"/>
  <c r="W1722" i="1"/>
  <c r="W1714" i="1"/>
  <c r="W1706" i="1"/>
  <c r="W1698" i="1"/>
  <c r="W1690" i="1"/>
  <c r="W1682" i="1"/>
  <c r="W1666" i="1"/>
  <c r="W1658" i="1"/>
  <c r="W1650" i="1"/>
  <c r="W1642" i="1"/>
  <c r="W1626" i="1"/>
  <c r="W1618" i="1"/>
  <c r="W1610" i="1"/>
  <c r="W1602" i="1"/>
  <c r="W1594" i="1"/>
  <c r="W1586" i="1"/>
  <c r="W1578" i="1"/>
  <c r="W1569" i="1"/>
  <c r="W1561" i="1"/>
  <c r="W1553" i="1"/>
  <c r="W1544" i="1"/>
  <c r="W1536" i="1"/>
  <c r="W1528" i="1"/>
  <c r="W1520" i="1"/>
  <c r="W1512" i="1"/>
  <c r="W1504" i="1"/>
  <c r="W1496" i="1"/>
  <c r="W1487" i="1"/>
  <c r="W1479" i="1"/>
  <c r="W1471" i="1"/>
  <c r="W1463" i="1"/>
  <c r="W1455" i="1"/>
  <c r="W1447" i="1"/>
  <c r="W1439" i="1"/>
  <c r="W1431" i="1"/>
  <c r="W1423" i="1"/>
  <c r="W1415" i="1"/>
  <c r="W1407" i="1"/>
  <c r="W1399" i="1"/>
  <c r="W1391" i="1"/>
  <c r="W1383" i="1"/>
  <c r="W1374" i="1"/>
  <c r="W1366" i="1"/>
  <c r="W1358" i="1"/>
  <c r="W1350" i="1"/>
  <c r="W1342" i="1"/>
  <c r="W1333" i="1"/>
  <c r="W1325" i="1"/>
  <c r="W1317" i="1"/>
  <c r="W1309" i="1"/>
  <c r="W1301" i="1"/>
  <c r="W1293" i="1"/>
  <c r="W6740" i="1"/>
  <c r="W5338" i="1"/>
  <c r="W4067" i="1"/>
  <c r="W1351" i="1"/>
  <c r="W1343" i="1"/>
  <c r="W6340" i="1"/>
  <c r="W2704" i="1"/>
  <c r="W1285" i="1"/>
  <c r="W1277" i="1"/>
  <c r="W1269" i="1"/>
  <c r="W1261" i="1"/>
  <c r="W1252" i="1"/>
  <c r="W1244" i="1"/>
  <c r="W1236" i="1"/>
  <c r="W1220" i="1"/>
  <c r="W1212" i="1"/>
  <c r="W1204" i="1"/>
  <c r="W1196" i="1"/>
  <c r="W1188" i="1"/>
  <c r="W1180" i="1"/>
  <c r="W1172" i="1"/>
  <c r="W1164" i="1"/>
  <c r="W1156" i="1"/>
  <c r="W1140" i="1"/>
  <c r="W1132" i="1"/>
  <c r="W1124" i="1"/>
  <c r="W1116" i="1"/>
  <c r="W1100" i="1"/>
  <c r="W1092" i="1"/>
  <c r="W1084" i="1"/>
  <c r="W1076" i="1"/>
  <c r="W1068" i="1"/>
  <c r="W1060" i="1"/>
  <c r="W1052" i="1"/>
  <c r="W1044" i="1"/>
  <c r="W1036" i="1"/>
  <c r="W1028" i="1"/>
  <c r="W1020" i="1"/>
  <c r="W1012" i="1"/>
  <c r="W1004" i="1"/>
  <c r="W996" i="1"/>
  <c r="W988" i="1"/>
  <c r="W980" i="1"/>
  <c r="W972" i="1"/>
  <c r="W963" i="1"/>
  <c r="W947" i="1"/>
  <c r="W939" i="1"/>
  <c r="W931" i="1"/>
  <c r="W923" i="1"/>
  <c r="W915" i="1"/>
  <c r="W907" i="1"/>
  <c r="W899" i="1"/>
  <c r="W891" i="1"/>
  <c r="W883" i="1"/>
  <c r="W875" i="1"/>
  <c r="W859" i="1"/>
  <c r="W851" i="1"/>
  <c r="W843" i="1"/>
  <c r="W835" i="1"/>
  <c r="W827" i="1"/>
  <c r="W811" i="1"/>
  <c r="W803" i="1"/>
  <c r="W795" i="1"/>
  <c r="W787" i="1"/>
  <c r="W779" i="1"/>
  <c r="W771" i="1"/>
  <c r="W763" i="1"/>
  <c r="W755" i="1"/>
  <c r="W739" i="1"/>
  <c r="W731" i="1"/>
  <c r="W723" i="1"/>
  <c r="W715" i="1"/>
  <c r="W707" i="1"/>
  <c r="W699" i="1"/>
  <c r="W691" i="1"/>
  <c r="W683" i="1"/>
  <c r="W675" i="1"/>
  <c r="W667" i="1"/>
  <c r="W659" i="1"/>
  <c r="W651" i="1"/>
  <c r="W643" i="1"/>
  <c r="W635" i="1"/>
  <c r="W627" i="1"/>
  <c r="W619" i="1"/>
  <c r="W603" i="1"/>
  <c r="W595" i="1"/>
  <c r="W579" i="1"/>
  <c r="W571" i="1"/>
  <c r="W563" i="1"/>
  <c r="W555" i="1"/>
  <c r="W6451" i="1"/>
  <c r="W2894" i="1"/>
  <c r="W445" i="1"/>
  <c r="W269" i="1"/>
  <c r="W133" i="1"/>
  <c r="W6514" i="1"/>
  <c r="W17" i="1"/>
  <c r="W9" i="1"/>
  <c r="W1021" i="1"/>
  <c r="W820" i="1"/>
  <c r="W428" i="1"/>
  <c r="W100" i="1"/>
  <c r="W5063" i="1"/>
  <c r="W7010" i="1"/>
  <c r="W6475" i="1"/>
  <c r="W547" i="1"/>
  <c r="W531" i="1"/>
  <c r="W523" i="1"/>
  <c r="W515" i="1"/>
  <c r="W507" i="1"/>
  <c r="W499" i="1"/>
  <c r="W491" i="1"/>
  <c r="W483" i="1"/>
  <c r="W475" i="1"/>
  <c r="W467" i="1"/>
  <c r="W451" i="1"/>
  <c r="W443" i="1"/>
  <c r="W435" i="1"/>
  <c r="W427" i="1"/>
  <c r="W419" i="1"/>
  <c r="W411" i="1"/>
  <c r="W403" i="1"/>
  <c r="W395" i="1"/>
  <c r="W379" i="1"/>
  <c r="W371" i="1"/>
  <c r="W363" i="1"/>
  <c r="W355" i="1"/>
  <c r="W347" i="1"/>
  <c r="W339" i="1"/>
  <c r="W331" i="1"/>
  <c r="W323" i="1"/>
  <c r="W315" i="1"/>
  <c r="W307" i="1"/>
  <c r="W299" i="1"/>
  <c r="W291" i="1"/>
  <c r="W283" i="1"/>
  <c r="W267" i="1"/>
  <c r="W259" i="1"/>
  <c r="W251" i="1"/>
  <c r="W243" i="1"/>
  <c r="W235" i="1"/>
  <c r="W227" i="1"/>
  <c r="W211" i="1"/>
  <c r="W203" i="1"/>
  <c r="W195" i="1"/>
  <c r="W187" i="1"/>
  <c r="W179" i="1"/>
  <c r="W171" i="1"/>
  <c r="W163" i="1"/>
  <c r="W155" i="1"/>
  <c r="W147" i="1"/>
  <c r="W139" i="1"/>
  <c r="W131" i="1"/>
  <c r="W123" i="1"/>
  <c r="W115" i="1"/>
  <c r="W107" i="1"/>
  <c r="W99" i="1"/>
  <c r="W91" i="1"/>
  <c r="W83" i="1"/>
  <c r="W75" i="1"/>
  <c r="W67" i="1"/>
  <c r="W51" i="1"/>
  <c r="W43" i="1"/>
  <c r="W35" i="1"/>
  <c r="W27" i="1"/>
  <c r="W19" i="1"/>
  <c r="W11" i="1"/>
  <c r="W3" i="1"/>
  <c r="W6989" i="1"/>
  <c r="W6948" i="1"/>
  <c r="W6817" i="1"/>
  <c r="W6767" i="1"/>
  <c r="W6733" i="1"/>
  <c r="W6709" i="1"/>
  <c r="W6636" i="1"/>
  <c r="W6972" i="1"/>
  <c r="W1757" i="1"/>
  <c r="W1522" i="1"/>
  <c r="W1481" i="1"/>
  <c r="W21" i="1"/>
  <c r="W7042" i="1"/>
  <c r="W7034" i="1"/>
  <c r="W7026" i="1"/>
  <c r="W7018" i="1"/>
  <c r="W7002" i="1"/>
  <c r="W6994" i="1"/>
  <c r="W6986" i="1"/>
  <c r="W6978" i="1"/>
  <c r="W6969" i="1"/>
  <c r="W6961" i="1"/>
  <c r="W6953" i="1"/>
  <c r="W6945" i="1"/>
  <c r="W6937" i="1"/>
  <c r="W6928" i="1"/>
  <c r="W6919" i="1"/>
  <c r="W6911" i="1"/>
  <c r="W6903" i="1"/>
  <c r="W6895" i="1"/>
  <c r="W6887" i="1"/>
  <c r="W6879" i="1"/>
  <c r="W6871" i="1"/>
  <c r="W6863" i="1"/>
  <c r="W6855" i="1"/>
  <c r="W6847" i="1"/>
  <c r="W6839" i="1"/>
  <c r="W6823" i="1"/>
  <c r="W6814" i="1"/>
  <c r="W6806" i="1"/>
  <c r="W6798" i="1"/>
  <c r="W6789" i="1"/>
  <c r="W6781" i="1"/>
  <c r="W6772" i="1"/>
  <c r="W6763" i="1"/>
  <c r="W6755" i="1"/>
  <c r="W6747" i="1"/>
  <c r="W6738" i="1"/>
  <c r="W6730" i="1"/>
  <c r="W6722" i="1"/>
  <c r="W6714" i="1"/>
  <c r="W6705" i="1"/>
  <c r="W6697" i="1"/>
  <c r="W6681" i="1"/>
  <c r="W6673" i="1"/>
  <c r="W6665" i="1"/>
  <c r="W6657" i="1"/>
  <c r="W6649" i="1"/>
  <c r="W6641" i="1"/>
  <c r="W6632" i="1"/>
  <c r="W6624" i="1"/>
  <c r="W6616" i="1"/>
  <c r="W6607" i="1"/>
  <c r="W6599" i="1"/>
  <c r="W6591" i="1"/>
  <c r="W6583" i="1"/>
  <c r="W6575" i="1"/>
  <c r="W6567" i="1"/>
  <c r="W6559" i="1"/>
  <c r="W6551" i="1"/>
  <c r="W6543" i="1"/>
  <c r="W6534" i="1"/>
  <c r="W6526" i="1"/>
  <c r="W6517" i="1"/>
  <c r="W6509" i="1"/>
  <c r="W6500" i="1"/>
  <c r="W6491" i="1"/>
  <c r="W6483" i="1"/>
  <c r="W6467" i="1"/>
  <c r="W6459" i="1"/>
  <c r="W6450" i="1"/>
  <c r="W6442" i="1"/>
  <c r="W6433" i="1"/>
  <c r="W6425" i="1"/>
  <c r="W6417" i="1"/>
  <c r="W6409" i="1"/>
  <c r="W6401" i="1"/>
  <c r="W6393" i="1"/>
  <c r="W6385" i="1"/>
  <c r="W6376" i="1"/>
  <c r="W6368" i="1"/>
  <c r="W6352" i="1"/>
  <c r="W6344" i="1"/>
  <c r="W6335" i="1"/>
  <c r="W6327" i="1"/>
  <c r="W6319" i="1"/>
  <c r="W6311" i="1"/>
  <c r="W6303" i="1"/>
  <c r="W6295" i="1"/>
  <c r="W6287" i="1"/>
  <c r="W6279" i="1"/>
  <c r="W6271" i="1"/>
  <c r="W6262" i="1"/>
  <c r="W6254" i="1"/>
  <c r="W6246" i="1"/>
  <c r="W6238" i="1"/>
  <c r="W6229" i="1"/>
  <c r="W6221" i="1"/>
  <c r="W6205" i="1"/>
  <c r="W6197" i="1"/>
  <c r="W6189" i="1"/>
  <c r="W6181" i="1"/>
  <c r="W6173" i="1"/>
  <c r="W6165" i="1"/>
  <c r="W6157" i="1"/>
  <c r="W6149" i="1"/>
  <c r="W6141" i="1"/>
  <c r="W6133" i="1"/>
  <c r="W6125" i="1"/>
  <c r="W6117" i="1"/>
  <c r="W6109" i="1"/>
  <c r="W6101" i="1"/>
  <c r="W6093" i="1"/>
  <c r="W6085" i="1"/>
  <c r="W6077" i="1"/>
  <c r="W6069" i="1"/>
  <c r="W6061" i="1"/>
  <c r="W6053" i="1"/>
  <c r="W6045" i="1"/>
  <c r="W6037" i="1"/>
  <c r="W6021" i="1"/>
  <c r="W6013" i="1"/>
  <c r="W6005" i="1"/>
  <c r="W5997" i="1"/>
  <c r="W5989" i="1"/>
  <c r="W5981" i="1"/>
  <c r="W5973" i="1"/>
  <c r="W5965" i="1"/>
  <c r="W5957" i="1"/>
  <c r="W5949" i="1"/>
  <c r="W5941" i="1"/>
  <c r="W5933" i="1"/>
  <c r="W5925" i="1"/>
  <c r="W5917" i="1"/>
  <c r="W5909" i="1"/>
  <c r="W5901" i="1"/>
  <c r="W5893" i="1"/>
  <c r="W5885" i="1"/>
  <c r="W5877" i="1"/>
  <c r="W5869" i="1"/>
  <c r="W5861" i="1"/>
  <c r="W5853" i="1"/>
  <c r="W5845" i="1"/>
  <c r="W5837" i="1"/>
  <c r="W5829" i="1"/>
  <c r="W5821" i="1"/>
  <c r="W5813" i="1"/>
  <c r="W5805" i="1"/>
  <c r="W5797" i="1"/>
  <c r="W5789" i="1"/>
  <c r="W5780" i="1"/>
  <c r="W5772" i="1"/>
  <c r="W5764" i="1"/>
  <c r="W5755" i="1"/>
  <c r="W5747" i="1"/>
  <c r="W5730" i="1"/>
  <c r="W5722" i="1"/>
  <c r="W5714" i="1"/>
  <c r="W5705" i="1"/>
  <c r="W5697" i="1"/>
  <c r="W5689" i="1"/>
  <c r="W5681" i="1"/>
  <c r="W5672" i="1"/>
  <c r="W5664" i="1"/>
  <c r="W5656" i="1"/>
  <c r="W5648" i="1"/>
  <c r="W5640" i="1"/>
  <c r="W5632" i="1"/>
  <c r="W5624" i="1"/>
  <c r="W5615" i="1"/>
  <c r="W5607" i="1"/>
  <c r="W5583" i="1"/>
  <c r="W5575" i="1"/>
  <c r="W5567" i="1"/>
  <c r="W5559" i="1"/>
  <c r="W5551" i="1"/>
  <c r="W5543" i="1"/>
  <c r="W5535" i="1"/>
  <c r="W5527" i="1"/>
  <c r="W5519" i="1"/>
  <c r="W5511" i="1"/>
  <c r="W5502" i="1"/>
  <c r="W5494" i="1"/>
  <c r="W5486" i="1"/>
  <c r="W5478" i="1"/>
  <c r="W5470" i="1"/>
  <c r="W5462" i="1"/>
  <c r="W5454" i="1"/>
  <c r="W5445" i="1"/>
  <c r="W5437" i="1"/>
  <c r="W5429" i="1"/>
  <c r="W5421" i="1"/>
  <c r="W5405" i="1"/>
  <c r="W5397" i="1"/>
  <c r="W5388" i="1"/>
  <c r="W5380" i="1"/>
  <c r="W5372" i="1"/>
  <c r="W5195" i="1"/>
  <c r="W5155" i="1"/>
  <c r="W5147" i="1"/>
  <c r="W4841" i="1"/>
  <c r="W4776" i="1"/>
  <c r="W4349" i="1"/>
  <c r="W3977" i="1"/>
  <c r="W3825" i="1"/>
  <c r="W3173" i="1"/>
  <c r="W5364" i="1"/>
  <c r="W5356" i="1"/>
  <c r="W5348" i="1"/>
  <c r="W5340" i="1"/>
  <c r="W5331" i="1"/>
  <c r="W5323" i="1"/>
  <c r="W5315" i="1"/>
  <c r="W5307" i="1"/>
  <c r="W5299" i="1"/>
  <c r="W5291" i="1"/>
  <c r="W5283" i="1"/>
  <c r="W5275" i="1"/>
  <c r="W5267" i="1"/>
  <c r="W5259" i="1"/>
  <c r="W5251" i="1"/>
  <c r="W5243" i="1"/>
  <c r="W5235" i="1"/>
  <c r="W5227" i="1"/>
  <c r="W5219" i="1"/>
  <c r="W5211" i="1"/>
  <c r="W5203" i="1"/>
  <c r="W5187" i="1"/>
  <c r="W5179" i="1"/>
  <c r="W5171" i="1"/>
  <c r="W5163" i="1"/>
  <c r="W5139" i="1"/>
  <c r="W5131" i="1"/>
  <c r="W5123" i="1"/>
  <c r="W5115" i="1"/>
  <c r="W5107" i="1"/>
  <c r="W5099" i="1"/>
  <c r="W5091" i="1"/>
  <c r="W5083" i="1"/>
  <c r="W5075" i="1"/>
  <c r="W5067" i="1"/>
  <c r="W5059" i="1"/>
  <c r="W5051" i="1"/>
  <c r="W5043" i="1"/>
  <c r="W5034" i="1"/>
  <c r="W5026" i="1"/>
  <c r="W5018" i="1"/>
  <c r="W5010" i="1"/>
  <c r="W4994" i="1"/>
  <c r="W4986" i="1"/>
  <c r="W4978" i="1"/>
  <c r="W4970" i="1"/>
  <c r="W4962" i="1"/>
  <c r="W4954" i="1"/>
  <c r="W4946" i="1"/>
  <c r="W4938" i="1"/>
  <c r="W4930" i="1"/>
  <c r="W4922" i="1"/>
  <c r="W4914" i="1"/>
  <c r="W4906" i="1"/>
  <c r="W4897" i="1"/>
  <c r="W4889" i="1"/>
  <c r="W4881" i="1"/>
  <c r="W4873" i="1"/>
  <c r="W4865" i="1"/>
  <c r="W4857" i="1"/>
  <c r="W4849" i="1"/>
  <c r="W4832" i="1"/>
  <c r="W4824" i="1"/>
  <c r="W4816" i="1"/>
  <c r="W4808" i="1"/>
  <c r="W4800" i="1"/>
  <c r="W4792" i="1"/>
  <c r="W4784" i="1"/>
  <c r="W4768" i="1"/>
  <c r="W4760" i="1"/>
  <c r="W4752" i="1"/>
  <c r="W4744" i="1"/>
  <c r="W4736" i="1"/>
  <c r="W4728" i="1"/>
  <c r="W4720" i="1"/>
  <c r="W4712" i="1"/>
  <c r="W4704" i="1"/>
  <c r="W4696" i="1"/>
  <c r="W4688" i="1"/>
  <c r="W4680" i="1"/>
  <c r="W4672" i="1"/>
  <c r="W4664" i="1"/>
  <c r="W4656" i="1"/>
  <c r="W4648" i="1"/>
  <c r="W4640" i="1"/>
  <c r="W4632" i="1"/>
  <c r="W4624" i="1"/>
  <c r="W4616" i="1"/>
  <c r="W4608" i="1"/>
  <c r="W4600" i="1"/>
  <c r="W4592" i="1"/>
  <c r="W4584" i="1"/>
  <c r="W4576" i="1"/>
  <c r="W4568" i="1"/>
  <c r="W4552" i="1"/>
  <c r="W4544" i="1"/>
  <c r="W4536" i="1"/>
  <c r="W4528" i="1"/>
  <c r="W4520" i="1"/>
  <c r="W4512" i="1"/>
  <c r="W4504" i="1"/>
  <c r="W4496" i="1"/>
  <c r="W4488" i="1"/>
  <c r="W4480" i="1"/>
  <c r="W4471" i="1"/>
  <c r="W4463" i="1"/>
  <c r="W4455" i="1"/>
  <c r="W4447" i="1"/>
  <c r="W4439" i="1"/>
  <c r="W4431" i="1"/>
  <c r="W4423" i="1"/>
  <c r="W4415" i="1"/>
  <c r="W4407" i="1"/>
  <c r="W4399" i="1"/>
  <c r="W4390" i="1"/>
  <c r="W4381" i="1"/>
  <c r="W4373" i="1"/>
  <c r="W4365" i="1"/>
  <c r="W4341" i="1"/>
  <c r="W4333" i="1"/>
  <c r="W4325" i="1"/>
  <c r="W4317" i="1"/>
  <c r="W4309" i="1"/>
  <c r="W4301" i="1"/>
  <c r="W4293" i="1"/>
  <c r="W4285" i="1"/>
  <c r="W4277" i="1"/>
  <c r="W4269" i="1"/>
  <c r="W4261" i="1"/>
  <c r="W4253" i="1"/>
  <c r="W4245" i="1"/>
  <c r="W4236" i="1"/>
  <c r="W4228" i="1"/>
  <c r="W4220" i="1"/>
  <c r="W4212" i="1"/>
  <c r="W4204" i="1"/>
  <c r="W4196" i="1"/>
  <c r="W4188" i="1"/>
  <c r="W4180" i="1"/>
  <c r="W4172" i="1"/>
  <c r="W4164" i="1"/>
  <c r="W4156" i="1"/>
  <c r="W4148" i="1"/>
  <c r="W4140" i="1"/>
  <c r="W4132" i="1"/>
  <c r="W4124" i="1"/>
  <c r="W4108" i="1"/>
  <c r="W4099" i="1"/>
  <c r="W4091" i="1"/>
  <c r="W4083" i="1"/>
  <c r="W4075" i="1"/>
  <c r="W4066" i="1"/>
  <c r="W4058" i="1"/>
  <c r="W4050" i="1"/>
  <c r="W4042" i="1"/>
  <c r="W4034" i="1"/>
  <c r="W4026" i="1"/>
  <c r="W4018" i="1"/>
  <c r="W4009" i="1"/>
  <c r="W4001" i="1"/>
  <c r="W3993" i="1"/>
  <c r="W3985" i="1"/>
  <c r="W3969" i="1"/>
  <c r="W3961" i="1"/>
  <c r="W3953" i="1"/>
  <c r="W3945" i="1"/>
  <c r="W3937" i="1"/>
  <c r="W3929" i="1"/>
  <c r="W3921" i="1"/>
  <c r="W3913" i="1"/>
  <c r="W3905" i="1"/>
  <c r="W3897" i="1"/>
  <c r="W3889" i="1"/>
  <c r="W3881" i="1"/>
  <c r="W3873" i="1"/>
  <c r="W3865" i="1"/>
  <c r="W3857" i="1"/>
  <c r="W3849" i="1"/>
  <c r="W3841" i="1"/>
  <c r="W3833" i="1"/>
  <c r="W3817" i="1"/>
  <c r="W3809" i="1"/>
  <c r="W3801" i="1"/>
  <c r="W3793" i="1"/>
  <c r="W3785" i="1"/>
  <c r="W3777" i="1"/>
  <c r="W3769" i="1"/>
  <c r="W3761" i="1"/>
  <c r="W3752" i="1"/>
  <c r="W3744" i="1"/>
  <c r="W3736" i="1"/>
  <c r="W3728" i="1"/>
  <c r="W3720" i="1"/>
  <c r="W3712" i="1"/>
  <c r="W3704" i="1"/>
  <c r="W3696" i="1"/>
  <c r="W3688" i="1"/>
  <c r="W3680" i="1"/>
  <c r="W3672" i="1"/>
  <c r="W3664" i="1"/>
  <c r="W3648" i="1"/>
  <c r="W3640" i="1"/>
  <c r="W3632" i="1"/>
  <c r="W3624" i="1"/>
  <c r="W3608" i="1"/>
  <c r="W3600" i="1"/>
  <c r="W3591" i="1"/>
  <c r="W3583" i="1"/>
  <c r="W3575" i="1"/>
  <c r="W3567" i="1"/>
  <c r="W3559" i="1"/>
  <c r="W3551" i="1"/>
  <c r="W3543" i="1"/>
  <c r="W3535" i="1"/>
  <c r="W3527" i="1"/>
  <c r="W3519" i="1"/>
  <c r="W3511" i="1"/>
  <c r="W3503" i="1"/>
  <c r="W3495" i="1"/>
  <c r="W3487" i="1"/>
  <c r="W3479" i="1"/>
  <c r="W3471" i="1"/>
  <c r="W3463" i="1"/>
  <c r="W3454" i="1"/>
  <c r="W3446" i="1"/>
  <c r="W3438" i="1"/>
  <c r="W3430" i="1"/>
  <c r="W3422" i="1"/>
  <c r="W3414" i="1"/>
  <c r="W3406" i="1"/>
  <c r="W3398" i="1"/>
  <c r="W3390" i="1"/>
  <c r="W3382" i="1"/>
  <c r="W3374" i="1"/>
  <c r="W3366" i="1"/>
  <c r="W3358" i="1"/>
  <c r="W3350" i="1"/>
  <c r="W3342" i="1"/>
  <c r="W3334" i="1"/>
  <c r="W3326" i="1"/>
  <c r="W3318" i="1"/>
  <c r="W3310" i="1"/>
  <c r="W3301" i="1"/>
  <c r="W3293" i="1"/>
  <c r="W3285" i="1"/>
  <c r="W3277" i="1"/>
  <c r="W3269" i="1"/>
  <c r="W3261" i="1"/>
  <c r="W3253" i="1"/>
  <c r="W3245" i="1"/>
  <c r="W3237" i="1"/>
  <c r="W3229" i="1"/>
  <c r="W3221" i="1"/>
  <c r="W3213" i="1"/>
  <c r="W3205" i="1"/>
  <c r="W3197" i="1"/>
  <c r="W3189" i="1"/>
  <c r="W3181" i="1"/>
  <c r="W3165" i="1"/>
  <c r="W3157" i="1"/>
  <c r="W3149" i="1"/>
  <c r="W3141" i="1"/>
  <c r="W3133" i="1"/>
  <c r="W3125" i="1"/>
  <c r="W3117" i="1"/>
  <c r="W3109" i="1"/>
  <c r="W3101" i="1"/>
  <c r="W3093" i="1"/>
  <c r="W3085" i="1"/>
  <c r="W3077" i="1"/>
  <c r="W3069" i="1"/>
  <c r="W3061" i="1"/>
  <c r="W3053" i="1"/>
  <c r="W3045" i="1"/>
  <c r="W3036" i="1"/>
  <c r="W3028" i="1"/>
  <c r="W3020" i="1"/>
  <c r="W3012" i="1"/>
  <c r="W3004" i="1"/>
  <c r="W2996" i="1"/>
  <c r="W2988" i="1"/>
  <c r="W2980" i="1"/>
  <c r="W2972" i="1"/>
  <c r="W2964" i="1"/>
  <c r="W2956" i="1"/>
  <c r="W2948" i="1"/>
  <c r="W2940" i="1"/>
  <c r="W2932" i="1"/>
  <c r="W2924" i="1"/>
  <c r="W2916" i="1"/>
  <c r="W2908" i="1"/>
  <c r="W2899" i="1"/>
  <c r="W2890" i="1"/>
  <c r="W2882" i="1"/>
  <c r="W2874" i="1"/>
  <c r="W2866" i="1"/>
  <c r="W2858" i="1"/>
  <c r="W2850" i="1"/>
  <c r="W2842" i="1"/>
  <c r="W2834" i="1"/>
  <c r="W2826" i="1"/>
  <c r="W2818" i="1"/>
  <c r="W2810" i="1"/>
  <c r="W2802" i="1"/>
  <c r="W2794" i="1"/>
  <c r="W2786" i="1"/>
  <c r="W2778" i="1"/>
  <c r="W2770" i="1"/>
  <c r="W2762" i="1"/>
  <c r="W2754" i="1"/>
  <c r="W2746" i="1"/>
  <c r="W2737" i="1"/>
  <c r="W2729" i="1"/>
  <c r="W2721" i="1"/>
  <c r="W2712" i="1"/>
  <c r="W2703" i="1"/>
  <c r="W2695" i="1"/>
  <c r="W2687" i="1"/>
  <c r="W2679" i="1"/>
  <c r="W2671" i="1"/>
  <c r="W2663" i="1"/>
  <c r="W2655" i="1"/>
  <c r="W2647" i="1"/>
  <c r="W2639" i="1"/>
  <c r="W2631" i="1"/>
  <c r="W2623" i="1"/>
  <c r="W2614" i="1"/>
  <c r="W2606" i="1"/>
  <c r="W2598" i="1"/>
  <c r="W2590" i="1"/>
  <c r="W2582" i="1"/>
  <c r="W2574" i="1"/>
  <c r="W2566" i="1"/>
  <c r="W2558" i="1"/>
  <c r="W2550" i="1"/>
  <c r="W2542" i="1"/>
  <c r="W2534" i="1"/>
  <c r="W2526" i="1"/>
  <c r="W2518" i="1"/>
  <c r="W2510" i="1"/>
  <c r="W2502" i="1"/>
  <c r="W2478" i="1"/>
  <c r="W2470" i="1"/>
  <c r="W2462" i="1"/>
  <c r="W2454" i="1"/>
  <c r="W2446" i="1"/>
  <c r="W2438" i="1"/>
  <c r="W2430" i="1"/>
  <c r="W2422" i="1"/>
  <c r="W2414" i="1"/>
  <c r="W2406" i="1"/>
  <c r="W2398" i="1"/>
  <c r="W2390" i="1"/>
  <c r="W2382" i="1"/>
  <c r="W2374" i="1"/>
  <c r="W2366" i="1"/>
  <c r="W2357" i="1"/>
  <c r="W2349" i="1"/>
  <c r="W2341" i="1"/>
  <c r="W2333" i="1"/>
  <c r="W2325" i="1"/>
  <c r="W2317" i="1"/>
  <c r="W2309" i="1"/>
  <c r="W2301" i="1"/>
  <c r="W2293" i="1"/>
  <c r="W2285" i="1"/>
  <c r="W2277" i="1"/>
  <c r="W2269" i="1"/>
  <c r="W2261" i="1"/>
  <c r="W2253" i="1"/>
  <c r="W2245" i="1"/>
  <c r="W2237" i="1"/>
  <c r="W2229" i="1"/>
  <c r="W2221" i="1"/>
  <c r="W2197" i="1"/>
  <c r="W2189" i="1"/>
  <c r="W2181" i="1"/>
  <c r="W2173" i="1"/>
  <c r="W2165" i="1"/>
  <c r="W2157" i="1"/>
  <c r="W2149" i="1"/>
  <c r="W2141" i="1"/>
  <c r="W2133" i="1"/>
  <c r="W2125" i="1"/>
  <c r="W2117" i="1"/>
  <c r="W2109" i="1"/>
  <c r="W2101" i="1"/>
  <c r="W2093" i="1"/>
  <c r="W2085" i="1"/>
  <c r="W2077" i="1"/>
  <c r="W2069" i="1"/>
  <c r="W2061" i="1"/>
  <c r="W2053" i="1"/>
  <c r="W2045" i="1"/>
  <c r="W2037" i="1"/>
  <c r="W2029" i="1"/>
  <c r="W2021" i="1"/>
  <c r="W2013" i="1"/>
  <c r="W2005" i="1"/>
  <c r="W1989" i="1"/>
  <c r="W1981" i="1"/>
  <c r="W1973" i="1"/>
  <c r="W1965" i="1"/>
  <c r="W1957" i="1"/>
  <c r="W1949" i="1"/>
  <c r="W1941" i="1"/>
  <c r="W1932" i="1"/>
  <c r="W1924" i="1"/>
  <c r="W1916" i="1"/>
  <c r="W1908" i="1"/>
  <c r="W1900" i="1"/>
  <c r="W1892" i="1"/>
  <c r="W1884" i="1"/>
  <c r="W1876" i="1"/>
  <c r="W1868" i="1"/>
  <c r="W1860" i="1"/>
  <c r="W1852" i="1"/>
  <c r="W1844" i="1"/>
  <c r="W1836" i="1"/>
  <c r="W1828" i="1"/>
  <c r="W1820" i="1"/>
  <c r="W1812" i="1"/>
  <c r="W1804" i="1"/>
  <c r="W1796" i="1"/>
  <c r="W1788" i="1"/>
  <c r="W1780" i="1"/>
  <c r="W1772" i="1"/>
  <c r="W1756" i="1"/>
  <c r="W1748" i="1"/>
  <c r="W1739" i="1"/>
  <c r="W1731" i="1"/>
  <c r="W1723" i="1"/>
  <c r="W1715" i="1"/>
  <c r="W1707" i="1"/>
  <c r="W1699" i="1"/>
  <c r="W1691" i="1"/>
  <c r="W1683" i="1"/>
  <c r="W1675" i="1"/>
  <c r="W1667" i="1"/>
  <c r="W1659" i="1"/>
  <c r="W1651" i="1"/>
  <c r="W1643" i="1"/>
  <c r="W1635" i="1"/>
  <c r="W1627" i="1"/>
  <c r="W1619" i="1"/>
  <c r="W1611" i="1"/>
  <c r="W1603" i="1"/>
  <c r="W1595" i="1"/>
  <c r="W1587" i="1"/>
  <c r="W1579" i="1"/>
  <c r="W1570" i="1"/>
  <c r="W1562" i="1"/>
  <c r="W1554" i="1"/>
  <c r="W1545" i="1"/>
  <c r="W1537" i="1"/>
  <c r="W1529" i="1"/>
  <c r="W1521" i="1"/>
  <c r="W1513" i="1"/>
  <c r="W1505" i="1"/>
  <c r="W1497" i="1"/>
  <c r="W1488" i="1"/>
  <c r="W1480" i="1"/>
  <c r="W1472" i="1"/>
  <c r="W1464" i="1"/>
  <c r="W1456" i="1"/>
  <c r="W1448" i="1"/>
  <c r="W1440" i="1"/>
  <c r="W1432" i="1"/>
  <c r="W1424" i="1"/>
  <c r="W1416" i="1"/>
  <c r="W1408" i="1"/>
  <c r="W1400" i="1"/>
  <c r="W1392" i="1"/>
  <c r="W1384" i="1"/>
  <c r="W1376" i="1"/>
  <c r="W1367" i="1"/>
  <c r="W1359" i="1"/>
  <c r="W1334" i="1"/>
  <c r="W1326" i="1"/>
  <c r="W1318" i="1"/>
  <c r="W1310" i="1"/>
  <c r="W1302" i="1"/>
  <c r="W1294" i="1"/>
  <c r="W1286" i="1"/>
  <c r="W1278" i="1"/>
  <c r="W1270" i="1"/>
  <c r="W1262" i="1"/>
  <c r="W1253" i="1"/>
  <c r="W1245" i="1"/>
  <c r="W1237" i="1"/>
  <c r="W1229" i="1"/>
  <c r="W1221" i="1"/>
  <c r="W1213" i="1"/>
  <c r="W1205" i="1"/>
  <c r="W1197" i="1"/>
  <c r="W1189" i="1"/>
  <c r="W1181" i="1"/>
  <c r="W1173" i="1"/>
  <c r="W1165" i="1"/>
  <c r="W1149" i="1"/>
  <c r="W1013" i="1"/>
  <c r="W964" i="1"/>
  <c r="W876" i="1"/>
  <c r="W708" i="1"/>
  <c r="W540" i="1"/>
  <c r="W396" i="1"/>
  <c r="W388" i="1"/>
  <c r="W300" i="1"/>
  <c r="W220" i="1"/>
  <c r="W60" i="1"/>
  <c r="W4556" i="1"/>
  <c r="W1157" i="1"/>
  <c r="W1141" i="1"/>
  <c r="W1133" i="1"/>
  <c r="W1125" i="1"/>
  <c r="W1117" i="1"/>
  <c r="W1109" i="1"/>
  <c r="W1101" i="1"/>
  <c r="W1093" i="1"/>
  <c r="W1085" i="1"/>
  <c r="W1077" i="1"/>
  <c r="W1069" i="1"/>
  <c r="W1061" i="1"/>
  <c r="W1053" i="1"/>
  <c r="W1045" i="1"/>
  <c r="W1037" i="1"/>
  <c r="W1029" i="1"/>
  <c r="W1005" i="1"/>
  <c r="W997" i="1"/>
  <c r="W989" i="1"/>
  <c r="W981" i="1"/>
  <c r="W973" i="1"/>
  <c r="W956" i="1"/>
  <c r="W948" i="1"/>
  <c r="W940" i="1"/>
  <c r="W932" i="1"/>
  <c r="W924" i="1"/>
  <c r="W916" i="1"/>
  <c r="W908" i="1"/>
  <c r="W900" i="1"/>
  <c r="W892" i="1"/>
  <c r="W884" i="1"/>
  <c r="W868" i="1"/>
  <c r="W860" i="1"/>
  <c r="W852" i="1"/>
  <c r="W844" i="1"/>
  <c r="W836" i="1"/>
  <c r="W828" i="1"/>
  <c r="W812" i="1"/>
  <c r="W804" i="1"/>
  <c r="W796" i="1"/>
  <c r="W788" i="1"/>
  <c r="W780" i="1"/>
  <c r="W772" i="1"/>
  <c r="W764" i="1"/>
  <c r="W756" i="1"/>
  <c r="W740" i="1"/>
  <c r="W732" i="1"/>
  <c r="W724" i="1"/>
  <c r="W716" i="1"/>
  <c r="W700" i="1"/>
  <c r="W692" i="1"/>
  <c r="W684" i="1"/>
  <c r="W676" i="1"/>
  <c r="W668" i="1"/>
  <c r="W660" i="1"/>
  <c r="W652" i="1"/>
  <c r="W644" i="1"/>
  <c r="W636" i="1"/>
  <c r="W628" i="1"/>
  <c r="W620" i="1"/>
  <c r="W612" i="1"/>
  <c r="W604" i="1"/>
  <c r="W596" i="1"/>
  <c r="W588" i="1"/>
  <c r="W580" i="1"/>
  <c r="W572" i="1"/>
  <c r="W564" i="1"/>
  <c r="W556" i="1"/>
  <c r="W548" i="1"/>
  <c r="W532" i="1"/>
  <c r="W524" i="1"/>
  <c r="W516" i="1"/>
  <c r="W508" i="1"/>
  <c r="W500" i="1"/>
  <c r="W492" i="1"/>
  <c r="W484" i="1"/>
  <c r="W476" i="1"/>
  <c r="W468" i="1"/>
  <c r="W460" i="1"/>
  <c r="W452" i="1"/>
  <c r="W444" i="1"/>
  <c r="W436" i="1"/>
  <c r="W420" i="1"/>
  <c r="W412" i="1"/>
  <c r="W404" i="1"/>
  <c r="W380" i="1"/>
  <c r="W372" i="1"/>
  <c r="W364" i="1"/>
  <c r="W356" i="1"/>
  <c r="W348" i="1"/>
  <c r="W340" i="1"/>
  <c r="W332" i="1"/>
  <c r="W324" i="1"/>
  <c r="W316" i="1"/>
  <c r="W308" i="1"/>
  <c r="W292" i="1"/>
  <c r="W284" i="1"/>
  <c r="W276" i="1"/>
  <c r="W268" i="1"/>
  <c r="W260" i="1"/>
  <c r="W252" i="1"/>
  <c r="W244" i="1"/>
  <c r="W236" i="1"/>
  <c r="W228" i="1"/>
  <c r="W212" i="1"/>
  <c r="W204" i="1"/>
  <c r="W196" i="1"/>
  <c r="W188" i="1"/>
  <c r="W180" i="1"/>
  <c r="W172" i="1"/>
  <c r="W164" i="1"/>
  <c r="W156" i="1"/>
  <c r="W148" i="1"/>
  <c r="W140" i="1"/>
  <c r="W124" i="1"/>
  <c r="W116" i="1"/>
  <c r="W108" i="1"/>
  <c r="W92" i="1"/>
  <c r="W84" i="1"/>
  <c r="W76" i="1"/>
  <c r="W68" i="1"/>
  <c r="W52" i="1"/>
  <c r="W44" i="1"/>
  <c r="W36" i="1"/>
  <c r="W28" i="1"/>
  <c r="W20" i="1"/>
  <c r="W12" i="1"/>
  <c r="W4" i="1"/>
  <c r="W3997" i="1"/>
  <c r="W3531" i="1"/>
  <c r="W3410" i="1"/>
  <c r="W7044" i="1"/>
  <c r="W7036" i="1"/>
  <c r="W7028" i="1"/>
  <c r="W7020" i="1"/>
  <c r="W7012" i="1"/>
  <c r="W7004" i="1"/>
  <c r="W6996" i="1"/>
  <c r="W6988" i="1"/>
  <c r="W6980" i="1"/>
  <c r="W6963" i="1"/>
  <c r="W6955" i="1"/>
  <c r="W6947" i="1"/>
  <c r="W6939" i="1"/>
  <c r="W6930" i="1"/>
  <c r="W6921" i="1"/>
  <c r="W6913" i="1"/>
  <c r="W6905" i="1"/>
  <c r="W6897" i="1"/>
  <c r="W6889" i="1"/>
  <c r="W6881" i="1"/>
  <c r="W6873" i="1"/>
  <c r="W6865" i="1"/>
  <c r="W6857" i="1"/>
  <c r="W6849" i="1"/>
  <c r="W6841" i="1"/>
  <c r="W6833" i="1"/>
  <c r="W6825" i="1"/>
  <c r="W6816" i="1"/>
  <c r="W6808" i="1"/>
  <c r="W6800" i="1"/>
  <c r="W6792" i="1"/>
  <c r="W6783" i="1"/>
  <c r="W6774" i="1"/>
  <c r="W6765" i="1"/>
  <c r="W6757" i="1"/>
  <c r="W6749" i="1"/>
  <c r="W6741" i="1"/>
  <c r="W6732" i="1"/>
  <c r="W6724" i="1"/>
  <c r="W6716" i="1"/>
  <c r="W6707" i="1"/>
  <c r="W6699" i="1"/>
  <c r="W6691" i="1"/>
  <c r="W6683" i="1"/>
  <c r="W6675" i="1"/>
  <c r="W6667" i="1"/>
  <c r="W6659" i="1"/>
  <c r="W6651" i="1"/>
  <c r="W6643" i="1"/>
  <c r="W6634" i="1"/>
  <c r="W6626" i="1"/>
  <c r="W6618" i="1"/>
  <c r="W6609" i="1"/>
  <c r="W6601" i="1"/>
  <c r="W6593" i="1"/>
  <c r="W6585" i="1"/>
  <c r="W6577" i="1"/>
  <c r="W6569" i="1"/>
  <c r="W6561" i="1"/>
  <c r="W6553" i="1"/>
  <c r="W6545" i="1"/>
  <c r="W6536" i="1"/>
  <c r="W6528" i="1"/>
  <c r="W6519" i="1"/>
  <c r="W6511" i="1"/>
  <c r="W6503" i="1"/>
  <c r="W6493" i="1"/>
  <c r="W6485" i="1"/>
  <c r="W6477" i="1"/>
  <c r="W6469" i="1"/>
  <c r="W6461" i="1"/>
  <c r="W6453" i="1"/>
  <c r="W6444" i="1"/>
  <c r="W6435" i="1"/>
  <c r="W6427" i="1"/>
  <c r="W6419" i="1"/>
  <c r="W6411" i="1"/>
  <c r="W6403" i="1"/>
  <c r="W6395" i="1"/>
  <c r="W6387" i="1"/>
  <c r="W6378" i="1"/>
  <c r="W6370" i="1"/>
  <c r="W6362" i="1"/>
  <c r="W6354" i="1"/>
  <c r="W6346" i="1"/>
  <c r="W6337" i="1"/>
  <c r="W6329" i="1"/>
  <c r="W6321" i="1"/>
  <c r="W6313" i="1"/>
  <c r="W6305" i="1"/>
  <c r="W6297" i="1"/>
  <c r="W6289" i="1"/>
  <c r="W6281" i="1"/>
  <c r="W6273" i="1"/>
  <c r="W6264" i="1"/>
  <c r="W6256" i="1"/>
  <c r="W6248" i="1"/>
  <c r="W6240" i="1"/>
  <c r="W6231" i="1"/>
  <c r="W6223" i="1"/>
  <c r="W6215" i="1"/>
  <c r="W6207" i="1"/>
  <c r="W6199" i="1"/>
  <c r="W6191" i="1"/>
  <c r="W6183" i="1"/>
  <c r="W6175" i="1"/>
  <c r="W6167" i="1"/>
  <c r="W6159" i="1"/>
  <c r="W6151" i="1"/>
  <c r="W6143" i="1"/>
  <c r="W6135" i="1"/>
  <c r="W6127" i="1"/>
  <c r="W6119" i="1"/>
  <c r="W6111" i="1"/>
  <c r="W6103" i="1"/>
  <c r="W6095" i="1"/>
  <c r="W6087" i="1"/>
  <c r="W6079" i="1"/>
  <c r="W6071" i="1"/>
  <c r="W6063" i="1"/>
  <c r="W6055" i="1"/>
  <c r="W6047" i="1"/>
  <c r="W6039" i="1"/>
  <c r="W6031" i="1"/>
  <c r="W6023" i="1"/>
  <c r="W6015" i="1"/>
  <c r="W6007" i="1"/>
  <c r="W5999" i="1"/>
  <c r="W5991" i="1"/>
  <c r="W5983" i="1"/>
  <c r="W5975" i="1"/>
  <c r="W5967" i="1"/>
  <c r="W5959" i="1"/>
  <c r="W5951" i="1"/>
  <c r="W5943" i="1"/>
  <c r="W5935" i="1"/>
  <c r="W5927" i="1"/>
  <c r="W5919" i="1"/>
  <c r="W5911" i="1"/>
  <c r="W5903" i="1"/>
  <c r="W5895" i="1"/>
  <c r="W5887" i="1"/>
  <c r="W5879" i="1"/>
  <c r="W5871" i="1"/>
  <c r="W5863" i="1"/>
  <c r="W5855" i="1"/>
  <c r="W5847" i="1"/>
  <c r="W5839" i="1"/>
  <c r="W5831" i="1"/>
  <c r="W5823" i="1"/>
  <c r="W5815" i="1"/>
  <c r="W5807" i="1"/>
  <c r="W5799" i="1"/>
  <c r="W5791" i="1"/>
  <c r="W5782" i="1"/>
  <c r="W5774" i="1"/>
  <c r="W5766" i="1"/>
  <c r="W5757" i="1"/>
  <c r="W5749" i="1"/>
  <c r="W5741" i="1"/>
  <c r="W5732" i="1"/>
  <c r="W5724" i="1"/>
  <c r="W5716" i="1"/>
  <c r="W5708" i="1"/>
  <c r="W5699" i="1"/>
  <c r="W5691" i="1"/>
  <c r="W5683" i="1"/>
  <c r="W5674" i="1"/>
  <c r="W5666" i="1"/>
  <c r="W5658" i="1"/>
  <c r="W5650" i="1"/>
  <c r="W5642" i="1"/>
  <c r="W5634" i="1"/>
  <c r="W5626" i="1"/>
  <c r="W5618" i="1"/>
  <c r="W5609" i="1"/>
  <c r="W5601" i="1"/>
  <c r="W5593" i="1"/>
  <c r="W5585" i="1"/>
  <c r="W5577" i="1"/>
  <c r="W5569" i="1"/>
  <c r="W5561" i="1"/>
  <c r="W5553" i="1"/>
  <c r="W5545" i="1"/>
  <c r="W5537" i="1"/>
  <c r="W5529" i="1"/>
  <c r="W5521" i="1"/>
  <c r="W5513" i="1"/>
  <c r="W5504" i="1"/>
  <c r="W5496" i="1"/>
  <c r="W5488" i="1"/>
  <c r="W5480" i="1"/>
  <c r="W5472" i="1"/>
  <c r="W5464" i="1"/>
  <c r="W5456" i="1"/>
  <c r="W5447" i="1"/>
  <c r="W5439" i="1"/>
  <c r="W5431" i="1"/>
  <c r="W5423" i="1"/>
  <c r="W5415" i="1"/>
  <c r="W5407" i="1"/>
  <c r="W5399" i="1"/>
  <c r="W5391" i="1"/>
  <c r="W5382" i="1"/>
  <c r="W5374" i="1"/>
  <c r="W5366" i="1"/>
  <c r="W5358" i="1"/>
  <c r="W5350" i="1"/>
  <c r="W5342" i="1"/>
  <c r="W5333" i="1"/>
  <c r="W5325" i="1"/>
  <c r="W5317" i="1"/>
  <c r="W5309" i="1"/>
  <c r="W5301" i="1"/>
  <c r="W5293" i="1"/>
  <c r="W5285" i="1"/>
  <c r="W5277" i="1"/>
  <c r="W5269" i="1"/>
  <c r="W5261" i="1"/>
  <c r="W5253" i="1"/>
  <c r="W5245" i="1"/>
  <c r="W5237" i="1"/>
  <c r="W5229" i="1"/>
  <c r="W5221" i="1"/>
  <c r="W5213" i="1"/>
  <c r="W5205" i="1"/>
  <c r="W5197" i="1"/>
  <c r="W5189" i="1"/>
  <c r="W5181" i="1"/>
  <c r="W5173" i="1"/>
  <c r="W5165" i="1"/>
  <c r="W5157" i="1"/>
  <c r="W5149" i="1"/>
  <c r="W5141" i="1"/>
  <c r="W5133" i="1"/>
  <c r="W5125" i="1"/>
  <c r="W5117" i="1"/>
  <c r="W5109" i="1"/>
  <c r="W5101" i="1"/>
  <c r="W5093" i="1"/>
  <c r="W5085" i="1"/>
  <c r="W5077" i="1"/>
  <c r="W5069" i="1"/>
  <c r="W5061" i="1"/>
  <c r="W5053" i="1"/>
  <c r="W5045" i="1"/>
  <c r="W5037" i="1"/>
  <c r="W5028" i="1"/>
  <c r="W5020" i="1"/>
  <c r="W5012" i="1"/>
  <c r="W5004" i="1"/>
  <c r="W4996" i="1"/>
  <c r="W4988" i="1"/>
  <c r="W4980" i="1"/>
  <c r="W4972" i="1"/>
  <c r="W4964" i="1"/>
  <c r="W4956" i="1"/>
  <c r="W4948" i="1"/>
  <c r="W4940" i="1"/>
  <c r="W4932" i="1"/>
  <c r="W4924" i="1"/>
  <c r="W4916" i="1"/>
  <c r="W4908" i="1"/>
  <c r="W4899" i="1"/>
  <c r="W4891" i="1"/>
  <c r="W4883" i="1"/>
  <c r="W4875" i="1"/>
  <c r="W4867" i="1"/>
  <c r="W4859" i="1"/>
  <c r="W4851" i="1"/>
  <c r="W4843" i="1"/>
  <c r="W4834" i="1"/>
  <c r="W4826" i="1"/>
  <c r="W4818" i="1"/>
  <c r="W4810" i="1"/>
  <c r="W4802" i="1"/>
  <c r="W4794" i="1"/>
  <c r="W4786" i="1"/>
  <c r="W4778" i="1"/>
  <c r="W4770" i="1"/>
  <c r="W4762" i="1"/>
  <c r="W4754" i="1"/>
  <c r="W4746" i="1"/>
  <c r="W4738" i="1"/>
  <c r="W4730" i="1"/>
  <c r="W4722" i="1"/>
  <c r="W4714" i="1"/>
  <c r="W4706" i="1"/>
  <c r="W4698" i="1"/>
  <c r="W4690" i="1"/>
  <c r="W4682" i="1"/>
  <c r="W4674" i="1"/>
  <c r="W4666" i="1"/>
  <c r="W4658" i="1"/>
  <c r="W4650" i="1"/>
  <c r="W4642" i="1"/>
  <c r="W4634" i="1"/>
  <c r="W4626" i="1"/>
  <c r="W4618" i="1"/>
  <c r="W4610" i="1"/>
  <c r="W4602" i="1"/>
  <c r="W4594" i="1"/>
  <c r="W4586" i="1"/>
  <c r="W4578" i="1"/>
  <c r="W4570" i="1"/>
  <c r="W4562" i="1"/>
  <c r="W4554" i="1"/>
  <c r="W4546" i="1"/>
  <c r="W4538" i="1"/>
  <c r="W4530" i="1"/>
  <c r="W4522" i="1"/>
  <c r="W4514" i="1"/>
  <c r="W4506" i="1"/>
  <c r="W4498" i="1"/>
  <c r="W4490" i="1"/>
  <c r="W4482" i="1"/>
  <c r="W4473" i="1"/>
  <c r="W4465" i="1"/>
  <c r="W4457" i="1"/>
  <c r="W4449" i="1"/>
  <c r="W4441" i="1"/>
  <c r="W4433" i="1"/>
  <c r="W4425" i="1"/>
  <c r="W4417" i="1"/>
  <c r="W4409" i="1"/>
  <c r="W4401" i="1"/>
  <c r="W4392" i="1"/>
  <c r="W4383" i="1"/>
  <c r="W4375" i="1"/>
  <c r="W4367" i="1"/>
  <c r="W4359" i="1"/>
  <c r="W4351" i="1"/>
  <c r="W4343" i="1"/>
  <c r="W4335" i="1"/>
  <c r="W4327" i="1"/>
  <c r="W4319" i="1"/>
  <c r="W4311" i="1"/>
  <c r="W4303" i="1"/>
  <c r="W4295" i="1"/>
  <c r="W4287" i="1"/>
  <c r="W4279" i="1"/>
  <c r="W4271" i="1"/>
  <c r="W4263" i="1"/>
  <c r="W4255" i="1"/>
  <c r="W4247" i="1"/>
  <c r="W4238" i="1"/>
  <c r="W4230" i="1"/>
  <c r="W4222" i="1"/>
  <c r="W4214" i="1"/>
  <c r="W4206" i="1"/>
  <c r="W4198" i="1"/>
  <c r="W4190" i="1"/>
  <c r="W4182" i="1"/>
  <c r="W4174" i="1"/>
  <c r="W4166" i="1"/>
  <c r="W4158" i="1"/>
  <c r="W4150" i="1"/>
  <c r="W4142" i="1"/>
  <c r="W4134" i="1"/>
  <c r="W4126" i="1"/>
  <c r="W4118" i="1"/>
  <c r="W4110" i="1"/>
  <c r="W4102" i="1"/>
  <c r="W4093" i="1"/>
  <c r="W4085" i="1"/>
  <c r="W4077" i="1"/>
  <c r="W4069" i="1"/>
  <c r="W4060" i="1"/>
  <c r="W4052" i="1"/>
  <c r="W4044" i="1"/>
  <c r="W4036" i="1"/>
  <c r="W4028" i="1"/>
  <c r="W4020" i="1"/>
  <c r="W4011" i="1"/>
  <c r="W4003" i="1"/>
  <c r="W3995" i="1"/>
  <c r="W3987" i="1"/>
  <c r="W3979" i="1"/>
  <c r="W3971" i="1"/>
  <c r="W3963" i="1"/>
  <c r="W3955" i="1"/>
  <c r="W3947" i="1"/>
  <c r="W3939" i="1"/>
  <c r="W3931" i="1"/>
  <c r="W3923" i="1"/>
  <c r="W3915" i="1"/>
  <c r="W3907" i="1"/>
  <c r="W3899" i="1"/>
  <c r="W3891" i="1"/>
  <c r="W3883" i="1"/>
  <c r="W3875" i="1"/>
  <c r="W3867" i="1"/>
  <c r="W3859" i="1"/>
  <c r="W3851" i="1"/>
  <c r="W3843" i="1"/>
  <c r="W3835" i="1"/>
  <c r="W3827" i="1"/>
  <c r="W3819" i="1"/>
  <c r="W3811" i="1"/>
  <c r="W3803" i="1"/>
  <c r="W3795" i="1"/>
  <c r="W3787" i="1"/>
  <c r="W3779" i="1"/>
  <c r="W3771" i="1"/>
  <c r="W3763" i="1"/>
  <c r="W3754" i="1"/>
  <c r="W3746" i="1"/>
  <c r="W3738" i="1"/>
  <c r="W3730" i="1"/>
  <c r="W3722" i="1"/>
  <c r="W3714" i="1"/>
  <c r="W3706" i="1"/>
  <c r="W3698" i="1"/>
  <c r="W3690" i="1"/>
  <c r="W3682" i="1"/>
  <c r="W3674" i="1"/>
  <c r="W3666" i="1"/>
  <c r="W3658" i="1"/>
  <c r="W3650" i="1"/>
  <c r="W3642" i="1"/>
  <c r="W3634" i="1"/>
  <c r="W3626" i="1"/>
  <c r="W3618" i="1"/>
  <c r="W3610" i="1"/>
  <c r="W3602" i="1"/>
  <c r="W3593" i="1"/>
  <c r="W3585" i="1"/>
  <c r="W3577" i="1"/>
  <c r="W3569" i="1"/>
  <c r="W3561" i="1"/>
  <c r="W3553" i="1"/>
  <c r="W3545" i="1"/>
  <c r="W3537" i="1"/>
  <c r="W3529" i="1"/>
  <c r="W3521" i="1"/>
  <c r="W3513" i="1"/>
  <c r="W3505" i="1"/>
  <c r="W3497" i="1"/>
  <c r="W3489" i="1"/>
  <c r="W3481" i="1"/>
  <c r="W3473" i="1"/>
  <c r="W3465" i="1"/>
  <c r="W3456" i="1"/>
  <c r="W3448" i="1"/>
  <c r="W3440" i="1"/>
  <c r="W3432" i="1"/>
  <c r="W3424" i="1"/>
  <c r="W3416" i="1"/>
  <c r="W3408" i="1"/>
  <c r="W3400" i="1"/>
  <c r="W3392" i="1"/>
  <c r="W3384" i="1"/>
  <c r="W3376" i="1"/>
  <c r="W3368" i="1"/>
  <c r="W3360" i="1"/>
  <c r="W3352" i="1"/>
  <c r="W3344" i="1"/>
  <c r="W3336" i="1"/>
  <c r="W3328" i="1"/>
  <c r="W3320" i="1"/>
  <c r="W3312" i="1"/>
  <c r="W3304" i="1"/>
  <c r="W3295" i="1"/>
  <c r="W3287" i="1"/>
  <c r="W3279" i="1"/>
  <c r="W3271" i="1"/>
  <c r="W3263" i="1"/>
  <c r="W3255" i="1"/>
  <c r="W3247" i="1"/>
  <c r="W3239" i="1"/>
  <c r="W3231" i="1"/>
  <c r="W3223" i="1"/>
  <c r="W3215" i="1"/>
  <c r="W3207" i="1"/>
  <c r="W3199" i="1"/>
  <c r="W3191" i="1"/>
  <c r="W3183" i="1"/>
  <c r="W3175" i="1"/>
  <c r="W3167" i="1"/>
  <c r="W3159" i="1"/>
  <c r="W3151" i="1"/>
  <c r="W3143" i="1"/>
  <c r="W3135" i="1"/>
  <c r="W3127" i="1"/>
  <c r="W3119" i="1"/>
  <c r="W3111" i="1"/>
  <c r="W3103" i="1"/>
  <c r="W3095" i="1"/>
  <c r="W3087" i="1"/>
  <c r="W3079" i="1"/>
  <c r="W3071" i="1"/>
  <c r="W3063" i="1"/>
  <c r="W3055" i="1"/>
  <c r="W3047" i="1"/>
  <c r="W3038" i="1"/>
  <c r="W3030" i="1"/>
  <c r="W3022" i="1"/>
  <c r="W3014" i="1"/>
  <c r="W3006" i="1"/>
  <c r="W2998" i="1"/>
  <c r="W2990" i="1"/>
  <c r="W2982" i="1"/>
  <c r="W2974" i="1"/>
  <c r="W2966" i="1"/>
  <c r="W2958" i="1"/>
  <c r="W2950" i="1"/>
  <c r="W2942" i="1"/>
  <c r="W2934" i="1"/>
  <c r="W2926" i="1"/>
  <c r="W2918" i="1"/>
  <c r="W2910" i="1"/>
  <c r="W2901" i="1"/>
  <c r="W2892" i="1"/>
  <c r="W2884" i="1"/>
  <c r="W2876" i="1"/>
  <c r="W2868" i="1"/>
  <c r="W2860" i="1"/>
  <c r="W2852" i="1"/>
  <c r="W2844" i="1"/>
  <c r="W2836" i="1"/>
  <c r="W2828" i="1"/>
  <c r="W2820" i="1"/>
  <c r="W2812" i="1"/>
  <c r="W2804" i="1"/>
  <c r="W2796" i="1"/>
  <c r="W2788" i="1"/>
  <c r="W2780" i="1"/>
  <c r="W2772" i="1"/>
  <c r="W2764" i="1"/>
  <c r="W2756" i="1"/>
  <c r="W2748" i="1"/>
  <c r="W2739" i="1"/>
  <c r="W2731" i="1"/>
  <c r="W2723" i="1"/>
  <c r="W2714" i="1"/>
  <c r="W2706" i="1"/>
  <c r="W2697" i="1"/>
  <c r="W2689" i="1"/>
  <c r="W2681" i="1"/>
  <c r="W2673" i="1"/>
  <c r="W2665" i="1"/>
  <c r="W2657" i="1"/>
  <c r="W2649" i="1"/>
  <c r="W2641" i="1"/>
  <c r="W2633" i="1"/>
  <c r="W2625" i="1"/>
  <c r="W2616" i="1"/>
  <c r="W2608" i="1"/>
  <c r="W2600" i="1"/>
  <c r="W2592" i="1"/>
  <c r="W2584" i="1"/>
  <c r="W2576" i="1"/>
  <c r="W2568" i="1"/>
  <c r="W2560" i="1"/>
  <c r="W2552" i="1"/>
  <c r="W2544" i="1"/>
  <c r="W2536" i="1"/>
  <c r="W2528" i="1"/>
  <c r="W2520" i="1"/>
  <c r="W2512" i="1"/>
  <c r="W2504" i="1"/>
  <c r="W2496" i="1"/>
  <c r="W2488" i="1"/>
  <c r="W2480" i="1"/>
  <c r="W2472" i="1"/>
  <c r="W2464" i="1"/>
  <c r="W2456" i="1"/>
  <c r="W2448" i="1"/>
  <c r="W2440" i="1"/>
  <c r="W2432" i="1"/>
  <c r="W2424" i="1"/>
  <c r="W2416" i="1"/>
  <c r="W2408" i="1"/>
  <c r="W2400" i="1"/>
  <c r="W2392" i="1"/>
  <c r="W2384" i="1"/>
  <c r="W2376" i="1"/>
  <c r="W2368" i="1"/>
  <c r="W2359" i="1"/>
  <c r="W2351" i="1"/>
  <c r="W2343" i="1"/>
  <c r="W2335" i="1"/>
  <c r="W2327" i="1"/>
  <c r="W2319" i="1"/>
  <c r="W2311" i="1"/>
  <c r="W2303" i="1"/>
  <c r="W2295" i="1"/>
  <c r="W2287" i="1"/>
  <c r="W2279" i="1"/>
  <c r="W2271" i="1"/>
  <c r="W2263" i="1"/>
  <c r="W2255" i="1"/>
  <c r="W2247" i="1"/>
  <c r="W2239" i="1"/>
  <c r="W2231" i="1"/>
  <c r="W2223" i="1"/>
  <c r="W2215" i="1"/>
  <c r="W2207" i="1"/>
  <c r="W2199" i="1"/>
  <c r="W2191" i="1"/>
  <c r="W2183" i="1"/>
  <c r="W2175" i="1"/>
  <c r="W2167" i="1"/>
  <c r="W2159" i="1"/>
  <c r="W2151" i="1"/>
  <c r="W2143" i="1"/>
  <c r="W2135" i="1"/>
  <c r="W2127" i="1"/>
  <c r="W2119" i="1"/>
  <c r="W2111" i="1"/>
  <c r="W2103" i="1"/>
  <c r="W2095" i="1"/>
  <c r="W2087" i="1"/>
  <c r="W2079" i="1"/>
  <c r="W2071" i="1"/>
  <c r="W2063" i="1"/>
  <c r="W2055" i="1"/>
  <c r="W2047" i="1"/>
  <c r="W2039" i="1"/>
  <c r="W2031" i="1"/>
  <c r="W2023" i="1"/>
  <c r="W2015" i="1"/>
  <c r="W2007" i="1"/>
  <c r="W1999" i="1"/>
  <c r="W1991" i="1"/>
  <c r="W1983" i="1"/>
  <c r="W1975" i="1"/>
  <c r="W1967" i="1"/>
  <c r="W1959" i="1"/>
  <c r="W1951" i="1"/>
  <c r="W1943" i="1"/>
  <c r="W1935" i="1"/>
  <c r="W1926" i="1"/>
  <c r="W1918" i="1"/>
  <c r="W1910" i="1"/>
  <c r="W1902" i="1"/>
  <c r="W1894" i="1"/>
  <c r="W1886" i="1"/>
  <c r="W1878" i="1"/>
  <c r="W1870" i="1"/>
  <c r="W1862" i="1"/>
  <c r="W1854" i="1"/>
  <c r="W1846" i="1"/>
  <c r="W1838" i="1"/>
  <c r="W1830" i="1"/>
  <c r="W1822" i="1"/>
  <c r="W1814" i="1"/>
  <c r="W1806" i="1"/>
  <c r="W1798" i="1"/>
  <c r="W1790" i="1"/>
  <c r="W1782" i="1"/>
  <c r="W1774" i="1"/>
  <c r="W1766" i="1"/>
  <c r="W1758" i="1"/>
  <c r="W1750" i="1"/>
  <c r="W1742" i="1"/>
  <c r="W1733" i="1"/>
  <c r="W1725" i="1"/>
  <c r="W1717" i="1"/>
  <c r="W1709" i="1"/>
  <c r="W1701" i="1"/>
  <c r="W1693" i="1"/>
  <c r="W1685" i="1"/>
  <c r="W1677" i="1"/>
  <c r="W1669" i="1"/>
  <c r="W1661" i="1"/>
  <c r="W1653" i="1"/>
  <c r="W1645" i="1"/>
  <c r="W1637" i="1"/>
  <c r="W1629" i="1"/>
  <c r="W1621" i="1"/>
  <c r="W1613" i="1"/>
  <c r="W1605" i="1"/>
  <c r="W1597" i="1"/>
  <c r="W1589" i="1"/>
  <c r="W1581" i="1"/>
  <c r="W1572" i="1"/>
  <c r="W1564" i="1"/>
  <c r="W1556" i="1"/>
  <c r="W1547" i="1"/>
  <c r="W1539" i="1"/>
  <c r="W1531" i="1"/>
  <c r="W1523" i="1"/>
  <c r="W1515" i="1"/>
  <c r="W1507" i="1"/>
  <c r="W1499" i="1"/>
  <c r="W1490" i="1"/>
  <c r="W1482" i="1"/>
  <c r="W1474" i="1"/>
  <c r="W1466" i="1"/>
  <c r="W1458" i="1"/>
  <c r="W1450" i="1"/>
  <c r="W1442" i="1"/>
  <c r="W1434" i="1"/>
  <c r="W1426" i="1"/>
  <c r="W1418" i="1"/>
  <c r="W1410" i="1"/>
  <c r="W1402" i="1"/>
  <c r="W1394" i="1"/>
  <c r="W1386" i="1"/>
  <c r="W1378" i="1"/>
  <c r="W1369" i="1"/>
  <c r="W1361" i="1"/>
  <c r="W1353" i="1"/>
  <c r="W1345" i="1"/>
  <c r="W1336" i="1"/>
  <c r="W1328" i="1"/>
  <c r="W1320" i="1"/>
  <c r="W1312" i="1"/>
  <c r="W1304" i="1"/>
  <c r="W1296" i="1"/>
  <c r="W1288" i="1"/>
  <c r="W1280" i="1"/>
  <c r="W1272" i="1"/>
  <c r="W1264" i="1"/>
  <c r="W1256" i="1"/>
  <c r="W1247" i="1"/>
  <c r="W1239" i="1"/>
  <c r="W1231" i="1"/>
  <c r="W1223" i="1"/>
  <c r="W1215" i="1"/>
  <c r="W1207" i="1"/>
  <c r="W1199" i="1"/>
  <c r="W1191" i="1"/>
  <c r="W1183" i="1"/>
  <c r="W1175" i="1"/>
  <c r="W1167" i="1"/>
  <c r="W1159" i="1"/>
  <c r="W1151" i="1"/>
  <c r="W1143" i="1"/>
  <c r="W1135" i="1"/>
  <c r="W1127" i="1"/>
  <c r="W1119" i="1"/>
  <c r="W1111" i="1"/>
  <c r="W1103" i="1"/>
  <c r="W1095" i="1"/>
  <c r="W1087" i="1"/>
  <c r="W1079" i="1"/>
  <c r="W1071" i="1"/>
  <c r="W1063" i="1"/>
  <c r="W1055" i="1"/>
  <c r="W1047" i="1"/>
  <c r="W1039" i="1"/>
  <c r="W1031" i="1"/>
  <c r="W1023" i="1"/>
  <c r="W1015" i="1"/>
  <c r="W1007" i="1"/>
  <c r="W999" i="1"/>
  <c r="W991" i="1"/>
  <c r="W983" i="1"/>
  <c r="W975" i="1"/>
  <c r="W967" i="1"/>
  <c r="W958" i="1"/>
  <c r="W950" i="1"/>
  <c r="W942" i="1"/>
  <c r="W934" i="1"/>
  <c r="W926" i="1"/>
  <c r="W918" i="1"/>
  <c r="W910" i="1"/>
  <c r="W902" i="1"/>
  <c r="W894" i="1"/>
  <c r="W886" i="1"/>
  <c r="W878" i="1"/>
  <c r="W870" i="1"/>
  <c r="W862" i="1"/>
  <c r="W854" i="1"/>
  <c r="W846" i="1"/>
  <c r="W838" i="1"/>
  <c r="W830" i="1"/>
  <c r="W822" i="1"/>
  <c r="W814" i="1"/>
  <c r="W806" i="1"/>
  <c r="W798" i="1"/>
  <c r="W790" i="1"/>
  <c r="W782" i="1"/>
  <c r="W774" i="1"/>
  <c r="W766" i="1"/>
  <c r="W758" i="1"/>
  <c r="W750" i="1"/>
  <c r="W742" i="1"/>
  <c r="W734" i="1"/>
  <c r="W726" i="1"/>
  <c r="W718" i="1"/>
  <c r="W710" i="1"/>
  <c r="W702" i="1"/>
  <c r="W694" i="1"/>
  <c r="W686" i="1"/>
  <c r="W678" i="1"/>
  <c r="W670" i="1"/>
  <c r="W662" i="1"/>
  <c r="W654" i="1"/>
  <c r="W646" i="1"/>
  <c r="W638" i="1"/>
  <c r="W630" i="1"/>
  <c r="W622" i="1"/>
  <c r="W7043" i="1"/>
  <c r="W7035" i="1"/>
  <c r="W7027" i="1"/>
  <c r="W7019" i="1"/>
  <c r="W7011" i="1"/>
  <c r="W7003" i="1"/>
  <c r="W6995" i="1"/>
  <c r="W6987" i="1"/>
  <c r="W6979" i="1"/>
  <c r="W6970" i="1"/>
  <c r="W6962" i="1"/>
  <c r="W6954" i="1"/>
  <c r="W6946" i="1"/>
  <c r="W6938" i="1"/>
  <c r="W6929" i="1"/>
  <c r="W6920" i="1"/>
  <c r="W6912" i="1"/>
  <c r="W6904" i="1"/>
  <c r="W6896" i="1"/>
  <c r="W6888" i="1"/>
  <c r="W6880" i="1"/>
  <c r="W6872" i="1"/>
  <c r="W6864" i="1"/>
  <c r="W6856" i="1"/>
  <c r="W6848" i="1"/>
  <c r="W6840" i="1"/>
  <c r="W6832" i="1"/>
  <c r="W6824" i="1"/>
  <c r="W6815" i="1"/>
  <c r="W6807" i="1"/>
  <c r="W6799" i="1"/>
  <c r="W6790" i="1"/>
  <c r="W6782" i="1"/>
  <c r="W6773" i="1"/>
  <c r="W6764" i="1"/>
  <c r="W6756" i="1"/>
  <c r="W6748" i="1"/>
  <c r="W6739" i="1"/>
  <c r="W6731" i="1"/>
  <c r="W6723" i="1"/>
  <c r="W6715" i="1"/>
  <c r="W6706" i="1"/>
  <c r="W6698" i="1"/>
  <c r="W6690" i="1"/>
  <c r="W6682" i="1"/>
  <c r="W6674" i="1"/>
  <c r="W6666" i="1"/>
  <c r="W6658" i="1"/>
  <c r="W6650" i="1"/>
  <c r="W6642" i="1"/>
  <c r="W6633" i="1"/>
  <c r="W6625" i="1"/>
  <c r="W6617" i="1"/>
  <c r="W6608" i="1"/>
  <c r="W6600" i="1"/>
  <c r="W6592" i="1"/>
  <c r="W6584" i="1"/>
  <c r="W6576" i="1"/>
  <c r="W6568" i="1"/>
  <c r="W6560" i="1"/>
  <c r="W6552" i="1"/>
  <c r="W6544" i="1"/>
  <c r="W6535" i="1"/>
  <c r="W6527" i="1"/>
  <c r="W6518" i="1"/>
  <c r="W6510" i="1"/>
  <c r="W6502" i="1"/>
  <c r="W6492" i="1"/>
  <c r="W6484" i="1"/>
  <c r="W6476" i="1"/>
  <c r="W6468" i="1"/>
  <c r="W6460" i="1"/>
  <c r="W6452" i="1"/>
  <c r="W6443" i="1"/>
  <c r="W6434" i="1"/>
  <c r="W6426" i="1"/>
  <c r="W6418" i="1"/>
  <c r="W6410" i="1"/>
  <c r="W6402" i="1"/>
  <c r="W6394" i="1"/>
  <c r="W6386" i="1"/>
  <c r="W6377" i="1"/>
  <c r="W6369" i="1"/>
  <c r="W6361" i="1"/>
  <c r="W6353" i="1"/>
  <c r="W6345" i="1"/>
  <c r="W6336" i="1"/>
  <c r="W6328" i="1"/>
  <c r="W6320" i="1"/>
  <c r="W6312" i="1"/>
  <c r="W6304" i="1"/>
  <c r="W6296" i="1"/>
  <c r="W6288" i="1"/>
  <c r="W6280" i="1"/>
  <c r="W6272" i="1"/>
  <c r="W6263" i="1"/>
  <c r="W6255" i="1"/>
  <c r="W6247" i="1"/>
  <c r="W6239" i="1"/>
  <c r="W6230" i="1"/>
  <c r="W6222" i="1"/>
  <c r="W6214" i="1"/>
  <c r="W6206" i="1"/>
  <c r="W6198" i="1"/>
  <c r="W6190" i="1"/>
  <c r="W6182" i="1"/>
  <c r="W6174" i="1"/>
  <c r="W6166" i="1"/>
  <c r="W6158" i="1"/>
  <c r="W6150" i="1"/>
  <c r="W6142" i="1"/>
  <c r="W6134" i="1"/>
  <c r="W6126" i="1"/>
  <c r="W6118" i="1"/>
  <c r="W6110" i="1"/>
  <c r="W6102" i="1"/>
  <c r="W6094" i="1"/>
  <c r="W6086" i="1"/>
  <c r="W6078" i="1"/>
  <c r="W6070" i="1"/>
  <c r="W6062" i="1"/>
  <c r="W6054" i="1"/>
  <c r="W6046" i="1"/>
  <c r="W6038" i="1"/>
  <c r="W6030" i="1"/>
  <c r="W6022" i="1"/>
  <c r="W6014" i="1"/>
  <c r="W6006" i="1"/>
  <c r="W5998" i="1"/>
  <c r="W5990" i="1"/>
  <c r="W5982" i="1"/>
  <c r="W5974" i="1"/>
  <c r="W5966" i="1"/>
  <c r="W5958" i="1"/>
  <c r="W5950" i="1"/>
  <c r="W5942" i="1"/>
  <c r="W5934" i="1"/>
  <c r="W5926" i="1"/>
  <c r="W5918" i="1"/>
  <c r="W5910" i="1"/>
  <c r="W5902" i="1"/>
  <c r="W5894" i="1"/>
  <c r="W5886" i="1"/>
  <c r="W5878" i="1"/>
  <c r="W5870" i="1"/>
  <c r="W5862" i="1"/>
  <c r="W5854" i="1"/>
  <c r="W5846" i="1"/>
  <c r="W5838" i="1"/>
  <c r="W5830" i="1"/>
  <c r="W5822" i="1"/>
  <c r="W5814" i="1"/>
  <c r="W5806" i="1"/>
  <c r="W5798" i="1"/>
  <c r="W5790" i="1"/>
  <c r="W5781" i="1"/>
  <c r="W5773" i="1"/>
  <c r="W5765" i="1"/>
  <c r="W5756" i="1"/>
  <c r="W5748" i="1"/>
  <c r="W4601" i="1"/>
  <c r="W4237" i="1"/>
  <c r="W4125" i="1"/>
  <c r="W5740" i="1"/>
  <c r="W5731" i="1"/>
  <c r="W5723" i="1"/>
  <c r="W5715" i="1"/>
  <c r="W5706" i="1"/>
  <c r="W5698" i="1"/>
  <c r="W5690" i="1"/>
  <c r="W5682" i="1"/>
  <c r="W5673" i="1"/>
  <c r="W5665" i="1"/>
  <c r="W5657" i="1"/>
  <c r="W5649" i="1"/>
  <c r="W5641" i="1"/>
  <c r="W5633" i="1"/>
  <c r="W5625" i="1"/>
  <c r="W5616" i="1"/>
  <c r="W5608" i="1"/>
  <c r="W5600" i="1"/>
  <c r="W5592" i="1"/>
  <c r="W5584" i="1"/>
  <c r="W5576" i="1"/>
  <c r="W5568" i="1"/>
  <c r="W5560" i="1"/>
  <c r="W5552" i="1"/>
  <c r="W5544" i="1"/>
  <c r="W5536" i="1"/>
  <c r="W5528" i="1"/>
  <c r="W5520" i="1"/>
  <c r="W5512" i="1"/>
  <c r="W5503" i="1"/>
  <c r="W5495" i="1"/>
  <c r="W5487" i="1"/>
  <c r="W5479" i="1"/>
  <c r="W5471" i="1"/>
  <c r="W5463" i="1"/>
  <c r="W5455" i="1"/>
  <c r="W5446" i="1"/>
  <c r="W5438" i="1"/>
  <c r="W5430" i="1"/>
  <c r="W5422" i="1"/>
  <c r="W5414" i="1"/>
  <c r="W5406" i="1"/>
  <c r="W5398" i="1"/>
  <c r="W5389" i="1"/>
  <c r="W5381" i="1"/>
  <c r="W5373" i="1"/>
  <c r="W5365" i="1"/>
  <c r="W5357" i="1"/>
  <c r="W5349" i="1"/>
  <c r="W5341" i="1"/>
  <c r="W5332" i="1"/>
  <c r="W5324" i="1"/>
  <c r="W5316" i="1"/>
  <c r="W5308" i="1"/>
  <c r="W5300" i="1"/>
  <c r="W5292" i="1"/>
  <c r="W5284" i="1"/>
  <c r="W5276" i="1"/>
  <c r="W5268" i="1"/>
  <c r="W5260" i="1"/>
  <c r="W5252" i="1"/>
  <c r="W5244" i="1"/>
  <c r="W5236" i="1"/>
  <c r="W5228" i="1"/>
  <c r="W5220" i="1"/>
  <c r="W5212" i="1"/>
  <c r="W5204" i="1"/>
  <c r="W5196" i="1"/>
  <c r="W5188" i="1"/>
  <c r="W5180" i="1"/>
  <c r="W5172" i="1"/>
  <c r="W5164" i="1"/>
  <c r="W5156" i="1"/>
  <c r="W5148" i="1"/>
  <c r="W5140" i="1"/>
  <c r="W5132" i="1"/>
  <c r="W5124" i="1"/>
  <c r="W5116" i="1"/>
  <c r="W5108" i="1"/>
  <c r="W5100" i="1"/>
  <c r="W5092" i="1"/>
  <c r="W5084" i="1"/>
  <c r="W5076" i="1"/>
  <c r="W5068" i="1"/>
  <c r="W5060" i="1"/>
  <c r="W5052" i="1"/>
  <c r="W5044" i="1"/>
  <c r="W5036" i="1"/>
  <c r="W5027" i="1"/>
  <c r="W5019" i="1"/>
  <c r="W5011" i="1"/>
  <c r="W5003" i="1"/>
  <c r="W4995" i="1"/>
  <c r="W4987" i="1"/>
  <c r="W4979" i="1"/>
  <c r="W4971" i="1"/>
  <c r="W4963" i="1"/>
  <c r="W4955" i="1"/>
  <c r="W4947" i="1"/>
  <c r="W4939" i="1"/>
  <c r="W4931" i="1"/>
  <c r="W4923" i="1"/>
  <c r="W4915" i="1"/>
  <c r="W4907" i="1"/>
  <c r="W4898" i="1"/>
  <c r="W4890" i="1"/>
  <c r="W4882" i="1"/>
  <c r="W4874" i="1"/>
  <c r="W4866" i="1"/>
  <c r="W4858" i="1"/>
  <c r="W4850" i="1"/>
  <c r="W4842" i="1"/>
  <c r="W4833" i="1"/>
  <c r="W4825" i="1"/>
  <c r="W4817" i="1"/>
  <c r="W4809" i="1"/>
  <c r="W4801" i="1"/>
  <c r="W4793" i="1"/>
  <c r="W4785" i="1"/>
  <c r="W4777" i="1"/>
  <c r="W4769" i="1"/>
  <c r="W4761" i="1"/>
  <c r="W4753" i="1"/>
  <c r="W4745" i="1"/>
  <c r="W4737" i="1"/>
  <c r="W4729" i="1"/>
  <c r="W4721" i="1"/>
  <c r="W4713" i="1"/>
  <c r="W4705" i="1"/>
  <c r="W4697" i="1"/>
  <c r="W4689" i="1"/>
  <c r="W4681" i="1"/>
  <c r="W4673" i="1"/>
  <c r="W4665" i="1"/>
  <c r="W4657" i="1"/>
  <c r="W4649" i="1"/>
  <c r="W4641" i="1"/>
  <c r="W4633" i="1"/>
  <c r="W4625" i="1"/>
  <c r="W4617" i="1"/>
  <c r="W4609" i="1"/>
  <c r="W4593" i="1"/>
  <c r="W4585" i="1"/>
  <c r="W4577" i="1"/>
  <c r="W4569" i="1"/>
  <c r="W4561" i="1"/>
  <c r="W4553" i="1"/>
  <c r="W4545" i="1"/>
  <c r="W4537" i="1"/>
  <c r="W4529" i="1"/>
  <c r="W4521" i="1"/>
  <c r="W4513" i="1"/>
  <c r="W4505" i="1"/>
  <c r="W4497" i="1"/>
  <c r="W4489" i="1"/>
  <c r="W4481" i="1"/>
  <c r="W4472" i="1"/>
  <c r="W4464" i="1"/>
  <c r="W4456" i="1"/>
  <c r="W4448" i="1"/>
  <c r="W4440" i="1"/>
  <c r="W4432" i="1"/>
  <c r="W4424" i="1"/>
  <c r="W4416" i="1"/>
  <c r="W4408" i="1"/>
  <c r="W4400" i="1"/>
  <c r="W4391" i="1"/>
  <c r="W4382" i="1"/>
  <c r="W4374" i="1"/>
  <c r="W4366" i="1"/>
  <c r="W4358" i="1"/>
  <c r="W4350" i="1"/>
  <c r="W4342" i="1"/>
  <c r="W4334" i="1"/>
  <c r="W4326" i="1"/>
  <c r="W4318" i="1"/>
  <c r="W4310" i="1"/>
  <c r="W4302" i="1"/>
  <c r="W4294" i="1"/>
  <c r="W4286" i="1"/>
  <c r="W4278" i="1"/>
  <c r="W4270" i="1"/>
  <c r="W4262" i="1"/>
  <c r="W4254" i="1"/>
  <c r="W4246" i="1"/>
  <c r="W4229" i="1"/>
  <c r="W4221" i="1"/>
  <c r="W4213" i="1"/>
  <c r="W4205" i="1"/>
  <c r="W4197" i="1"/>
  <c r="W4189" i="1"/>
  <c r="W4181" i="1"/>
  <c r="W4173" i="1"/>
  <c r="W4165" i="1"/>
  <c r="W4157" i="1"/>
  <c r="W4149" i="1"/>
  <c r="W4141" i="1"/>
  <c r="W4133" i="1"/>
  <c r="W4117" i="1"/>
  <c r="W4109" i="1"/>
  <c r="W4101" i="1"/>
  <c r="W4092" i="1"/>
  <c r="W4084" i="1"/>
  <c r="W4076" i="1"/>
  <c r="W4068" i="1"/>
  <c r="W4059" i="1"/>
  <c r="W4051" i="1"/>
  <c r="W4043" i="1"/>
  <c r="W4035" i="1"/>
  <c r="W4027" i="1"/>
  <c r="W4019" i="1"/>
  <c r="W4010" i="1"/>
  <c r="W4002" i="1"/>
  <c r="W3994" i="1"/>
  <c r="W3986" i="1"/>
  <c r="W3978" i="1"/>
  <c r="W3970" i="1"/>
  <c r="W3962" i="1"/>
  <c r="W3954" i="1"/>
  <c r="W3946" i="1"/>
  <c r="W3938" i="1"/>
  <c r="W3930" i="1"/>
  <c r="W3922" i="1"/>
  <c r="W3914" i="1"/>
  <c r="W3906" i="1"/>
  <c r="W3898" i="1"/>
  <c r="W3890" i="1"/>
  <c r="W3882" i="1"/>
  <c r="W3874" i="1"/>
  <c r="W3866" i="1"/>
  <c r="W3858" i="1"/>
  <c r="W3850" i="1"/>
  <c r="W3842" i="1"/>
  <c r="W3834" i="1"/>
  <c r="W3826" i="1"/>
  <c r="W3818" i="1"/>
  <c r="W3810" i="1"/>
  <c r="W3802" i="1"/>
  <c r="W3794" i="1"/>
  <c r="W3786" i="1"/>
  <c r="W3778" i="1"/>
  <c r="W3770" i="1"/>
  <c r="W3762" i="1"/>
  <c r="W3753" i="1"/>
  <c r="W3745" i="1"/>
  <c r="W3737" i="1"/>
  <c r="W3729" i="1"/>
  <c r="W3721" i="1"/>
  <c r="W3713" i="1"/>
  <c r="W3705" i="1"/>
  <c r="W3697" i="1"/>
  <c r="W3689" i="1"/>
  <c r="W3681" i="1"/>
  <c r="W3673" i="1"/>
  <c r="W3665" i="1"/>
  <c r="W3657" i="1"/>
  <c r="W3649" i="1"/>
  <c r="W3641" i="1"/>
  <c r="W3633" i="1"/>
  <c r="W3625" i="1"/>
  <c r="W3617" i="1"/>
  <c r="W3609" i="1"/>
  <c r="W3601" i="1"/>
  <c r="W3592" i="1"/>
  <c r="W3584" i="1"/>
  <c r="W3576" i="1"/>
  <c r="W3568" i="1"/>
  <c r="W3560" i="1"/>
  <c r="W3552" i="1"/>
  <c r="W3544" i="1"/>
  <c r="W3536" i="1"/>
  <c r="W3528" i="1"/>
  <c r="W3520" i="1"/>
  <c r="W3512" i="1"/>
  <c r="W3504" i="1"/>
  <c r="W3496" i="1"/>
  <c r="W3488" i="1"/>
  <c r="W3480" i="1"/>
  <c r="W3472" i="1"/>
  <c r="W3464" i="1"/>
  <c r="W3455" i="1"/>
  <c r="W3447" i="1"/>
  <c r="W3439" i="1"/>
  <c r="W3431" i="1"/>
  <c r="W3423" i="1"/>
  <c r="W3415" i="1"/>
  <c r="W3407" i="1"/>
  <c r="W3399" i="1"/>
  <c r="W3391" i="1"/>
  <c r="W3383" i="1"/>
  <c r="W3375" i="1"/>
  <c r="W3367" i="1"/>
  <c r="W3359" i="1"/>
  <c r="W3351" i="1"/>
  <c r="W3343" i="1"/>
  <c r="W3335" i="1"/>
  <c r="W3327" i="1"/>
  <c r="W3319" i="1"/>
  <c r="W3311" i="1"/>
  <c r="W3302" i="1"/>
  <c r="W3294" i="1"/>
  <c r="W3286" i="1"/>
  <c r="W3278" i="1"/>
  <c r="W3270" i="1"/>
  <c r="W3262" i="1"/>
  <c r="W3254" i="1"/>
  <c r="W3246" i="1"/>
  <c r="W3238" i="1"/>
  <c r="W3230" i="1"/>
  <c r="W3222" i="1"/>
  <c r="W3214" i="1"/>
  <c r="W3206" i="1"/>
  <c r="W3198" i="1"/>
  <c r="W3190" i="1"/>
  <c r="W3182" i="1"/>
  <c r="W3174" i="1"/>
  <c r="W3166" i="1"/>
  <c r="W3158" i="1"/>
  <c r="W3150" i="1"/>
  <c r="W3142" i="1"/>
  <c r="W3134" i="1"/>
  <c r="W3126" i="1"/>
  <c r="W3118" i="1"/>
  <c r="W3102" i="1"/>
  <c r="W3094" i="1"/>
  <c r="W3086" i="1"/>
  <c r="W3078" i="1"/>
  <c r="W3070" i="1"/>
  <c r="W3062" i="1"/>
  <c r="W3054" i="1"/>
  <c r="W3046" i="1"/>
  <c r="W3037" i="1"/>
  <c r="W3029" i="1"/>
  <c r="W3021" i="1"/>
  <c r="W3013" i="1"/>
  <c r="W3005" i="1"/>
  <c r="W2997" i="1"/>
  <c r="W2989" i="1"/>
  <c r="W2981" i="1"/>
  <c r="W2738" i="1"/>
  <c r="W2375" i="1"/>
  <c r="W614" i="1"/>
  <c r="W606" i="1"/>
  <c r="W598" i="1"/>
  <c r="W590" i="1"/>
  <c r="W582" i="1"/>
  <c r="W574" i="1"/>
  <c r="W566" i="1"/>
  <c r="W558" i="1"/>
  <c r="W550" i="1"/>
  <c r="W542" i="1"/>
  <c r="W534" i="1"/>
  <c r="W526" i="1"/>
  <c r="W518" i="1"/>
  <c r="W510" i="1"/>
  <c r="W502" i="1"/>
  <c r="W494" i="1"/>
  <c r="W486" i="1"/>
  <c r="W478" i="1"/>
  <c r="W470" i="1"/>
  <c r="W462" i="1"/>
  <c r="W454" i="1"/>
  <c r="W446" i="1"/>
  <c r="W438" i="1"/>
  <c r="W430" i="1"/>
  <c r="W422" i="1"/>
  <c r="W414" i="1"/>
  <c r="W406" i="1"/>
  <c r="W398" i="1"/>
  <c r="W390" i="1"/>
  <c r="W382" i="1"/>
  <c r="W374" i="1"/>
  <c r="W366" i="1"/>
  <c r="W358" i="1"/>
  <c r="W350" i="1"/>
  <c r="W342" i="1"/>
  <c r="W334" i="1"/>
  <c r="W326" i="1"/>
  <c r="W318" i="1"/>
  <c r="W310" i="1"/>
  <c r="W302" i="1"/>
  <c r="W294" i="1"/>
  <c r="W286" i="1"/>
  <c r="W278" i="1"/>
  <c r="W270" i="1"/>
  <c r="W262" i="1"/>
  <c r="W254" i="1"/>
  <c r="W246" i="1"/>
  <c r="W238" i="1"/>
  <c r="W230" i="1"/>
  <c r="W222" i="1"/>
  <c r="W214" i="1"/>
  <c r="W206" i="1"/>
  <c r="W198" i="1"/>
  <c r="W190" i="1"/>
  <c r="W182" i="1"/>
  <c r="W174" i="1"/>
  <c r="W166" i="1"/>
  <c r="W158" i="1"/>
  <c r="W150" i="1"/>
  <c r="W142" i="1"/>
  <c r="W134" i="1"/>
  <c r="W126" i="1"/>
  <c r="W118" i="1"/>
  <c r="W110" i="1"/>
  <c r="W102" i="1"/>
  <c r="W94" i="1"/>
  <c r="W86" i="1"/>
  <c r="W78" i="1"/>
  <c r="W70" i="1"/>
  <c r="W62" i="1"/>
  <c r="W54" i="1"/>
  <c r="W46" i="1"/>
  <c r="W38" i="1"/>
  <c r="W30" i="1"/>
  <c r="W22" i="1"/>
  <c r="W14" i="1"/>
  <c r="W6" i="1"/>
  <c r="W6992" i="1"/>
  <c r="W6581" i="1"/>
  <c r="W6515" i="1"/>
  <c r="W6391" i="1"/>
  <c r="W6059" i="1"/>
  <c r="W6011" i="1"/>
  <c r="W5597" i="1"/>
  <c r="W5411" i="1"/>
  <c r="W2973" i="1"/>
  <c r="W2965" i="1"/>
  <c r="W2957" i="1"/>
  <c r="W2949" i="1"/>
  <c r="W2941" i="1"/>
  <c r="W2933" i="1"/>
  <c r="W2925" i="1"/>
  <c r="W2917" i="1"/>
  <c r="W2909" i="1"/>
  <c r="W2900" i="1"/>
  <c r="W2891" i="1"/>
  <c r="W2883" i="1"/>
  <c r="W2875" i="1"/>
  <c r="W2867" i="1"/>
  <c r="W2859" i="1"/>
  <c r="W2851" i="1"/>
  <c r="W2843" i="1"/>
  <c r="W2835" i="1"/>
  <c r="W2827" i="1"/>
  <c r="W2819" i="1"/>
  <c r="W2811" i="1"/>
  <c r="W2803" i="1"/>
  <c r="W2795" i="1"/>
  <c r="W2787" i="1"/>
  <c r="W2779" i="1"/>
  <c r="W2771" i="1"/>
  <c r="W2763" i="1"/>
  <c r="W2755" i="1"/>
  <c r="W2747" i="1"/>
  <c r="W2730" i="1"/>
  <c r="W2722" i="1"/>
  <c r="W2713" i="1"/>
  <c r="W2705" i="1"/>
  <c r="W2696" i="1"/>
  <c r="W2688" i="1"/>
  <c r="W2680" i="1"/>
  <c r="W2672" i="1"/>
  <c r="W2664" i="1"/>
  <c r="W2656" i="1"/>
  <c r="W2648" i="1"/>
  <c r="W2640" i="1"/>
  <c r="W2632" i="1"/>
  <c r="W2624" i="1"/>
  <c r="W2615" i="1"/>
  <c r="W2607" i="1"/>
  <c r="W2599" i="1"/>
  <c r="W2591" i="1"/>
  <c r="W2583" i="1"/>
  <c r="W2575" i="1"/>
  <c r="W2567" i="1"/>
  <c r="W2559" i="1"/>
  <c r="W2551" i="1"/>
  <c r="W2543" i="1"/>
  <c r="W2535" i="1"/>
  <c r="W2527" i="1"/>
  <c r="W2519" i="1"/>
  <c r="W2511" i="1"/>
  <c r="W2503" i="1"/>
  <c r="W2495" i="1"/>
  <c r="W2487" i="1"/>
  <c r="W2479" i="1"/>
  <c r="W2471" i="1"/>
  <c r="W2463" i="1"/>
  <c r="W2455" i="1"/>
  <c r="W2447" i="1"/>
  <c r="W2439" i="1"/>
  <c r="W2431" i="1"/>
  <c r="W2423" i="1"/>
  <c r="W2415" i="1"/>
  <c r="W2407" i="1"/>
  <c r="W2399" i="1"/>
  <c r="W2391" i="1"/>
  <c r="W2383" i="1"/>
  <c r="W2367" i="1"/>
  <c r="W2358" i="1"/>
  <c r="W2350" i="1"/>
  <c r="W2342" i="1"/>
  <c r="W2334" i="1"/>
  <c r="W2326" i="1"/>
  <c r="W2318" i="1"/>
  <c r="W2310" i="1"/>
  <c r="W2302" i="1"/>
  <c r="W2294" i="1"/>
  <c r="W2286" i="1"/>
  <c r="W2278" i="1"/>
  <c r="W2270" i="1"/>
  <c r="W2262" i="1"/>
  <c r="W2254" i="1"/>
  <c r="W2246" i="1"/>
  <c r="W2238" i="1"/>
  <c r="W2230" i="1"/>
  <c r="W2222" i="1"/>
  <c r="W2214" i="1"/>
  <c r="W2206" i="1"/>
  <c r="W2198" i="1"/>
  <c r="W2190" i="1"/>
  <c r="W2182" i="1"/>
  <c r="W2174" i="1"/>
  <c r="W2166" i="1"/>
  <c r="W2158" i="1"/>
  <c r="W2150" i="1"/>
  <c r="W2142" i="1"/>
  <c r="W2134" i="1"/>
  <c r="W2126" i="1"/>
  <c r="W2118" i="1"/>
  <c r="W2110" i="1"/>
  <c r="W2102" i="1"/>
  <c r="W2094" i="1"/>
  <c r="W2086" i="1"/>
  <c r="W2078" i="1"/>
  <c r="W2070" i="1"/>
  <c r="W2062" i="1"/>
  <c r="W2054" i="1"/>
  <c r="W2046" i="1"/>
  <c r="W2038" i="1"/>
  <c r="W2030" i="1"/>
  <c r="W2022" i="1"/>
  <c r="W2014" i="1"/>
  <c r="W1909" i="1"/>
  <c r="W1829" i="1"/>
  <c r="W1555" i="1"/>
  <c r="W1417" i="1"/>
  <c r="W1287" i="1"/>
  <c r="W861" i="1"/>
  <c r="W2006" i="1"/>
  <c r="W1998" i="1"/>
  <c r="W1990" i="1"/>
  <c r="W1982" i="1"/>
  <c r="W1974" i="1"/>
  <c r="W1966" i="1"/>
  <c r="W1958" i="1"/>
  <c r="W1950" i="1"/>
  <c r="W1942" i="1"/>
  <c r="W1933" i="1"/>
  <c r="W1925" i="1"/>
  <c r="W1917" i="1"/>
  <c r="W1901" i="1"/>
  <c r="W1893" i="1"/>
  <c r="W1885" i="1"/>
  <c r="W1877" i="1"/>
  <c r="W1869" i="1"/>
  <c r="W1861" i="1"/>
  <c r="W1853" i="1"/>
  <c r="W1845" i="1"/>
  <c r="W1837" i="1"/>
  <c r="W1821" i="1"/>
  <c r="W1813" i="1"/>
  <c r="W1805" i="1"/>
  <c r="W1797" i="1"/>
  <c r="W1789" i="1"/>
  <c r="W1781" i="1"/>
  <c r="W1773" i="1"/>
  <c r="W1765" i="1"/>
  <c r="W1749" i="1"/>
  <c r="W1740" i="1"/>
  <c r="W1732" i="1"/>
  <c r="W1724" i="1"/>
  <c r="W1716" i="1"/>
  <c r="W1708" i="1"/>
  <c r="W1700" i="1"/>
  <c r="W1692" i="1"/>
  <c r="W1684" i="1"/>
  <c r="W1676" i="1"/>
  <c r="W1668" i="1"/>
  <c r="W1660" i="1"/>
  <c r="W1652" i="1"/>
  <c r="W1644" i="1"/>
  <c r="W1636" i="1"/>
  <c r="W1628" i="1"/>
  <c r="W1620" i="1"/>
  <c r="W1612" i="1"/>
  <c r="W1604" i="1"/>
  <c r="W1596" i="1"/>
  <c r="W1588" i="1"/>
  <c r="W1580" i="1"/>
  <c r="W1571" i="1"/>
  <c r="W1563" i="1"/>
  <c r="W1546" i="1"/>
  <c r="W1538" i="1"/>
  <c r="W1530" i="1"/>
  <c r="W1514" i="1"/>
  <c r="W1506" i="1"/>
  <c r="W1498" i="1"/>
  <c r="W1489" i="1"/>
  <c r="W1473" i="1"/>
  <c r="W1465" i="1"/>
  <c r="W1457" i="1"/>
  <c r="W1449" i="1"/>
  <c r="W1441" i="1"/>
  <c r="W1433" i="1"/>
  <c r="W1425" i="1"/>
  <c r="W1409" i="1"/>
  <c r="W1401" i="1"/>
  <c r="W1393" i="1"/>
  <c r="W1385" i="1"/>
  <c r="W1377" i="1"/>
  <c r="W1368" i="1"/>
  <c r="W1360" i="1"/>
  <c r="W1352" i="1"/>
  <c r="W1344" i="1"/>
  <c r="W1335" i="1"/>
  <c r="W1327" i="1"/>
  <c r="W1319" i="1"/>
  <c r="W1311" i="1"/>
  <c r="W1303" i="1"/>
  <c r="W1295" i="1"/>
  <c r="W1279" i="1"/>
  <c r="W1271" i="1"/>
  <c r="W1263" i="1"/>
  <c r="W1255" i="1"/>
  <c r="W1246" i="1"/>
  <c r="W1238" i="1"/>
  <c r="W1230" i="1"/>
  <c r="W1222" i="1"/>
  <c r="W1214" i="1"/>
  <c r="W1206" i="1"/>
  <c r="W1198" i="1"/>
  <c r="W1190" i="1"/>
  <c r="W1182" i="1"/>
  <c r="W1174" i="1"/>
  <c r="W1166" i="1"/>
  <c r="W1158" i="1"/>
  <c r="W1150" i="1"/>
  <c r="W1142" i="1"/>
  <c r="W1134" i="1"/>
  <c r="W1126" i="1"/>
  <c r="W1118" i="1"/>
  <c r="W1110" i="1"/>
  <c r="W1102" i="1"/>
  <c r="W1094" i="1"/>
  <c r="W1086" i="1"/>
  <c r="W1078" i="1"/>
  <c r="W1070" i="1"/>
  <c r="W1062" i="1"/>
  <c r="W1054" i="1"/>
  <c r="W1046" i="1"/>
  <c r="W1038" i="1"/>
  <c r="W1030" i="1"/>
  <c r="W1022" i="1"/>
  <c r="W1014" i="1"/>
  <c r="W1006" i="1"/>
  <c r="W998" i="1"/>
  <c r="W990" i="1"/>
  <c r="W982" i="1"/>
  <c r="W974" i="1"/>
  <c r="W965" i="1"/>
  <c r="W957" i="1"/>
  <c r="W949" i="1"/>
  <c r="W941" i="1"/>
  <c r="W933" i="1"/>
  <c r="W925" i="1"/>
  <c r="W917" i="1"/>
  <c r="W909" i="1"/>
  <c r="W901" i="1"/>
  <c r="W893" i="1"/>
  <c r="W885" i="1"/>
  <c r="W877" i="1"/>
  <c r="W869" i="1"/>
  <c r="W853" i="1"/>
  <c r="W845" i="1"/>
  <c r="W837" i="1"/>
  <c r="W829" i="1"/>
  <c r="W821" i="1"/>
  <c r="W813" i="1"/>
  <c r="W805" i="1"/>
  <c r="W797" i="1"/>
  <c r="W789" i="1"/>
  <c r="W781" i="1"/>
  <c r="W773" i="1"/>
  <c r="W765" i="1"/>
  <c r="W757" i="1"/>
  <c r="W749" i="1"/>
  <c r="W741" i="1"/>
  <c r="W733" i="1"/>
  <c r="W725" i="1"/>
  <c r="W717" i="1"/>
  <c r="W709" i="1"/>
  <c r="W701" i="1"/>
  <c r="W693" i="1"/>
  <c r="W685" i="1"/>
  <c r="W677" i="1"/>
  <c r="W669" i="1"/>
  <c r="W661" i="1"/>
  <c r="W653" i="1"/>
  <c r="W637" i="1"/>
  <c r="W581" i="1"/>
  <c r="W421" i="1"/>
  <c r="W389" i="1"/>
  <c r="W245" i="1"/>
  <c r="W205" i="1"/>
  <c r="W181" i="1"/>
  <c r="W69" i="1"/>
  <c r="W6523" i="1"/>
  <c r="W6114" i="1"/>
  <c r="W645" i="1"/>
  <c r="W629" i="1"/>
  <c r="W621" i="1"/>
  <c r="W613" i="1"/>
  <c r="W605" i="1"/>
  <c r="W597" i="1"/>
  <c r="W589" i="1"/>
  <c r="W573" i="1"/>
  <c r="W565" i="1"/>
  <c r="W557" i="1"/>
  <c r="W549" i="1"/>
  <c r="W541" i="1"/>
  <c r="W533" i="1"/>
  <c r="W525" i="1"/>
  <c r="W517" i="1"/>
  <c r="W509" i="1"/>
  <c r="W501" i="1"/>
  <c r="W493" i="1"/>
  <c r="W485" i="1"/>
  <c r="W477" i="1"/>
  <c r="W469" i="1"/>
  <c r="W461" i="1"/>
  <c r="W453" i="1"/>
  <c r="W437" i="1"/>
  <c r="W429" i="1"/>
  <c r="W413" i="1"/>
  <c r="W405" i="1"/>
  <c r="W397" i="1"/>
  <c r="W381" i="1"/>
  <c r="W373" i="1"/>
  <c r="W365" i="1"/>
  <c r="W357" i="1"/>
  <c r="W349" i="1"/>
  <c r="W341" i="1"/>
  <c r="W333" i="1"/>
  <c r="W325" i="1"/>
  <c r="W317" i="1"/>
  <c r="W309" i="1"/>
  <c r="W301" i="1"/>
  <c r="W293" i="1"/>
  <c r="W285" i="1"/>
  <c r="W277" i="1"/>
  <c r="W261" i="1"/>
  <c r="W253" i="1"/>
  <c r="W237" i="1"/>
  <c r="W229" i="1"/>
  <c r="W221" i="1"/>
  <c r="W213" i="1"/>
  <c r="W197" i="1"/>
  <c r="W189" i="1"/>
  <c r="W173" i="1"/>
  <c r="W165" i="1"/>
  <c r="W157" i="1"/>
  <c r="W149" i="1"/>
  <c r="W141" i="1"/>
  <c r="W125" i="1"/>
  <c r="W117" i="1"/>
  <c r="W109" i="1"/>
  <c r="W101" i="1"/>
  <c r="W93" i="1"/>
  <c r="W85" i="1"/>
  <c r="W77" i="1"/>
  <c r="W61" i="1"/>
  <c r="W53" i="1"/>
  <c r="W45" i="1"/>
  <c r="W37" i="1"/>
  <c r="W29" i="1"/>
  <c r="W13" i="1"/>
  <c r="W5" i="1"/>
  <c r="W6836" i="1"/>
  <c r="W6638" i="1"/>
  <c r="W6580" i="1"/>
  <c r="W6390" i="1"/>
  <c r="W6324" i="1"/>
  <c r="W6178" i="1"/>
  <c r="W5922" i="1"/>
  <c r="W5874" i="1"/>
  <c r="W5858" i="1"/>
  <c r="W4894" i="1"/>
  <c r="W4137" i="1"/>
  <c r="W4055" i="1"/>
  <c r="W3926" i="1"/>
  <c r="W3798" i="1"/>
  <c r="W3733" i="1"/>
  <c r="W145" i="1"/>
  <c r="W10" i="1"/>
  <c r="W1976" i="1"/>
  <c r="W1968" i="1"/>
  <c r="W1960" i="1"/>
  <c r="W1952" i="1"/>
  <c r="W1911" i="1"/>
  <c r="W1903" i="1"/>
  <c r="W1895" i="1"/>
  <c r="W1887" i="1"/>
  <c r="W1847" i="1"/>
  <c r="W1839" i="1"/>
  <c r="W1831" i="1"/>
  <c r="W1823" i="1"/>
  <c r="W1783" i="1"/>
  <c r="W1775" i="1"/>
  <c r="W1767" i="1"/>
  <c r="W1759" i="1"/>
  <c r="W1718" i="1"/>
  <c r="W1710" i="1"/>
  <c r="W1702" i="1"/>
  <c r="W1694" i="1"/>
  <c r="W1654" i="1"/>
  <c r="W1646" i="1"/>
  <c r="W1638" i="1"/>
  <c r="W1630" i="1"/>
  <c r="W1590" i="1"/>
  <c r="W1582" i="1"/>
  <c r="W1574" i="1"/>
  <c r="W1557" i="1"/>
  <c r="W1532" i="1"/>
  <c r="W1516" i="1"/>
  <c r="W1508" i="1"/>
  <c r="W1491" i="1"/>
  <c r="W1467" i="1"/>
  <c r="W25" i="1"/>
  <c r="W8" i="1"/>
  <c r="W7038" i="1"/>
  <c r="W7030" i="1"/>
  <c r="W5279" i="1"/>
  <c r="W5167" i="1"/>
  <c r="W5127" i="1"/>
  <c r="W4982" i="1"/>
  <c r="W4700" i="1"/>
  <c r="W4644" i="1"/>
  <c r="W4265" i="1"/>
  <c r="W4128" i="1"/>
  <c r="W4120" i="1"/>
  <c r="W4112" i="1"/>
  <c r="W4062" i="1"/>
  <c r="W4054" i="1"/>
  <c r="W4046" i="1"/>
  <c r="W3989" i="1"/>
  <c r="W3981" i="1"/>
  <c r="W3933" i="1"/>
  <c r="W3925" i="1"/>
  <c r="W3917" i="1"/>
  <c r="W3869" i="1"/>
  <c r="W3861" i="1"/>
  <c r="W3853" i="1"/>
  <c r="W3805" i="1"/>
  <c r="W3797" i="1"/>
  <c r="W3789" i="1"/>
  <c r="W3740" i="1"/>
  <c r="W3732" i="1"/>
  <c r="W3724" i="1"/>
  <c r="W3676" i="1"/>
  <c r="W3668" i="1"/>
  <c r="W3660" i="1"/>
  <c r="W3612" i="1"/>
  <c r="W3604" i="1"/>
  <c r="W3596" i="1"/>
  <c r="W3547" i="1"/>
  <c r="W3539" i="1"/>
  <c r="W3483" i="1"/>
  <c r="W3475" i="1"/>
  <c r="W3467" i="1"/>
  <c r="W1451" i="1"/>
  <c r="W1443" i="1"/>
  <c r="W1427" i="1"/>
  <c r="W1403" i="1"/>
  <c r="W1387" i="1"/>
  <c r="W1379" i="1"/>
  <c r="W1362" i="1"/>
  <c r="W1337" i="1"/>
  <c r="W1321" i="1"/>
  <c r="W1313" i="1"/>
  <c r="W1297" i="1"/>
  <c r="W1273" i="1"/>
  <c r="W1257" i="1"/>
  <c r="W1248" i="1"/>
  <c r="W1232" i="1"/>
  <c r="W1208" i="1"/>
  <c r="W1192" i="1"/>
  <c r="W1184" i="1"/>
  <c r="W1176" i="1"/>
  <c r="W1168" i="1"/>
  <c r="W1160" i="1"/>
  <c r="W1136" i="1"/>
  <c r="W1128" i="1"/>
  <c r="W1120" i="1"/>
  <c r="W1112" i="1"/>
  <c r="W1104" i="1"/>
  <c r="W1088" i="1"/>
  <c r="W1080" i="1"/>
  <c r="W1064" i="1"/>
  <c r="W1056" i="1"/>
  <c r="W1048" i="1"/>
  <c r="W1040" i="1"/>
  <c r="W1032" i="1"/>
  <c r="W1008" i="1"/>
  <c r="W1000" i="1"/>
  <c r="W992" i="1"/>
  <c r="W984" i="1"/>
  <c r="W976" i="1"/>
  <c r="W959" i="1"/>
  <c r="W951" i="1"/>
  <c r="W935" i="1"/>
  <c r="W927" i="1"/>
  <c r="W919" i="1"/>
  <c r="W911" i="1"/>
  <c r="W903" i="1"/>
  <c r="W879" i="1"/>
  <c r="W871" i="1"/>
  <c r="W863" i="1"/>
  <c r="W855" i="1"/>
  <c r="W847" i="1"/>
  <c r="W831" i="1"/>
  <c r="W823" i="1"/>
  <c r="W807" i="1"/>
  <c r="W799" i="1"/>
  <c r="W791" i="1"/>
  <c r="W783" i="1"/>
  <c r="W775" i="1"/>
  <c r="W751" i="1"/>
  <c r="W743" i="1"/>
  <c r="W735" i="1"/>
  <c r="W727" i="1"/>
  <c r="W719" i="1"/>
  <c r="W703" i="1"/>
  <c r="W695" i="1"/>
  <c r="W679" i="1"/>
  <c r="W655" i="1"/>
  <c r="W647" i="1"/>
  <c r="W639" i="1"/>
  <c r="W631" i="1"/>
  <c r="W623" i="1"/>
  <c r="W607" i="1"/>
  <c r="W599" i="1"/>
  <c r="W583" i="1"/>
  <c r="W575" i="1"/>
  <c r="W559" i="1"/>
  <c r="W551" i="1"/>
  <c r="W543" i="1"/>
  <c r="W535" i="1"/>
  <c r="W527" i="1"/>
  <c r="W519" i="1"/>
  <c r="W503" i="1"/>
  <c r="W495" i="1"/>
  <c r="W487" i="1"/>
  <c r="W479" i="1"/>
  <c r="W471" i="1"/>
  <c r="W463" i="1"/>
  <c r="W447" i="1"/>
  <c r="W439" i="1"/>
  <c r="W423" i="1"/>
  <c r="W399" i="1"/>
  <c r="W391" i="1"/>
  <c r="W383" i="1"/>
  <c r="W375" i="1"/>
  <c r="W367" i="1"/>
  <c r="W351" i="1"/>
  <c r="W343" i="1"/>
  <c r="W327" i="1"/>
  <c r="W319" i="1"/>
  <c r="W303" i="1"/>
  <c r="W295" i="1"/>
  <c r="W287" i="1"/>
  <c r="W279" i="1"/>
  <c r="W271" i="1"/>
  <c r="W255" i="1"/>
  <c r="W247" i="1"/>
  <c r="W231" i="1"/>
  <c r="W223" i="1"/>
  <c r="W215" i="1"/>
  <c r="W207" i="1"/>
  <c r="W199" i="1"/>
  <c r="W191" i="1"/>
  <c r="W183" i="1"/>
  <c r="W175" i="1"/>
  <c r="W159" i="1"/>
  <c r="W135" i="1"/>
  <c r="W127" i="1"/>
  <c r="W119" i="1"/>
  <c r="W111" i="1"/>
  <c r="W103" i="1"/>
  <c r="W95" i="1"/>
  <c r="W87" i="1"/>
  <c r="W79" i="1"/>
  <c r="W71" i="1"/>
  <c r="W63" i="1"/>
  <c r="W55" i="1"/>
  <c r="W47" i="1"/>
  <c r="W39" i="1"/>
  <c r="W31" i="1"/>
  <c r="W6997" i="1"/>
  <c r="W6981" i="1"/>
  <c r="W6973" i="1"/>
  <c r="W6964" i="1"/>
  <c r="W6956" i="1"/>
  <c r="W6940" i="1"/>
  <c r="W6922" i="1"/>
  <c r="W6914" i="1"/>
  <c r="W6906" i="1"/>
  <c r="W6898" i="1"/>
  <c r="W6882" i="1"/>
  <c r="W6866" i="1"/>
  <c r="W6858" i="1"/>
  <c r="W6850" i="1"/>
  <c r="W6842" i="1"/>
  <c r="W6826" i="1"/>
  <c r="W6809" i="1"/>
  <c r="W6801" i="1"/>
  <c r="W6793" i="1"/>
  <c r="W6784" i="1"/>
  <c r="W6775" i="1"/>
  <c r="W6758" i="1"/>
  <c r="W6742" i="1"/>
  <c r="W6725" i="1"/>
  <c r="W6717" i="1"/>
  <c r="W6700" i="1"/>
  <c r="W6684" i="1"/>
  <c r="W6676" i="1"/>
  <c r="W6668" i="1"/>
  <c r="W6660" i="1"/>
  <c r="W6652" i="1"/>
  <c r="W6644" i="1"/>
  <c r="W6627" i="1"/>
  <c r="W6619" i="1"/>
  <c r="W6610" i="1"/>
  <c r="W6594" i="1"/>
  <c r="W6586" i="1"/>
  <c r="W6570" i="1"/>
  <c r="W6562" i="1"/>
  <c r="W6546" i="1"/>
  <c r="W6537" i="1"/>
  <c r="W6529" i="1"/>
  <c r="W6504" i="1"/>
  <c r="W6494" i="1"/>
  <c r="W6486" i="1"/>
  <c r="W6478" i="1"/>
  <c r="W6470" i="1"/>
  <c r="W6462" i="1"/>
  <c r="W6454" i="1"/>
  <c r="W6445" i="1"/>
  <c r="W6428" i="1"/>
  <c r="W6420" i="1"/>
  <c r="W6412" i="1"/>
  <c r="W6396" i="1"/>
  <c r="W6388" i="1"/>
  <c r="W6379" i="1"/>
  <c r="W6371" i="1"/>
  <c r="W6363" i="1"/>
  <c r="W6347" i="1"/>
  <c r="W6338" i="1"/>
  <c r="W6330" i="1"/>
  <c r="W6322" i="1"/>
  <c r="W6306" i="1"/>
  <c r="W6298" i="1"/>
  <c r="W6290" i="1"/>
  <c r="W6282" i="1"/>
  <c r="W6274" i="1"/>
  <c r="W6249" i="1"/>
  <c r="W6241" i="1"/>
  <c r="W6233" i="1"/>
  <c r="W6216" i="1"/>
  <c r="W6208" i="1"/>
  <c r="W6200" i="1"/>
  <c r="W6192" i="1"/>
  <c r="W6184" i="1"/>
  <c r="W6168" i="1"/>
  <c r="W6160" i="1"/>
  <c r="W6152" i="1"/>
  <c r="W6136" i="1"/>
  <c r="W6128" i="1"/>
  <c r="W6120" i="1"/>
  <c r="W6104" i="1"/>
  <c r="W6088" i="1"/>
  <c r="W6080" i="1"/>
  <c r="W6064" i="1"/>
  <c r="W6056" i="1"/>
  <c r="W6048" i="1"/>
  <c r="W6040" i="1"/>
  <c r="W6032" i="1"/>
  <c r="W6016" i="1"/>
  <c r="W5992" i="1"/>
  <c r="W5984" i="1"/>
  <c r="W5976" i="1"/>
  <c r="W5968" i="1"/>
  <c r="W5960" i="1"/>
  <c r="W5952" i="1"/>
  <c r="W5944" i="1"/>
  <c r="W5928" i="1"/>
  <c r="W5912" i="1"/>
  <c r="W5904" i="1"/>
  <c r="W5896" i="1"/>
  <c r="W5888" i="1"/>
  <c r="W5880" i="1"/>
  <c r="W5872" i="1"/>
  <c r="W5864" i="1"/>
  <c r="W5856" i="1"/>
  <c r="W5848" i="1"/>
  <c r="W5840" i="1"/>
  <c r="W5832" i="1"/>
  <c r="W5824" i="1"/>
  <c r="W5816" i="1"/>
  <c r="W5808" i="1"/>
  <c r="W5800" i="1"/>
  <c r="W5792" i="1"/>
  <c r="W5783" i="1"/>
  <c r="W5775" i="1"/>
  <c r="W5767" i="1"/>
  <c r="W5758" i="1"/>
  <c r="W5750" i="1"/>
  <c r="W5733" i="1"/>
  <c r="W5717" i="1"/>
  <c r="W5709" i="1"/>
  <c r="W5700" i="1"/>
  <c r="W5692" i="1"/>
  <c r="W5684" i="1"/>
  <c r="W5667" i="1"/>
  <c r="W5651" i="1"/>
  <c r="W5635" i="1"/>
  <c r="W5627" i="1"/>
  <c r="W5619" i="1"/>
  <c r="W5602" i="1"/>
  <c r="W5586" i="1"/>
  <c r="W5578" i="1"/>
  <c r="W5570" i="1"/>
  <c r="W5562" i="1"/>
  <c r="W5554" i="1"/>
  <c r="W5546" i="1"/>
  <c r="W5530" i="1"/>
  <c r="W5522" i="1"/>
  <c r="W5514" i="1"/>
  <c r="W5497" i="1"/>
  <c r="W5481" i="1"/>
  <c r="W5473" i="1"/>
  <c r="W5465" i="1"/>
  <c r="W5449" i="1"/>
  <c r="W5440" i="1"/>
  <c r="W5432" i="1"/>
  <c r="W5416" i="1"/>
  <c r="W5400" i="1"/>
  <c r="W5392" i="1"/>
  <c r="W5383" i="1"/>
  <c r="W5375" i="1"/>
  <c r="W5367" i="1"/>
  <c r="W5359" i="1"/>
  <c r="W5351" i="1"/>
  <c r="W5343" i="1"/>
  <c r="W4143" i="1"/>
  <c r="W4127" i="1"/>
  <c r="W4111" i="1"/>
  <c r="W4103" i="1"/>
  <c r="W4094" i="1"/>
  <c r="W4086" i="1"/>
  <c r="W4078" i="1"/>
  <c r="W4061" i="1"/>
  <c r="W4053" i="1"/>
  <c r="W4045" i="1"/>
  <c r="W4037" i="1"/>
  <c r="W4029" i="1"/>
  <c r="W4021" i="1"/>
  <c r="W4013" i="1"/>
  <c r="W4004" i="1"/>
  <c r="W3996" i="1"/>
  <c r="W3988" i="1"/>
  <c r="W3980" i="1"/>
  <c r="W3972" i="1"/>
  <c r="W3964" i="1"/>
  <c r="W3956" i="1"/>
  <c r="W3948" i="1"/>
  <c r="W3932" i="1"/>
  <c r="W3924" i="1"/>
  <c r="W3916" i="1"/>
  <c r="W3900" i="1"/>
  <c r="W3892" i="1"/>
  <c r="W3884" i="1"/>
  <c r="W3868" i="1"/>
  <c r="W3860" i="1"/>
  <c r="W3852" i="1"/>
  <c r="W3844" i="1"/>
  <c r="W3836" i="1"/>
  <c r="W3820" i="1"/>
  <c r="W3804" i="1"/>
  <c r="W3796" i="1"/>
  <c r="W3788" i="1"/>
  <c r="W3780" i="1"/>
  <c r="W3772" i="1"/>
  <c r="W3764" i="1"/>
  <c r="W3755" i="1"/>
  <c r="W3747" i="1"/>
  <c r="W3739" i="1"/>
  <c r="W3731" i="1"/>
  <c r="W3723" i="1"/>
  <c r="W3715" i="1"/>
  <c r="W3707" i="1"/>
  <c r="W3699" i="1"/>
  <c r="W3691" i="1"/>
  <c r="W3675" i="1"/>
  <c r="W3667" i="1"/>
  <c r="W3659" i="1"/>
  <c r="W3651" i="1"/>
  <c r="W3643" i="1"/>
  <c r="W3635" i="1"/>
  <c r="W3627" i="1"/>
  <c r="W3619" i="1"/>
  <c r="W3418" i="1"/>
  <c r="W3402" i="1"/>
  <c r="W1888" i="1"/>
  <c r="W1864" i="1"/>
  <c r="W1695" i="1"/>
  <c r="W3611" i="1"/>
  <c r="W3603" i="1"/>
  <c r="W3595" i="1"/>
  <c r="W3586" i="1"/>
  <c r="W3570" i="1"/>
  <c r="W3554" i="1"/>
  <c r="W3546" i="1"/>
  <c r="W3538" i="1"/>
  <c r="W3530" i="1"/>
  <c r="W3522" i="1"/>
  <c r="W3514" i="1"/>
  <c r="W3506" i="1"/>
  <c r="W3498" i="1"/>
  <c r="W3490" i="1"/>
  <c r="W3482" i="1"/>
  <c r="W3474" i="1"/>
  <c r="W3457" i="1"/>
  <c r="W3441" i="1"/>
  <c r="W3433" i="1"/>
  <c r="W3425" i="1"/>
  <c r="W3417" i="1"/>
  <c r="W3409" i="1"/>
  <c r="W3401" i="1"/>
  <c r="W3393" i="1"/>
  <c r="W3385" i="1"/>
  <c r="W3377" i="1"/>
  <c r="W3369" i="1"/>
  <c r="W3361" i="1"/>
  <c r="W3353" i="1"/>
  <c r="W3345" i="1"/>
  <c r="W3337" i="1"/>
  <c r="W3329" i="1"/>
  <c r="W3321" i="1"/>
  <c r="W3305" i="1"/>
  <c r="W3296" i="1"/>
  <c r="W3280" i="1"/>
  <c r="W3264" i="1"/>
  <c r="W3256" i="1"/>
  <c r="W3248" i="1"/>
  <c r="W3232" i="1"/>
  <c r="W3216" i="1"/>
  <c r="W3200" i="1"/>
  <c r="W3192" i="1"/>
  <c r="W3184" i="1"/>
  <c r="W3176" i="1"/>
  <c r="W3168" i="1"/>
  <c r="W3160" i="1"/>
  <c r="W3152" i="1"/>
  <c r="W3144" i="1"/>
  <c r="W3128" i="1"/>
  <c r="W3112" i="1"/>
  <c r="W3104" i="1"/>
  <c r="W3096" i="1"/>
  <c r="W3088" i="1"/>
  <c r="W3080" i="1"/>
  <c r="W3064" i="1"/>
  <c r="W3056" i="1"/>
  <c r="W3048" i="1"/>
  <c r="W3039" i="1"/>
  <c r="W3031" i="1"/>
  <c r="W3023" i="1"/>
  <c r="W3015" i="1"/>
  <c r="W3007" i="1"/>
  <c r="W2999" i="1"/>
  <c r="W2991" i="1"/>
  <c r="W2983" i="1"/>
  <c r="W2975" i="1"/>
  <c r="W2967" i="1"/>
  <c r="W2951" i="1"/>
  <c r="W2935" i="1"/>
  <c r="W2919" i="1"/>
  <c r="W2911" i="1"/>
  <c r="W2903" i="1"/>
  <c r="W2893" i="1"/>
  <c r="W2885" i="1"/>
  <c r="W2877" i="1"/>
  <c r="W2861" i="1"/>
  <c r="W2845" i="1"/>
  <c r="W2829" i="1"/>
  <c r="W2821" i="1"/>
  <c r="W2813" i="1"/>
  <c r="W2805" i="1"/>
  <c r="W2797" i="1"/>
  <c r="W2789" i="1"/>
  <c r="W2781" i="1"/>
  <c r="W2773" i="1"/>
  <c r="W2765" i="1"/>
  <c r="W2757" i="1"/>
  <c r="W2749" i="1"/>
  <c r="W2740" i="1"/>
  <c r="W2732" i="1"/>
  <c r="W2724" i="1"/>
  <c r="W2716" i="1"/>
  <c r="W2707" i="1"/>
  <c r="W2698" i="1"/>
  <c r="W2690" i="1"/>
  <c r="W2682" i="1"/>
  <c r="W2674" i="1"/>
  <c r="W2666" i="1"/>
  <c r="W2658" i="1"/>
  <c r="W2650" i="1"/>
  <c r="W2642" i="1"/>
  <c r="W2634" i="1"/>
  <c r="W2626" i="1"/>
  <c r="W2617" i="1"/>
  <c r="W2609" i="1"/>
  <c r="W2601" i="1"/>
  <c r="W2593" i="1"/>
  <c r="W2585" i="1"/>
  <c r="W2577" i="1"/>
  <c r="W2569" i="1"/>
  <c r="W2561" i="1"/>
  <c r="W2553" i="1"/>
  <c r="W2545" i="1"/>
  <c r="W2537" i="1"/>
  <c r="W2529" i="1"/>
  <c r="W2521" i="1"/>
  <c r="W2513" i="1"/>
  <c r="W2505" i="1"/>
  <c r="W2497" i="1"/>
  <c r="W2489" i="1"/>
  <c r="W2473" i="1"/>
  <c r="W2465" i="1"/>
  <c r="W2457" i="1"/>
  <c r="W2449" i="1"/>
  <c r="W2441" i="1"/>
  <c r="W2433" i="1"/>
  <c r="W2425" i="1"/>
  <c r="W2417" i="1"/>
  <c r="W2409" i="1"/>
  <c r="W2401" i="1"/>
  <c r="W2393" i="1"/>
  <c r="W2385" i="1"/>
  <c r="W2377" i="1"/>
  <c r="W2369" i="1"/>
  <c r="W2360" i="1"/>
  <c r="W2352" i="1"/>
  <c r="W2344" i="1"/>
  <c r="W2336" i="1"/>
  <c r="W2328" i="1"/>
  <c r="W2320" i="1"/>
  <c r="W2312" i="1"/>
  <c r="W2304" i="1"/>
  <c r="W2296" i="1"/>
  <c r="W2288" i="1"/>
  <c r="W2272" i="1"/>
  <c r="W2256" i="1"/>
  <c r="W2248" i="1"/>
  <c r="W2240" i="1"/>
  <c r="W2232" i="1"/>
  <c r="W2224" i="1"/>
  <c r="W2208" i="1"/>
  <c r="W2200" i="1"/>
  <c r="W2192" i="1"/>
  <c r="W2184" i="1"/>
  <c r="W2168" i="1"/>
  <c r="W2152" i="1"/>
  <c r="W2136" i="1"/>
  <c r="W2128" i="1"/>
  <c r="W2120" i="1"/>
  <c r="W2112" i="1"/>
  <c r="W2104" i="1"/>
  <c r="W2096" i="1"/>
  <c r="W2088" i="1"/>
  <c r="W2080" i="1"/>
  <c r="W2072" i="1"/>
  <c r="W2056" i="1"/>
  <c r="W2040" i="1"/>
  <c r="W2032" i="1"/>
  <c r="W2024" i="1"/>
  <c r="W888" i="1"/>
  <c r="W2016" i="1"/>
  <c r="W2008" i="1"/>
  <c r="W2000" i="1"/>
  <c r="W1992" i="1"/>
  <c r="W1984" i="1"/>
  <c r="W1944" i="1"/>
  <c r="W1936" i="1"/>
  <c r="W1927" i="1"/>
  <c r="W1919" i="1"/>
  <c r="W1879" i="1"/>
  <c r="W1871" i="1"/>
  <c r="W1863" i="1"/>
  <c r="W1855" i="1"/>
  <c r="W1815" i="1"/>
  <c r="W1807" i="1"/>
  <c r="W1799" i="1"/>
  <c r="W1791" i="1"/>
  <c r="W1751" i="1"/>
  <c r="W1743" i="1"/>
  <c r="W1734" i="1"/>
  <c r="W1726" i="1"/>
  <c r="W1686" i="1"/>
  <c r="W1678" i="1"/>
  <c r="W1670" i="1"/>
  <c r="W1662" i="1"/>
  <c r="W1622" i="1"/>
  <c r="W1614" i="1"/>
  <c r="W1606" i="1"/>
  <c r="W1598" i="1"/>
  <c r="W1565" i="1"/>
  <c r="W1548" i="1"/>
  <c r="W1540" i="1"/>
  <c r="W1524" i="1"/>
  <c r="W1500" i="1"/>
  <c r="W1483" i="1"/>
  <c r="W1475" i="1"/>
  <c r="W1459" i="1"/>
  <c r="W1435" i="1"/>
  <c r="W1419" i="1"/>
  <c r="W1411" i="1"/>
  <c r="W1395" i="1"/>
  <c r="W1370" i="1"/>
  <c r="W1354" i="1"/>
  <c r="W1346" i="1"/>
  <c r="W1329" i="1"/>
  <c r="W1305" i="1"/>
  <c r="W1289" i="1"/>
  <c r="W1240" i="1"/>
  <c r="W1224" i="1"/>
  <c r="W1216" i="1"/>
  <c r="W1200" i="1"/>
  <c r="W1152" i="1"/>
  <c r="W1144" i="1"/>
  <c r="W1096" i="1"/>
  <c r="W1072" i="1"/>
  <c r="W1024" i="1"/>
  <c r="W1016" i="1"/>
  <c r="W968" i="1"/>
  <c r="W943" i="1"/>
  <c r="W895" i="1"/>
  <c r="W887" i="1"/>
  <c r="W839" i="1"/>
  <c r="W815" i="1"/>
  <c r="W767" i="1"/>
  <c r="W759" i="1"/>
  <c r="W711" i="1"/>
  <c r="W687" i="1"/>
  <c r="W671" i="1"/>
  <c r="W663" i="1"/>
  <c r="W615" i="1"/>
  <c r="W591" i="1"/>
  <c r="W567" i="1"/>
  <c r="W511" i="1"/>
  <c r="W455" i="1"/>
  <c r="W431" i="1"/>
  <c r="W415" i="1"/>
  <c r="W407" i="1"/>
  <c r="W359" i="1"/>
  <c r="W335" i="1"/>
  <c r="W311" i="1"/>
  <c r="W263" i="1"/>
  <c r="W239" i="1"/>
  <c r="W167" i="1"/>
  <c r="W151" i="1"/>
  <c r="W143" i="1"/>
  <c r="W7039" i="1"/>
  <c r="W6983" i="1"/>
  <c r="W6975" i="1"/>
  <c r="W6966" i="1"/>
  <c r="W6916" i="1"/>
  <c r="W7040" i="1"/>
  <c r="W6908" i="1"/>
  <c r="W6900" i="1"/>
  <c r="W6852" i="1"/>
  <c r="W6844" i="1"/>
  <c r="W6786" i="1"/>
  <c r="W6778" i="1"/>
  <c r="W6769" i="1"/>
  <c r="W6719" i="1"/>
  <c r="W6711" i="1"/>
  <c r="W6702" i="1"/>
  <c r="W6654" i="1"/>
  <c r="W6646" i="1"/>
  <c r="W6588" i="1"/>
  <c r="W6572" i="1"/>
  <c r="W6506" i="1"/>
  <c r="W6456" i="1"/>
  <c r="W6447" i="1"/>
  <c r="W6438" i="1"/>
  <c r="W6381" i="1"/>
  <c r="W6373" i="1"/>
  <c r="W6316" i="1"/>
  <c r="W6308" i="1"/>
  <c r="W6259" i="1"/>
  <c r="W6251" i="1"/>
  <c r="W6243" i="1"/>
  <c r="W6194" i="1"/>
  <c r="W6186" i="1"/>
  <c r="W6130" i="1"/>
  <c r="W6122" i="1"/>
  <c r="W6066" i="1"/>
  <c r="W6058" i="1"/>
  <c r="W6050" i="1"/>
  <c r="W6002" i="1"/>
  <c r="W5994" i="1"/>
  <c r="W5986" i="1"/>
  <c r="W5938" i="1"/>
  <c r="W5930" i="1"/>
  <c r="W5866" i="1"/>
  <c r="W5810" i="1"/>
  <c r="W5802" i="1"/>
  <c r="W5794" i="1"/>
  <c r="W5280" i="1"/>
  <c r="W5040" i="1"/>
  <c r="W4983" i="1"/>
  <c r="W4701" i="1"/>
  <c r="W4645" i="1"/>
  <c r="W4557" i="1"/>
  <c r="W4501" i="1"/>
  <c r="W4412" i="1"/>
  <c r="W4129" i="1"/>
  <c r="W4121" i="1"/>
  <c r="W4072" i="1"/>
  <c r="W4063" i="1"/>
  <c r="W4006" i="1"/>
  <c r="W3998" i="1"/>
  <c r="W3990" i="1"/>
  <c r="W3942" i="1"/>
  <c r="W3934" i="1"/>
  <c r="W3878" i="1"/>
  <c r="W3870" i="1"/>
  <c r="W3862" i="1"/>
  <c r="W3814" i="1"/>
  <c r="W3806" i="1"/>
  <c r="W3749" i="1"/>
  <c r="W3741" i="1"/>
  <c r="W3685" i="1"/>
  <c r="W3677" i="1"/>
  <c r="W3669" i="1"/>
  <c r="W3621" i="1"/>
  <c r="W3613" i="1"/>
  <c r="W3605" i="1"/>
  <c r="W3556" i="1"/>
  <c r="W3548" i="1"/>
  <c r="W3540" i="1"/>
  <c r="W3492" i="1"/>
  <c r="W3484" i="1"/>
  <c r="W3476" i="1"/>
  <c r="W3427" i="1"/>
  <c r="W3419" i="1"/>
  <c r="W3411" i="1"/>
  <c r="W3315" i="1"/>
  <c r="W3242" i="1"/>
  <c r="W3050" i="1"/>
  <c r="W2887" i="1"/>
  <c r="W153" i="1"/>
  <c r="W7016" i="1"/>
  <c r="W6984" i="1"/>
  <c r="W6976" i="1"/>
  <c r="W6925" i="1"/>
  <c r="W6917" i="1"/>
  <c r="W6909" i="1"/>
  <c r="W6861" i="1"/>
  <c r="W6853" i="1"/>
  <c r="W6845" i="1"/>
  <c r="W6796" i="1"/>
  <c r="W6787" i="1"/>
  <c r="W6779" i="1"/>
  <c r="W6728" i="1"/>
  <c r="W6720" i="1"/>
  <c r="W6712" i="1"/>
  <c r="W6663" i="1"/>
  <c r="W6655" i="1"/>
  <c r="W6647" i="1"/>
  <c r="W6597" i="1"/>
  <c r="W6589" i="1"/>
  <c r="W6532" i="1"/>
  <c r="W6524" i="1"/>
  <c r="W6465" i="1"/>
  <c r="W6457" i="1"/>
  <c r="W6448" i="1"/>
  <c r="W6399" i="1"/>
  <c r="W6382" i="1"/>
  <c r="W6333" i="1"/>
  <c r="W6325" i="1"/>
  <c r="W6317" i="1"/>
  <c r="W6268" i="1"/>
  <c r="W6260" i="1"/>
  <c r="W6252" i="1"/>
  <c r="W6203" i="1"/>
  <c r="W6195" i="1"/>
  <c r="W6187" i="1"/>
  <c r="W6139" i="1"/>
  <c r="W6131" i="1"/>
  <c r="W6123" i="1"/>
  <c r="W6075" i="1"/>
  <c r="W6067" i="1"/>
  <c r="W6003" i="1"/>
  <c r="W5995" i="1"/>
  <c r="W5947" i="1"/>
  <c r="W5939" i="1"/>
  <c r="W5931" i="1"/>
  <c r="W5883" i="1"/>
  <c r="W5875" i="1"/>
  <c r="W5867" i="1"/>
  <c r="W5819" i="1"/>
  <c r="W5811" i="1"/>
  <c r="W5803" i="1"/>
  <c r="W5770" i="1"/>
  <c r="W5762" i="1"/>
  <c r="W5736" i="1"/>
  <c r="W5728" i="1"/>
  <c r="W5703" i="1"/>
  <c r="W5695" i="1"/>
  <c r="W5670" i="1"/>
  <c r="W5662" i="1"/>
  <c r="W5638" i="1"/>
  <c r="W5630" i="1"/>
  <c r="W5605" i="1"/>
  <c r="W5573" i="1"/>
  <c r="W5565" i="1"/>
  <c r="W5541" i="1"/>
  <c r="W5533" i="1"/>
  <c r="W5509" i="1"/>
  <c r="W5500" i="1"/>
  <c r="W5476" i="1"/>
  <c r="W5468" i="1"/>
  <c r="W5443" i="1"/>
  <c r="W5435" i="1"/>
  <c r="W5403" i="1"/>
  <c r="W5378" i="1"/>
  <c r="W5370" i="1"/>
  <c r="W5346" i="1"/>
  <c r="W5337" i="1"/>
  <c r="W5209" i="1"/>
  <c r="W4992" i="1"/>
  <c r="W4798" i="1"/>
  <c r="W4710" i="1"/>
  <c r="W4178" i="1"/>
  <c r="W3324" i="1"/>
  <c r="W3316" i="1"/>
  <c r="W7032" i="1"/>
  <c r="W7024" i="1"/>
  <c r="W7008" i="1"/>
  <c r="W6967" i="1"/>
  <c r="W6959" i="1"/>
  <c r="W6951" i="1"/>
  <c r="W6943" i="1"/>
  <c r="W6934" i="1"/>
  <c r="W6901" i="1"/>
  <c r="W6893" i="1"/>
  <c r="W6885" i="1"/>
  <c r="W6877" i="1"/>
  <c r="W6869" i="1"/>
  <c r="W6837" i="1"/>
  <c r="W6829" i="1"/>
  <c r="W6821" i="1"/>
  <c r="W6812" i="1"/>
  <c r="W6804" i="1"/>
  <c r="W6770" i="1"/>
  <c r="W6761" i="1"/>
  <c r="W6753" i="1"/>
  <c r="W6745" i="1"/>
  <c r="W6736" i="1"/>
  <c r="W6703" i="1"/>
  <c r="W6695" i="1"/>
  <c r="W6687" i="1"/>
  <c r="W6679" i="1"/>
  <c r="W6671" i="1"/>
  <c r="W6639" i="1"/>
  <c r="W6630" i="1"/>
  <c r="W6622" i="1"/>
  <c r="W6614" i="1"/>
  <c r="W6605" i="1"/>
  <c r="W6573" i="1"/>
  <c r="W6565" i="1"/>
  <c r="W6557" i="1"/>
  <c r="W6549" i="1"/>
  <c r="W6541" i="1"/>
  <c r="W6507" i="1"/>
  <c r="W6498" i="1"/>
  <c r="W6489" i="1"/>
  <c r="W6481" i="1"/>
  <c r="W6473" i="1"/>
  <c r="W6439" i="1"/>
  <c r="W6431" i="1"/>
  <c r="W6423" i="1"/>
  <c r="W6415" i="1"/>
  <c r="W6407" i="1"/>
  <c r="W6374" i="1"/>
  <c r="W6366" i="1"/>
  <c r="W6358" i="1"/>
  <c r="W6350" i="1"/>
  <c r="W6342" i="1"/>
  <c r="W6309" i="1"/>
  <c r="W6301" i="1"/>
  <c r="W6293" i="1"/>
  <c r="W6285" i="1"/>
  <c r="W6277" i="1"/>
  <c r="W6244" i="1"/>
  <c r="W6236" i="1"/>
  <c r="W6227" i="1"/>
  <c r="W6219" i="1"/>
  <c r="W6211" i="1"/>
  <c r="W6179" i="1"/>
  <c r="W6171" i="1"/>
  <c r="W6163" i="1"/>
  <c r="W6155" i="1"/>
  <c r="W6147" i="1"/>
  <c r="W6115" i="1"/>
  <c r="W6107" i="1"/>
  <c r="W6099" i="1"/>
  <c r="W6091" i="1"/>
  <c r="W6083" i="1"/>
  <c r="W6051" i="1"/>
  <c r="W6043" i="1"/>
  <c r="W6035" i="1"/>
  <c r="W6027" i="1"/>
  <c r="W6019" i="1"/>
  <c r="W5987" i="1"/>
  <c r="W5979" i="1"/>
  <c r="W5971" i="1"/>
  <c r="W5963" i="1"/>
  <c r="W5955" i="1"/>
  <c r="W5923" i="1"/>
  <c r="W5915" i="1"/>
  <c r="W5907" i="1"/>
  <c r="W5899" i="1"/>
  <c r="W5891" i="1"/>
  <c r="W5859" i="1"/>
  <c r="W5851" i="1"/>
  <c r="W5843" i="1"/>
  <c r="W5835" i="1"/>
  <c r="W5827" i="1"/>
  <c r="W5795" i="1"/>
  <c r="W5787" i="1"/>
  <c r="W5778" i="1"/>
  <c r="W5753" i="1"/>
  <c r="W5745" i="1"/>
  <c r="W5720" i="1"/>
  <c r="W5712" i="1"/>
  <c r="W5687" i="1"/>
  <c r="W5679" i="1"/>
  <c r="W5654" i="1"/>
  <c r="W5646" i="1"/>
  <c r="W5622" i="1"/>
  <c r="W5613" i="1"/>
  <c r="W5589" i="1"/>
  <c r="W5581" i="1"/>
  <c r="W5557" i="1"/>
  <c r="W5549" i="1"/>
  <c r="W5525" i="1"/>
  <c r="W5517" i="1"/>
  <c r="W5492" i="1"/>
  <c r="W5484" i="1"/>
  <c r="W5460" i="1"/>
  <c r="W5452" i="1"/>
  <c r="W5427" i="1"/>
  <c r="W5419" i="1"/>
  <c r="W5395" i="1"/>
  <c r="W5386" i="1"/>
  <c r="W5362" i="1"/>
  <c r="W5354" i="1"/>
  <c r="W5329" i="1"/>
  <c r="W5321" i="1"/>
  <c r="W5313" i="1"/>
  <c r="W5305" i="1"/>
  <c r="W5297" i="1"/>
  <c r="W5289" i="1"/>
  <c r="W5281" i="1"/>
  <c r="W5273" i="1"/>
  <c r="W5265" i="1"/>
  <c r="W5257" i="1"/>
  <c r="W5249" i="1"/>
  <c r="W5241" i="1"/>
  <c r="W5233" i="1"/>
  <c r="W5225" i="1"/>
  <c r="W5217" i="1"/>
  <c r="W5201" i="1"/>
  <c r="W5193" i="1"/>
  <c r="W5185" i="1"/>
  <c r="W5177" i="1"/>
  <c r="W5169" i="1"/>
  <c r="W5161" i="1"/>
  <c r="W5153" i="1"/>
  <c r="W5145" i="1"/>
  <c r="W5137" i="1"/>
  <c r="W5129" i="1"/>
  <c r="W5121" i="1"/>
  <c r="W5113" i="1"/>
  <c r="W5105" i="1"/>
  <c r="W5097" i="1"/>
  <c r="W5089" i="1"/>
  <c r="W5081" i="1"/>
  <c r="W5073" i="1"/>
  <c r="W5065" i="1"/>
  <c r="W5057" i="1"/>
  <c r="W5049" i="1"/>
  <c r="W5041" i="1"/>
  <c r="W5032" i="1"/>
  <c r="W5024" i="1"/>
  <c r="W5016" i="1"/>
  <c r="W5008" i="1"/>
  <c r="W5000" i="1"/>
  <c r="W4984" i="1"/>
  <c r="W4976" i="1"/>
  <c r="W4968" i="1"/>
  <c r="W4960" i="1"/>
  <c r="W4952" i="1"/>
  <c r="W4944" i="1"/>
  <c r="W4936" i="1"/>
  <c r="W4928" i="1"/>
  <c r="W4920" i="1"/>
  <c r="W4912" i="1"/>
  <c r="W4904" i="1"/>
  <c r="W4895" i="1"/>
  <c r="W4887" i="1"/>
  <c r="W4879" i="1"/>
  <c r="W4871" i="1"/>
  <c r="W4863" i="1"/>
  <c r="W4855" i="1"/>
  <c r="W4847" i="1"/>
  <c r="W4838" i="1"/>
  <c r="W4830" i="1"/>
  <c r="W4822" i="1"/>
  <c r="W4814" i="1"/>
  <c r="W4806" i="1"/>
  <c r="W4790" i="1"/>
  <c r="W4782" i="1"/>
  <c r="W4774" i="1"/>
  <c r="W4766" i="1"/>
  <c r="W4758" i="1"/>
  <c r="W4750" i="1"/>
  <c r="W4742" i="1"/>
  <c r="W4734" i="1"/>
  <c r="W4726" i="1"/>
  <c r="W4718" i="1"/>
  <c r="W4702" i="1"/>
  <c r="W4694" i="1"/>
  <c r="W4686" i="1"/>
  <c r="W4678" i="1"/>
  <c r="W4670" i="1"/>
  <c r="W4662" i="1"/>
  <c r="W4654" i="1"/>
  <c r="W4646" i="1"/>
  <c r="W4638" i="1"/>
  <c r="W4630" i="1"/>
  <c r="W4622" i="1"/>
  <c r="W4614" i="1"/>
  <c r="W4606" i="1"/>
  <c r="W4598" i="1"/>
  <c r="W4590" i="1"/>
  <c r="W4582" i="1"/>
  <c r="W4574" i="1"/>
  <c r="W4566" i="1"/>
  <c r="W4558" i="1"/>
  <c r="W4550" i="1"/>
  <c r="W4542" i="1"/>
  <c r="W4534" i="1"/>
  <c r="W4526" i="1"/>
  <c r="W4518" i="1"/>
  <c r="W4510" i="1"/>
  <c r="W4502" i="1"/>
  <c r="W4494" i="1"/>
  <c r="W4486" i="1"/>
  <c r="W4477" i="1"/>
  <c r="W4469" i="1"/>
  <c r="W4461" i="1"/>
  <c r="W4453" i="1"/>
  <c r="W4445" i="1"/>
  <c r="W4437" i="1"/>
  <c r="W4429" i="1"/>
  <c r="W4421" i="1"/>
  <c r="W4413" i="1"/>
  <c r="W4405" i="1"/>
  <c r="W4397" i="1"/>
  <c r="W4387" i="1"/>
  <c r="W4379" i="1"/>
  <c r="W4371" i="1"/>
  <c r="W4363" i="1"/>
  <c r="W4355" i="1"/>
  <c r="W4347" i="1"/>
  <c r="W4339" i="1"/>
  <c r="W4331" i="1"/>
  <c r="W4323" i="1"/>
  <c r="W4315" i="1"/>
  <c r="W4307" i="1"/>
  <c r="W4299" i="1"/>
  <c r="W4291" i="1"/>
  <c r="W4283" i="1"/>
  <c r="W4275" i="1"/>
  <c r="W4267" i="1"/>
  <c r="W4259" i="1"/>
  <c r="W4251" i="1"/>
  <c r="W4242" i="1"/>
  <c r="W4234" i="1"/>
  <c r="W4226" i="1"/>
  <c r="W4218" i="1"/>
  <c r="W4210" i="1"/>
  <c r="W4202" i="1"/>
  <c r="W4194" i="1"/>
  <c r="W4186" i="1"/>
  <c r="W4170" i="1"/>
  <c r="W4162" i="1"/>
  <c r="W4154" i="1"/>
  <c r="W4146" i="1"/>
  <c r="W4138" i="1"/>
  <c r="W4130" i="1"/>
  <c r="W4122" i="1"/>
  <c r="W4114" i="1"/>
  <c r="W4106" i="1"/>
  <c r="W4097" i="1"/>
  <c r="W4089" i="1"/>
  <c r="W4081" i="1"/>
  <c r="W4073" i="1"/>
  <c r="W4064" i="1"/>
  <c r="W4056" i="1"/>
  <c r="W4048" i="1"/>
  <c r="W4040" i="1"/>
  <c r="W4032" i="1"/>
  <c r="W4024" i="1"/>
  <c r="W4016" i="1"/>
  <c r="W4007" i="1"/>
  <c r="W3999" i="1"/>
  <c r="W3991" i="1"/>
  <c r="W3983" i="1"/>
  <c r="W3975" i="1"/>
  <c r="W3967" i="1"/>
  <c r="W3959" i="1"/>
  <c r="W3951" i="1"/>
  <c r="W3943" i="1"/>
  <c r="W3935" i="1"/>
  <c r="W3927" i="1"/>
  <c r="W3919" i="1"/>
  <c r="W3911" i="1"/>
  <c r="W3903" i="1"/>
  <c r="W3895" i="1"/>
  <c r="W3887" i="1"/>
  <c r="W3879" i="1"/>
  <c r="W3871" i="1"/>
  <c r="W3863" i="1"/>
  <c r="W3855" i="1"/>
  <c r="W3847" i="1"/>
  <c r="W3839" i="1"/>
  <c r="W3831" i="1"/>
  <c r="W3823" i="1"/>
  <c r="W3815" i="1"/>
  <c r="W3807" i="1"/>
  <c r="W3799" i="1"/>
  <c r="W3791" i="1"/>
  <c r="W3783" i="1"/>
  <c r="W3775" i="1"/>
  <c r="W3767" i="1"/>
  <c r="W3759" i="1"/>
  <c r="W3750" i="1"/>
  <c r="W3742" i="1"/>
  <c r="W3734" i="1"/>
  <c r="W3726" i="1"/>
  <c r="W3718" i="1"/>
  <c r="W3710" i="1"/>
  <c r="W3702" i="1"/>
  <c r="W3694" i="1"/>
  <c r="W3686" i="1"/>
  <c r="W3678" i="1"/>
  <c r="W3670" i="1"/>
  <c r="W3662" i="1"/>
  <c r="W3654" i="1"/>
  <c r="W3646" i="1"/>
  <c r="W3638" i="1"/>
  <c r="W3630" i="1"/>
  <c r="W3622" i="1"/>
  <c r="W3614" i="1"/>
  <c r="W3606" i="1"/>
  <c r="W3598" i="1"/>
  <c r="W3589" i="1"/>
  <c r="W3581" i="1"/>
  <c r="W3573" i="1"/>
  <c r="W3565" i="1"/>
  <c r="W3557" i="1"/>
  <c r="W3549" i="1"/>
  <c r="W3541" i="1"/>
  <c r="W3533" i="1"/>
  <c r="W3525" i="1"/>
  <c r="W3517" i="1"/>
  <c r="W3509" i="1"/>
  <c r="W3501" i="1"/>
  <c r="W3493" i="1"/>
  <c r="W3485" i="1"/>
  <c r="W3477" i="1"/>
  <c r="W3469" i="1"/>
  <c r="W3461" i="1"/>
  <c r="W3452" i="1"/>
  <c r="W3444" i="1"/>
  <c r="W3436" i="1"/>
  <c r="W3428" i="1"/>
  <c r="W3420" i="1"/>
  <c r="W3412" i="1"/>
  <c r="W3404" i="1"/>
  <c r="W3396" i="1"/>
  <c r="W3388" i="1"/>
  <c r="W3380" i="1"/>
  <c r="W3372" i="1"/>
  <c r="W3364" i="1"/>
  <c r="W3356" i="1"/>
  <c r="W3348" i="1"/>
  <c r="W3340" i="1"/>
  <c r="W3332" i="1"/>
  <c r="W3308" i="1"/>
  <c r="W3299" i="1"/>
  <c r="W3291" i="1"/>
  <c r="W3283" i="1"/>
  <c r="W3275" i="1"/>
  <c r="W3267" i="1"/>
  <c r="W3259" i="1"/>
  <c r="W3251" i="1"/>
  <c r="W3243" i="1"/>
  <c r="W3235" i="1"/>
  <c r="W3227" i="1"/>
  <c r="W3219" i="1"/>
  <c r="W3211" i="1"/>
  <c r="W3203" i="1"/>
  <c r="W3195" i="1"/>
  <c r="W3187" i="1"/>
  <c r="W3179" i="1"/>
  <c r="W3171" i="1"/>
  <c r="W3163" i="1"/>
  <c r="W3155" i="1"/>
  <c r="W3147" i="1"/>
  <c r="W3139" i="1"/>
  <c r="W3131" i="1"/>
  <c r="W3123" i="1"/>
  <c r="W3115" i="1"/>
  <c r="W3107" i="1"/>
  <c r="W3099" i="1"/>
  <c r="W3091" i="1"/>
  <c r="W3083" i="1"/>
  <c r="W3075" i="1"/>
  <c r="W3067" i="1"/>
  <c r="W3059" i="1"/>
  <c r="W3051" i="1"/>
  <c r="W3042" i="1"/>
  <c r="W3034" i="1"/>
  <c r="W3026" i="1"/>
  <c r="W3018" i="1"/>
  <c r="W3010" i="1"/>
  <c r="W3002" i="1"/>
  <c r="W2994" i="1"/>
  <c r="W2986" i="1"/>
  <c r="W2978" i="1"/>
  <c r="W2970" i="1"/>
  <c r="W2962" i="1"/>
  <c r="W2954" i="1"/>
  <c r="W2946" i="1"/>
  <c r="W2938" i="1"/>
  <c r="W2930" i="1"/>
  <c r="W2922" i="1"/>
  <c r="W2914" i="1"/>
  <c r="W2906" i="1"/>
  <c r="W2897" i="1"/>
  <c r="W2888" i="1"/>
  <c r="W2880" i="1"/>
  <c r="W2872" i="1"/>
  <c r="W2864" i="1"/>
  <c r="W2856" i="1"/>
  <c r="W2848" i="1"/>
  <c r="W2840" i="1"/>
  <c r="W2832" i="1"/>
  <c r="W2824" i="1"/>
  <c r="W2816" i="1"/>
  <c r="W2808" i="1"/>
  <c r="W2800" i="1"/>
  <c r="W2792" i="1"/>
  <c r="W2784" i="1"/>
  <c r="W2776" i="1"/>
  <c r="W2768" i="1"/>
  <c r="W2760" i="1"/>
  <c r="W2752" i="1"/>
  <c r="W2744" i="1"/>
  <c r="W2735" i="1"/>
  <c r="W2727" i="1"/>
  <c r="W2719" i="1"/>
  <c r="W2710" i="1"/>
  <c r="W2701" i="1"/>
  <c r="W2693" i="1"/>
  <c r="W2685" i="1"/>
  <c r="W2677" i="1"/>
  <c r="W2669" i="1"/>
  <c r="W2661" i="1"/>
  <c r="W2653" i="1"/>
  <c r="W2645" i="1"/>
  <c r="W2637" i="1"/>
  <c r="W2629" i="1"/>
  <c r="W2621" i="1"/>
  <c r="W2612" i="1"/>
  <c r="W2604" i="1"/>
  <c r="W2596" i="1"/>
  <c r="W2588" i="1"/>
  <c r="W2580" i="1"/>
  <c r="W2572" i="1"/>
  <c r="W2564" i="1"/>
  <c r="W2556" i="1"/>
  <c r="W2548" i="1"/>
  <c r="W2540" i="1"/>
  <c r="W2532" i="1"/>
  <c r="W2524" i="1"/>
  <c r="W2516" i="1"/>
  <c r="W2508" i="1"/>
  <c r="W2500" i="1"/>
  <c r="W2492" i="1"/>
  <c r="W2484" i="1"/>
  <c r="W2476" i="1"/>
  <c r="W2468" i="1"/>
  <c r="W2460" i="1"/>
  <c r="W2452" i="1"/>
  <c r="W2444" i="1"/>
  <c r="W2436" i="1"/>
  <c r="W2428" i="1"/>
  <c r="W2420" i="1"/>
  <c r="W2412" i="1"/>
  <c r="W2404" i="1"/>
  <c r="W2396" i="1"/>
  <c r="W2388" i="1"/>
  <c r="W2380" i="1"/>
  <c r="W2372" i="1"/>
  <c r="W2364" i="1"/>
  <c r="W2355" i="1"/>
  <c r="W2347" i="1"/>
  <c r="W2339" i="1"/>
  <c r="W2331" i="1"/>
  <c r="W2323" i="1"/>
  <c r="W2315" i="1"/>
  <c r="W2307" i="1"/>
  <c r="W2299" i="1"/>
  <c r="W2291" i="1"/>
  <c r="W2283" i="1"/>
  <c r="W2275" i="1"/>
  <c r="W2267" i="1"/>
  <c r="W2259" i="1"/>
  <c r="W2251" i="1"/>
  <c r="W2243" i="1"/>
  <c r="W2235" i="1"/>
  <c r="W2227" i="1"/>
  <c r="W2219" i="1"/>
  <c r="W2211" i="1"/>
  <c r="W2203" i="1"/>
  <c r="W2195" i="1"/>
  <c r="W2187" i="1"/>
  <c r="W2179" i="1"/>
  <c r="W2171" i="1"/>
  <c r="W2163" i="1"/>
  <c r="W2155" i="1"/>
  <c r="W2147" i="1"/>
  <c r="W2139" i="1"/>
  <c r="W2131" i="1"/>
  <c r="W2123" i="1"/>
  <c r="W2115" i="1"/>
  <c r="W2107" i="1"/>
  <c r="W2099" i="1"/>
  <c r="W2091" i="1"/>
  <c r="W2083" i="1"/>
  <c r="W2075" i="1"/>
  <c r="W2067" i="1"/>
  <c r="W2059" i="1"/>
  <c r="W2051" i="1"/>
  <c r="W2043" i="1"/>
  <c r="W2035" i="1"/>
  <c r="W2027" i="1"/>
  <c r="W2019" i="1"/>
  <c r="W2011" i="1"/>
  <c r="W2003" i="1"/>
  <c r="W1939" i="1"/>
  <c r="W1874" i="1"/>
  <c r="W1810" i="1"/>
  <c r="W1746" i="1"/>
  <c r="W1681" i="1"/>
  <c r="W1617" i="1"/>
  <c r="W1107" i="1"/>
  <c r="W979" i="1"/>
  <c r="W850" i="1"/>
  <c r="W722" i="1"/>
  <c r="W7031" i="1"/>
  <c r="W7023" i="1"/>
  <c r="W7015" i="1"/>
  <c r="W7007" i="1"/>
  <c r="W6999" i="1"/>
  <c r="W6991" i="1"/>
  <c r="W6958" i="1"/>
  <c r="W6950" i="1"/>
  <c r="W6942" i="1"/>
  <c r="W6933" i="1"/>
  <c r="W6924" i="1"/>
  <c r="W6892" i="1"/>
  <c r="W6884" i="1"/>
  <c r="W6876" i="1"/>
  <c r="W6868" i="1"/>
  <c r="W6860" i="1"/>
  <c r="W6828" i="1"/>
  <c r="W6820" i="1"/>
  <c r="W6811" i="1"/>
  <c r="W6803" i="1"/>
  <c r="W6795" i="1"/>
  <c r="W6760" i="1"/>
  <c r="W6752" i="1"/>
  <c r="W6744" i="1"/>
  <c r="W6735" i="1"/>
  <c r="W6727" i="1"/>
  <c r="W6694" i="1"/>
  <c r="W6686" i="1"/>
  <c r="W6678" i="1"/>
  <c r="W6670" i="1"/>
  <c r="W6662" i="1"/>
  <c r="W6629" i="1"/>
  <c r="W6621" i="1"/>
  <c r="W6613" i="1"/>
  <c r="W6604" i="1"/>
  <c r="W6596" i="1"/>
  <c r="W6564" i="1"/>
  <c r="W6556" i="1"/>
  <c r="W6548" i="1"/>
  <c r="W6540" i="1"/>
  <c r="W6531" i="1"/>
  <c r="W6496" i="1"/>
  <c r="W6488" i="1"/>
  <c r="W6480" i="1"/>
  <c r="W6472" i="1"/>
  <c r="W6464" i="1"/>
  <c r="W6430" i="1"/>
  <c r="W6422" i="1"/>
  <c r="W6414" i="1"/>
  <c r="W6406" i="1"/>
  <c r="W6398" i="1"/>
  <c r="W6365" i="1"/>
  <c r="W6357" i="1"/>
  <c r="W6349" i="1"/>
  <c r="W6341" i="1"/>
  <c r="W6332" i="1"/>
  <c r="W6300" i="1"/>
  <c r="W6292" i="1"/>
  <c r="W6284" i="1"/>
  <c r="W6276" i="1"/>
  <c r="W6267" i="1"/>
  <c r="W6235" i="1"/>
  <c r="W6226" i="1"/>
  <c r="W6218" i="1"/>
  <c r="W6210" i="1"/>
  <c r="W6202" i="1"/>
  <c r="W6170" i="1"/>
  <c r="W6162" i="1"/>
  <c r="W6154" i="1"/>
  <c r="W6146" i="1"/>
  <c r="W6138" i="1"/>
  <c r="W6106" i="1"/>
  <c r="W6098" i="1"/>
  <c r="W6090" i="1"/>
  <c r="W6082" i="1"/>
  <c r="W6074" i="1"/>
  <c r="W6042" i="1"/>
  <c r="W6034" i="1"/>
  <c r="W6026" i="1"/>
  <c r="W6018" i="1"/>
  <c r="W6010" i="1"/>
  <c r="W5978" i="1"/>
  <c r="W5970" i="1"/>
  <c r="W5962" i="1"/>
  <c r="W5954" i="1"/>
  <c r="W5946" i="1"/>
  <c r="W5914" i="1"/>
  <c r="W5906" i="1"/>
  <c r="W5898" i="1"/>
  <c r="W5890" i="1"/>
  <c r="W5882" i="1"/>
  <c r="W5850" i="1"/>
  <c r="W5842" i="1"/>
  <c r="W5834" i="1"/>
  <c r="W5826" i="1"/>
  <c r="W5818" i="1"/>
  <c r="W5786" i="1"/>
  <c r="W5777" i="1"/>
  <c r="W5769" i="1"/>
  <c r="W5760" i="1"/>
  <c r="W5752" i="1"/>
  <c r="W5744" i="1"/>
  <c r="W5735" i="1"/>
  <c r="W5727" i="1"/>
  <c r="W5719" i="1"/>
  <c r="W5711" i="1"/>
  <c r="W5702" i="1"/>
  <c r="W5694" i="1"/>
  <c r="W5686" i="1"/>
  <c r="W5677" i="1"/>
  <c r="W5669" i="1"/>
  <c r="W5661" i="1"/>
  <c r="W5653" i="1"/>
  <c r="W5645" i="1"/>
  <c r="W5637" i="1"/>
  <c r="W5629" i="1"/>
  <c r="W5621" i="1"/>
  <c r="W5612" i="1"/>
  <c r="W5604" i="1"/>
  <c r="W5596" i="1"/>
  <c r="W5588" i="1"/>
  <c r="W5580" i="1"/>
  <c r="W5572" i="1"/>
  <c r="W5564" i="1"/>
  <c r="W5556" i="1"/>
  <c r="W5548" i="1"/>
  <c r="W5540" i="1"/>
  <c r="W5532" i="1"/>
  <c r="W5524" i="1"/>
  <c r="W5516" i="1"/>
  <c r="W5507" i="1"/>
  <c r="W5499" i="1"/>
  <c r="W5491" i="1"/>
  <c r="W5483" i="1"/>
  <c r="W5475" i="1"/>
  <c r="W5467" i="1"/>
  <c r="W5459" i="1"/>
  <c r="W5451" i="1"/>
  <c r="W5442" i="1"/>
  <c r="W5434" i="1"/>
  <c r="W5426" i="1"/>
  <c r="W5418" i="1"/>
  <c r="W5410" i="1"/>
  <c r="W5402" i="1"/>
  <c r="W5394" i="1"/>
  <c r="W5385" i="1"/>
  <c r="W5377" i="1"/>
  <c r="W5369" i="1"/>
  <c r="W5361" i="1"/>
  <c r="W5353" i="1"/>
  <c r="W5345" i="1"/>
  <c r="W5336" i="1"/>
  <c r="W5328" i="1"/>
  <c r="W5320" i="1"/>
  <c r="W5312" i="1"/>
  <c r="W5304" i="1"/>
  <c r="W5296" i="1"/>
  <c r="W5288" i="1"/>
  <c r="W5272" i="1"/>
  <c r="W5264" i="1"/>
  <c r="W5256" i="1"/>
  <c r="W5248" i="1"/>
  <c r="W5240" i="1"/>
  <c r="W5232" i="1"/>
  <c r="W5224" i="1"/>
  <c r="W5216" i="1"/>
  <c r="W5208" i="1"/>
  <c r="W5200" i="1"/>
  <c r="W5192" i="1"/>
  <c r="W5184" i="1"/>
  <c r="W5176" i="1"/>
  <c r="W5168" i="1"/>
  <c r="W5160" i="1"/>
  <c r="W5152" i="1"/>
  <c r="W5144" i="1"/>
  <c r="W5136" i="1"/>
  <c r="W5128" i="1"/>
  <c r="W5120" i="1"/>
  <c r="W5112" i="1"/>
  <c r="W5104" i="1"/>
  <c r="W5096" i="1"/>
  <c r="W5088" i="1"/>
  <c r="W5080" i="1"/>
  <c r="W5072" i="1"/>
  <c r="W5064" i="1"/>
  <c r="W5056" i="1"/>
  <c r="W5048" i="1"/>
  <c r="W5031" i="1"/>
  <c r="W5023" i="1"/>
  <c r="W5015" i="1"/>
  <c r="W5007" i="1"/>
  <c r="W4999" i="1"/>
  <c r="W4991" i="1"/>
  <c r="W4975" i="1"/>
  <c r="W4967" i="1"/>
  <c r="W4959" i="1"/>
  <c r="W4951" i="1"/>
  <c r="W4943" i="1"/>
  <c r="W4935" i="1"/>
  <c r="W4927" i="1"/>
  <c r="W4919" i="1"/>
  <c r="W4911" i="1"/>
  <c r="W4902" i="1"/>
  <c r="W4886" i="1"/>
  <c r="W4878" i="1"/>
  <c r="W4870" i="1"/>
  <c r="W4862" i="1"/>
  <c r="W4854" i="1"/>
  <c r="W4846" i="1"/>
  <c r="W4837" i="1"/>
  <c r="W4829" i="1"/>
  <c r="W4821" i="1"/>
  <c r="W4813" i="1"/>
  <c r="W4805" i="1"/>
  <c r="W4797" i="1"/>
  <c r="W4789" i="1"/>
  <c r="W4781" i="1"/>
  <c r="W4773" i="1"/>
  <c r="W4765" i="1"/>
  <c r="W4757" i="1"/>
  <c r="W4749" i="1"/>
  <c r="W4741" i="1"/>
  <c r="W4733" i="1"/>
  <c r="W4725" i="1"/>
  <c r="W4717" i="1"/>
  <c r="W4709" i="1"/>
  <c r="W4693" i="1"/>
  <c r="W4685" i="1"/>
  <c r="W4677" i="1"/>
  <c r="W4669" i="1"/>
  <c r="W4661" i="1"/>
  <c r="W4653" i="1"/>
  <c r="W4637" i="1"/>
  <c r="W4629" i="1"/>
  <c r="W4621" i="1"/>
  <c r="W4613" i="1"/>
  <c r="W4605" i="1"/>
  <c r="W4597" i="1"/>
  <c r="W4589" i="1"/>
  <c r="W4581" i="1"/>
  <c r="W4573" i="1"/>
  <c r="W4565" i="1"/>
  <c r="W4549" i="1"/>
  <c r="W4541" i="1"/>
  <c r="W4533" i="1"/>
  <c r="W4525" i="1"/>
  <c r="W4517" i="1"/>
  <c r="W4509" i="1"/>
  <c r="W4493" i="1"/>
  <c r="W4485" i="1"/>
  <c r="W4476" i="1"/>
  <c r="W4468" i="1"/>
  <c r="W4460" i="1"/>
  <c r="W4452" i="1"/>
  <c r="W4444" i="1"/>
  <c r="W4436" i="1"/>
  <c r="W4428" i="1"/>
  <c r="W4420" i="1"/>
  <c r="W4404" i="1"/>
  <c r="W4396" i="1"/>
  <c r="W4386" i="1"/>
  <c r="W4378" i="1"/>
  <c r="W4370" i="1"/>
  <c r="W4362" i="1"/>
  <c r="W4354" i="1"/>
  <c r="W4346" i="1"/>
  <c r="W4338" i="1"/>
  <c r="W4330" i="1"/>
  <c r="W4322" i="1"/>
  <c r="W4314" i="1"/>
  <c r="W4306" i="1"/>
  <c r="W4298" i="1"/>
  <c r="W4290" i="1"/>
  <c r="W4282" i="1"/>
  <c r="W4274" i="1"/>
  <c r="W4266" i="1"/>
  <c r="W4258" i="1"/>
  <c r="W4250" i="1"/>
  <c r="W4241" i="1"/>
  <c r="W4233" i="1"/>
  <c r="W4225" i="1"/>
  <c r="W4217" i="1"/>
  <c r="W7022" i="1"/>
  <c r="W7014" i="1"/>
  <c r="W7006" i="1"/>
  <c r="W6998" i="1"/>
  <c r="W6990" i="1"/>
  <c r="W6982" i="1"/>
  <c r="W6974" i="1"/>
  <c r="W6965" i="1"/>
  <c r="W6957" i="1"/>
  <c r="W6949" i="1"/>
  <c r="W6941" i="1"/>
  <c r="W6932" i="1"/>
  <c r="W6923" i="1"/>
  <c r="W6915" i="1"/>
  <c r="W6907" i="1"/>
  <c r="W6899" i="1"/>
  <c r="W6891" i="1"/>
  <c r="W6883" i="1"/>
  <c r="W6875" i="1"/>
  <c r="W6867" i="1"/>
  <c r="W6859" i="1"/>
  <c r="W6851" i="1"/>
  <c r="W6843" i="1"/>
  <c r="W6835" i="1"/>
  <c r="W6827" i="1"/>
  <c r="W6819" i="1"/>
  <c r="W6810" i="1"/>
  <c r="W6802" i="1"/>
  <c r="W6794" i="1"/>
  <c r="W6785" i="1"/>
  <c r="W6777" i="1"/>
  <c r="W6768" i="1"/>
  <c r="W6759" i="1"/>
  <c r="W6751" i="1"/>
  <c r="W6743" i="1"/>
  <c r="W6734" i="1"/>
  <c r="W6726" i="1"/>
  <c r="W6718" i="1"/>
  <c r="W6710" i="1"/>
  <c r="W6701" i="1"/>
  <c r="W6693" i="1"/>
  <c r="W6685" i="1"/>
  <c r="W6677" i="1"/>
  <c r="W6669" i="1"/>
  <c r="W6661" i="1"/>
  <c r="W6653" i="1"/>
  <c r="W6645" i="1"/>
  <c r="W6637" i="1"/>
  <c r="W6628" i="1"/>
  <c r="W6620" i="1"/>
  <c r="W6612" i="1"/>
  <c r="W6603" i="1"/>
  <c r="W6595" i="1"/>
  <c r="W6587" i="1"/>
  <c r="W6579" i="1"/>
  <c r="W6571" i="1"/>
  <c r="W6563" i="1"/>
  <c r="W6555" i="1"/>
  <c r="W6547" i="1"/>
  <c r="W6539" i="1"/>
  <c r="W6530" i="1"/>
  <c r="W6522" i="1"/>
  <c r="W6513" i="1"/>
  <c r="W6505" i="1"/>
  <c r="W6495" i="1"/>
  <c r="W6487" i="1"/>
  <c r="W6479" i="1"/>
  <c r="W6471" i="1"/>
  <c r="W6463" i="1"/>
  <c r="W6455" i="1"/>
  <c r="W6446" i="1"/>
  <c r="W6437" i="1"/>
  <c r="W6429" i="1"/>
  <c r="W6421" i="1"/>
  <c r="W6413" i="1"/>
  <c r="W6405" i="1"/>
  <c r="W6397" i="1"/>
  <c r="W6389" i="1"/>
  <c r="W6380" i="1"/>
  <c r="W6372" i="1"/>
  <c r="W6364" i="1"/>
  <c r="W6356" i="1"/>
  <c r="W6348" i="1"/>
  <c r="W6339" i="1"/>
  <c r="W6331" i="1"/>
  <c r="W6323" i="1"/>
  <c r="W6315" i="1"/>
  <c r="W6307" i="1"/>
  <c r="W6299" i="1"/>
  <c r="W6291" i="1"/>
  <c r="W6283" i="1"/>
  <c r="W6275" i="1"/>
  <c r="W6266" i="1"/>
  <c r="W6258" i="1"/>
  <c r="W6250" i="1"/>
  <c r="W6242" i="1"/>
  <c r="W6234" i="1"/>
  <c r="W6225" i="1"/>
  <c r="W6217" i="1"/>
  <c r="W6209" i="1"/>
  <c r="W4209" i="1"/>
  <c r="W4201" i="1"/>
  <c r="W4193" i="1"/>
  <c r="W4185" i="1"/>
  <c r="W4177" i="1"/>
  <c r="W4169" i="1"/>
  <c r="W4161" i="1"/>
  <c r="W4153" i="1"/>
  <c r="W4145" i="1"/>
  <c r="W4113" i="1"/>
  <c r="W4105" i="1"/>
  <c r="W4096" i="1"/>
  <c r="W4088" i="1"/>
  <c r="W4080" i="1"/>
  <c r="W4047" i="1"/>
  <c r="W4039" i="1"/>
  <c r="W4031" i="1"/>
  <c r="W4023" i="1"/>
  <c r="W4015" i="1"/>
  <c r="W3982" i="1"/>
  <c r="W3974" i="1"/>
  <c r="W3966" i="1"/>
  <c r="W3958" i="1"/>
  <c r="W3950" i="1"/>
  <c r="W3918" i="1"/>
  <c r="W3910" i="1"/>
  <c r="W3902" i="1"/>
  <c r="W3894" i="1"/>
  <c r="W3886" i="1"/>
  <c r="W3854" i="1"/>
  <c r="W3846" i="1"/>
  <c r="W3838" i="1"/>
  <c r="W3830" i="1"/>
  <c r="W3822" i="1"/>
  <c r="W3790" i="1"/>
  <c r="W3782" i="1"/>
  <c r="W3774" i="1"/>
  <c r="W3766" i="1"/>
  <c r="W3758" i="1"/>
  <c r="W3725" i="1"/>
  <c r="W3717" i="1"/>
  <c r="W3709" i="1"/>
  <c r="W3701" i="1"/>
  <c r="W3693" i="1"/>
  <c r="W3661" i="1"/>
  <c r="W3653" i="1"/>
  <c r="W3645" i="1"/>
  <c r="W3637" i="1"/>
  <c r="W3629" i="1"/>
  <c r="W3597" i="1"/>
  <c r="W3588" i="1"/>
  <c r="W3580" i="1"/>
  <c r="W3572" i="1"/>
  <c r="W3564" i="1"/>
  <c r="W3532" i="1"/>
  <c r="W3524" i="1"/>
  <c r="W3516" i="1"/>
  <c r="W3508" i="1"/>
  <c r="W3500" i="1"/>
  <c r="W3468" i="1"/>
  <c r="W3460" i="1"/>
  <c r="W3451" i="1"/>
  <c r="W3443" i="1"/>
  <c r="W3435" i="1"/>
  <c r="W3403" i="1"/>
  <c r="W3395" i="1"/>
  <c r="W3387" i="1"/>
  <c r="W3379" i="1"/>
  <c r="W3371" i="1"/>
  <c r="W3363" i="1"/>
  <c r="W3355" i="1"/>
  <c r="W3347" i="1"/>
  <c r="W3339" i="1"/>
  <c r="W3331" i="1"/>
  <c r="W3323" i="1"/>
  <c r="W3307" i="1"/>
  <c r="W3298" i="1"/>
  <c r="W3290" i="1"/>
  <c r="W3282" i="1"/>
  <c r="W3274" i="1"/>
  <c r="W3266" i="1"/>
  <c r="W3258" i="1"/>
  <c r="W3250" i="1"/>
  <c r="W3234" i="1"/>
  <c r="W3226" i="1"/>
  <c r="W6201" i="1"/>
  <c r="W6193" i="1"/>
  <c r="W6185" i="1"/>
  <c r="W6177" i="1"/>
  <c r="W6169" i="1"/>
  <c r="W6161" i="1"/>
  <c r="W6153" i="1"/>
  <c r="W6145" i="1"/>
  <c r="W6137" i="1"/>
  <c r="W6129" i="1"/>
  <c r="W6121" i="1"/>
  <c r="W6113" i="1"/>
  <c r="W6105" i="1"/>
  <c r="W6097" i="1"/>
  <c r="W6089" i="1"/>
  <c r="W6081" i="1"/>
  <c r="W6073" i="1"/>
  <c r="W6065" i="1"/>
  <c r="W6057" i="1"/>
  <c r="W6049" i="1"/>
  <c r="W6041" i="1"/>
  <c r="W6033" i="1"/>
  <c r="W6025" i="1"/>
  <c r="W6017" i="1"/>
  <c r="W6009" i="1"/>
  <c r="W6001" i="1"/>
  <c r="W5993" i="1"/>
  <c r="W5985" i="1"/>
  <c r="W5977" i="1"/>
  <c r="W5969" i="1"/>
  <c r="W5961" i="1"/>
  <c r="W5953" i="1"/>
  <c r="W5945" i="1"/>
  <c r="W5937" i="1"/>
  <c r="W5929" i="1"/>
  <c r="W5921" i="1"/>
  <c r="W5913" i="1"/>
  <c r="W5905" i="1"/>
  <c r="W5897" i="1"/>
  <c r="W5889" i="1"/>
  <c r="W5881" i="1"/>
  <c r="W5873" i="1"/>
  <c r="W5865" i="1"/>
  <c r="W5857" i="1"/>
  <c r="W5849" i="1"/>
  <c r="W5841" i="1"/>
  <c r="W5833" i="1"/>
  <c r="W5825" i="1"/>
  <c r="W5817" i="1"/>
  <c r="W5809" i="1"/>
  <c r="W5801" i="1"/>
  <c r="W5793" i="1"/>
  <c r="W5785" i="1"/>
  <c r="W5776" i="1"/>
  <c r="W5768" i="1"/>
  <c r="W5759" i="1"/>
  <c r="W5751" i="1"/>
  <c r="W5743" i="1"/>
  <c r="W5734" i="1"/>
  <c r="W5726" i="1"/>
  <c r="W5718" i="1"/>
  <c r="W5710" i="1"/>
  <c r="W5701" i="1"/>
  <c r="W5693" i="1"/>
  <c r="W5685" i="1"/>
  <c r="W5676" i="1"/>
  <c r="W5668" i="1"/>
  <c r="W5660" i="1"/>
  <c r="W5652" i="1"/>
  <c r="W5644" i="1"/>
  <c r="W5636" i="1"/>
  <c r="W5628" i="1"/>
  <c r="W5620" i="1"/>
  <c r="W5611" i="1"/>
  <c r="W5603" i="1"/>
  <c r="W5595" i="1"/>
  <c r="W5587" i="1"/>
  <c r="W5579" i="1"/>
  <c r="W5571" i="1"/>
  <c r="W5563" i="1"/>
  <c r="W5555" i="1"/>
  <c r="W5547" i="1"/>
  <c r="W5539" i="1"/>
  <c r="W5531" i="1"/>
  <c r="W5523" i="1"/>
  <c r="W5515" i="1"/>
  <c r="W5506" i="1"/>
  <c r="W5498" i="1"/>
  <c r="W5490" i="1"/>
  <c r="W5482" i="1"/>
  <c r="W5474" i="1"/>
  <c r="W5466" i="1"/>
  <c r="W5458" i="1"/>
  <c r="W5450" i="1"/>
  <c r="W5441" i="1"/>
  <c r="W5433" i="1"/>
  <c r="W5425" i="1"/>
  <c r="W5417" i="1"/>
  <c r="W5409" i="1"/>
  <c r="W5401" i="1"/>
  <c r="W5393" i="1"/>
  <c r="W5384" i="1"/>
  <c r="W5376" i="1"/>
  <c r="W5368" i="1"/>
  <c r="W5360" i="1"/>
  <c r="W5352" i="1"/>
  <c r="W5344" i="1"/>
  <c r="W5335" i="1"/>
  <c r="W5327" i="1"/>
  <c r="W5319" i="1"/>
  <c r="W5311" i="1"/>
  <c r="W5303" i="1"/>
  <c r="W5295" i="1"/>
  <c r="W5287" i="1"/>
  <c r="W5271" i="1"/>
  <c r="W5263" i="1"/>
  <c r="W5255" i="1"/>
  <c r="W5247" i="1"/>
  <c r="W5239" i="1"/>
  <c r="W5231" i="1"/>
  <c r="W5223" i="1"/>
  <c r="W5215" i="1"/>
  <c r="W5207" i="1"/>
  <c r="W5199" i="1"/>
  <c r="W5191" i="1"/>
  <c r="W5183" i="1"/>
  <c r="W5175" i="1"/>
  <c r="W5159" i="1"/>
  <c r="W5151" i="1"/>
  <c r="W5143" i="1"/>
  <c r="W5135" i="1"/>
  <c r="W5119" i="1"/>
  <c r="W5111" i="1"/>
  <c r="W5103" i="1"/>
  <c r="W5095" i="1"/>
  <c r="W5087" i="1"/>
  <c r="W5079" i="1"/>
  <c r="W5071" i="1"/>
  <c r="W5055" i="1"/>
  <c r="W5047" i="1"/>
  <c r="W5039" i="1"/>
  <c r="W5030" i="1"/>
  <c r="W5022" i="1"/>
  <c r="W5014" i="1"/>
  <c r="W5006" i="1"/>
  <c r="W4998" i="1"/>
  <c r="W4990" i="1"/>
  <c r="W4974" i="1"/>
  <c r="W4966" i="1"/>
  <c r="W4958" i="1"/>
  <c r="W4950" i="1"/>
  <c r="W4942" i="1"/>
  <c r="W4934" i="1"/>
  <c r="W4926" i="1"/>
  <c r="W4918" i="1"/>
  <c r="W4910" i="1"/>
  <c r="W4901" i="1"/>
  <c r="W4893" i="1"/>
  <c r="W4885" i="1"/>
  <c r="W4877" i="1"/>
  <c r="W4869" i="1"/>
  <c r="W4861" i="1"/>
  <c r="W4853" i="1"/>
  <c r="W4845" i="1"/>
  <c r="W4836" i="1"/>
  <c r="W4828" i="1"/>
  <c r="W4820" i="1"/>
  <c r="W4812" i="1"/>
  <c r="W4804" i="1"/>
  <c r="W4796" i="1"/>
  <c r="W4788" i="1"/>
  <c r="W4780" i="1"/>
  <c r="W4772" i="1"/>
  <c r="W4764" i="1"/>
  <c r="W4756" i="1"/>
  <c r="W4748" i="1"/>
  <c r="W4740" i="1"/>
  <c r="W4732" i="1"/>
  <c r="W4724" i="1"/>
  <c r="W4716" i="1"/>
  <c r="W4708" i="1"/>
  <c r="W4692" i="1"/>
  <c r="W4684" i="1"/>
  <c r="W4676" i="1"/>
  <c r="W4668" i="1"/>
  <c r="W4660" i="1"/>
  <c r="W4652" i="1"/>
  <c r="W3218" i="1"/>
  <c r="W3210" i="1"/>
  <c r="W3202" i="1"/>
  <c r="W3194" i="1"/>
  <c r="W3186" i="1"/>
  <c r="W3178" i="1"/>
  <c r="W3170" i="1"/>
  <c r="W3162" i="1"/>
  <c r="W3154" i="1"/>
  <c r="W3146" i="1"/>
  <c r="W3138" i="1"/>
  <c r="W3130" i="1"/>
  <c r="W3122" i="1"/>
  <c r="W3114" i="1"/>
  <c r="W3106" i="1"/>
  <c r="W3098" i="1"/>
  <c r="W3090" i="1"/>
  <c r="W3082" i="1"/>
  <c r="W3074" i="1"/>
  <c r="W3066" i="1"/>
  <c r="W3058" i="1"/>
  <c r="W3041" i="1"/>
  <c r="W3033" i="1"/>
  <c r="W3025" i="1"/>
  <c r="W3017" i="1"/>
  <c r="W3009" i="1"/>
  <c r="W3001" i="1"/>
  <c r="W2993" i="1"/>
  <c r="W2985" i="1"/>
  <c r="W2977" i="1"/>
  <c r="W2969" i="1"/>
  <c r="W2961" i="1"/>
  <c r="W2953" i="1"/>
  <c r="W2945" i="1"/>
  <c r="W2937" i="1"/>
  <c r="W2929" i="1"/>
  <c r="W2921" i="1"/>
  <c r="W2913" i="1"/>
  <c r="W2905" i="1"/>
  <c r="W2896" i="1"/>
  <c r="W2879" i="1"/>
  <c r="W2871" i="1"/>
  <c r="W2863" i="1"/>
  <c r="W2855" i="1"/>
  <c r="W4636" i="1"/>
  <c r="W4628" i="1"/>
  <c r="W4620" i="1"/>
  <c r="W4612" i="1"/>
  <c r="W4604" i="1"/>
  <c r="W4596" i="1"/>
  <c r="W4588" i="1"/>
  <c r="W4580" i="1"/>
  <c r="W4572" i="1"/>
  <c r="W4564" i="1"/>
  <c r="W4548" i="1"/>
  <c r="W4540" i="1"/>
  <c r="W4532" i="1"/>
  <c r="W4524" i="1"/>
  <c r="W4516" i="1"/>
  <c r="W4508" i="1"/>
  <c r="W4500" i="1"/>
  <c r="W4492" i="1"/>
  <c r="W4484" i="1"/>
  <c r="W4475" i="1"/>
  <c r="W4467" i="1"/>
  <c r="W4459" i="1"/>
  <c r="W4451" i="1"/>
  <c r="W4443" i="1"/>
  <c r="W4435" i="1"/>
  <c r="W4427" i="1"/>
  <c r="W4419" i="1"/>
  <c r="W4411" i="1"/>
  <c r="W4403" i="1"/>
  <c r="W4395" i="1"/>
  <c r="W4385" i="1"/>
  <c r="W4377" i="1"/>
  <c r="W4369" i="1"/>
  <c r="W4361" i="1"/>
  <c r="W4353" i="1"/>
  <c r="W4345" i="1"/>
  <c r="W4337" i="1"/>
  <c r="W4329" i="1"/>
  <c r="W4321" i="1"/>
  <c r="W4313" i="1"/>
  <c r="W4305" i="1"/>
  <c r="W4297" i="1"/>
  <c r="W4289" i="1"/>
  <c r="W4281" i="1"/>
  <c r="W4273" i="1"/>
  <c r="W4257" i="1"/>
  <c r="W4249" i="1"/>
  <c r="W4240" i="1"/>
  <c r="W4232" i="1"/>
  <c r="W4224" i="1"/>
  <c r="W4216" i="1"/>
  <c r="W4208" i="1"/>
  <c r="W4200" i="1"/>
  <c r="W4192" i="1"/>
  <c r="W4184" i="1"/>
  <c r="W4176" i="1"/>
  <c r="W4168" i="1"/>
  <c r="W4160" i="1"/>
  <c r="W4152" i="1"/>
  <c r="W4144" i="1"/>
  <c r="W4136" i="1"/>
  <c r="W4104" i="1"/>
  <c r="W4095" i="1"/>
  <c r="W4087" i="1"/>
  <c r="W4079" i="1"/>
  <c r="W4071" i="1"/>
  <c r="W4038" i="1"/>
  <c r="W4030" i="1"/>
  <c r="W4022" i="1"/>
  <c r="W4014" i="1"/>
  <c r="W4005" i="1"/>
  <c r="W3973" i="1"/>
  <c r="W3965" i="1"/>
  <c r="W3957" i="1"/>
  <c r="W3949" i="1"/>
  <c r="W3941" i="1"/>
  <c r="W3909" i="1"/>
  <c r="W3901" i="1"/>
  <c r="W3893" i="1"/>
  <c r="W3885" i="1"/>
  <c r="W3877" i="1"/>
  <c r="W3845" i="1"/>
  <c r="W3837" i="1"/>
  <c r="W3829" i="1"/>
  <c r="W3821" i="1"/>
  <c r="W3813" i="1"/>
  <c r="W3781" i="1"/>
  <c r="W3773" i="1"/>
  <c r="W3765" i="1"/>
  <c r="W3757" i="1"/>
  <c r="W3748" i="1"/>
  <c r="W3716" i="1"/>
  <c r="W3708" i="1"/>
  <c r="W3700" i="1"/>
  <c r="W3692" i="1"/>
  <c r="W3684" i="1"/>
  <c r="W3652" i="1"/>
  <c r="W3644" i="1"/>
  <c r="W3636" i="1"/>
  <c r="W3628" i="1"/>
  <c r="W3620" i="1"/>
  <c r="W3587" i="1"/>
  <c r="W3579" i="1"/>
  <c r="W3571" i="1"/>
  <c r="W3563" i="1"/>
  <c r="W3555" i="1"/>
  <c r="W3523" i="1"/>
  <c r="W3515" i="1"/>
  <c r="W3507" i="1"/>
  <c r="W3499" i="1"/>
  <c r="W3491" i="1"/>
  <c r="W3458" i="1"/>
  <c r="W3450" i="1"/>
  <c r="W3442" i="1"/>
  <c r="W3434" i="1"/>
  <c r="W3426" i="1"/>
  <c r="W3394" i="1"/>
  <c r="W3386" i="1"/>
  <c r="W3378" i="1"/>
  <c r="W3370" i="1"/>
  <c r="W3362" i="1"/>
  <c r="W3354" i="1"/>
  <c r="W3346" i="1"/>
  <c r="W3338" i="1"/>
  <c r="W3330" i="1"/>
  <c r="W3322" i="1"/>
  <c r="W3314" i="1"/>
  <c r="W3306" i="1"/>
  <c r="W3297" i="1"/>
  <c r="W3289" i="1"/>
  <c r="W3281" i="1"/>
  <c r="W3273" i="1"/>
  <c r="W3265" i="1"/>
  <c r="W3257" i="1"/>
  <c r="W3249" i="1"/>
  <c r="W3241" i="1"/>
  <c r="W3233" i="1"/>
  <c r="W3225" i="1"/>
  <c r="W3217" i="1"/>
  <c r="W3209" i="1"/>
  <c r="W3201" i="1"/>
  <c r="W3193" i="1"/>
  <c r="W3185" i="1"/>
  <c r="W3177" i="1"/>
  <c r="W3169" i="1"/>
  <c r="W3161" i="1"/>
  <c r="W3153" i="1"/>
  <c r="W3145" i="1"/>
  <c r="W3137" i="1"/>
  <c r="W3129" i="1"/>
  <c r="W3121" i="1"/>
  <c r="W3113" i="1"/>
  <c r="W3105" i="1"/>
  <c r="W3097" i="1"/>
  <c r="W3089" i="1"/>
  <c r="W3081" i="1"/>
  <c r="W3073" i="1"/>
  <c r="W3065" i="1"/>
  <c r="W3057" i="1"/>
  <c r="W3049" i="1"/>
  <c r="W3040" i="1"/>
  <c r="W3032" i="1"/>
  <c r="W3024" i="1"/>
  <c r="W3016" i="1"/>
  <c r="W3008" i="1"/>
  <c r="W3000" i="1"/>
  <c r="W2992" i="1"/>
  <c r="W2984" i="1"/>
  <c r="W2976" i="1"/>
  <c r="W2968" i="1"/>
  <c r="W7037" i="1"/>
  <c r="W7029" i="1"/>
  <c r="W7021" i="1"/>
  <c r="W7013" i="1"/>
  <c r="W7005" i="1"/>
  <c r="W2847" i="1"/>
  <c r="W2839" i="1"/>
  <c r="W2831" i="1"/>
  <c r="W2823" i="1"/>
  <c r="W2815" i="1"/>
  <c r="W2807" i="1"/>
  <c r="W2799" i="1"/>
  <c r="W2791" i="1"/>
  <c r="W2783" i="1"/>
  <c r="W2775" i="1"/>
  <c r="W2767" i="1"/>
  <c r="W2759" i="1"/>
  <c r="W2751" i="1"/>
  <c r="W2743" i="1"/>
  <c r="W2734" i="1"/>
  <c r="W2726" i="1"/>
  <c r="W2718" i="1"/>
  <c r="W2709" i="1"/>
  <c r="W2700" i="1"/>
  <c r="W2692" i="1"/>
  <c r="W2684" i="1"/>
  <c r="W2676" i="1"/>
  <c r="W2668" i="1"/>
  <c r="W2660" i="1"/>
  <c r="W2652" i="1"/>
  <c r="W2644" i="1"/>
  <c r="W2636" i="1"/>
  <c r="W2628" i="1"/>
  <c r="W2620" i="1"/>
  <c r="W2611" i="1"/>
  <c r="W2603" i="1"/>
  <c r="W2595" i="1"/>
  <c r="W2587" i="1"/>
  <c r="W2579" i="1"/>
  <c r="W2571" i="1"/>
  <c r="W2563" i="1"/>
  <c r="W2555" i="1"/>
  <c r="W2547" i="1"/>
  <c r="W2539" i="1"/>
  <c r="W2531" i="1"/>
  <c r="W2523" i="1"/>
  <c r="W2515" i="1"/>
  <c r="W2507" i="1"/>
  <c r="W2499" i="1"/>
  <c r="W2491" i="1"/>
  <c r="W2483" i="1"/>
  <c r="W2475" i="1"/>
  <c r="W2467" i="1"/>
  <c r="W2459" i="1"/>
  <c r="W2451" i="1"/>
  <c r="W2443" i="1"/>
  <c r="W2435" i="1"/>
  <c r="W2427" i="1"/>
  <c r="W2419" i="1"/>
  <c r="W2411" i="1"/>
  <c r="W2403" i="1"/>
  <c r="W2395" i="1"/>
  <c r="W2387" i="1"/>
  <c r="W2379" i="1"/>
  <c r="W2371" i="1"/>
  <c r="W2362" i="1"/>
  <c r="W2354" i="1"/>
  <c r="W2346" i="1"/>
  <c r="W2338" i="1"/>
  <c r="W2330" i="1"/>
  <c r="W2322" i="1"/>
  <c r="W2314" i="1"/>
  <c r="W2306" i="1"/>
  <c r="W2298" i="1"/>
  <c r="W2290" i="1"/>
  <c r="W2282" i="1"/>
  <c r="W2960" i="1"/>
  <c r="W2952" i="1"/>
  <c r="W2944" i="1"/>
  <c r="W2936" i="1"/>
  <c r="W2928" i="1"/>
  <c r="W2920" i="1"/>
  <c r="W2912" i="1"/>
  <c r="W2904" i="1"/>
  <c r="W2895" i="1"/>
  <c r="W2886" i="1"/>
  <c r="W2878" i="1"/>
  <c r="W2870" i="1"/>
  <c r="W2862" i="1"/>
  <c r="W2854" i="1"/>
  <c r="W2846" i="1"/>
  <c r="W2838" i="1"/>
  <c r="W2830" i="1"/>
  <c r="W2822" i="1"/>
  <c r="W2814" i="1"/>
  <c r="W2806" i="1"/>
  <c r="W2798" i="1"/>
  <c r="W2790" i="1"/>
  <c r="W2782" i="1"/>
  <c r="W2774" i="1"/>
  <c r="W2766" i="1"/>
  <c r="W2758" i="1"/>
  <c r="W2750" i="1"/>
  <c r="W2741" i="1"/>
  <c r="W2733" i="1"/>
  <c r="W2725" i="1"/>
  <c r="W2717" i="1"/>
  <c r="W2708" i="1"/>
  <c r="W2699" i="1"/>
  <c r="W2691" i="1"/>
  <c r="W2683" i="1"/>
  <c r="W2675" i="1"/>
  <c r="W2667" i="1"/>
  <c r="W2659" i="1"/>
  <c r="W2651" i="1"/>
  <c r="W2643" i="1"/>
  <c r="W2635" i="1"/>
  <c r="W2627" i="1"/>
  <c r="W2618" i="1"/>
  <c r="W2610" i="1"/>
  <c r="W2602" i="1"/>
  <c r="W2594" i="1"/>
  <c r="W2586" i="1"/>
  <c r="W2578" i="1"/>
  <c r="W2570" i="1"/>
  <c r="W2562" i="1"/>
  <c r="W2554" i="1"/>
  <c r="W2546" i="1"/>
  <c r="W2538" i="1"/>
  <c r="W2530" i="1"/>
  <c r="W2522" i="1"/>
  <c r="W2514" i="1"/>
  <c r="W2506" i="1"/>
  <c r="W2498" i="1"/>
  <c r="W2490" i="1"/>
  <c r="W2482" i="1"/>
  <c r="W2474" i="1"/>
  <c r="W2466" i="1"/>
  <c r="W2458" i="1"/>
  <c r="W2450" i="1"/>
  <c r="W2442" i="1"/>
  <c r="W2434" i="1"/>
  <c r="W2426" i="1"/>
  <c r="W2418" i="1"/>
  <c r="W2410" i="1"/>
  <c r="W2402" i="1"/>
  <c r="W2394" i="1"/>
  <c r="W2386" i="1"/>
  <c r="W2378" i="1"/>
  <c r="W2370" i="1"/>
  <c r="W2361" i="1"/>
  <c r="W2353" i="1"/>
  <c r="W2345" i="1"/>
  <c r="W2337" i="1"/>
  <c r="W2329" i="1"/>
  <c r="W2321" i="1"/>
  <c r="W2313" i="1"/>
  <c r="W2305" i="1"/>
  <c r="W2297" i="1"/>
  <c r="W2289" i="1"/>
  <c r="W2281" i="1"/>
  <c r="W5334" i="1"/>
  <c r="W5326" i="1"/>
  <c r="W5318" i="1"/>
  <c r="W5310" i="1"/>
  <c r="W5302" i="1"/>
  <c r="W5294" i="1"/>
  <c r="W5286" i="1"/>
  <c r="W5278" i="1"/>
  <c r="W5270" i="1"/>
  <c r="W5262" i="1"/>
  <c r="W5254" i="1"/>
  <c r="W5246" i="1"/>
  <c r="W5238" i="1"/>
  <c r="W5230" i="1"/>
  <c r="W5222" i="1"/>
  <c r="W5214" i="1"/>
  <c r="W5206" i="1"/>
  <c r="W5198" i="1"/>
  <c r="W5190" i="1"/>
  <c r="W5182" i="1"/>
  <c r="W5174" i="1"/>
  <c r="W5166" i="1"/>
  <c r="W5158" i="1"/>
  <c r="W5150" i="1"/>
  <c r="W5142" i="1"/>
  <c r="W5134" i="1"/>
  <c r="W5126" i="1"/>
  <c r="W5118" i="1"/>
  <c r="W5110" i="1"/>
  <c r="W5102" i="1"/>
  <c r="W5094" i="1"/>
  <c r="W5086" i="1"/>
  <c r="W5078" i="1"/>
  <c r="W5070" i="1"/>
  <c r="W5062" i="1"/>
  <c r="W5054" i="1"/>
  <c r="W5046" i="1"/>
  <c r="W5038" i="1"/>
  <c r="W5029" i="1"/>
  <c r="W5021" i="1"/>
  <c r="W5013" i="1"/>
  <c r="W5005" i="1"/>
  <c r="W4997" i="1"/>
  <c r="W4989" i="1"/>
  <c r="W4981" i="1"/>
  <c r="W4973" i="1"/>
  <c r="W4965" i="1"/>
  <c r="W4957" i="1"/>
  <c r="W4949" i="1"/>
  <c r="W4941" i="1"/>
  <c r="W4933" i="1"/>
  <c r="W4925" i="1"/>
  <c r="W4917" i="1"/>
  <c r="W4909" i="1"/>
  <c r="W4900" i="1"/>
  <c r="W4892" i="1"/>
  <c r="W4884" i="1"/>
  <c r="W4876" i="1"/>
  <c r="W4868" i="1"/>
  <c r="W4860" i="1"/>
  <c r="W4852" i="1"/>
  <c r="W4844" i="1"/>
  <c r="W4835" i="1"/>
  <c r="W2274" i="1"/>
  <c r="W2266" i="1"/>
  <c r="W2258" i="1"/>
  <c r="W2250" i="1"/>
  <c r="W2242" i="1"/>
  <c r="W2234" i="1"/>
  <c r="W2226" i="1"/>
  <c r="W2218" i="1"/>
  <c r="W2210" i="1"/>
  <c r="W2202" i="1"/>
  <c r="W2194" i="1"/>
  <c r="W2186" i="1"/>
  <c r="W2178" i="1"/>
  <c r="W2170" i="1"/>
  <c r="W2162" i="1"/>
  <c r="W2154" i="1"/>
  <c r="W2146" i="1"/>
  <c r="W2138" i="1"/>
  <c r="W2130" i="1"/>
  <c r="W2122" i="1"/>
  <c r="W2114" i="1"/>
  <c r="W2106" i="1"/>
  <c r="W2098" i="1"/>
  <c r="W2090" i="1"/>
  <c r="W2082" i="1"/>
  <c r="W2074" i="1"/>
  <c r="W2066" i="1"/>
  <c r="W2058" i="1"/>
  <c r="W2050" i="1"/>
  <c r="W2042" i="1"/>
  <c r="W2034" i="1"/>
  <c r="W2026" i="1"/>
  <c r="W2018" i="1"/>
  <c r="W2010" i="1"/>
  <c r="W665" i="1"/>
  <c r="W593" i="1"/>
  <c r="W441" i="1"/>
  <c r="W433" i="1"/>
  <c r="W409" i="1"/>
  <c r="W337" i="1"/>
  <c r="W249" i="1"/>
  <c r="W241" i="1"/>
  <c r="W2273" i="1"/>
  <c r="W2265" i="1"/>
  <c r="W2257" i="1"/>
  <c r="W2249" i="1"/>
  <c r="W2241" i="1"/>
  <c r="W2233" i="1"/>
  <c r="W2225" i="1"/>
  <c r="W2217" i="1"/>
  <c r="W2209" i="1"/>
  <c r="W2201" i="1"/>
  <c r="W2193" i="1"/>
  <c r="W2185" i="1"/>
  <c r="W2177" i="1"/>
  <c r="W2169" i="1"/>
  <c r="W2161" i="1"/>
  <c r="W2153" i="1"/>
  <c r="W2145" i="1"/>
  <c r="W2137" i="1"/>
  <c r="W2129" i="1"/>
  <c r="W2121" i="1"/>
  <c r="W2113" i="1"/>
  <c r="W2105" i="1"/>
  <c r="W2097" i="1"/>
  <c r="W2089" i="1"/>
  <c r="W2081" i="1"/>
  <c r="W2073" i="1"/>
  <c r="W2065" i="1"/>
  <c r="W2057" i="1"/>
  <c r="W2049" i="1"/>
  <c r="W2041" i="1"/>
  <c r="W2033" i="1"/>
  <c r="W2025" i="1"/>
  <c r="W2017" i="1"/>
  <c r="W2009" i="1"/>
  <c r="W2001" i="1"/>
  <c r="W1993" i="1"/>
  <c r="W1953" i="1"/>
  <c r="W1945" i="1"/>
  <c r="W1937" i="1"/>
  <c r="W1928" i="1"/>
  <c r="W1880" i="1"/>
  <c r="W1872" i="1"/>
  <c r="W1824" i="1"/>
  <c r="W1816" i="1"/>
  <c r="W1808" i="1"/>
  <c r="W1800" i="1"/>
  <c r="W1760" i="1"/>
  <c r="W1752" i="1"/>
  <c r="W1744" i="1"/>
  <c r="W1735" i="1"/>
  <c r="W1687" i="1"/>
  <c r="W1679" i="1"/>
  <c r="W1671" i="1"/>
  <c r="W1631" i="1"/>
  <c r="W1623" i="1"/>
  <c r="W1615" i="1"/>
  <c r="W1607" i="1"/>
  <c r="W1575" i="1"/>
  <c r="W1161" i="1"/>
  <c r="W1153" i="1"/>
  <c r="W1145" i="1"/>
  <c r="W1105" i="1"/>
  <c r="W1033" i="1"/>
  <c r="W1025" i="1"/>
  <c r="W1017" i="1"/>
  <c r="W977" i="1"/>
  <c r="W904" i="1"/>
  <c r="W896" i="1"/>
  <c r="W848" i="1"/>
  <c r="W776" i="1"/>
  <c r="W768" i="1"/>
  <c r="W760" i="1"/>
  <c r="W720" i="1"/>
  <c r="W4827" i="1"/>
  <c r="W4819" i="1"/>
  <c r="W4811" i="1"/>
  <c r="W4803" i="1"/>
  <c r="W4795" i="1"/>
  <c r="W4787" i="1"/>
  <c r="W4779" i="1"/>
  <c r="W4771" i="1"/>
  <c r="W4763" i="1"/>
  <c r="W4755" i="1"/>
  <c r="W4747" i="1"/>
  <c r="W4739" i="1"/>
  <c r="W4731" i="1"/>
  <c r="W4723" i="1"/>
  <c r="W4715" i="1"/>
  <c r="W4707" i="1"/>
  <c r="W4699" i="1"/>
  <c r="W4691" i="1"/>
  <c r="W4683" i="1"/>
  <c r="W4675" i="1"/>
  <c r="W4667" i="1"/>
  <c r="W4659" i="1"/>
  <c r="W4651" i="1"/>
  <c r="W4643" i="1"/>
  <c r="W4635" i="1"/>
  <c r="W4627" i="1"/>
  <c r="W4619" i="1"/>
  <c r="W4611" i="1"/>
  <c r="W4603" i="1"/>
  <c r="W4595" i="1"/>
  <c r="W4587" i="1"/>
  <c r="W4579" i="1"/>
  <c r="W4571" i="1"/>
  <c r="W4563" i="1"/>
  <c r="W4555" i="1"/>
  <c r="W4547" i="1"/>
  <c r="W4539" i="1"/>
  <c r="W4531" i="1"/>
  <c r="W4523" i="1"/>
  <c r="W4515" i="1"/>
  <c r="W4507" i="1"/>
  <c r="W4499" i="1"/>
  <c r="W4491" i="1"/>
  <c r="W4483" i="1"/>
  <c r="W4474" i="1"/>
  <c r="W4466" i="1"/>
  <c r="W4458" i="1"/>
  <c r="W4450" i="1"/>
  <c r="W4442" i="1"/>
  <c r="W4434" i="1"/>
  <c r="W4426" i="1"/>
  <c r="W4418" i="1"/>
  <c r="W4410" i="1"/>
  <c r="W4402" i="1"/>
  <c r="W4393" i="1"/>
  <c r="W4384" i="1"/>
  <c r="W4376" i="1"/>
  <c r="W4368" i="1"/>
  <c r="W4360" i="1"/>
  <c r="W4352" i="1"/>
  <c r="W4344" i="1"/>
  <c r="W4336" i="1"/>
  <c r="W4328" i="1"/>
  <c r="W4320" i="1"/>
  <c r="W4312" i="1"/>
  <c r="W4304" i="1"/>
  <c r="W4296" i="1"/>
  <c r="W4288" i="1"/>
  <c r="W4280" i="1"/>
  <c r="W4272" i="1"/>
  <c r="W4264" i="1"/>
  <c r="W4256" i="1"/>
  <c r="W4248" i="1"/>
  <c r="W4239" i="1"/>
  <c r="W4231" i="1"/>
  <c r="W4223" i="1"/>
  <c r="W4215" i="1"/>
  <c r="W4207" i="1"/>
  <c r="W4199" i="1"/>
  <c r="W4191" i="1"/>
  <c r="W4183" i="1"/>
  <c r="W4175" i="1"/>
  <c r="W4167" i="1"/>
  <c r="W4159" i="1"/>
  <c r="W4151" i="1"/>
  <c r="W7000" i="1"/>
  <c r="W1995" i="1"/>
  <c r="W1987" i="1"/>
  <c r="W1979" i="1"/>
  <c r="W1971" i="1"/>
  <c r="W1963" i="1"/>
  <c r="W1955" i="1"/>
  <c r="W1947" i="1"/>
  <c r="W1930" i="1"/>
  <c r="W1922" i="1"/>
  <c r="W1914" i="1"/>
  <c r="W1906" i="1"/>
  <c r="W1898" i="1"/>
  <c r="W1890" i="1"/>
  <c r="W1882" i="1"/>
  <c r="W2002" i="1"/>
  <c r="W1994" i="1"/>
  <c r="W1986" i="1"/>
  <c r="W1978" i="1"/>
  <c r="W1970" i="1"/>
  <c r="W1962" i="1"/>
  <c r="W1954" i="1"/>
  <c r="W1946" i="1"/>
  <c r="W1938" i="1"/>
  <c r="W1929" i="1"/>
  <c r="W1921" i="1"/>
  <c r="W1913" i="1"/>
  <c r="W1905" i="1"/>
  <c r="W1897" i="1"/>
  <c r="W1889" i="1"/>
  <c r="W1881" i="1"/>
  <c r="W1873" i="1"/>
  <c r="W1865" i="1"/>
  <c r="W1857" i="1"/>
  <c r="W1849" i="1"/>
  <c r="W1841" i="1"/>
  <c r="W1833" i="1"/>
  <c r="W1825" i="1"/>
  <c r="W1817" i="1"/>
  <c r="W1809" i="1"/>
  <c r="W1801" i="1"/>
  <c r="W1793" i="1"/>
  <c r="W1785" i="1"/>
  <c r="W1777" i="1"/>
  <c r="W1769" i="1"/>
  <c r="W1761" i="1"/>
  <c r="W1753" i="1"/>
  <c r="W1745" i="1"/>
  <c r="W1736" i="1"/>
  <c r="W1728" i="1"/>
  <c r="W1720" i="1"/>
  <c r="W1712" i="1"/>
  <c r="W1704" i="1"/>
  <c r="W1696" i="1"/>
  <c r="W1688" i="1"/>
  <c r="W1680" i="1"/>
  <c r="W1672" i="1"/>
  <c r="W1664" i="1"/>
  <c r="W1656" i="1"/>
  <c r="W1648" i="1"/>
  <c r="W1640" i="1"/>
  <c r="W1632" i="1"/>
  <c r="W1624" i="1"/>
  <c r="W1616" i="1"/>
  <c r="W1608" i="1"/>
  <c r="W1600" i="1"/>
  <c r="W1592" i="1"/>
  <c r="W1584" i="1"/>
  <c r="W1576" i="1"/>
  <c r="W1567" i="1"/>
  <c r="W1559" i="1"/>
  <c r="W1550" i="1"/>
  <c r="W1542" i="1"/>
  <c r="W1534" i="1"/>
  <c r="W1526" i="1"/>
  <c r="W1518" i="1"/>
  <c r="W1510" i="1"/>
  <c r="W1502" i="1"/>
  <c r="W1494" i="1"/>
  <c r="W1485" i="1"/>
  <c r="W1477" i="1"/>
  <c r="W1469" i="1"/>
  <c r="W1461" i="1"/>
  <c r="W1453" i="1"/>
  <c r="W1445" i="1"/>
  <c r="W1437" i="1"/>
  <c r="W1429" i="1"/>
  <c r="W1421" i="1"/>
  <c r="W1413" i="1"/>
  <c r="W1405" i="1"/>
  <c r="W1397" i="1"/>
  <c r="W1389" i="1"/>
  <c r="W1381" i="1"/>
  <c r="W1372" i="1"/>
  <c r="W1364" i="1"/>
  <c r="W1356" i="1"/>
  <c r="W1348" i="1"/>
  <c r="W1339" i="1"/>
  <c r="W1331" i="1"/>
  <c r="W1323" i="1"/>
  <c r="W1315" i="1"/>
  <c r="W1307" i="1"/>
  <c r="W1299" i="1"/>
  <c r="W1291" i="1"/>
  <c r="W1283" i="1"/>
  <c r="W1275" i="1"/>
  <c r="W1267" i="1"/>
  <c r="W1259" i="1"/>
  <c r="W1250" i="1"/>
  <c r="W1242" i="1"/>
  <c r="W1234" i="1"/>
  <c r="W1226" i="1"/>
  <c r="W1218" i="1"/>
  <c r="W1210" i="1"/>
  <c r="W1202" i="1"/>
  <c r="W1194" i="1"/>
  <c r="W1186" i="1"/>
  <c r="W1178" i="1"/>
  <c r="W1170" i="1"/>
  <c r="W1162" i="1"/>
  <c r="W1154" i="1"/>
  <c r="W1146" i="1"/>
  <c r="W1138" i="1"/>
  <c r="W1130" i="1"/>
  <c r="W1122" i="1"/>
  <c r="W1985" i="1"/>
  <c r="W1977" i="1"/>
  <c r="W1969" i="1"/>
  <c r="W1961" i="1"/>
  <c r="W1920" i="1"/>
  <c r="W1912" i="1"/>
  <c r="W1904" i="1"/>
  <c r="W1896" i="1"/>
  <c r="W1856" i="1"/>
  <c r="W1848" i="1"/>
  <c r="W1840" i="1"/>
  <c r="W1832" i="1"/>
  <c r="W1792" i="1"/>
  <c r="W1784" i="1"/>
  <c r="W1776" i="1"/>
  <c r="W1768" i="1"/>
  <c r="W1727" i="1"/>
  <c r="W1719" i="1"/>
  <c r="W1711" i="1"/>
  <c r="W1703" i="1"/>
  <c r="W1663" i="1"/>
  <c r="W1655" i="1"/>
  <c r="W1647" i="1"/>
  <c r="W1639" i="1"/>
  <c r="W1599" i="1"/>
  <c r="W1591" i="1"/>
  <c r="W1866" i="1"/>
  <c r="W1858" i="1"/>
  <c r="W1850" i="1"/>
  <c r="W1842" i="1"/>
  <c r="W1834" i="1"/>
  <c r="W1826" i="1"/>
  <c r="W1818" i="1"/>
  <c r="W1802" i="1"/>
  <c r="W1794" i="1"/>
  <c r="W1786" i="1"/>
  <c r="W1778" i="1"/>
  <c r="W1770" i="1"/>
  <c r="W1762" i="1"/>
  <c r="W1754" i="1"/>
  <c r="W1737" i="1"/>
  <c r="W1729" i="1"/>
  <c r="W1721" i="1"/>
  <c r="W1713" i="1"/>
  <c r="W1705" i="1"/>
  <c r="W1697" i="1"/>
  <c r="W1689" i="1"/>
  <c r="W1673" i="1"/>
  <c r="W1665" i="1"/>
  <c r="W1657" i="1"/>
  <c r="W1649" i="1"/>
  <c r="W1641" i="1"/>
  <c r="W1633" i="1"/>
  <c r="W1625" i="1"/>
  <c r="W1609" i="1"/>
  <c r="W1601" i="1"/>
  <c r="W1593" i="1"/>
  <c r="W1585" i="1"/>
  <c r="W1577" i="1"/>
  <c r="W1568" i="1"/>
  <c r="W1560" i="1"/>
  <c r="W1552" i="1"/>
  <c r="W1543" i="1"/>
  <c r="W1535" i="1"/>
  <c r="W1527" i="1"/>
  <c r="W1519" i="1"/>
  <c r="W1511" i="1"/>
  <c r="W1503" i="1"/>
  <c r="W1495" i="1"/>
  <c r="W1486" i="1"/>
  <c r="W1478" i="1"/>
  <c r="W1470" i="1"/>
  <c r="W1462" i="1"/>
  <c r="W1454" i="1"/>
  <c r="W1446" i="1"/>
  <c r="W1438" i="1"/>
  <c r="W1430" i="1"/>
  <c r="W1422" i="1"/>
  <c r="W1414" i="1"/>
  <c r="W1406" i="1"/>
  <c r="W1398" i="1"/>
  <c r="W1390" i="1"/>
  <c r="W1382" i="1"/>
  <c r="W1373" i="1"/>
  <c r="W1365" i="1"/>
  <c r="W1357" i="1"/>
  <c r="W1349" i="1"/>
  <c r="W1341" i="1"/>
  <c r="W1332" i="1"/>
  <c r="W1324" i="1"/>
  <c r="W1316" i="1"/>
  <c r="W1308" i="1"/>
  <c r="W1300" i="1"/>
  <c r="W1292" i="1"/>
  <c r="W1284" i="1"/>
  <c r="W1276" i="1"/>
  <c r="W1268" i="1"/>
  <c r="W1260" i="1"/>
  <c r="W1251" i="1"/>
  <c r="W1243" i="1"/>
  <c r="W1235" i="1"/>
  <c r="W1227" i="1"/>
  <c r="W1114" i="1"/>
  <c r="W1106" i="1"/>
  <c r="W1098" i="1"/>
  <c r="W1090" i="1"/>
  <c r="W1082" i="1"/>
  <c r="W1074" i="1"/>
  <c r="W1066" i="1"/>
  <c r="W1058" i="1"/>
  <c r="W1050" i="1"/>
  <c r="W1042" i="1"/>
  <c r="W1034" i="1"/>
  <c r="W1026" i="1"/>
  <c r="W1018" i="1"/>
  <c r="W1010" i="1"/>
  <c r="W1002" i="1"/>
  <c r="W994" i="1"/>
  <c r="W986" i="1"/>
  <c r="W978" i="1"/>
  <c r="W970" i="1"/>
  <c r="W961" i="1"/>
  <c r="W953" i="1"/>
  <c r="W945" i="1"/>
  <c r="W937" i="1"/>
  <c r="W929" i="1"/>
  <c r="W921" i="1"/>
  <c r="W913" i="1"/>
  <c r="W905" i="1"/>
  <c r="W897" i="1"/>
  <c r="W889" i="1"/>
  <c r="W881" i="1"/>
  <c r="W873" i="1"/>
  <c r="W865" i="1"/>
  <c r="W857" i="1"/>
  <c r="W849" i="1"/>
  <c r="W841" i="1"/>
  <c r="W833" i="1"/>
  <c r="W825" i="1"/>
  <c r="W817" i="1"/>
  <c r="W809" i="1"/>
  <c r="W801" i="1"/>
  <c r="W793" i="1"/>
  <c r="W785" i="1"/>
  <c r="W777" i="1"/>
  <c r="W769" i="1"/>
  <c r="W761" i="1"/>
  <c r="W753" i="1"/>
  <c r="W745" i="1"/>
  <c r="W737" i="1"/>
  <c r="W729" i="1"/>
  <c r="W721" i="1"/>
  <c r="W713" i="1"/>
  <c r="W705" i="1"/>
  <c r="W697" i="1"/>
  <c r="W689" i="1"/>
  <c r="W681" i="1"/>
  <c r="W673" i="1"/>
  <c r="W657" i="1"/>
  <c r="W649" i="1"/>
  <c r="W641" i="1"/>
  <c r="W633" i="1"/>
  <c r="W625" i="1"/>
  <c r="W617" i="1"/>
  <c r="W609" i="1"/>
  <c r="W601" i="1"/>
  <c r="W585" i="1"/>
  <c r="W577" i="1"/>
  <c r="W569" i="1"/>
  <c r="W561" i="1"/>
  <c r="W553" i="1"/>
  <c r="W545" i="1"/>
  <c r="W537" i="1"/>
  <c r="W529" i="1"/>
  <c r="W521" i="1"/>
  <c r="W513" i="1"/>
  <c r="W505" i="1"/>
  <c r="W497" i="1"/>
  <c r="W489" i="1"/>
  <c r="W481" i="1"/>
  <c r="W473" i="1"/>
  <c r="W465" i="1"/>
  <c r="W457" i="1"/>
  <c r="W449" i="1"/>
  <c r="W425" i="1"/>
  <c r="W417" i="1"/>
  <c r="W401" i="1"/>
  <c r="W1583" i="1"/>
  <c r="W1566" i="1"/>
  <c r="W1558" i="1"/>
  <c r="W1549" i="1"/>
  <c r="W1541" i="1"/>
  <c r="W1533" i="1"/>
  <c r="W1525" i="1"/>
  <c r="W1517" i="1"/>
  <c r="W1509" i="1"/>
  <c r="W1501" i="1"/>
  <c r="W1492" i="1"/>
  <c r="W1484" i="1"/>
  <c r="W1476" i="1"/>
  <c r="W1468" i="1"/>
  <c r="W1460" i="1"/>
  <c r="W1452" i="1"/>
  <c r="W1444" i="1"/>
  <c r="W1436" i="1"/>
  <c r="W1428" i="1"/>
  <c r="W1420" i="1"/>
  <c r="W1412" i="1"/>
  <c r="W1404" i="1"/>
  <c r="W1396" i="1"/>
  <c r="W1388" i="1"/>
  <c r="W1380" i="1"/>
  <c r="W1371" i="1"/>
  <c r="W1363" i="1"/>
  <c r="W1355" i="1"/>
  <c r="W1347" i="1"/>
  <c r="W1338" i="1"/>
  <c r="W1330" i="1"/>
  <c r="W1322" i="1"/>
  <c r="W1314" i="1"/>
  <c r="W1306" i="1"/>
  <c r="W1298" i="1"/>
  <c r="W1290" i="1"/>
  <c r="W1282" i="1"/>
  <c r="W1274" i="1"/>
  <c r="W1266" i="1"/>
  <c r="W1258" i="1"/>
  <c r="W1249" i="1"/>
  <c r="W1241" i="1"/>
  <c r="W1233" i="1"/>
  <c r="W1225" i="1"/>
  <c r="W1217" i="1"/>
  <c r="W1209" i="1"/>
  <c r="W1201" i="1"/>
  <c r="W1193" i="1"/>
  <c r="W1185" i="1"/>
  <c r="W1177" i="1"/>
  <c r="W1169" i="1"/>
  <c r="W1137" i="1"/>
  <c r="W1129" i="1"/>
  <c r="W1121" i="1"/>
  <c r="W1113" i="1"/>
  <c r="W1097" i="1"/>
  <c r="W1089" i="1"/>
  <c r="W1081" i="1"/>
  <c r="W1073" i="1"/>
  <c r="W1065" i="1"/>
  <c r="W1057" i="1"/>
  <c r="W1049" i="1"/>
  <c r="W1041" i="1"/>
  <c r="W1009" i="1"/>
  <c r="W1001" i="1"/>
  <c r="W993" i="1"/>
  <c r="W985" i="1"/>
  <c r="W969" i="1"/>
  <c r="W960" i="1"/>
  <c r="W952" i="1"/>
  <c r="W944" i="1"/>
  <c r="W936" i="1"/>
  <c r="W928" i="1"/>
  <c r="W920" i="1"/>
  <c r="W912" i="1"/>
  <c r="W880" i="1"/>
  <c r="W872" i="1"/>
  <c r="W864" i="1"/>
  <c r="W856" i="1"/>
  <c r="W840" i="1"/>
  <c r="W832" i="1"/>
  <c r="W824" i="1"/>
  <c r="W816" i="1"/>
  <c r="W808" i="1"/>
  <c r="W800" i="1"/>
  <c r="W1219" i="1"/>
  <c r="W1211" i="1"/>
  <c r="W1203" i="1"/>
  <c r="W1195" i="1"/>
  <c r="W1187" i="1"/>
  <c r="W1179" i="1"/>
  <c r="W1171" i="1"/>
  <c r="W1163" i="1"/>
  <c r="W1155" i="1"/>
  <c r="W1147" i="1"/>
  <c r="W1139" i="1"/>
  <c r="W1131" i="1"/>
  <c r="W1123" i="1"/>
  <c r="W1115" i="1"/>
  <c r="W1099" i="1"/>
  <c r="W1091" i="1"/>
  <c r="W1083" i="1"/>
  <c r="W1075" i="1"/>
  <c r="W1067" i="1"/>
  <c r="W1059" i="1"/>
  <c r="W1051" i="1"/>
  <c r="W1043" i="1"/>
  <c r="W1035" i="1"/>
  <c r="W1027" i="1"/>
  <c r="W1019" i="1"/>
  <c r="W1011" i="1"/>
  <c r="W1003" i="1"/>
  <c r="W995" i="1"/>
  <c r="W987" i="1"/>
  <c r="W971" i="1"/>
  <c r="W962" i="1"/>
  <c r="W954" i="1"/>
  <c r="W946" i="1"/>
  <c r="W938" i="1"/>
  <c r="W930" i="1"/>
  <c r="W922" i="1"/>
  <c r="W914" i="1"/>
  <c r="W906" i="1"/>
  <c r="W898" i="1"/>
  <c r="W890" i="1"/>
  <c r="W882" i="1"/>
  <c r="W874" i="1"/>
  <c r="W866" i="1"/>
  <c r="W858" i="1"/>
  <c r="W842" i="1"/>
  <c r="W834" i="1"/>
  <c r="W826" i="1"/>
  <c r="W818" i="1"/>
  <c r="W810" i="1"/>
  <c r="W802" i="1"/>
  <c r="W794" i="1"/>
  <c r="W786" i="1"/>
  <c r="W778" i="1"/>
  <c r="W770" i="1"/>
  <c r="W762" i="1"/>
  <c r="W754" i="1"/>
  <c r="W746" i="1"/>
  <c r="W738" i="1"/>
  <c r="W730" i="1"/>
  <c r="W714" i="1"/>
  <c r="W706" i="1"/>
  <c r="W698" i="1"/>
  <c r="W393" i="1"/>
  <c r="W385" i="1"/>
  <c r="W377" i="1"/>
  <c r="W369" i="1"/>
  <c r="W361" i="1"/>
  <c r="W353" i="1"/>
  <c r="W345" i="1"/>
  <c r="W329" i="1"/>
  <c r="W321" i="1"/>
  <c r="W313" i="1"/>
  <c r="W305" i="1"/>
  <c r="W297" i="1"/>
  <c r="W289" i="1"/>
  <c r="W281" i="1"/>
  <c r="W273" i="1"/>
  <c r="W265" i="1"/>
  <c r="W257" i="1"/>
  <c r="W233" i="1"/>
  <c r="W225" i="1"/>
  <c r="W217" i="1"/>
  <c r="W209" i="1"/>
  <c r="W201" i="1"/>
  <c r="W193" i="1"/>
  <c r="W185" i="1"/>
  <c r="W177" i="1"/>
  <c r="W169" i="1"/>
  <c r="W161" i="1"/>
  <c r="W137" i="1"/>
  <c r="W129" i="1"/>
  <c r="W121" i="1"/>
  <c r="W113" i="1"/>
  <c r="W105" i="1"/>
  <c r="W97" i="1"/>
  <c r="W89" i="1"/>
  <c r="W81" i="1"/>
  <c r="W73" i="1"/>
  <c r="W65" i="1"/>
  <c r="W57" i="1"/>
  <c r="W49" i="1"/>
  <c r="W41" i="1"/>
  <c r="W33" i="1"/>
  <c r="W792" i="1"/>
  <c r="W784" i="1"/>
  <c r="W752" i="1"/>
  <c r="W744" i="1"/>
  <c r="W736" i="1"/>
  <c r="W728" i="1"/>
  <c r="W712" i="1"/>
  <c r="W704" i="1"/>
  <c r="W696" i="1"/>
  <c r="W688" i="1"/>
  <c r="W680" i="1"/>
  <c r="W672" i="1"/>
  <c r="W664" i="1"/>
  <c r="W656" i="1"/>
  <c r="W648" i="1"/>
  <c r="W640" i="1"/>
  <c r="W632" i="1"/>
  <c r="W624" i="1"/>
  <c r="W616" i="1"/>
  <c r="W608" i="1"/>
  <c r="W600" i="1"/>
  <c r="W592" i="1"/>
  <c r="W584" i="1"/>
  <c r="W576" i="1"/>
  <c r="W568" i="1"/>
  <c r="W560" i="1"/>
  <c r="W552" i="1"/>
  <c r="W544" i="1"/>
  <c r="W536" i="1"/>
  <c r="W528" i="1"/>
  <c r="W520" i="1"/>
  <c r="W512" i="1"/>
  <c r="W504" i="1"/>
  <c r="W496" i="1"/>
  <c r="W488" i="1"/>
  <c r="W480" i="1"/>
  <c r="W472" i="1"/>
  <c r="W464" i="1"/>
  <c r="W456" i="1"/>
  <c r="W448" i="1"/>
  <c r="W440" i="1"/>
  <c r="W432" i="1"/>
  <c r="W424" i="1"/>
  <c r="W416" i="1"/>
  <c r="W408" i="1"/>
  <c r="W400" i="1"/>
  <c r="W392" i="1"/>
  <c r="W384" i="1"/>
  <c r="W376" i="1"/>
  <c r="W368" i="1"/>
  <c r="W360" i="1"/>
  <c r="W352" i="1"/>
  <c r="W344" i="1"/>
  <c r="W336" i="1"/>
  <c r="W328" i="1"/>
  <c r="W320" i="1"/>
  <c r="W312" i="1"/>
  <c r="W304" i="1"/>
  <c r="W296" i="1"/>
  <c r="W288" i="1"/>
  <c r="W280" i="1"/>
  <c r="W272" i="1"/>
  <c r="W264" i="1"/>
  <c r="W256" i="1"/>
  <c r="W248" i="1"/>
  <c r="W240" i="1"/>
  <c r="W232" i="1"/>
  <c r="W224" i="1"/>
  <c r="W216" i="1"/>
  <c r="W208" i="1"/>
  <c r="W200" i="1"/>
  <c r="W192" i="1"/>
  <c r="W184" i="1"/>
  <c r="W176" i="1"/>
  <c r="W168" i="1"/>
  <c r="W160" i="1"/>
  <c r="W152" i="1"/>
  <c r="W144" i="1"/>
  <c r="W136" i="1"/>
  <c r="W128" i="1"/>
  <c r="W120" i="1"/>
  <c r="W112" i="1"/>
  <c r="W104" i="1"/>
  <c r="W96" i="1"/>
  <c r="W88" i="1"/>
  <c r="W690" i="1"/>
  <c r="W682" i="1"/>
  <c r="W674" i="1"/>
  <c r="W666" i="1"/>
  <c r="W658" i="1"/>
  <c r="W650" i="1"/>
  <c r="W642" i="1"/>
  <c r="W634" i="1"/>
  <c r="W626" i="1"/>
  <c r="W618" i="1"/>
  <c r="W610" i="1"/>
  <c r="W602" i="1"/>
  <c r="W594" i="1"/>
  <c r="W586" i="1"/>
  <c r="W578" i="1"/>
  <c r="W570" i="1"/>
  <c r="W562" i="1"/>
  <c r="W554" i="1"/>
  <c r="W546" i="1"/>
  <c r="W538" i="1"/>
  <c r="W530" i="1"/>
  <c r="W522" i="1"/>
  <c r="W514" i="1"/>
  <c r="W506" i="1"/>
  <c r="W498" i="1"/>
  <c r="W490" i="1"/>
  <c r="W482" i="1"/>
  <c r="W474" i="1"/>
  <c r="W466" i="1"/>
  <c r="W458" i="1"/>
  <c r="W450" i="1"/>
  <c r="W442" i="1"/>
  <c r="W434" i="1"/>
  <c r="W426" i="1"/>
  <c r="W418" i="1"/>
  <c r="W410" i="1"/>
  <c r="W402" i="1"/>
  <c r="W394" i="1"/>
  <c r="W386" i="1"/>
  <c r="W378" i="1"/>
  <c r="W370" i="1"/>
  <c r="W362" i="1"/>
  <c r="W354" i="1"/>
  <c r="W346" i="1"/>
  <c r="W338" i="1"/>
  <c r="W330" i="1"/>
  <c r="W322" i="1"/>
  <c r="W314" i="1"/>
  <c r="W306" i="1"/>
  <c r="W298" i="1"/>
  <c r="W290" i="1"/>
  <c r="W282" i="1"/>
  <c r="W274" i="1"/>
  <c r="W266" i="1"/>
  <c r="W258" i="1"/>
  <c r="W250" i="1"/>
  <c r="W242" i="1"/>
  <c r="W234" i="1"/>
  <c r="W226" i="1"/>
  <c r="W218" i="1"/>
  <c r="W210" i="1"/>
  <c r="W202" i="1"/>
  <c r="W194" i="1"/>
  <c r="W186" i="1"/>
  <c r="W178" i="1"/>
  <c r="W170" i="1"/>
  <c r="W162" i="1"/>
  <c r="W154" i="1"/>
  <c r="W146" i="1"/>
  <c r="W138" i="1"/>
  <c r="W130" i="1"/>
  <c r="W122" i="1"/>
  <c r="W114" i="1"/>
  <c r="W106" i="1"/>
  <c r="W98" i="1"/>
  <c r="W90" i="1"/>
  <c r="W82" i="1"/>
  <c r="W74" i="1"/>
  <c r="W66" i="1"/>
  <c r="W58" i="1"/>
  <c r="W50" i="1"/>
  <c r="W42" i="1"/>
  <c r="W34" i="1"/>
  <c r="W26" i="1"/>
  <c r="W18" i="1"/>
  <c r="W80" i="1"/>
  <c r="W72" i="1"/>
  <c r="W64" i="1"/>
  <c r="W56" i="1"/>
  <c r="W48" i="1"/>
  <c r="W40" i="1"/>
  <c r="W32" i="1"/>
  <c r="W24" i="1"/>
  <c r="W1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917C05-1F7C-4E46-8111-1FB416E125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548EA1-4DE1-408E-92BF-507EC22C1342}" name="WorksheetConnection_Dataset!$A$1:$AA$7044" type="102" refreshedVersion="8" minRefreshableVersion="5">
    <extLst>
      <ext xmlns:x15="http://schemas.microsoft.com/office/spreadsheetml/2010/11/main" uri="{DE250136-89BD-433C-8126-D09CA5730AF9}">
        <x15:connection id="Range" autoDelete="1">
          <x15:rangePr sourceName="_xlcn.WorksheetConnection_DatasetA1AA70441"/>
        </x15:connection>
      </ext>
    </extLst>
  </connection>
</connections>
</file>

<file path=xl/sharedStrings.xml><?xml version="1.0" encoding="utf-8"?>
<sst xmlns="http://schemas.openxmlformats.org/spreadsheetml/2006/main" count="119912" uniqueCount="7129">
  <si>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</si>
  <si>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</si>
  <si>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</si>
  <si>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</si>
  <si>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</si>
  <si>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</si>
  <si>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</si>
  <si>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</si>
  <si>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</si>
  <si>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</si>
  <si>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</si>
  <si>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</si>
  <si>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</si>
  <si>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</si>
  <si>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</si>
  <si>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</si>
  <si>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</si>
  <si>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</si>
  <si>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</si>
  <si>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</si>
  <si>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</si>
  <si>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</si>
  <si>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</si>
  <si>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</si>
  <si>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</si>
  <si>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</si>
  <si>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</si>
  <si>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</si>
  <si>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</si>
  <si>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</si>
  <si>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</si>
  <si>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</si>
  <si>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</si>
  <si>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</si>
  <si>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</si>
  <si>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</si>
  <si>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</si>
  <si>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</si>
  <si>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</si>
  <si>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</si>
  <si>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</si>
  <si>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</si>
  <si>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</si>
  <si>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</si>
  <si>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</si>
  <si>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</si>
  <si>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</si>
  <si>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</si>
  <si>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</si>
  <si>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</si>
  <si>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</si>
  <si>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</si>
  <si>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</si>
  <si>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</si>
  <si>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</si>
  <si>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</si>
  <si>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</si>
  <si>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</si>
  <si>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</si>
  <si>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</si>
  <si>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</si>
  <si>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</si>
  <si>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</si>
  <si>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</si>
  <si>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</si>
  <si>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</si>
  <si>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</si>
  <si>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</si>
  <si>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</si>
  <si>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</si>
  <si>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</si>
  <si>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</si>
  <si>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</si>
  <si>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</si>
  <si>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</si>
  <si>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</si>
  <si>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</si>
  <si>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</si>
  <si>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</si>
  <si>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</si>
  <si>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</si>
  <si>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</si>
  <si>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</si>
  <si>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</si>
  <si>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</si>
  <si>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</si>
  <si>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</si>
  <si>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</si>
  <si>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</si>
  <si>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</si>
  <si>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</si>
  <si>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</si>
  <si>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</si>
  <si>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</si>
  <si>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</si>
  <si>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</si>
  <si>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</si>
  <si>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</si>
  <si>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</si>
  <si>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</si>
  <si>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</si>
  <si>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</si>
  <si>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</si>
  <si>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</si>
  <si>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</si>
  <si>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</si>
  <si>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</si>
  <si>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</si>
  <si>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</si>
  <si>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</si>
  <si>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</si>
  <si>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</si>
  <si>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</si>
  <si>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</si>
  <si>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</si>
  <si>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</si>
  <si>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</si>
  <si>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</si>
  <si>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</si>
  <si>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</si>
  <si>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</si>
  <si>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</si>
  <si>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</si>
  <si>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</si>
  <si>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</si>
  <si>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</si>
  <si>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</si>
  <si>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</si>
  <si>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</si>
  <si>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</si>
  <si>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</si>
  <si>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</si>
  <si>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</si>
  <si>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</si>
  <si>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</si>
  <si>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</si>
  <si>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</si>
  <si>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</si>
  <si>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</si>
  <si>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</si>
  <si>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</si>
  <si>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</si>
  <si>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</si>
  <si>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</si>
  <si>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</si>
  <si>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</si>
  <si>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</si>
  <si>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</si>
  <si>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</si>
  <si>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</si>
  <si>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</si>
  <si>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</si>
  <si>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</si>
  <si>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</si>
  <si>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</si>
  <si>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</si>
  <si>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</si>
  <si>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</si>
  <si>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</si>
  <si>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</si>
  <si>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</si>
  <si>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</si>
  <si>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</si>
  <si>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</si>
  <si>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</si>
  <si>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</si>
  <si>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</si>
  <si>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</si>
  <si>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</si>
  <si>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</si>
  <si>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</si>
  <si>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</si>
  <si>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</si>
  <si>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</si>
  <si>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</si>
  <si>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</si>
  <si>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</si>
  <si>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</si>
  <si>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</si>
  <si>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</si>
  <si>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</si>
  <si>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</si>
  <si>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</si>
  <si>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</si>
  <si>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</si>
  <si>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</si>
  <si>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</si>
  <si>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</si>
  <si>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</si>
  <si>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</si>
  <si>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</si>
  <si>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</si>
  <si>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</si>
  <si>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</si>
  <si>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</si>
  <si>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</si>
  <si>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</si>
  <si>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</si>
  <si>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</si>
  <si>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</si>
  <si>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</si>
  <si>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</si>
  <si>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</si>
  <si>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</si>
  <si>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</si>
  <si>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</si>
  <si>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</si>
  <si>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</si>
  <si>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</si>
  <si>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</si>
  <si>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</si>
  <si>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</si>
  <si>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</si>
  <si>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</si>
  <si>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</si>
  <si>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</si>
  <si>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</si>
  <si>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</si>
  <si>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</si>
  <si>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</si>
  <si>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</si>
  <si>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</si>
  <si>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</si>
  <si>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</si>
  <si>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</si>
  <si>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</si>
  <si>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</si>
  <si>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</si>
  <si>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</si>
  <si>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</si>
  <si>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</si>
  <si>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</si>
  <si>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</si>
  <si>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</si>
  <si>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</si>
  <si>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</si>
  <si>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</si>
  <si>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</si>
  <si>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</si>
  <si>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</si>
  <si>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</si>
  <si>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</si>
  <si>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</si>
  <si>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</si>
  <si>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</si>
  <si>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</si>
  <si>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</si>
  <si>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</si>
  <si>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</si>
  <si>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</si>
  <si>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</si>
  <si>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</si>
  <si>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</si>
  <si>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</si>
  <si>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</si>
  <si>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</si>
  <si>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</si>
  <si>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</si>
  <si>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</si>
  <si>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</si>
  <si>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</si>
  <si>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</si>
  <si>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</si>
  <si>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</si>
  <si>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</si>
  <si>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</si>
  <si>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</si>
  <si>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</si>
  <si>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</si>
  <si>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</si>
  <si>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</si>
  <si>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</si>
  <si>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</si>
  <si>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</si>
  <si>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</si>
  <si>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</si>
  <si>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</si>
  <si>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</si>
  <si>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</si>
  <si>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</si>
  <si>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</si>
  <si>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</si>
  <si>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</si>
  <si>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</si>
  <si>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</si>
  <si>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</si>
  <si>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</si>
  <si>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</si>
  <si>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</si>
  <si>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</si>
  <si>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</si>
  <si>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</si>
  <si>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</si>
  <si>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</si>
  <si>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</si>
  <si>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</si>
  <si>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</si>
  <si>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</si>
  <si>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</si>
  <si>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</si>
  <si>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</si>
  <si>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</si>
  <si>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</si>
  <si>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</si>
  <si>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</si>
  <si>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</si>
  <si>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</si>
  <si>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</si>
  <si>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</si>
  <si>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</si>
  <si>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</si>
  <si>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</si>
  <si>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</si>
  <si>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</si>
  <si>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</si>
  <si>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</si>
  <si>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</si>
  <si>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</si>
  <si>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</si>
  <si>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</si>
  <si>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</si>
  <si>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</si>
  <si>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</si>
  <si>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</si>
  <si>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</si>
  <si>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</si>
  <si>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</si>
  <si>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</si>
  <si>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</si>
  <si>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</si>
  <si>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</si>
  <si>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</si>
  <si>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</si>
  <si>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</si>
  <si>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</si>
  <si>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</si>
  <si>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</si>
  <si>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</si>
  <si>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</si>
  <si>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</si>
  <si>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</si>
  <si>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</si>
  <si>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</si>
  <si>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</si>
  <si>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</si>
  <si>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</si>
  <si>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</si>
  <si>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</si>
  <si>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</si>
  <si>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</si>
  <si>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</si>
  <si>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</si>
  <si>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</si>
  <si>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</si>
  <si>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</si>
  <si>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</si>
  <si>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</si>
  <si>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</si>
  <si>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</si>
  <si>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</si>
  <si>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</si>
  <si>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</si>
  <si>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</si>
  <si>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</si>
  <si>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</si>
  <si>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</si>
  <si>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</si>
  <si>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</si>
  <si>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</si>
  <si>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</si>
  <si>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</si>
  <si>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</si>
  <si>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</si>
  <si>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</si>
  <si>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</si>
  <si>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</si>
  <si>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</si>
  <si>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</si>
  <si>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</si>
  <si>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</si>
  <si>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</si>
  <si>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</si>
  <si>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</si>
  <si>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</si>
  <si>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</si>
  <si>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</si>
  <si>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</si>
  <si>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</si>
  <si>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</si>
  <si>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</si>
  <si>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</si>
  <si>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</si>
  <si>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</si>
  <si>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</si>
  <si>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</si>
  <si>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</si>
  <si>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</si>
  <si>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</si>
  <si>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</si>
  <si>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</si>
  <si>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</si>
  <si>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</si>
  <si>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</si>
  <si>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</si>
  <si>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</si>
  <si>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</si>
  <si>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</si>
  <si>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</si>
  <si>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</si>
  <si>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</si>
  <si>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</si>
  <si>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</si>
  <si>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</si>
  <si>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</si>
  <si>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</si>
  <si>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</si>
  <si>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</si>
  <si>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</si>
  <si>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</si>
  <si>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</si>
  <si>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</si>
  <si>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</si>
  <si>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</si>
  <si>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</si>
  <si>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</si>
  <si>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</si>
  <si>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</si>
  <si>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</si>
  <si>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</si>
  <si>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</si>
  <si>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</si>
  <si>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</si>
  <si>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</si>
  <si>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</si>
  <si>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</si>
  <si>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</si>
  <si>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</si>
  <si>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</si>
  <si>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</si>
  <si>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</si>
  <si>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</si>
  <si>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</si>
  <si>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</si>
  <si>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</si>
  <si>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</si>
  <si>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</si>
  <si>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</si>
  <si>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</si>
  <si>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</si>
  <si>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</si>
  <si>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</si>
  <si>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</si>
  <si>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</si>
  <si>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</si>
  <si>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</si>
  <si>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</si>
  <si>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</si>
  <si>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</si>
  <si>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</si>
  <si>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</si>
  <si>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</si>
  <si>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</si>
  <si>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</si>
  <si>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</si>
  <si>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</si>
  <si>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</si>
  <si>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</si>
  <si>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</si>
  <si>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</si>
  <si>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</si>
  <si>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</si>
  <si>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</si>
  <si>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</si>
  <si>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</si>
  <si>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</si>
  <si>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</si>
  <si>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</si>
  <si>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</si>
  <si>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</si>
  <si>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</si>
  <si>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</si>
  <si>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</si>
  <si>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</si>
  <si>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</si>
  <si>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</si>
  <si>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</si>
  <si>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</si>
  <si>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</si>
  <si>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</si>
  <si>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</si>
  <si>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</si>
  <si>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</si>
  <si>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</si>
  <si>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</si>
  <si>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</si>
  <si>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</si>
  <si>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</si>
  <si>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</si>
  <si>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</si>
  <si>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</si>
  <si>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</si>
  <si>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</si>
  <si>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</si>
  <si>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</si>
  <si>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</si>
  <si>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</si>
  <si>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</si>
  <si>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</si>
  <si>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</si>
  <si>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</si>
  <si>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</si>
  <si>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</si>
  <si>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</si>
  <si>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</si>
  <si>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</si>
  <si>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</si>
  <si>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</si>
  <si>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</si>
  <si>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</si>
  <si>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</si>
  <si>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</si>
  <si>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</si>
  <si>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</si>
  <si>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</si>
  <si>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</si>
  <si>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</si>
  <si>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</si>
  <si>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</si>
  <si>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</si>
  <si>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</si>
  <si>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</si>
  <si>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</si>
  <si>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</si>
  <si>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</si>
  <si>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</si>
  <si>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</si>
  <si>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</si>
  <si>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</si>
  <si>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</si>
  <si>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</si>
  <si>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</si>
  <si>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</si>
  <si>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</si>
  <si>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</si>
  <si>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</si>
  <si>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</si>
  <si>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</si>
  <si>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</si>
  <si>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</si>
  <si>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</si>
  <si>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</si>
  <si>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</si>
  <si>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</si>
  <si>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</si>
  <si>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</si>
  <si>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</si>
  <si>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</si>
  <si>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</si>
  <si>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</si>
  <si>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</si>
  <si>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</si>
  <si>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</si>
  <si>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</si>
  <si>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</si>
  <si>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</si>
  <si>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</si>
  <si>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</si>
  <si>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</si>
  <si>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</si>
  <si>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</si>
  <si>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</si>
  <si>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</si>
  <si>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</si>
  <si>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</si>
  <si>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</si>
  <si>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</si>
  <si>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</si>
  <si>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</si>
  <si>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</si>
  <si>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</si>
  <si>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</si>
  <si>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</si>
  <si>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</si>
  <si>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</si>
  <si>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</si>
  <si>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</si>
  <si>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</si>
  <si>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</si>
  <si>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</si>
  <si>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</si>
  <si>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</si>
  <si>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</si>
  <si>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</si>
  <si>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</si>
  <si>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</si>
  <si>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</si>
  <si>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</si>
  <si>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</si>
  <si>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</si>
  <si>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</si>
  <si>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</si>
  <si>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</si>
  <si>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</si>
  <si>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</si>
  <si>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</si>
  <si>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</si>
  <si>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</si>
  <si>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</si>
  <si>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</si>
  <si>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</si>
  <si>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</si>
  <si>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</si>
  <si>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</si>
  <si>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</si>
  <si>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</si>
  <si>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</si>
  <si>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</si>
  <si>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</si>
  <si>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</si>
  <si>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</si>
  <si>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</si>
  <si>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</si>
  <si>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</si>
  <si>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</si>
  <si>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</si>
  <si>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</si>
  <si>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</si>
  <si>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</si>
  <si>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</si>
  <si>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</si>
  <si>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</si>
  <si>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</si>
  <si>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</si>
  <si>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</si>
  <si>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</si>
  <si>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</si>
  <si>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</si>
  <si>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</si>
  <si>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</si>
  <si>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</si>
  <si>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</si>
  <si>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</si>
  <si>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</si>
  <si>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</si>
  <si>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</si>
  <si>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</si>
  <si>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</si>
  <si>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</si>
  <si>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</si>
  <si>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</si>
  <si>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</si>
  <si>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</si>
  <si>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</si>
  <si>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</si>
  <si>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</si>
  <si>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</si>
  <si>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</si>
  <si>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</si>
  <si>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</si>
  <si>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</si>
  <si>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</si>
  <si>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</si>
  <si>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</si>
  <si>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</si>
  <si>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</si>
  <si>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</si>
  <si>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</si>
  <si>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</si>
  <si>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</si>
  <si>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</si>
  <si>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</si>
  <si>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</si>
  <si>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</si>
  <si>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</si>
  <si>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</si>
  <si>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</si>
  <si>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</si>
  <si>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</si>
  <si>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</si>
  <si>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</si>
  <si>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</si>
  <si>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</si>
  <si>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</si>
  <si>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</si>
  <si>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</si>
  <si>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</si>
  <si>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</si>
  <si>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</si>
  <si>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</si>
  <si>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</si>
  <si>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</si>
  <si>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</si>
  <si>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</si>
  <si>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</si>
  <si>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</si>
  <si>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</si>
  <si>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</si>
  <si>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</si>
  <si>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</si>
  <si>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</si>
  <si>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</si>
  <si>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</si>
  <si>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</si>
  <si>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</si>
  <si>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</si>
  <si>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</si>
  <si>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</si>
  <si>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</si>
  <si>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</si>
  <si>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</si>
  <si>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</si>
  <si>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</si>
  <si>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</si>
  <si>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</si>
  <si>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</si>
  <si>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</si>
  <si>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</si>
  <si>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</si>
  <si>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</si>
  <si>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</si>
  <si>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</si>
  <si>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</si>
  <si>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</si>
  <si>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</si>
  <si>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</si>
  <si>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</si>
  <si>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</si>
  <si>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</si>
  <si>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</si>
  <si>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</si>
  <si>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</si>
  <si>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</si>
  <si>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</si>
  <si>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</si>
  <si>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</si>
  <si>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</si>
  <si>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</si>
  <si>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</si>
  <si>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</si>
  <si>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</si>
  <si>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</si>
  <si>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</si>
  <si>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</si>
  <si>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</si>
  <si>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</si>
  <si>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</si>
  <si>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</si>
  <si>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</si>
  <si>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</si>
  <si>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</si>
  <si>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</si>
  <si>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</si>
  <si>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</si>
  <si>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</si>
  <si>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</si>
  <si>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</si>
  <si>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</si>
  <si>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</si>
  <si>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</si>
  <si>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</si>
  <si>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</si>
  <si>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</si>
  <si>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</si>
  <si>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</si>
  <si>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</si>
  <si>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</si>
  <si>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</si>
  <si>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</si>
  <si>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</si>
  <si>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</si>
  <si>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</si>
  <si>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</si>
  <si>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</si>
  <si>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</si>
  <si>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</si>
  <si>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</si>
  <si>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</si>
  <si>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</si>
  <si>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</si>
  <si>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</si>
  <si>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</si>
  <si>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</si>
  <si>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</si>
  <si>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</si>
  <si>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</si>
  <si>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</si>
  <si>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</si>
  <si>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</si>
  <si>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</si>
  <si>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</si>
  <si>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</si>
  <si>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</si>
  <si>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</si>
  <si>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</si>
  <si>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</si>
  <si>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</si>
  <si>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</si>
  <si>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</si>
  <si>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</si>
  <si>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</si>
  <si>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</si>
  <si>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</si>
  <si>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</si>
  <si>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</si>
  <si>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</si>
  <si>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</si>
  <si>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</si>
  <si>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</si>
  <si>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</si>
  <si>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</si>
  <si>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</si>
  <si>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</si>
  <si>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</si>
  <si>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</si>
  <si>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</si>
  <si>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</si>
  <si>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</si>
  <si>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</si>
  <si>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</si>
  <si>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</si>
  <si>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</si>
  <si>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</si>
  <si>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</si>
  <si>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</si>
  <si>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</si>
  <si>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</si>
  <si>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</si>
  <si>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</si>
  <si>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</si>
  <si>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</si>
  <si>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</si>
  <si>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</si>
  <si>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</si>
  <si>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</si>
  <si>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</si>
  <si>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</si>
  <si>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</si>
  <si>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</si>
  <si>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</si>
  <si>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</si>
  <si>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</si>
  <si>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</si>
  <si>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</si>
  <si>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</si>
  <si>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</si>
  <si>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</si>
  <si>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</si>
  <si>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</si>
  <si>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</si>
  <si>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</si>
  <si>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</si>
  <si>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</si>
  <si>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</si>
  <si>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</si>
  <si>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</si>
  <si>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</si>
  <si>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</si>
  <si>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</si>
  <si>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</si>
  <si>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</si>
  <si>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</si>
  <si>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</si>
  <si>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</si>
  <si>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</si>
  <si>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</si>
  <si>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</si>
  <si>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</si>
  <si>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</si>
  <si>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</si>
  <si>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</si>
  <si>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</si>
  <si>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</si>
  <si>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</si>
  <si>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</si>
  <si>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</si>
  <si>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</si>
  <si>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</si>
  <si>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</si>
  <si>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</si>
  <si>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</si>
  <si>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</si>
  <si>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</si>
  <si>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</si>
  <si>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</si>
  <si>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</si>
  <si>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</si>
  <si>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</si>
  <si>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</si>
  <si>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</si>
  <si>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</si>
  <si>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</si>
  <si>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</si>
  <si>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</si>
  <si>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</si>
  <si>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</si>
  <si>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</si>
  <si>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</si>
  <si>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</si>
  <si>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</si>
  <si>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</si>
  <si>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</si>
  <si>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</si>
  <si>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</si>
  <si>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</si>
  <si>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</si>
  <si>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</si>
  <si>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</si>
  <si>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</si>
  <si>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</si>
  <si>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</si>
  <si>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</si>
  <si>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</si>
  <si>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</si>
  <si>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</si>
  <si>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</si>
  <si>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</si>
  <si>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</si>
  <si>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</si>
  <si>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</si>
  <si>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</si>
  <si>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</si>
  <si>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</si>
  <si>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</si>
  <si>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</si>
  <si>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</si>
  <si>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</si>
  <si>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</si>
  <si>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</si>
  <si>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</si>
  <si>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</si>
  <si>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</si>
  <si>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</si>
  <si>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</si>
  <si>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</si>
  <si>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</si>
  <si>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</si>
  <si>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</si>
  <si>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</si>
  <si>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</si>
  <si>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</si>
  <si>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</si>
  <si>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</si>
  <si>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</si>
  <si>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</si>
  <si>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</si>
  <si>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</si>
  <si>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</si>
  <si>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</si>
  <si>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</si>
  <si>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</si>
  <si>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</si>
  <si>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</si>
  <si>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</si>
  <si>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</si>
  <si>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</si>
  <si>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</si>
  <si>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</si>
  <si>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</si>
  <si>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</si>
  <si>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</si>
  <si>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</si>
  <si>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</si>
  <si>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</si>
  <si>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</si>
  <si>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</si>
  <si>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</si>
  <si>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</si>
  <si>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</si>
  <si>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</si>
  <si>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</si>
  <si>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</si>
  <si>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</si>
  <si>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</si>
  <si>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</si>
  <si>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</si>
  <si>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</si>
  <si>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</si>
  <si>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</si>
  <si>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</si>
  <si>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</si>
  <si>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</si>
  <si>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</si>
  <si>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</si>
  <si>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</si>
  <si>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</si>
  <si>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</si>
  <si>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</si>
  <si>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</si>
  <si>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</si>
  <si>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</si>
  <si>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</si>
  <si>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</si>
  <si>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</si>
  <si>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</si>
  <si>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</si>
  <si>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</si>
  <si>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</si>
  <si>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</si>
  <si>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</si>
  <si>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</si>
  <si>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</si>
  <si>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</si>
  <si>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</si>
  <si>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</si>
  <si>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</si>
  <si>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</si>
  <si>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</si>
  <si>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</si>
  <si>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</si>
  <si>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</si>
  <si>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</si>
  <si>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</si>
  <si>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</si>
  <si>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</si>
  <si>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</si>
  <si>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</si>
  <si>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</si>
  <si>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</si>
  <si>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</si>
  <si>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</si>
  <si>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</si>
  <si>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</si>
  <si>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</si>
  <si>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</si>
  <si>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</si>
  <si>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</si>
  <si>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</si>
  <si>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</si>
  <si>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</si>
  <si>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</si>
  <si>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</si>
  <si>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</si>
  <si>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</si>
  <si>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</si>
  <si>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</si>
  <si>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</si>
  <si>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</si>
  <si>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</si>
  <si>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</si>
  <si>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</si>
  <si>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</si>
  <si>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</si>
  <si>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</si>
  <si>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</si>
  <si>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</si>
  <si>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</si>
  <si>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</si>
  <si>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</si>
  <si>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</si>
  <si>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</si>
  <si>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</si>
  <si>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</si>
  <si>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</si>
  <si>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</si>
  <si>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</si>
  <si>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</si>
  <si>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</si>
  <si>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</si>
  <si>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</si>
  <si>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</si>
  <si>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</si>
  <si>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</si>
  <si>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</si>
  <si>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</si>
  <si>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</si>
  <si>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</si>
  <si>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</si>
  <si>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</si>
  <si>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</si>
  <si>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</si>
  <si>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</si>
  <si>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</si>
  <si>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</si>
  <si>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</si>
  <si>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</si>
  <si>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</si>
  <si>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</si>
  <si>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</si>
  <si>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</si>
  <si>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</si>
  <si>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</si>
  <si>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</si>
  <si>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</si>
  <si>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</si>
  <si>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</si>
  <si>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</si>
  <si>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</si>
  <si>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</si>
  <si>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</si>
  <si>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</si>
  <si>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</si>
  <si>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</si>
  <si>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</si>
  <si>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</si>
  <si>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</si>
  <si>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</si>
  <si>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</si>
  <si>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</si>
  <si>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</si>
  <si>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</si>
  <si>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</si>
  <si>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</si>
  <si>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</si>
  <si>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</si>
  <si>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</si>
  <si>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</si>
  <si>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</si>
  <si>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</si>
  <si>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</si>
  <si>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</si>
  <si>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</si>
  <si>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</si>
  <si>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</si>
  <si>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</si>
  <si>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</si>
  <si>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</si>
  <si>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</si>
  <si>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</si>
  <si>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</si>
  <si>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</si>
  <si>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</si>
  <si>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</si>
  <si>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</si>
  <si>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</si>
  <si>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</si>
  <si>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</si>
  <si>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</si>
  <si>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</si>
  <si>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</si>
  <si>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</si>
  <si>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</si>
  <si>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</si>
  <si>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</si>
  <si>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</si>
  <si>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</si>
  <si>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</si>
  <si>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</si>
  <si>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</si>
  <si>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</si>
  <si>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</si>
  <si>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</si>
  <si>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</si>
  <si>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</si>
  <si>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</si>
  <si>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</si>
  <si>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</si>
  <si>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</si>
  <si>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</si>
  <si>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</si>
  <si>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</si>
  <si>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</si>
  <si>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</si>
  <si>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</si>
  <si>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</si>
  <si>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</si>
  <si>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</si>
  <si>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</si>
  <si>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</si>
  <si>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</si>
  <si>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</si>
  <si>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</si>
  <si>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</si>
  <si>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</si>
  <si>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</si>
  <si>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</si>
  <si>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</si>
  <si>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</si>
  <si>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</si>
  <si>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</si>
  <si>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</si>
  <si>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</si>
  <si>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</si>
  <si>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</si>
  <si>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</si>
  <si>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</si>
  <si>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</si>
  <si>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</si>
  <si>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</si>
  <si>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</si>
  <si>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</si>
  <si>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</si>
  <si>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</si>
  <si>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</si>
  <si>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</si>
  <si>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</si>
  <si>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</si>
  <si>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</si>
  <si>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</si>
  <si>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</si>
  <si>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</si>
  <si>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</si>
  <si>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</si>
  <si>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</si>
  <si>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</si>
  <si>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</si>
  <si>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</si>
  <si>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</si>
  <si>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</si>
  <si>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</si>
  <si>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</si>
  <si>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</si>
  <si>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</si>
  <si>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</si>
  <si>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</si>
  <si>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</si>
  <si>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</si>
  <si>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</si>
  <si>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</si>
  <si>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</si>
  <si>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</si>
  <si>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</si>
  <si>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</si>
  <si>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</si>
  <si>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</si>
  <si>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</si>
  <si>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</si>
  <si>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</si>
  <si>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</si>
  <si>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</si>
  <si>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</si>
  <si>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</si>
  <si>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</si>
  <si>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</si>
  <si>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</si>
  <si>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</si>
  <si>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</si>
  <si>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</si>
  <si>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</si>
  <si>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</si>
  <si>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</si>
  <si>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</si>
  <si>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</si>
  <si>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</si>
  <si>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</si>
  <si>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</si>
  <si>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</si>
  <si>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</si>
  <si>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</si>
  <si>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</si>
  <si>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</si>
  <si>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</si>
  <si>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</si>
  <si>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</si>
  <si>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</si>
  <si>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</si>
  <si>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</si>
  <si>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</si>
  <si>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</si>
  <si>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</si>
  <si>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</si>
  <si>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</si>
  <si>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</si>
  <si>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</si>
  <si>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</si>
  <si>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</si>
  <si>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</si>
  <si>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</si>
  <si>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</si>
  <si>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</si>
  <si>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</si>
  <si>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</si>
  <si>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</si>
  <si>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</si>
  <si>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</si>
  <si>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</si>
  <si>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</si>
  <si>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</si>
  <si>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</si>
  <si>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</si>
  <si>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</si>
  <si>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</si>
  <si>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</si>
  <si>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</si>
  <si>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</si>
  <si>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</si>
  <si>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</si>
  <si>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</si>
  <si>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</si>
  <si>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</si>
  <si>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</si>
  <si>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</si>
  <si>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</si>
  <si>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</si>
  <si>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</si>
  <si>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</si>
  <si>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</si>
  <si>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</si>
  <si>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</si>
  <si>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</si>
  <si>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</si>
  <si>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</si>
  <si>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</si>
  <si>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</si>
  <si>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</si>
  <si>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</si>
  <si>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</si>
  <si>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</si>
  <si>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</si>
  <si>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</si>
  <si>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</si>
  <si>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</si>
  <si>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</si>
  <si>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</si>
  <si>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</si>
  <si>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</si>
  <si>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</si>
  <si>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</si>
  <si>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</si>
  <si>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</si>
  <si>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</si>
  <si>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</si>
  <si>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</si>
  <si>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</si>
  <si>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</si>
  <si>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</si>
  <si>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</si>
  <si>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</si>
  <si>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</si>
  <si>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</si>
  <si>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</si>
  <si>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</si>
  <si>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</si>
  <si>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</si>
  <si>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</si>
  <si>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</si>
  <si>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</si>
  <si>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</si>
  <si>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</si>
  <si>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</si>
  <si>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</si>
  <si>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</si>
  <si>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</si>
  <si>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</si>
  <si>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</si>
  <si>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</si>
  <si>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</si>
  <si>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</si>
  <si>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</si>
  <si>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</si>
  <si>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</si>
  <si>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</si>
  <si>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</si>
  <si>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</si>
  <si>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</si>
  <si>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</si>
  <si>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</si>
  <si>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</si>
  <si>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</si>
  <si>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</si>
  <si>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</si>
  <si>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</si>
  <si>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</si>
  <si>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</si>
  <si>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</si>
  <si>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</si>
  <si>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</si>
  <si>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</si>
  <si>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</si>
  <si>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</si>
  <si>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</si>
  <si>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</si>
  <si>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</si>
  <si>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</si>
  <si>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</si>
  <si>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</si>
  <si>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</si>
  <si>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</si>
  <si>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</si>
  <si>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</si>
  <si>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</si>
  <si>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</si>
  <si>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</si>
  <si>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</si>
  <si>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</si>
  <si>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</si>
  <si>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</si>
  <si>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</si>
  <si>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</si>
  <si>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</si>
  <si>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</si>
  <si>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</si>
  <si>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</si>
  <si>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</si>
  <si>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</si>
  <si>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</si>
  <si>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</si>
  <si>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</si>
  <si>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</si>
  <si>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</si>
  <si>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</si>
  <si>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</si>
  <si>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</si>
  <si>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</si>
  <si>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</si>
  <si>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</si>
  <si>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</si>
  <si>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</si>
  <si>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</si>
  <si>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</si>
  <si>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</si>
  <si>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</si>
  <si>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</si>
  <si>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</si>
  <si>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</si>
  <si>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</si>
  <si>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</si>
  <si>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</si>
  <si>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</si>
  <si>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</si>
  <si>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</si>
  <si>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</si>
  <si>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</si>
  <si>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</si>
  <si>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</si>
  <si>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</si>
  <si>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</si>
  <si>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</si>
  <si>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</si>
  <si>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</si>
  <si>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</si>
  <si>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</si>
  <si>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</si>
  <si>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</si>
  <si>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</si>
  <si>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</si>
  <si>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</si>
  <si>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</si>
  <si>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</si>
  <si>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</si>
  <si>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</si>
  <si>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</si>
  <si>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</si>
  <si>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</si>
  <si>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</si>
  <si>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</si>
  <si>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</si>
  <si>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</si>
  <si>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</si>
  <si>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</si>
  <si>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</si>
  <si>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</si>
  <si>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</si>
  <si>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</si>
  <si>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</si>
  <si>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</si>
  <si>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</si>
  <si>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</si>
  <si>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</si>
  <si>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</si>
  <si>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</si>
  <si>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</si>
  <si>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</si>
  <si>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</si>
  <si>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</si>
  <si>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</si>
  <si>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</si>
  <si>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</si>
  <si>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</si>
  <si>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</si>
  <si>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</si>
  <si>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</si>
  <si>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</si>
  <si>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</si>
  <si>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</si>
  <si>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</si>
  <si>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</si>
  <si>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</si>
  <si>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</si>
  <si>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</si>
  <si>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</si>
  <si>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</si>
  <si>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</si>
  <si>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</si>
  <si>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</si>
  <si>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</si>
  <si>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</si>
  <si>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</si>
  <si>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</si>
  <si>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</si>
  <si>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</si>
  <si>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</si>
  <si>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</si>
  <si>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</si>
  <si>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</si>
  <si>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</si>
  <si>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</si>
  <si>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</si>
  <si>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</si>
  <si>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</si>
  <si>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</si>
  <si>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</si>
  <si>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</si>
  <si>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</si>
  <si>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</si>
  <si>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</si>
  <si>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</si>
  <si>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</si>
  <si>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</si>
  <si>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</si>
  <si>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</si>
  <si>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</si>
  <si>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</si>
  <si>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</si>
  <si>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</si>
  <si>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</si>
  <si>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</si>
  <si>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</si>
  <si>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</si>
  <si>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</si>
  <si>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</si>
  <si>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</si>
  <si>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</si>
  <si>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</si>
  <si>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</si>
  <si>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</si>
  <si>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</si>
  <si>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</si>
  <si>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</si>
  <si>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</si>
  <si>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</si>
  <si>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</si>
  <si>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</si>
  <si>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</si>
  <si>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</si>
  <si>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</si>
  <si>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</si>
  <si>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</si>
  <si>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</si>
  <si>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</si>
  <si>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</si>
  <si>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</si>
  <si>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</si>
  <si>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</si>
  <si>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</si>
  <si>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</si>
  <si>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</si>
  <si>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</si>
  <si>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</si>
  <si>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</si>
  <si>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</si>
  <si>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</si>
  <si>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</si>
  <si>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</si>
  <si>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</si>
  <si>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</si>
  <si>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</si>
  <si>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</si>
  <si>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</si>
  <si>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</si>
  <si>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</si>
  <si>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</si>
  <si>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</si>
  <si>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</si>
  <si>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</si>
  <si>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</si>
  <si>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</si>
  <si>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</si>
  <si>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</si>
  <si>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</si>
  <si>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</si>
  <si>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</si>
  <si>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</si>
  <si>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</si>
  <si>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</si>
  <si>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</si>
  <si>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</si>
  <si>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</si>
  <si>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</si>
  <si>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</si>
  <si>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</si>
  <si>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</si>
  <si>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</si>
  <si>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</si>
  <si>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</si>
  <si>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</si>
  <si>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</si>
  <si>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</si>
  <si>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</si>
  <si>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</si>
  <si>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</si>
  <si>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</si>
  <si>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</si>
  <si>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</si>
  <si>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</si>
  <si>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</si>
  <si>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</si>
  <si>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</si>
  <si>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</si>
  <si>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</si>
  <si>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</si>
  <si>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</si>
  <si>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</si>
  <si>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</si>
  <si>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</si>
  <si>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</si>
  <si>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</si>
  <si>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</si>
  <si>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</si>
  <si>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</si>
  <si>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</si>
  <si>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</si>
  <si>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</si>
  <si>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</si>
  <si>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</si>
  <si>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</si>
  <si>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</si>
  <si>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</si>
  <si>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</si>
  <si>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</si>
  <si>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</si>
  <si>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</si>
  <si>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</si>
  <si>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</si>
  <si>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</si>
  <si>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</si>
  <si>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</si>
  <si>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</si>
  <si>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</si>
  <si>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</si>
  <si>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</si>
  <si>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</si>
  <si>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</si>
  <si>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</si>
  <si>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</si>
  <si>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</si>
  <si>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</si>
  <si>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</si>
  <si>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</si>
  <si>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</si>
  <si>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</si>
  <si>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</si>
  <si>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</si>
  <si>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</si>
  <si>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</si>
  <si>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</si>
  <si>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</si>
  <si>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</si>
  <si>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</si>
  <si>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</si>
  <si>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</si>
  <si>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</si>
  <si>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</si>
  <si>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</si>
  <si>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</si>
  <si>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</si>
  <si>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</si>
  <si>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</si>
  <si>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</si>
  <si>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</si>
  <si>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</si>
  <si>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</si>
  <si>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</si>
  <si>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</si>
  <si>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</si>
  <si>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</si>
  <si>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</si>
  <si>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</si>
  <si>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</si>
  <si>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</si>
  <si>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</si>
  <si>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</si>
  <si>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</si>
  <si>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</si>
  <si>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</si>
  <si>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</si>
  <si>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</si>
  <si>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</si>
  <si>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</si>
  <si>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</si>
  <si>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</si>
  <si>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</si>
  <si>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</si>
  <si>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</si>
  <si>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</si>
  <si>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</si>
  <si>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</si>
  <si>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</si>
  <si>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</si>
  <si>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</si>
  <si>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</si>
  <si>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</si>
  <si>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</si>
  <si>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</si>
  <si>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</si>
  <si>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</si>
  <si>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</si>
  <si>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</si>
  <si>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</si>
  <si>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</si>
  <si>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</si>
  <si>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</si>
  <si>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</si>
  <si>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</si>
  <si>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</si>
  <si>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</si>
  <si>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</si>
  <si>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</si>
  <si>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</si>
  <si>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</si>
  <si>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</si>
  <si>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</si>
  <si>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</si>
  <si>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</si>
  <si>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</si>
  <si>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</si>
  <si>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</si>
  <si>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</si>
  <si>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</si>
  <si>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</si>
  <si>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</si>
  <si>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</si>
  <si>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</si>
  <si>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</si>
  <si>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</si>
  <si>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</si>
  <si>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</si>
  <si>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</si>
  <si>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</si>
  <si>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</si>
  <si>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</si>
  <si>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</si>
  <si>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</si>
  <si>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</si>
  <si>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</si>
  <si>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</si>
  <si>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</si>
  <si>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</si>
  <si>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</si>
  <si>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</si>
  <si>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</si>
  <si>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</si>
  <si>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</si>
  <si>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</si>
  <si>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</si>
  <si>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</si>
  <si>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</si>
  <si>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</si>
  <si>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</si>
  <si>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</si>
  <si>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</si>
  <si>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</si>
  <si>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</si>
  <si>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</si>
  <si>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</si>
  <si>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</si>
  <si>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</si>
  <si>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</si>
  <si>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</si>
  <si>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</si>
  <si>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</si>
  <si>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</si>
  <si>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</si>
  <si>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</si>
  <si>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</si>
  <si>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</si>
  <si>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</si>
  <si>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</si>
  <si>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</si>
  <si>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</si>
  <si>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</si>
  <si>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</si>
  <si>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</si>
  <si>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</si>
  <si>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</si>
  <si>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</si>
  <si>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</si>
  <si>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</si>
  <si>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</si>
  <si>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</si>
  <si>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</si>
  <si>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</si>
  <si>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</si>
  <si>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</si>
  <si>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</si>
  <si>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</si>
  <si>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</si>
  <si>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</si>
  <si>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</si>
  <si>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</si>
  <si>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</si>
  <si>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</si>
  <si>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</si>
  <si>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</si>
  <si>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</si>
  <si>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</si>
  <si>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</si>
  <si>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</si>
  <si>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</si>
  <si>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</si>
  <si>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</si>
  <si>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</si>
  <si>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</si>
  <si>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</si>
  <si>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</si>
  <si>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</si>
  <si>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</si>
  <si>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</si>
  <si>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</si>
  <si>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</si>
  <si>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</si>
  <si>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</si>
  <si>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</si>
  <si>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</si>
  <si>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</si>
  <si>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</si>
  <si>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</si>
  <si>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</si>
  <si>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</si>
  <si>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</si>
  <si>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</si>
  <si>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</si>
  <si>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</si>
  <si>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</si>
  <si>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</si>
  <si>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</si>
  <si>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</si>
  <si>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</si>
  <si>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</si>
  <si>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</si>
  <si>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</si>
  <si>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</si>
  <si>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</si>
  <si>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</si>
  <si>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</si>
  <si>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</si>
  <si>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</si>
  <si>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</si>
  <si>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</si>
  <si>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</si>
  <si>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</si>
  <si>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</si>
  <si>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</si>
  <si>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</si>
  <si>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</si>
  <si>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</si>
  <si>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</si>
  <si>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</si>
  <si>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</si>
  <si>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</si>
  <si>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</si>
  <si>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</si>
  <si>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</si>
  <si>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</si>
  <si>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</si>
  <si>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</si>
  <si>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</si>
  <si>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</si>
  <si>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</si>
  <si>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</si>
  <si>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</si>
  <si>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</si>
  <si>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</si>
  <si>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</si>
  <si>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</si>
  <si>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</si>
  <si>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</si>
  <si>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</si>
  <si>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</si>
  <si>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</si>
  <si>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</si>
  <si>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</si>
  <si>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</si>
  <si>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</si>
  <si>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</si>
  <si>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</si>
  <si>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</si>
  <si>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</si>
  <si>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</si>
  <si>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</si>
  <si>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</si>
  <si>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</si>
  <si>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</si>
  <si>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</si>
  <si>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</si>
  <si>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</si>
  <si>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</si>
  <si>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</si>
  <si>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</si>
  <si>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</si>
  <si>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</si>
  <si>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</si>
  <si>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</si>
  <si>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</si>
  <si>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</si>
  <si>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</si>
  <si>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</si>
  <si>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</si>
  <si>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</si>
  <si>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</si>
  <si>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</si>
  <si>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</si>
  <si>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</si>
  <si>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</si>
  <si>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</si>
  <si>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</si>
  <si>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</si>
  <si>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</si>
  <si>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</si>
  <si>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</si>
  <si>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</si>
  <si>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</si>
  <si>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</si>
  <si>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</si>
  <si>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</si>
  <si>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</si>
  <si>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</si>
  <si>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</si>
  <si>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</si>
  <si>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</si>
  <si>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</si>
  <si>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</si>
  <si>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</si>
  <si>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</si>
  <si>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</si>
  <si>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</si>
  <si>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</si>
  <si>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</si>
  <si>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</si>
  <si>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</si>
  <si>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</si>
  <si>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</si>
  <si>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</si>
  <si>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</si>
  <si>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</si>
  <si>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</si>
  <si>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</si>
  <si>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</si>
  <si>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</si>
  <si>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</si>
  <si>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</si>
  <si>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</si>
  <si>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</si>
  <si>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</si>
  <si>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</si>
  <si>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</si>
  <si>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</si>
  <si>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</si>
  <si>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</si>
  <si>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</si>
  <si>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</si>
  <si>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</si>
  <si>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</si>
  <si>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</si>
  <si>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</si>
  <si>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</si>
  <si>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</si>
  <si>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</si>
  <si>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</si>
  <si>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</si>
  <si>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</si>
  <si>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</si>
  <si>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</si>
  <si>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</si>
  <si>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</si>
  <si>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</si>
  <si>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</si>
  <si>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</si>
  <si>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</si>
  <si>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</si>
  <si>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</si>
  <si>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</si>
  <si>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</si>
  <si>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</si>
  <si>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</si>
  <si>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</si>
  <si>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</si>
  <si>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</si>
  <si>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</si>
  <si>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</si>
  <si>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</si>
  <si>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</si>
  <si>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</si>
  <si>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</si>
  <si>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</si>
  <si>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</si>
  <si>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</si>
  <si>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</si>
  <si>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</si>
  <si>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</si>
  <si>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</si>
  <si>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</si>
  <si>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</si>
  <si>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</si>
  <si>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</si>
  <si>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</si>
  <si>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</si>
  <si>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</si>
  <si>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</si>
  <si>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</si>
  <si>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</si>
  <si>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</si>
  <si>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</si>
  <si>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</si>
  <si>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</si>
  <si>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</si>
  <si>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</si>
  <si>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</si>
  <si>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</si>
  <si>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</si>
  <si>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</si>
  <si>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</si>
  <si>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</si>
  <si>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</si>
  <si>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</si>
  <si>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</si>
  <si>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</si>
  <si>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</si>
  <si>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</si>
  <si>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</si>
  <si>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</si>
  <si>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</si>
  <si>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</si>
  <si>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</si>
  <si>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</si>
  <si>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</si>
  <si>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</si>
  <si>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</si>
  <si>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</si>
  <si>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</si>
  <si>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</si>
  <si>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</si>
  <si>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</si>
  <si>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</si>
  <si>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</si>
  <si>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</si>
  <si>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</si>
  <si>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</si>
  <si>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</si>
  <si>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</si>
  <si>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</si>
  <si>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</si>
  <si>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</si>
  <si>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</si>
  <si>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</si>
  <si>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</si>
  <si>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</si>
  <si>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</si>
  <si>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</si>
  <si>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</si>
  <si>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</si>
  <si>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</si>
  <si>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</si>
  <si>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</si>
  <si>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</si>
  <si>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</si>
  <si>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</si>
  <si>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</si>
  <si>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</si>
  <si>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</si>
  <si>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</si>
  <si>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</si>
  <si>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</si>
  <si>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</si>
  <si>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</si>
  <si>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</si>
  <si>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</si>
  <si>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</si>
  <si>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</si>
  <si>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</si>
  <si>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</si>
  <si>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</si>
  <si>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</si>
  <si>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</si>
  <si>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</si>
  <si>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</si>
  <si>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</si>
  <si>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</si>
  <si>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</si>
  <si>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</si>
  <si>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</si>
  <si>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</si>
  <si>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</si>
  <si>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</si>
  <si>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</si>
  <si>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</si>
  <si>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</si>
  <si>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</si>
  <si>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</si>
  <si>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</si>
  <si>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</si>
  <si>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</si>
  <si>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</si>
  <si>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</si>
  <si>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</si>
  <si>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</si>
  <si>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</si>
  <si>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</si>
  <si>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</si>
  <si>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</si>
  <si>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</si>
  <si>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</si>
  <si>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</si>
  <si>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</si>
  <si>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</si>
  <si>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</si>
  <si>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</si>
  <si>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</si>
  <si>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</si>
  <si>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</si>
  <si>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</si>
  <si>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</si>
  <si>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</si>
  <si>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</si>
  <si>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</si>
  <si>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</si>
  <si>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</si>
  <si>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</si>
  <si>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</si>
  <si>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</si>
  <si>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</si>
  <si>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</si>
  <si>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</si>
  <si>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</si>
  <si>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</si>
  <si>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</si>
  <si>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</si>
  <si>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</si>
  <si>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</si>
  <si>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</si>
  <si>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</si>
  <si>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</si>
  <si>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</si>
  <si>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</si>
  <si>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</si>
  <si>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</si>
  <si>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</si>
  <si>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</si>
  <si>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</si>
  <si>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</si>
  <si>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</si>
  <si>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</si>
  <si>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</si>
  <si>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</si>
  <si>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</si>
  <si>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</si>
  <si>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</si>
  <si>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</si>
  <si>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</si>
  <si>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</si>
  <si>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</si>
  <si>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</si>
  <si>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</si>
  <si>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</si>
  <si>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</si>
  <si>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</si>
  <si>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</si>
  <si>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</si>
  <si>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</si>
  <si>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</si>
  <si>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</si>
  <si>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</si>
  <si>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</si>
  <si>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</si>
  <si>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</si>
  <si>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</si>
  <si>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</si>
  <si>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</si>
  <si>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</si>
  <si>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</si>
  <si>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</si>
  <si>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</si>
  <si>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</si>
  <si>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</si>
  <si>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</si>
  <si>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</si>
  <si>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</si>
  <si>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</si>
  <si>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</si>
  <si>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</si>
  <si>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</si>
  <si>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</si>
  <si>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</si>
  <si>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</si>
  <si>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</si>
  <si>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</si>
  <si>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</si>
  <si>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</si>
  <si>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</si>
  <si>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</si>
  <si>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</si>
  <si>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</si>
  <si>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</si>
  <si>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</si>
  <si>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</si>
  <si>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</si>
  <si>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</si>
  <si>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</si>
  <si>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</si>
  <si>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</si>
  <si>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</si>
  <si>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</si>
  <si>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</si>
  <si>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</si>
  <si>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</si>
  <si>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</si>
  <si>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</si>
  <si>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</si>
  <si>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</si>
  <si>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</si>
  <si>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</si>
  <si>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</si>
  <si>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</si>
  <si>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</si>
  <si>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</si>
  <si>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</si>
  <si>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</si>
  <si>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</si>
  <si>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</si>
  <si>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</si>
  <si>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</si>
  <si>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</si>
  <si>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</si>
  <si>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</si>
  <si>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</si>
  <si>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</si>
  <si>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</si>
  <si>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</si>
  <si>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</si>
  <si>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</si>
  <si>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</si>
  <si>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</si>
  <si>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</si>
  <si>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</si>
  <si>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</si>
  <si>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</si>
  <si>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</si>
  <si>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</si>
  <si>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</si>
  <si>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</si>
  <si>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</si>
  <si>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</si>
  <si>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</si>
  <si>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</si>
  <si>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</si>
  <si>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</si>
  <si>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</si>
  <si>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</si>
  <si>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</si>
  <si>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</si>
  <si>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</si>
  <si>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</si>
  <si>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</si>
  <si>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</si>
  <si>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</si>
  <si>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</si>
  <si>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</si>
  <si>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</si>
  <si>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</si>
  <si>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</si>
  <si>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</si>
  <si>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</si>
  <si>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</si>
  <si>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</si>
  <si>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</si>
  <si>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</si>
  <si>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</si>
  <si>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</si>
  <si>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</si>
  <si>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</si>
  <si>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</si>
  <si>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</si>
  <si>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</si>
  <si>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</si>
  <si>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</si>
  <si>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</si>
  <si>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</si>
  <si>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</si>
  <si>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</si>
  <si>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</si>
  <si>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</si>
  <si>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</si>
  <si>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</si>
  <si>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</si>
  <si>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</si>
  <si>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</si>
  <si>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</si>
  <si>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</si>
  <si>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</si>
  <si>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</si>
  <si>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</si>
  <si>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</si>
  <si>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</si>
  <si>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</si>
  <si>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</si>
  <si>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</si>
  <si>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</si>
  <si>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</si>
  <si>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</si>
  <si>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</si>
  <si>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</si>
  <si>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</si>
  <si>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</si>
  <si>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</si>
  <si>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</si>
  <si>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</si>
  <si>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</si>
  <si>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</si>
  <si>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</si>
  <si>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</si>
  <si>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</si>
  <si>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</si>
  <si>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</si>
  <si>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</si>
  <si>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</si>
  <si>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</si>
  <si>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</si>
  <si>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</si>
  <si>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</si>
  <si>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</si>
  <si>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</si>
  <si>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</si>
  <si>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</si>
  <si>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</si>
  <si>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</si>
  <si>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</si>
  <si>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</si>
  <si>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</si>
  <si>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</si>
  <si>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</si>
  <si>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</si>
  <si>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</si>
  <si>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</si>
  <si>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</si>
  <si>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</si>
  <si>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</si>
  <si>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</si>
  <si>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</si>
  <si>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</si>
  <si>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</si>
  <si>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</si>
  <si>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</si>
  <si>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</si>
  <si>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</si>
  <si>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</si>
  <si>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</si>
  <si>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</si>
  <si>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</si>
  <si>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</si>
  <si>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</si>
  <si>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</si>
  <si>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</si>
  <si>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</si>
  <si>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</si>
  <si>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</si>
  <si>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</si>
  <si>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</si>
  <si>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</si>
  <si>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</si>
  <si>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</si>
  <si>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</si>
  <si>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</si>
  <si>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</si>
  <si>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</si>
  <si>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</si>
  <si>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</si>
  <si>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</si>
  <si>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</si>
  <si>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</si>
  <si>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</si>
  <si>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</si>
  <si>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</si>
  <si>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</si>
  <si>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</si>
  <si>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</si>
  <si>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</si>
  <si>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</si>
  <si>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</si>
  <si>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</si>
  <si>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</si>
  <si>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</si>
  <si>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</si>
  <si>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</si>
  <si>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</si>
  <si>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</si>
  <si>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</si>
  <si>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</si>
  <si>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</si>
  <si>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</si>
  <si>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</si>
  <si>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</si>
  <si>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</si>
  <si>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</si>
  <si>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</si>
  <si>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</si>
  <si>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</si>
  <si>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</si>
  <si>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</si>
  <si>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</si>
  <si>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</si>
  <si>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</si>
  <si>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</si>
  <si>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</si>
  <si>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</si>
  <si>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</si>
  <si>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</si>
  <si>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</si>
  <si>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</si>
  <si>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</si>
  <si>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</si>
  <si>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</si>
  <si>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</si>
  <si>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</si>
  <si>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</si>
  <si>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</si>
  <si>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</si>
  <si>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</si>
  <si>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</si>
  <si>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</si>
  <si>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</si>
  <si>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</si>
  <si>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</si>
  <si>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</si>
  <si>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</si>
  <si>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</si>
  <si>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</si>
  <si>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</si>
  <si>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</si>
  <si>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</si>
  <si>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</si>
  <si>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</si>
  <si>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</si>
  <si>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</si>
  <si>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</si>
  <si>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</si>
  <si>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</si>
  <si>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</si>
  <si>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</si>
  <si>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</si>
  <si>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</si>
  <si>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</si>
  <si>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</si>
  <si>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</si>
  <si>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</si>
  <si>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</si>
  <si>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</si>
  <si>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</si>
  <si>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</si>
  <si>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</si>
  <si>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</si>
  <si>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</si>
  <si>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</si>
  <si>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</si>
  <si>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</si>
  <si>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</si>
  <si>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</si>
  <si>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</si>
  <si>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</si>
  <si>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</si>
  <si>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</si>
  <si>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</si>
  <si>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</si>
  <si>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</si>
  <si>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</si>
  <si>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</si>
  <si>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</si>
  <si>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</si>
  <si>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</si>
  <si>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</si>
  <si>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</si>
  <si>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</si>
  <si>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</si>
  <si>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</si>
  <si>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</si>
  <si>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</si>
  <si>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</si>
  <si>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</si>
  <si>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</si>
  <si>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</si>
  <si>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</si>
  <si>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</si>
  <si>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</si>
  <si>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</si>
  <si>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</si>
  <si>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</si>
  <si>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</si>
  <si>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</si>
  <si>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</si>
  <si>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</si>
  <si>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</si>
  <si>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</si>
  <si>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</si>
  <si>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</si>
  <si>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</si>
  <si>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</si>
  <si>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</si>
  <si>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</si>
  <si>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</si>
  <si>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</si>
  <si>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</si>
  <si>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</si>
  <si>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</si>
  <si>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</si>
  <si>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</si>
  <si>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</si>
  <si>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</si>
  <si>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</si>
  <si>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</si>
  <si>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</si>
  <si>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</si>
  <si>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</si>
  <si>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</si>
  <si>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</si>
  <si>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</si>
  <si>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</si>
  <si>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</si>
  <si>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</si>
  <si>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</si>
  <si>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</si>
  <si>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</si>
  <si>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</si>
  <si>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</si>
  <si>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</si>
  <si>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</si>
  <si>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</si>
  <si>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</si>
  <si>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</si>
  <si>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</si>
  <si>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</si>
  <si>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</si>
  <si>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</si>
  <si>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</si>
  <si>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</si>
  <si>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</si>
  <si>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</si>
  <si>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</si>
  <si>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</si>
  <si>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</si>
  <si>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</si>
  <si>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</si>
  <si>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</si>
  <si>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</si>
  <si>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</si>
  <si>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</si>
  <si>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</si>
  <si>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</si>
  <si>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</si>
  <si>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</si>
  <si>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</si>
  <si>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</si>
  <si>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</si>
  <si>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</si>
  <si>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</si>
  <si>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</si>
  <si>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</si>
  <si>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</si>
  <si>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</si>
  <si>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</si>
  <si>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</si>
  <si>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</si>
  <si>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</si>
  <si>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</si>
  <si>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</si>
  <si>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</si>
  <si>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</si>
  <si>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</si>
  <si>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</si>
  <si>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</si>
  <si>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</si>
  <si>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</si>
  <si>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</si>
  <si>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</si>
  <si>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</si>
  <si>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</si>
  <si>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</si>
  <si>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</si>
  <si>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</si>
  <si>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</si>
  <si>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</si>
  <si>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</si>
  <si>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</si>
  <si>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</si>
  <si>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</si>
  <si>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</si>
  <si>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</si>
  <si>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</si>
  <si>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</si>
  <si>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</si>
  <si>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</si>
  <si>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</si>
  <si>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</si>
  <si>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</si>
  <si>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</si>
  <si>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</si>
  <si>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</si>
  <si>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</si>
  <si>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</si>
  <si>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</si>
  <si>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</si>
  <si>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</si>
  <si>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</si>
  <si>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</si>
  <si>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</si>
  <si>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</si>
  <si>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</si>
  <si>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</si>
  <si>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</si>
  <si>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</si>
  <si>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</si>
  <si>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</si>
  <si>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</si>
  <si>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</si>
  <si>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</si>
  <si>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</si>
  <si>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</si>
  <si>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</si>
  <si>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</si>
  <si>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</si>
  <si>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</si>
  <si>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</si>
  <si>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</si>
  <si>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</si>
  <si>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</si>
  <si>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</si>
  <si>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</si>
  <si>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</si>
  <si>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</si>
  <si>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</si>
  <si>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</si>
  <si>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</si>
  <si>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</si>
  <si>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</si>
  <si>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</si>
  <si>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</si>
  <si>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</si>
  <si>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</si>
  <si>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</si>
  <si>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</si>
  <si>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</si>
  <si>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</si>
  <si>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</si>
  <si>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</si>
  <si>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</si>
  <si>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</si>
  <si>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</si>
  <si>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</si>
  <si>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</si>
  <si>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</si>
  <si>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</si>
  <si>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</si>
  <si>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</si>
  <si>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</si>
  <si>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</si>
  <si>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</si>
  <si>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</si>
  <si>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</si>
  <si>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</si>
  <si>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</si>
  <si>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</si>
  <si>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</si>
  <si>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</si>
  <si>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</si>
  <si>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</si>
  <si>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</si>
  <si>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</si>
  <si>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</si>
  <si>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</si>
  <si>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</si>
  <si>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</si>
  <si>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</si>
  <si>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</si>
  <si>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</si>
  <si>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</si>
  <si>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</si>
  <si>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</si>
  <si>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</si>
  <si>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</si>
  <si>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</si>
  <si>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</si>
  <si>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</si>
  <si>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</si>
  <si>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</si>
  <si>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</si>
  <si>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</si>
  <si>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</si>
  <si>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</si>
  <si>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</si>
  <si>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</si>
  <si>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</si>
  <si>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</si>
  <si>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</si>
  <si>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</si>
  <si>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</si>
  <si>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</si>
  <si>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</si>
  <si>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</si>
  <si>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</si>
  <si>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</si>
  <si>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</si>
  <si>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</si>
  <si>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</si>
  <si>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</si>
  <si>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</si>
  <si>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</si>
  <si>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</si>
  <si>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</si>
  <si>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</si>
  <si>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</si>
  <si>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</si>
  <si>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</si>
  <si>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</si>
  <si>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</si>
  <si>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</si>
  <si>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</si>
  <si>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</si>
  <si>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</si>
  <si>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</si>
  <si>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</si>
  <si>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</si>
  <si>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</si>
  <si>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</si>
  <si>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</si>
  <si>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</si>
  <si>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</si>
  <si>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</si>
  <si>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</si>
  <si>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</si>
  <si>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</si>
  <si>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</si>
  <si>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</si>
  <si>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</si>
  <si>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</si>
  <si>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</si>
  <si>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</si>
  <si>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</si>
  <si>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</si>
  <si>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</si>
  <si>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</si>
  <si>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</si>
  <si>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</si>
  <si>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</si>
  <si>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</si>
  <si>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</si>
  <si>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</si>
  <si>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</si>
  <si>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</si>
  <si>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</si>
  <si>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</si>
  <si>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</si>
  <si>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</si>
  <si>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</si>
  <si>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</si>
  <si>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</si>
  <si>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</si>
  <si>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</si>
  <si>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</si>
  <si>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</si>
  <si>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</si>
  <si>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</si>
  <si>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</si>
  <si>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</si>
  <si>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</si>
  <si>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</si>
  <si>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</si>
  <si>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</si>
  <si>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</si>
  <si>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</si>
  <si>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</si>
  <si>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</si>
  <si>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</si>
  <si>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</si>
  <si>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</si>
  <si>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</si>
  <si>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</si>
  <si>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</si>
  <si>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</si>
  <si>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</si>
  <si>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</si>
  <si>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</si>
  <si>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</si>
  <si>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</si>
  <si>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</si>
  <si>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</si>
  <si>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</si>
  <si>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</si>
  <si>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</si>
  <si>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</si>
  <si>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</si>
  <si>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</si>
  <si>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</si>
  <si>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</si>
  <si>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</si>
  <si>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</si>
  <si>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</si>
  <si>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</si>
  <si>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</si>
  <si>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</si>
  <si>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</si>
  <si>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</si>
  <si>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</si>
  <si>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</si>
  <si>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</si>
  <si>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</si>
  <si>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</si>
  <si>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</si>
  <si>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</si>
  <si>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</si>
  <si>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</si>
  <si>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</si>
  <si>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</si>
  <si>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</si>
  <si>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</si>
  <si>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</si>
  <si>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</si>
  <si>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</si>
  <si>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</si>
  <si>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</si>
  <si>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</si>
  <si>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</si>
  <si>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</si>
  <si>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</si>
  <si>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</si>
  <si>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</si>
  <si>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</si>
  <si>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</si>
  <si>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</si>
  <si>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</si>
  <si>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</si>
  <si>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</si>
  <si>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</si>
  <si>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</si>
  <si>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</si>
  <si>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</si>
  <si>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</si>
  <si>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</si>
  <si>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</si>
  <si>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</si>
  <si>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</si>
  <si>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</si>
  <si>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</si>
  <si>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</si>
  <si>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</si>
  <si>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</si>
  <si>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</si>
  <si>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</si>
  <si>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</si>
  <si>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</si>
  <si>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</si>
  <si>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</si>
  <si>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</si>
  <si>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</si>
  <si>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</si>
  <si>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</si>
  <si>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</si>
  <si>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</si>
  <si>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</si>
  <si>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</si>
  <si>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</si>
  <si>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</si>
  <si>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</si>
  <si>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</si>
  <si>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</si>
  <si>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</si>
  <si>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</si>
  <si>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</si>
  <si>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</si>
  <si>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</si>
  <si>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</si>
  <si>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</si>
  <si>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</si>
  <si>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</si>
  <si>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</si>
  <si>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</si>
  <si>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</si>
  <si>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</si>
  <si>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</si>
  <si>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</si>
  <si>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</si>
  <si>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</si>
  <si>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</si>
  <si>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</si>
  <si>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</si>
  <si>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</si>
  <si>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</si>
  <si>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</si>
  <si>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</si>
  <si>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</si>
  <si>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</si>
  <si>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</si>
  <si>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</si>
  <si>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</si>
  <si>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</si>
  <si>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</si>
  <si>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</si>
  <si>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</si>
  <si>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</si>
  <si>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</si>
  <si>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</si>
  <si>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</si>
  <si>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</si>
  <si>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</si>
  <si>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</si>
  <si>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</si>
  <si>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</si>
  <si>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</si>
  <si>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</si>
  <si>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</si>
  <si>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</si>
  <si>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</si>
  <si>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</si>
  <si>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</si>
  <si>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</si>
  <si>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</si>
  <si>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</si>
  <si>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</si>
  <si>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</si>
  <si>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</si>
  <si>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</si>
  <si>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</si>
  <si>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</si>
  <si>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</si>
  <si>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</si>
  <si>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</si>
  <si>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</si>
  <si>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</si>
  <si>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</si>
  <si>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</si>
  <si>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</si>
  <si>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</si>
  <si>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</si>
  <si>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</si>
  <si>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</si>
  <si>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</si>
  <si>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</si>
  <si>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</si>
  <si>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</si>
  <si>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</si>
  <si>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</si>
  <si>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</si>
  <si>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</si>
  <si>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</si>
  <si>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</si>
  <si>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</si>
  <si>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</si>
  <si>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</si>
  <si>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</si>
  <si>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</si>
  <si>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</si>
  <si>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</si>
  <si>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</si>
  <si>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</si>
  <si>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</si>
  <si>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</si>
  <si>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</si>
  <si>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</si>
  <si>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</si>
  <si>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</si>
  <si>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</si>
  <si>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</si>
  <si>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</si>
  <si>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</si>
  <si>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</si>
  <si>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</si>
  <si>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</si>
  <si>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</si>
  <si>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</si>
  <si>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</si>
  <si>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</si>
  <si>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</si>
  <si>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</si>
  <si>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</si>
  <si>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</si>
  <si>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</si>
  <si>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</si>
  <si>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</si>
  <si>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</si>
  <si>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</si>
  <si>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</si>
  <si>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</si>
  <si>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</si>
  <si>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</si>
  <si>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</si>
  <si>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</si>
  <si>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</si>
  <si>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</si>
  <si>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</si>
  <si>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</si>
  <si>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</si>
  <si>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</si>
  <si>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</si>
  <si>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</si>
  <si>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</si>
  <si>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</si>
  <si>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</si>
  <si>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</si>
  <si>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</si>
  <si>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</si>
  <si>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</si>
  <si>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</si>
  <si>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</si>
  <si>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</si>
  <si>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</si>
  <si>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</si>
  <si>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</si>
  <si>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</si>
  <si>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</si>
  <si>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</si>
  <si>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</si>
  <si>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</si>
  <si>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</si>
  <si>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</si>
  <si>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</si>
  <si>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</si>
  <si>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</si>
  <si>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</si>
  <si>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</si>
  <si>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</si>
  <si>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</si>
  <si>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</si>
  <si>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</si>
  <si>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</si>
  <si>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</si>
  <si>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</si>
  <si>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</si>
  <si>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</si>
  <si>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</si>
  <si>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</si>
  <si>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</si>
  <si>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</si>
  <si>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</si>
  <si>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</si>
  <si>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</si>
  <si>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</si>
  <si>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</si>
  <si>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</si>
  <si>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</si>
  <si>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</si>
  <si>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</si>
  <si>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</si>
  <si>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</si>
  <si>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</si>
  <si>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</si>
  <si>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</si>
  <si>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</si>
  <si>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</si>
  <si>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</si>
  <si>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</si>
  <si>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</si>
  <si>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</si>
  <si>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</si>
  <si>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</si>
  <si>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</si>
  <si>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</si>
  <si>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</si>
  <si>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</si>
  <si>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</si>
  <si>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</si>
  <si>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</si>
  <si>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</si>
  <si>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</si>
  <si>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</si>
  <si>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</si>
  <si>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</si>
  <si>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</si>
  <si>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</si>
  <si>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</si>
  <si>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</si>
  <si>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</si>
  <si>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</si>
  <si>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</si>
  <si>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</si>
  <si>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</si>
  <si>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</si>
  <si>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</si>
  <si>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</si>
  <si>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</si>
  <si>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</si>
  <si>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</si>
  <si>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</si>
  <si>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</si>
  <si>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</si>
  <si>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</si>
  <si>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</si>
  <si>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</si>
  <si>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</si>
  <si>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</si>
  <si>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</si>
  <si>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</si>
  <si>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</si>
  <si>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</si>
  <si>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</si>
  <si>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</si>
  <si>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</si>
  <si>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</si>
  <si>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</si>
  <si>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</si>
  <si>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</si>
  <si>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</si>
  <si>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</si>
  <si>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</si>
  <si>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</si>
  <si>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</si>
  <si>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</si>
  <si>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</si>
  <si>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</si>
  <si>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</si>
  <si>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</si>
  <si>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</si>
  <si>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</si>
  <si>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</si>
  <si>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</si>
  <si>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</si>
  <si>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</si>
  <si>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</si>
  <si>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</si>
  <si>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</si>
  <si>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</si>
  <si>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</si>
  <si>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</si>
  <si>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</si>
  <si>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</si>
  <si>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</si>
  <si>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</si>
  <si>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</si>
  <si>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</si>
  <si>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</si>
  <si>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</si>
  <si>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</si>
  <si>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</si>
  <si>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</si>
  <si>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</si>
  <si>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</si>
  <si>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</si>
  <si>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</si>
  <si>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</si>
  <si>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</si>
  <si>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</si>
  <si>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</si>
  <si>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</si>
  <si>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</si>
  <si>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</si>
  <si>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</si>
  <si>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</si>
  <si>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</si>
  <si>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</si>
  <si>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</si>
  <si>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</si>
  <si>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</si>
  <si>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</si>
  <si>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</si>
  <si>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</si>
  <si>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</si>
  <si>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</si>
  <si>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</si>
  <si>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</si>
  <si>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</si>
  <si>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</si>
  <si>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</si>
  <si>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</si>
  <si>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</si>
  <si>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</si>
  <si>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</si>
  <si>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</si>
  <si>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</si>
  <si>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</si>
  <si>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</si>
  <si>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</si>
  <si>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</si>
  <si>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</si>
  <si>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</si>
  <si>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</si>
  <si>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</si>
  <si>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</si>
  <si>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</si>
  <si>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</si>
  <si>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</si>
  <si>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</si>
  <si>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</si>
  <si>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</si>
  <si>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</si>
  <si>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</si>
  <si>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</si>
  <si>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</si>
  <si>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</si>
  <si>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</si>
  <si>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</si>
  <si>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</si>
  <si>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</si>
  <si>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</si>
  <si>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</si>
  <si>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</si>
  <si>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</si>
  <si>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</si>
  <si>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</si>
  <si>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</si>
  <si>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</si>
  <si>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</si>
  <si>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</si>
  <si>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</si>
  <si>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</si>
  <si>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</si>
  <si>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</si>
  <si>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</si>
  <si>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</si>
  <si>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</si>
  <si>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</si>
  <si>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</si>
  <si>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</si>
  <si>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</si>
  <si>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</si>
  <si>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</si>
  <si>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</si>
  <si>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</si>
  <si>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</si>
  <si>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</si>
  <si>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</si>
  <si>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</si>
  <si>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</si>
  <si>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</si>
  <si>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</si>
  <si>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</si>
  <si>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</si>
  <si>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</si>
  <si>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</si>
  <si>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</si>
  <si>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</si>
  <si>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</si>
  <si>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</si>
  <si>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</si>
  <si>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</si>
  <si>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</si>
  <si>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</si>
  <si>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</si>
  <si>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</si>
  <si>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</si>
  <si>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</si>
  <si>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</si>
  <si>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</si>
  <si>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</si>
  <si>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</si>
  <si>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</si>
  <si>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</si>
  <si>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</si>
  <si>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</si>
  <si>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</si>
  <si>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</si>
  <si>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</si>
  <si>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</si>
  <si>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</si>
  <si>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</si>
  <si>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</si>
  <si>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</si>
  <si>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</si>
  <si>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</si>
  <si>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</si>
  <si>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</si>
  <si>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</si>
  <si>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</si>
  <si>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</si>
  <si>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</si>
  <si>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</si>
  <si>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</si>
  <si>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</si>
  <si>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</si>
  <si>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</si>
  <si>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</si>
  <si>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</si>
  <si>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</si>
  <si>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</si>
  <si>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</si>
  <si>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</si>
  <si>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</si>
  <si>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</si>
  <si>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</si>
  <si>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</si>
  <si>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</si>
  <si>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</si>
  <si>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</si>
  <si>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</si>
  <si>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</si>
  <si>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</si>
  <si>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</si>
  <si>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</si>
  <si>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</si>
  <si>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</si>
  <si>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</si>
  <si>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</si>
  <si>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</si>
  <si>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</si>
  <si>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</si>
  <si>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</si>
  <si>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</si>
  <si>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</si>
  <si>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</si>
  <si>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</si>
  <si>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</si>
  <si>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</si>
  <si>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</si>
  <si>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</si>
  <si>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</si>
  <si>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</si>
  <si>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</si>
  <si>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</si>
  <si>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</si>
  <si>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</si>
  <si>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</si>
  <si>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</si>
  <si>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</si>
  <si>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</si>
  <si>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</si>
  <si>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</si>
  <si>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</si>
  <si>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</si>
  <si>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</si>
  <si>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</si>
  <si>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</si>
  <si>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</si>
  <si>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</si>
  <si>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</si>
  <si>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</si>
  <si>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</si>
  <si>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</si>
  <si>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</si>
  <si>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</si>
  <si>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</si>
  <si>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</si>
  <si>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</si>
  <si>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</si>
  <si>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</si>
  <si>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</si>
  <si>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</si>
  <si>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</si>
  <si>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</si>
  <si>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</si>
  <si>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</si>
  <si>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</si>
  <si>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</si>
  <si>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</si>
  <si>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</si>
  <si>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</si>
  <si>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</si>
  <si>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</si>
  <si>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</si>
  <si>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</si>
  <si>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</si>
  <si>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</si>
  <si>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</si>
  <si>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</si>
  <si>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</si>
  <si>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</si>
  <si>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</si>
  <si>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</si>
  <si>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</si>
  <si>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</si>
  <si>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</si>
  <si>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</si>
  <si>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</si>
  <si>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</si>
  <si>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</si>
  <si>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</si>
  <si>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</si>
  <si>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</si>
  <si>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</si>
  <si>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</si>
  <si>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</si>
  <si>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</si>
  <si>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</si>
  <si>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</si>
  <si>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</si>
  <si>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</si>
  <si>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</si>
  <si>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</si>
  <si>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</si>
  <si>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</si>
  <si>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</si>
  <si>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</si>
  <si>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</si>
  <si>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</si>
  <si>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</si>
  <si>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</si>
  <si>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</si>
  <si>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</si>
  <si>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</si>
  <si>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</si>
  <si>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</si>
  <si>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</si>
  <si>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</si>
  <si>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</si>
  <si>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</si>
  <si>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</si>
  <si>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</si>
  <si>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</si>
  <si>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</si>
  <si>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</si>
  <si>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</si>
  <si>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</si>
  <si>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</si>
  <si>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</si>
  <si>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</si>
  <si>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</si>
  <si>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</si>
  <si>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</si>
  <si>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</si>
  <si>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</si>
  <si>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</si>
  <si>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</si>
  <si>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</si>
  <si>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</si>
  <si>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</si>
  <si>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</si>
  <si>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</si>
  <si>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</si>
  <si>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</si>
  <si>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</si>
  <si>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</si>
  <si>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</si>
  <si>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</si>
  <si>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</si>
  <si>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</si>
  <si>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</si>
  <si>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</si>
  <si>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</si>
  <si>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</si>
  <si>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</si>
  <si>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</si>
  <si>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</si>
  <si>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</si>
  <si>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</si>
  <si>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</si>
  <si>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</si>
  <si>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</si>
  <si>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</si>
  <si>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</si>
  <si>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</si>
  <si>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</si>
  <si>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</si>
  <si>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</si>
  <si>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</si>
  <si>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</si>
  <si>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</si>
  <si>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</si>
  <si>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</si>
  <si>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</si>
  <si>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</si>
  <si>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</si>
  <si>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</si>
  <si>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</si>
  <si>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</si>
  <si>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</si>
  <si>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</si>
  <si>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</si>
  <si>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</si>
  <si>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</si>
  <si>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</si>
  <si>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</si>
  <si>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</si>
  <si>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</si>
  <si>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</si>
  <si>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</si>
  <si>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</si>
  <si>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</si>
  <si>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</si>
  <si>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</si>
  <si>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</si>
  <si>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</si>
  <si>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</si>
  <si>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</si>
  <si>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</si>
  <si>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</si>
  <si>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</si>
  <si>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</si>
  <si>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</si>
  <si>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</si>
  <si>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</si>
  <si>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</si>
  <si>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</si>
  <si>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</si>
  <si>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</si>
  <si>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</si>
  <si>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</si>
  <si>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</si>
  <si>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</si>
  <si>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</si>
  <si>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</si>
  <si>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</si>
  <si>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</si>
  <si>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</si>
  <si>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</si>
  <si>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</si>
  <si>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</si>
  <si>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</si>
  <si>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</si>
  <si>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</si>
  <si>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</si>
  <si>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</si>
  <si>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</si>
  <si>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</si>
  <si>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</si>
  <si>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</si>
  <si>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</si>
  <si>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</si>
  <si>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</si>
  <si>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</si>
  <si>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</si>
  <si>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</si>
  <si>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</si>
  <si>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</si>
  <si>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</si>
  <si>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</si>
  <si>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</si>
  <si>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</si>
  <si>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</si>
  <si>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</si>
  <si>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</si>
  <si>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</si>
  <si>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</si>
  <si>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</si>
  <si>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</si>
  <si>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</si>
  <si>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</si>
  <si>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</si>
  <si>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</si>
  <si>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</si>
  <si>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</si>
  <si>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</si>
  <si>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</si>
  <si>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</si>
  <si>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</si>
  <si>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</si>
  <si>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</si>
  <si>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</si>
  <si>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</si>
  <si>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</si>
  <si>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</si>
  <si>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</si>
  <si>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</si>
  <si>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</si>
  <si>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</si>
  <si>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</si>
  <si>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</si>
  <si>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</si>
  <si>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</si>
  <si>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</si>
  <si>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</si>
  <si>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</si>
  <si>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</si>
  <si>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</si>
  <si>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</si>
  <si>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</si>
  <si>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</si>
  <si>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</si>
  <si>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</si>
  <si>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</si>
  <si>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</si>
  <si>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</si>
  <si>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</si>
  <si>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</si>
  <si>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</si>
  <si>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</si>
  <si>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</si>
  <si>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</si>
  <si>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</si>
  <si>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</si>
  <si>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</si>
  <si>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</si>
  <si>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</si>
  <si>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</si>
  <si>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</si>
  <si>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</si>
  <si>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</si>
  <si>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</si>
  <si>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</si>
  <si>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</si>
  <si>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</si>
  <si>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</si>
  <si>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</si>
  <si>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</si>
  <si>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</si>
  <si>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</si>
  <si>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</si>
  <si>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</si>
  <si>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</si>
  <si>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</si>
  <si>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</si>
  <si>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</si>
  <si>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</si>
  <si>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</si>
  <si>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</si>
  <si>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</si>
  <si>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</si>
  <si>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</si>
  <si>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</si>
  <si>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</si>
  <si>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</si>
  <si>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</si>
  <si>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</si>
  <si>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</si>
  <si>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</si>
  <si>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</si>
  <si>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</si>
  <si>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</si>
  <si>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</si>
  <si>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</si>
  <si>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</si>
  <si>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</si>
  <si>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</si>
  <si>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</si>
  <si>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</si>
  <si>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</si>
  <si>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</si>
  <si>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</si>
  <si>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</si>
  <si>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</si>
  <si>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</si>
  <si>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</si>
  <si>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</si>
  <si>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</si>
  <si>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</si>
  <si>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</si>
  <si>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</si>
  <si>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</si>
  <si>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</si>
  <si>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</si>
  <si>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</si>
  <si>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</si>
  <si>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</si>
  <si>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</si>
  <si>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</si>
  <si>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</si>
  <si>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</si>
  <si>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</si>
  <si>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</si>
  <si>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</si>
  <si>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</si>
  <si>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</si>
  <si>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</si>
  <si>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</si>
  <si>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</si>
  <si>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</si>
  <si>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</si>
  <si>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</si>
  <si>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</si>
  <si>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</si>
  <si>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</si>
  <si>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</si>
  <si>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</si>
  <si>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</si>
  <si>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</si>
  <si>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</si>
  <si>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</si>
  <si>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</si>
  <si>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</si>
  <si>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</si>
  <si>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</si>
  <si>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</si>
  <si>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</si>
  <si>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</si>
  <si>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</si>
  <si>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</si>
  <si>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</si>
  <si>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</si>
  <si>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</si>
  <si>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</si>
  <si>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</si>
  <si>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</si>
  <si>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</si>
  <si>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</si>
  <si>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</si>
  <si>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</si>
  <si>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</si>
  <si>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</si>
  <si>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</si>
  <si>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</si>
  <si>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</si>
  <si>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</si>
  <si>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</si>
  <si>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</si>
  <si>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</si>
  <si>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</si>
  <si>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</si>
  <si>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</si>
  <si>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</si>
  <si>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</si>
  <si>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</si>
  <si>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</si>
  <si>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</si>
  <si>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</si>
  <si>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</si>
  <si>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</si>
  <si>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</si>
  <si>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</si>
  <si>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</si>
  <si>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</si>
  <si>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</si>
  <si>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</si>
  <si>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</si>
  <si>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</si>
  <si>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</si>
  <si>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</si>
  <si>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</si>
  <si>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</si>
  <si>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</si>
  <si>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</si>
  <si>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</si>
  <si>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</si>
  <si>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</si>
  <si>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</si>
  <si>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</si>
  <si>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</si>
  <si>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</si>
  <si>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</si>
  <si>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</si>
  <si>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</si>
  <si>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</si>
  <si>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</si>
  <si>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</si>
  <si>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</si>
  <si>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</si>
  <si>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</si>
  <si>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</si>
  <si>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</si>
  <si>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</si>
  <si>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</si>
  <si>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</si>
  <si>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</si>
  <si>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</si>
  <si>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</si>
  <si>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</si>
  <si>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</si>
  <si>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</si>
  <si>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</si>
  <si>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</si>
  <si>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</si>
  <si>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</si>
  <si>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</si>
  <si>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</si>
  <si>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</si>
  <si>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</si>
  <si>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</si>
  <si>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</si>
  <si>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</si>
  <si>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</si>
  <si>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</si>
  <si>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</si>
  <si>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</si>
  <si>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</si>
  <si>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</si>
  <si>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</si>
  <si>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</si>
  <si>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</si>
  <si>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</si>
  <si>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</si>
  <si>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</si>
  <si>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</si>
  <si>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</si>
  <si>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</si>
  <si>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</si>
  <si>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</si>
  <si>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</si>
  <si>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</si>
  <si>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</si>
  <si>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</si>
  <si>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</si>
  <si>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</si>
  <si>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</si>
  <si>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</si>
  <si>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</si>
  <si>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</si>
  <si>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</si>
  <si>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</si>
  <si>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</si>
  <si>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</si>
  <si>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</si>
  <si>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</si>
  <si>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</si>
  <si>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</si>
  <si>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</si>
  <si>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</si>
  <si>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</si>
  <si>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</si>
  <si>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</si>
  <si>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</si>
  <si>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</si>
  <si>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</si>
  <si>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</si>
  <si>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</si>
  <si>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</si>
  <si>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</si>
  <si>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</si>
  <si>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</si>
  <si>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</si>
  <si>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</si>
  <si>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</si>
  <si>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</si>
  <si>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</si>
  <si>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</si>
  <si>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</si>
  <si>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</si>
  <si>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</si>
  <si>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</si>
  <si>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</si>
  <si>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</si>
  <si>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</si>
  <si>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</si>
  <si>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</si>
  <si>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</si>
  <si>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</si>
  <si>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</si>
  <si>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</si>
  <si>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</si>
  <si>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</si>
  <si>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</si>
  <si>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</si>
  <si>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</si>
  <si>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</si>
  <si>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</si>
  <si>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</si>
  <si>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</si>
  <si>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</si>
  <si>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</si>
  <si>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</si>
  <si>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</si>
  <si>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</si>
  <si>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</si>
  <si>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</si>
  <si>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</si>
  <si>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</si>
  <si>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</si>
  <si>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</si>
  <si>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</si>
  <si>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</si>
  <si>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</si>
  <si>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</si>
  <si>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</si>
  <si>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</si>
  <si>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</si>
  <si>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</si>
  <si>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</si>
  <si>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</si>
  <si>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</si>
  <si>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</si>
  <si>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</si>
  <si>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</si>
  <si>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</si>
  <si>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</si>
  <si>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</si>
  <si>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</si>
  <si>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</si>
  <si>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</si>
  <si>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</si>
  <si>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</si>
  <si>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</si>
  <si>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</si>
  <si>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</si>
  <si>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</si>
  <si>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</si>
  <si>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</si>
  <si>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</si>
  <si>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</si>
  <si>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</si>
  <si>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</si>
  <si>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</si>
  <si>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</si>
  <si>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</si>
  <si>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</si>
  <si>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</si>
  <si>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</si>
  <si>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</si>
  <si>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</si>
  <si>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</si>
  <si>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</si>
  <si>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</si>
  <si>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</si>
  <si>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</si>
  <si>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</si>
  <si>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</si>
  <si>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</si>
  <si>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</si>
  <si>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</si>
  <si>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</si>
  <si>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</si>
  <si>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</si>
  <si>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</si>
  <si>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</si>
  <si>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</si>
  <si>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</si>
  <si>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</si>
  <si>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</si>
  <si>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</si>
  <si>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</si>
  <si>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</si>
  <si>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</si>
  <si>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</si>
  <si>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</si>
  <si>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</si>
  <si>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</si>
  <si>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</si>
  <si>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</si>
  <si>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</si>
  <si>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</si>
  <si>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</si>
  <si>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</si>
  <si>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</si>
  <si>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</si>
  <si>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</si>
  <si>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</si>
  <si>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</si>
  <si>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</si>
  <si>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</si>
  <si>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</si>
  <si>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</si>
  <si>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</si>
  <si>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</si>
  <si>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</si>
  <si>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</si>
  <si>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</si>
  <si>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</si>
  <si>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</si>
  <si>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</si>
  <si>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</si>
  <si>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</si>
  <si>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</si>
  <si>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</si>
  <si>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</si>
  <si>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</si>
  <si>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</si>
  <si>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</si>
  <si>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</si>
  <si>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</si>
  <si>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</si>
  <si>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</si>
  <si>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</si>
  <si>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</si>
  <si>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</si>
  <si>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</si>
  <si>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</si>
  <si>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</si>
  <si>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</si>
  <si>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</si>
  <si>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</si>
  <si>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</si>
  <si>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</si>
  <si>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</si>
  <si>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</si>
  <si>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</si>
  <si>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</si>
  <si>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</si>
  <si>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</si>
  <si>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</si>
  <si>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</si>
  <si>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</si>
  <si>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</si>
  <si>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</si>
  <si>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</si>
  <si>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</si>
  <si>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</si>
  <si>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</si>
  <si>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</si>
  <si>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</si>
  <si>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</si>
  <si>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</si>
  <si>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</si>
  <si>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</si>
  <si>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</si>
  <si>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</si>
  <si>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</si>
  <si>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</si>
  <si>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</si>
  <si>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</si>
  <si>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</si>
  <si>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</si>
  <si>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</si>
  <si>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</si>
  <si>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</si>
  <si>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</si>
  <si>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</si>
  <si>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</si>
  <si>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</si>
  <si>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</si>
  <si>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</si>
  <si>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</si>
  <si>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</si>
  <si>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</si>
  <si>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</si>
  <si>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</si>
  <si>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</si>
  <si>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</si>
  <si>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</si>
  <si>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</si>
  <si>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</si>
  <si>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</si>
  <si>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</si>
  <si>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</si>
  <si>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</si>
  <si>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</si>
  <si>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</si>
  <si>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</si>
  <si>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</si>
  <si>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</si>
  <si>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</si>
  <si>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</si>
  <si>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</si>
  <si>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</si>
  <si>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</si>
  <si>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</si>
  <si>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</si>
  <si>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</si>
  <si>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</si>
  <si>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</si>
  <si>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</si>
  <si>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</si>
  <si>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</si>
  <si>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</si>
  <si>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</si>
  <si>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</si>
  <si>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</si>
  <si>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</si>
  <si>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</si>
  <si>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</si>
  <si>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</si>
  <si>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</si>
  <si>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</si>
  <si>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</si>
  <si>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</si>
  <si>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</si>
  <si>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</si>
  <si>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</si>
  <si>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</si>
  <si>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</si>
  <si>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</si>
  <si>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</si>
  <si>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</si>
  <si>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</si>
  <si>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</si>
  <si>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</si>
  <si>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</si>
  <si>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</si>
  <si>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</si>
  <si>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</si>
  <si>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</si>
  <si>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</si>
  <si>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</si>
  <si>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</si>
  <si>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</si>
  <si>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</si>
  <si>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</si>
  <si>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</si>
  <si>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</si>
  <si>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</si>
  <si>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</si>
  <si>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</si>
  <si>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</si>
  <si>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</si>
  <si>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</si>
  <si>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</si>
  <si>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</si>
  <si>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</si>
  <si>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</si>
  <si>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</si>
  <si>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</si>
  <si>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</si>
  <si>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</si>
  <si>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</si>
  <si>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</si>
  <si>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</si>
  <si>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</si>
  <si>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</si>
  <si>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</si>
  <si>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</si>
  <si>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</si>
  <si>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</si>
  <si>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</si>
  <si>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</si>
  <si>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</si>
  <si>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</si>
  <si>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</si>
  <si>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</si>
  <si>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</si>
  <si>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</si>
  <si>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</si>
  <si>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</si>
  <si>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</si>
  <si>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</si>
  <si>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</si>
  <si>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</si>
  <si>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</si>
  <si>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</si>
  <si>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</si>
  <si>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</si>
  <si>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</si>
  <si>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</si>
  <si>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</si>
  <si>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</si>
  <si>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</si>
  <si>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</si>
  <si>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</si>
  <si>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</si>
  <si>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</si>
  <si>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</si>
  <si>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</si>
  <si>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</si>
  <si>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</si>
  <si>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</si>
  <si>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</si>
  <si>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</si>
  <si>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</si>
  <si>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</si>
  <si>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</si>
  <si>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</si>
  <si>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</si>
  <si>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</si>
  <si>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</si>
  <si>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</si>
  <si>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</si>
  <si>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</si>
  <si>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</si>
  <si>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</si>
  <si>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</si>
  <si>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</si>
  <si>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</si>
  <si>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</si>
  <si>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</si>
  <si>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</si>
  <si>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</si>
  <si>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</si>
  <si>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</si>
  <si>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</si>
  <si>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</si>
  <si>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</si>
  <si>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</si>
  <si>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</si>
  <si>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</si>
  <si>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</si>
  <si>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</si>
  <si>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</si>
  <si>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</si>
  <si>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</si>
  <si>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</si>
  <si>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</si>
  <si>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</si>
  <si>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</si>
  <si>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</si>
  <si>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</si>
  <si>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</si>
  <si>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</si>
  <si>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</si>
  <si>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</si>
  <si>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</si>
  <si>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</si>
  <si>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</si>
  <si>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</si>
  <si>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</si>
  <si>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</si>
  <si>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</si>
  <si>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</si>
  <si>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</si>
  <si>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</si>
  <si>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</si>
  <si>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</si>
  <si>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</si>
  <si>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</si>
  <si>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</si>
  <si>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</si>
  <si>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</si>
  <si>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</si>
  <si>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</si>
  <si>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</si>
  <si>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</si>
  <si>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</si>
  <si>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</si>
  <si>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</si>
  <si>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</si>
  <si>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</si>
  <si>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</si>
  <si>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</si>
  <si>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</si>
  <si>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</si>
  <si>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</si>
  <si>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</si>
  <si>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</si>
  <si>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</si>
  <si>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</si>
  <si>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</si>
  <si>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</si>
  <si>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</si>
  <si>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</si>
  <si>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</si>
  <si>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</si>
  <si>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</si>
  <si>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</si>
  <si>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</si>
  <si>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</si>
  <si>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</si>
  <si>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</si>
  <si>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</si>
  <si>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</si>
  <si>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</si>
  <si>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</si>
  <si>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</si>
  <si>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</si>
  <si>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</si>
  <si>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</si>
  <si>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</si>
  <si>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</si>
  <si>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</si>
  <si>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</si>
  <si>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</si>
  <si>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</si>
  <si>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</si>
  <si>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</si>
  <si>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</si>
  <si>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</si>
  <si>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</si>
  <si>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</si>
  <si>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</si>
  <si>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</si>
  <si>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</si>
  <si>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</si>
  <si>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</si>
  <si>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</si>
  <si>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</si>
  <si>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</si>
  <si>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</si>
  <si>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</si>
  <si>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</si>
  <si>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</si>
  <si>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</si>
  <si>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</si>
  <si>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</si>
  <si>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</si>
  <si>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</si>
  <si>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</si>
  <si>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</si>
  <si>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</si>
  <si>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</si>
  <si>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</si>
  <si>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</si>
  <si>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</si>
  <si>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</si>
  <si>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</si>
  <si>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</si>
  <si>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</si>
  <si>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</si>
  <si>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</si>
  <si>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</si>
  <si>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</si>
  <si>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</si>
  <si>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</si>
  <si>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</si>
  <si>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</si>
  <si>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</si>
  <si>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</si>
  <si>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</si>
  <si>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</si>
  <si>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</si>
  <si>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</si>
  <si>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</si>
  <si>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</si>
  <si>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</si>
  <si>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</si>
  <si>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</si>
  <si>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</si>
  <si>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</si>
  <si>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</si>
  <si>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</si>
  <si>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</si>
  <si>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</si>
  <si>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</si>
  <si>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</si>
  <si>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</si>
  <si>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</si>
  <si>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</si>
  <si>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</si>
  <si>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</si>
  <si>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</si>
  <si>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</si>
  <si>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</si>
  <si>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</si>
  <si>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</si>
  <si>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</si>
  <si>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</si>
  <si>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</si>
  <si>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</si>
  <si>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</si>
  <si>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</si>
  <si>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</si>
  <si>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</si>
  <si>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</si>
  <si>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</si>
  <si>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</si>
  <si>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</si>
  <si>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</si>
  <si>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</si>
  <si>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</si>
  <si>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</si>
  <si>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</si>
  <si>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</si>
  <si>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</si>
  <si>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</si>
  <si>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</si>
  <si>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</si>
  <si>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</si>
  <si>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</si>
  <si>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</si>
  <si>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</si>
  <si>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</si>
  <si>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</si>
  <si>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</si>
  <si>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</si>
  <si>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</si>
  <si>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</si>
  <si>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</si>
  <si>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</si>
  <si>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</si>
  <si>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</si>
  <si>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</si>
  <si>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</si>
  <si>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</si>
  <si>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</si>
  <si>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</si>
  <si>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</si>
  <si>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</si>
  <si>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</si>
  <si>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</si>
  <si>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</si>
  <si>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</si>
  <si>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</si>
  <si>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</si>
  <si>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</si>
  <si>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</si>
  <si>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</si>
  <si>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</si>
  <si>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</si>
  <si>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</si>
  <si>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</si>
  <si>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</si>
  <si>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</si>
  <si>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</si>
  <si>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</si>
  <si>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</si>
  <si>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</si>
  <si>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</si>
  <si>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</si>
  <si>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</si>
  <si>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</si>
  <si>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</si>
  <si>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</si>
  <si>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</si>
  <si>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</si>
  <si>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</si>
  <si>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</si>
  <si>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</si>
  <si>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</si>
  <si>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</si>
  <si>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</si>
  <si>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</si>
  <si>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</si>
  <si>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</si>
  <si>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</si>
  <si>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</si>
  <si>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</si>
  <si>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</si>
  <si>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</si>
  <si>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</si>
  <si>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</si>
  <si>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</si>
  <si>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</si>
  <si>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</si>
  <si>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</si>
  <si>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</si>
  <si>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</si>
  <si>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</si>
  <si>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</si>
  <si>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</si>
  <si>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</si>
  <si>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</si>
  <si>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</si>
  <si>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</si>
  <si>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</si>
  <si>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</si>
  <si>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</si>
  <si>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</si>
  <si>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</si>
  <si>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</si>
  <si>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</si>
  <si>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</si>
  <si>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</si>
  <si>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</si>
  <si>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</si>
  <si>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</si>
  <si>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</si>
  <si>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</si>
  <si>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</si>
  <si>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</si>
  <si>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</si>
  <si>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</si>
  <si>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</si>
  <si>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</si>
  <si>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</si>
  <si>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</si>
  <si>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</si>
  <si>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</si>
  <si>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</si>
  <si>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</si>
  <si>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</si>
  <si>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</si>
  <si>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</si>
  <si>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</si>
  <si>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</si>
  <si>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</si>
  <si>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</si>
  <si>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</si>
  <si>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</si>
  <si>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</si>
  <si>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</si>
  <si>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</si>
  <si>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</si>
  <si>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</si>
  <si>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</si>
  <si>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</si>
  <si>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</si>
  <si>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</si>
  <si>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</si>
  <si>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</si>
  <si>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</si>
  <si>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</si>
  <si>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</si>
  <si>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</si>
  <si>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</si>
  <si>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</si>
  <si>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</si>
  <si>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</si>
  <si>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</si>
  <si>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</si>
  <si>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</si>
  <si>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</si>
  <si>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</si>
  <si>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</si>
  <si>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</si>
  <si>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</si>
  <si>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</si>
  <si>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</si>
  <si>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</si>
  <si>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</si>
  <si>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</si>
  <si>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</si>
  <si>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</si>
  <si>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</si>
  <si>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</si>
  <si>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</si>
  <si>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</si>
  <si>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</si>
  <si>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</si>
  <si>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</si>
  <si>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</si>
  <si>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</si>
  <si>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</si>
  <si>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</si>
  <si>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</si>
  <si>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</si>
  <si>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</si>
  <si>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</si>
  <si>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</si>
  <si>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</si>
  <si>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</si>
  <si>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</si>
  <si>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</si>
  <si>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</si>
  <si>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</si>
  <si>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</si>
  <si>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</si>
  <si>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</si>
  <si>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</si>
  <si>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</si>
  <si>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</si>
  <si>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</si>
  <si>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</si>
  <si>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</si>
  <si>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</si>
  <si>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</si>
  <si>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</si>
  <si>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</si>
  <si>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</si>
  <si>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</si>
  <si>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</si>
  <si>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</si>
  <si>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</si>
  <si>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</si>
  <si>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</si>
  <si>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</si>
  <si>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</si>
  <si>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</si>
  <si>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</si>
  <si>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</si>
  <si>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</si>
  <si>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</si>
  <si>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</si>
  <si>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</si>
  <si>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</si>
  <si>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</si>
  <si>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</si>
  <si>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</si>
  <si>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</si>
  <si>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</si>
  <si>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</si>
  <si>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</si>
  <si>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</si>
  <si>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</si>
  <si>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</si>
  <si>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</si>
  <si>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</si>
  <si>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</si>
  <si>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</si>
  <si>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</si>
  <si>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</si>
  <si>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</si>
  <si>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</si>
  <si>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</si>
  <si>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</si>
  <si>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</si>
  <si>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</si>
  <si>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</si>
  <si>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</si>
  <si>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</si>
  <si>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</si>
  <si>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</si>
  <si>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</si>
  <si>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</si>
  <si>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</si>
  <si>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</si>
  <si>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</si>
  <si>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</si>
  <si>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</si>
  <si>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</si>
  <si>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</si>
  <si>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</si>
  <si>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</si>
  <si>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</si>
  <si>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</si>
  <si>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</si>
  <si>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</si>
  <si>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</si>
  <si>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</si>
  <si>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</si>
  <si>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</si>
  <si>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</si>
  <si>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</si>
  <si>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</si>
  <si>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</si>
  <si>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</si>
  <si>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</si>
  <si>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</si>
  <si>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</si>
  <si>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</si>
  <si>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</si>
  <si>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</si>
  <si>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</si>
  <si>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</si>
  <si>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</si>
  <si>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</si>
  <si>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</si>
  <si>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</si>
  <si>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</si>
  <si>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</si>
  <si>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</si>
  <si>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</si>
  <si>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</si>
  <si>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</si>
  <si>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</si>
  <si>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</si>
  <si>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</si>
  <si>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</si>
  <si>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</si>
  <si>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</si>
  <si>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</si>
  <si>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</si>
  <si>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</si>
  <si>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</si>
  <si>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</si>
  <si>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</si>
  <si>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</si>
  <si>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</si>
  <si>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</si>
  <si>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</si>
  <si>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</si>
  <si>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</si>
  <si>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</si>
  <si>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</si>
  <si>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</si>
  <si>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</si>
  <si>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</si>
  <si>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</si>
  <si>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</si>
  <si>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</si>
  <si>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</si>
  <si>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</si>
  <si>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</si>
  <si>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</si>
  <si>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</si>
  <si>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</si>
  <si>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</si>
  <si>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</si>
  <si>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</si>
  <si>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</si>
  <si>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</si>
  <si>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</si>
  <si>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</si>
  <si>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</si>
  <si>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</si>
  <si>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</si>
  <si>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</si>
  <si>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</si>
  <si>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</si>
  <si>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</si>
  <si>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</si>
  <si>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</si>
  <si>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</si>
  <si>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</si>
  <si>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</si>
  <si>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</si>
  <si>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</si>
  <si>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</si>
  <si>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</si>
  <si>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</si>
  <si>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</si>
  <si>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</si>
  <si>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</si>
  <si>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</si>
  <si>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</si>
  <si>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</si>
  <si>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</si>
  <si>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</si>
  <si>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</si>
  <si>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</si>
  <si>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</si>
  <si>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</si>
  <si>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</si>
  <si>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</si>
  <si>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</si>
  <si>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</si>
  <si>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</si>
  <si>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</si>
  <si>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</si>
  <si>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</si>
  <si>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</si>
  <si>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</si>
  <si>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</si>
  <si>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</si>
  <si>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</si>
  <si>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</si>
  <si>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</si>
  <si>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</si>
  <si>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</si>
  <si>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</si>
  <si>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</si>
  <si>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</si>
  <si>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</si>
  <si>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</si>
  <si>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</si>
  <si>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</si>
  <si>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</si>
  <si>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</si>
  <si>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</si>
  <si>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</si>
  <si>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</si>
  <si>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</si>
  <si>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</si>
  <si>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</si>
  <si>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</si>
  <si>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</si>
  <si>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</si>
  <si>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</si>
  <si>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</si>
  <si>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</si>
  <si>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</si>
  <si>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</si>
  <si>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</si>
  <si>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</si>
  <si>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</si>
  <si>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</si>
  <si>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</si>
  <si>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</si>
  <si>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</si>
  <si>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</si>
  <si>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</si>
  <si>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</si>
  <si>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</si>
  <si>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</si>
  <si>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</si>
  <si>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</si>
  <si>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</si>
  <si>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</si>
  <si>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</si>
  <si>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</si>
  <si>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</si>
  <si>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</si>
  <si>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</si>
  <si>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</si>
  <si>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</si>
  <si>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</si>
  <si>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</si>
  <si>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</si>
  <si>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</si>
  <si>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</si>
  <si>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</si>
  <si>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</si>
  <si>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</si>
  <si>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</si>
  <si>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</si>
  <si>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</si>
  <si>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</si>
  <si>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</si>
  <si>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</si>
  <si>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</si>
  <si>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</si>
  <si>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</si>
  <si>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</si>
  <si>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</si>
  <si>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</si>
  <si>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</si>
  <si>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</si>
  <si>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</si>
  <si>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</si>
  <si>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</si>
  <si>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</si>
  <si>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</si>
  <si>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</si>
  <si>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</si>
  <si>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</si>
  <si>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</si>
  <si>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</si>
  <si>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</si>
  <si>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</si>
  <si>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</si>
  <si>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</si>
  <si>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</si>
  <si>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</si>
  <si>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</si>
  <si>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</si>
  <si>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</si>
  <si>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</si>
  <si>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</si>
  <si>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</si>
  <si>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</si>
  <si>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</si>
  <si>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</si>
  <si>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</si>
  <si>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</si>
  <si>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</si>
  <si>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</si>
  <si>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</si>
  <si>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</si>
  <si>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</si>
  <si>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</si>
  <si>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</si>
  <si>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</si>
  <si>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</si>
  <si>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</si>
  <si>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</si>
  <si>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</si>
  <si>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</si>
  <si>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</si>
  <si>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</si>
  <si>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</si>
  <si>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</si>
  <si>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</si>
  <si>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</si>
  <si>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</si>
  <si>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</si>
  <si>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</si>
  <si>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</si>
  <si>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</si>
  <si>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</si>
  <si>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</si>
  <si>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</si>
  <si>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</si>
  <si>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</si>
  <si>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</si>
  <si>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</si>
  <si>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</si>
  <si>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</si>
  <si>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</si>
  <si>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</si>
  <si>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</si>
  <si>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</si>
  <si>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</si>
  <si>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</si>
  <si>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</si>
  <si>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</si>
  <si>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</si>
  <si>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</si>
  <si>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</si>
  <si>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</si>
  <si>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</si>
  <si>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</si>
  <si>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</si>
  <si>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</si>
  <si>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</si>
  <si>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</si>
  <si>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</si>
  <si>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</si>
  <si>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</si>
  <si>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</si>
  <si>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</si>
  <si>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</si>
  <si>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</si>
  <si>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</si>
  <si>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</si>
  <si>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</si>
  <si>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</si>
  <si>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</si>
  <si>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</si>
  <si>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</si>
  <si>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</si>
  <si>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</si>
  <si>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</si>
  <si>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</si>
  <si>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</si>
  <si>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</si>
  <si>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</si>
  <si>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</si>
  <si>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</si>
  <si>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</si>
  <si>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</si>
  <si>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</si>
  <si>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</si>
  <si>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</si>
  <si>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</si>
  <si>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</si>
  <si>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</si>
  <si>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</si>
  <si>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</si>
  <si>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</si>
  <si>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</si>
  <si>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</si>
  <si>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</si>
  <si>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</si>
  <si>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</si>
  <si>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</si>
  <si>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</si>
  <si>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</si>
  <si>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</si>
  <si>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</si>
  <si>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</si>
  <si>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</si>
  <si>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</si>
  <si>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</si>
  <si>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</si>
  <si>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</si>
  <si>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</si>
  <si>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</si>
  <si>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</si>
  <si>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</si>
  <si>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</si>
  <si>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</si>
  <si>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</si>
  <si>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</si>
  <si>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</si>
  <si>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</si>
  <si>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</si>
  <si>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</si>
  <si>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</si>
  <si>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</si>
  <si>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</si>
  <si>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</si>
  <si>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</si>
  <si>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</si>
  <si>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</si>
  <si>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</si>
  <si>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</si>
  <si>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</si>
  <si>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</si>
  <si>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</si>
  <si>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</si>
  <si>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</si>
  <si>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</si>
  <si>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</si>
  <si>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</si>
  <si>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</si>
  <si>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</si>
  <si>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</si>
  <si>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</si>
  <si>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</si>
  <si>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</si>
  <si>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</si>
  <si>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</si>
  <si>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</si>
  <si>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</si>
  <si>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</si>
  <si>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</si>
  <si>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</si>
  <si>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</si>
  <si>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</si>
  <si>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</si>
  <si>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</si>
  <si>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</si>
  <si>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</si>
  <si>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</si>
  <si>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</si>
  <si>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</si>
  <si>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</si>
  <si>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</si>
  <si>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</si>
  <si>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</si>
  <si>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</si>
  <si>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</si>
  <si>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</si>
  <si>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</si>
  <si>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</si>
  <si>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</si>
  <si>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</si>
  <si>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</si>
  <si>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</si>
  <si>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</si>
  <si>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</si>
  <si>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</si>
  <si>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</si>
  <si>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</si>
  <si>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</si>
  <si>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</si>
  <si>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</si>
  <si>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</si>
  <si>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</si>
  <si>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</si>
  <si>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</si>
  <si>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</si>
  <si>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</si>
  <si>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</si>
  <si>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</si>
  <si>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</si>
  <si>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</si>
  <si>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</si>
  <si>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</si>
  <si>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</si>
  <si>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</si>
  <si>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</si>
  <si>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</si>
  <si>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</si>
  <si>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</si>
  <si>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</si>
  <si>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</si>
  <si>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</si>
  <si>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</si>
  <si>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</si>
  <si>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</si>
  <si>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</si>
  <si>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</si>
  <si>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</si>
  <si>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</si>
  <si>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</si>
  <si>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</si>
  <si>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</si>
  <si>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</si>
  <si>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</si>
  <si>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</si>
  <si>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</si>
  <si>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</si>
  <si>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</si>
  <si>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</si>
  <si>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</si>
  <si>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</si>
  <si>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</si>
  <si>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</si>
  <si>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</si>
  <si>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</si>
  <si>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</si>
  <si>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</si>
  <si>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</si>
  <si>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</si>
  <si>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</si>
  <si>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</si>
  <si>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</si>
  <si>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</si>
  <si>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</si>
  <si>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</si>
  <si>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</si>
  <si>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</si>
  <si>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</si>
  <si>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</si>
  <si>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</si>
  <si>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</si>
  <si>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</si>
  <si>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</si>
  <si>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</si>
  <si>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</si>
  <si>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</si>
  <si>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</si>
  <si>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</si>
  <si>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</si>
  <si>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</si>
  <si>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</si>
  <si>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</si>
  <si>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</si>
  <si>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</si>
  <si>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</si>
  <si>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</si>
  <si>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</si>
  <si>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</si>
  <si>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</si>
  <si>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</si>
  <si>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</si>
  <si>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</si>
  <si>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</si>
  <si>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</si>
  <si>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</si>
  <si>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</si>
  <si>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</si>
  <si>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</si>
  <si>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</si>
  <si>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</si>
  <si>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</si>
  <si>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</si>
  <si>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</si>
  <si>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</si>
  <si>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</si>
  <si>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</si>
  <si>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</si>
  <si>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</si>
  <si>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</si>
  <si>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</si>
  <si>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</si>
  <si>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</si>
  <si>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</si>
  <si>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</si>
  <si>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</si>
  <si>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</si>
  <si>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</si>
  <si>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</si>
  <si>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</si>
  <si>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</si>
  <si>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</si>
  <si>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</si>
  <si>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</si>
  <si>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</si>
  <si>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</si>
  <si>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</si>
  <si>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</si>
  <si>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</si>
  <si>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</si>
  <si>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</si>
  <si>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</si>
  <si>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</si>
  <si>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</si>
  <si>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</si>
  <si>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</si>
  <si>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</si>
  <si>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</si>
  <si>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</si>
  <si>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</si>
  <si>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</si>
  <si>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</si>
  <si>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</si>
  <si>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</si>
  <si>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</si>
  <si>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</si>
  <si>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</si>
  <si>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</si>
  <si>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</si>
  <si>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</si>
  <si>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</si>
  <si>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</si>
  <si>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</si>
  <si>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</si>
  <si>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</si>
  <si>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</si>
  <si>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</si>
  <si>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</si>
  <si>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</si>
  <si>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</si>
  <si>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</si>
  <si>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</si>
  <si>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</si>
  <si>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</si>
  <si>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</si>
  <si>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</si>
  <si>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</si>
  <si>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</si>
  <si>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</si>
  <si>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</si>
  <si>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</si>
  <si>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</si>
  <si>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</si>
  <si>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</si>
  <si>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</si>
  <si>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</si>
  <si>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</si>
  <si>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</si>
  <si>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</si>
  <si>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</si>
  <si>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</si>
  <si>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</si>
  <si>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</si>
  <si>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</si>
  <si>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</si>
  <si>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</si>
  <si>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</si>
  <si>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</si>
  <si>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</si>
  <si>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</si>
  <si>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</si>
  <si>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</si>
  <si>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</si>
  <si>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</si>
  <si>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</si>
  <si>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</si>
  <si>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</si>
  <si>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</si>
  <si>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</si>
  <si>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</si>
  <si>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</si>
  <si>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</si>
  <si>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</si>
  <si>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</si>
  <si>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</si>
  <si>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</si>
  <si>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</si>
  <si>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</si>
  <si>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</si>
  <si>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</si>
  <si>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</si>
  <si>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</si>
  <si>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</si>
  <si>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</si>
  <si>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</si>
  <si>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</si>
  <si>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</si>
  <si>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</si>
  <si>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</si>
  <si>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</si>
  <si>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</si>
  <si>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</si>
  <si>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</si>
  <si>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</si>
  <si>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</si>
  <si>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</si>
  <si>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</si>
  <si>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</si>
  <si>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</si>
  <si>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</si>
  <si>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</si>
  <si>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</si>
  <si>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</si>
  <si>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</si>
  <si>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</si>
  <si>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</si>
  <si>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</si>
  <si>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</si>
  <si>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</si>
  <si>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</si>
  <si>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</si>
  <si>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</si>
  <si>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</si>
  <si>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</si>
  <si>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</si>
  <si>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</si>
  <si>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</si>
  <si>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</si>
  <si>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</si>
  <si>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</si>
  <si>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</si>
  <si>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</si>
  <si>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</si>
  <si>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</si>
  <si>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</si>
  <si>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</si>
  <si>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</si>
  <si>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</si>
  <si>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</si>
  <si>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</si>
  <si>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</si>
  <si>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</si>
  <si>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</si>
  <si>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</si>
  <si>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</si>
  <si>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</si>
  <si>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</si>
  <si>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</si>
  <si>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</si>
  <si>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</si>
  <si>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</si>
  <si>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</si>
  <si>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</si>
  <si>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</si>
  <si>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</si>
  <si>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</si>
  <si>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</si>
  <si>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</si>
  <si>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</si>
  <si>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</si>
  <si>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</si>
  <si>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</si>
  <si>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</si>
  <si>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</si>
  <si>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</si>
  <si>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</si>
  <si>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</si>
  <si>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</si>
  <si>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</si>
  <si>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</si>
  <si>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</si>
  <si>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</si>
  <si>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</si>
  <si>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</si>
  <si>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</si>
  <si>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</si>
  <si>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</si>
  <si>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</si>
  <si>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</si>
  <si>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</si>
  <si>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</si>
  <si>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</si>
  <si>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</si>
  <si>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</si>
  <si>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</si>
  <si>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</si>
  <si>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</si>
  <si>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</si>
  <si>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</si>
  <si>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</si>
  <si>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</si>
  <si>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</si>
  <si>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</si>
  <si>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</si>
  <si>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</si>
  <si>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</si>
  <si>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</si>
  <si>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</si>
  <si>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</si>
  <si>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</si>
  <si>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</si>
  <si>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</si>
  <si>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</si>
  <si>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</si>
  <si>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</si>
  <si>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</si>
  <si>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</si>
  <si>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</si>
  <si>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</si>
  <si>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</si>
  <si>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</si>
  <si>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</si>
  <si>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</si>
  <si>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</si>
  <si>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</si>
  <si>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</si>
  <si>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</si>
  <si>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</si>
  <si>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</si>
  <si>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</si>
  <si>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</si>
  <si>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</si>
  <si>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</si>
  <si>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</si>
  <si>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</si>
  <si>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</si>
  <si>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</si>
  <si>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</si>
  <si>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</si>
  <si>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</si>
  <si>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</si>
  <si>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</si>
  <si>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</si>
  <si>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</si>
  <si>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</si>
  <si>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</si>
  <si>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</si>
  <si>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</si>
  <si>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</si>
  <si>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</si>
  <si>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</si>
  <si>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</si>
  <si>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</si>
  <si>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</si>
  <si>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</si>
  <si>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</si>
  <si>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</si>
  <si>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</si>
  <si>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</si>
  <si>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</si>
  <si>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</si>
  <si>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</si>
  <si>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</si>
  <si>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</si>
  <si>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</si>
  <si>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</si>
  <si>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</si>
  <si>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</si>
  <si>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</si>
  <si>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</si>
  <si>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</si>
  <si>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</si>
  <si>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</si>
  <si>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</si>
  <si>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</si>
  <si>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</si>
  <si>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</si>
  <si>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</si>
  <si>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</si>
  <si>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</si>
  <si>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</si>
  <si>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</si>
  <si>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</si>
  <si>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</si>
  <si>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</si>
  <si>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</si>
  <si>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</si>
  <si>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</si>
  <si>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</si>
  <si>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</si>
  <si>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</si>
  <si>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</si>
  <si>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</si>
  <si>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</si>
  <si>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</si>
  <si>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</si>
  <si>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</si>
  <si>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</si>
  <si>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</si>
  <si>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</si>
  <si>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</si>
  <si>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</si>
  <si>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</si>
  <si>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</si>
  <si>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</si>
  <si>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</si>
  <si>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</si>
  <si>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</si>
  <si>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</si>
  <si>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</si>
  <si>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</si>
  <si>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</si>
  <si>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</si>
  <si>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</si>
  <si>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</si>
  <si>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</si>
  <si>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</si>
  <si>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</si>
  <si>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</si>
  <si>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</si>
  <si>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</si>
  <si>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</si>
  <si>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</si>
  <si>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</si>
  <si>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</si>
  <si>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</si>
  <si>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</si>
  <si>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</si>
  <si>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</si>
  <si>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</si>
  <si>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</si>
  <si>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</si>
  <si>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</si>
  <si>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</si>
  <si>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</si>
  <si>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</si>
  <si>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</si>
  <si>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</si>
  <si>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</si>
  <si>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</si>
  <si>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</si>
  <si>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</si>
  <si>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</si>
  <si>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</si>
  <si>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</si>
  <si>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</si>
  <si>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</si>
  <si>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</si>
  <si>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</si>
  <si>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</si>
  <si>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</si>
  <si>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</si>
  <si>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</si>
  <si>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</si>
  <si>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</si>
  <si>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</si>
  <si>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</si>
  <si>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</si>
  <si>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</si>
  <si>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</si>
  <si>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</si>
  <si>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</si>
  <si>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</si>
  <si>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</si>
  <si>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</si>
  <si>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</si>
  <si>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</si>
  <si>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</si>
  <si>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</si>
  <si>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</si>
  <si>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</si>
  <si>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</si>
  <si>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</si>
  <si>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</si>
  <si>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</si>
  <si>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</si>
  <si>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</si>
  <si>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</si>
  <si>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</si>
  <si>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</si>
  <si>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</si>
  <si>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</si>
  <si>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</si>
  <si>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</si>
  <si>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</si>
  <si>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</si>
  <si>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</si>
  <si>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</si>
  <si>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</si>
  <si>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</si>
  <si>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</si>
  <si>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</si>
  <si>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</si>
  <si>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</si>
  <si>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</si>
  <si>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</si>
  <si>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</si>
  <si>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</si>
  <si>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</si>
  <si>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</si>
  <si>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</si>
  <si>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</si>
  <si>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</si>
  <si>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</si>
  <si>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</si>
  <si>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</si>
  <si>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</si>
  <si>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</si>
  <si>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</si>
  <si>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</si>
  <si>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</si>
  <si>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</si>
  <si>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</si>
  <si>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</si>
  <si>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</si>
  <si>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</si>
  <si>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</si>
  <si>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</si>
  <si>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</si>
  <si>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</si>
  <si>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</si>
  <si>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</si>
  <si>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</si>
  <si>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</si>
  <si>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</si>
  <si>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</si>
  <si>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</si>
  <si>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</si>
  <si>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</si>
  <si>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</si>
  <si>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</si>
  <si>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</si>
  <si>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</si>
  <si>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</si>
  <si>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</si>
  <si>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</si>
  <si>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</si>
  <si>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</si>
  <si>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</si>
  <si>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</si>
  <si>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</si>
  <si>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</si>
  <si>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</si>
  <si>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</si>
  <si>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</si>
  <si>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</si>
  <si>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</si>
  <si>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</si>
  <si>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</si>
  <si>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</si>
  <si>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</si>
  <si>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</si>
  <si>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</si>
  <si>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</si>
  <si>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</si>
  <si>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</si>
  <si>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</si>
  <si>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</si>
  <si>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</si>
  <si>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</si>
  <si>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</si>
  <si>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</si>
  <si>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</si>
  <si>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</si>
  <si>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</si>
  <si>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</si>
  <si>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</si>
  <si>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</si>
  <si>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</si>
  <si>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</si>
  <si>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</si>
  <si>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</si>
  <si>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</si>
  <si>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</si>
  <si>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</si>
  <si>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</si>
  <si>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</si>
  <si>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</si>
  <si>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</si>
  <si>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</si>
  <si>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</si>
  <si>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</si>
  <si>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</si>
  <si>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</si>
  <si>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</si>
  <si>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</si>
  <si>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</si>
  <si>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</si>
  <si>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</si>
  <si>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</si>
  <si>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</si>
  <si>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</si>
  <si>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</si>
  <si>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</si>
  <si>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</si>
  <si>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</si>
  <si>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</si>
  <si>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</si>
  <si>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</si>
  <si>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</si>
  <si>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</si>
  <si>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</si>
  <si>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</si>
  <si>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</si>
  <si>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</si>
  <si>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</si>
  <si>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</si>
  <si>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</si>
  <si>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</si>
  <si>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</si>
  <si>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</si>
  <si>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</si>
  <si>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</si>
  <si>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</si>
  <si>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</si>
  <si>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</si>
  <si>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</si>
  <si>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</si>
  <si>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</si>
  <si>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</si>
  <si>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</si>
  <si>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</si>
  <si>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</si>
  <si>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</si>
  <si>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</si>
  <si>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</si>
  <si>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</si>
  <si>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</si>
  <si>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</si>
  <si>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</si>
  <si>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</si>
  <si>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</si>
  <si>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</si>
  <si>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</si>
  <si>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</si>
  <si>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</si>
  <si>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</si>
  <si>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</si>
  <si>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</si>
  <si>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</si>
  <si>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</si>
  <si>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</si>
  <si>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</si>
  <si>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</si>
  <si>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</si>
  <si>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</si>
  <si>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</si>
  <si>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</si>
  <si>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</si>
  <si>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</si>
  <si>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</si>
  <si>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</si>
  <si>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</si>
  <si>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</si>
  <si>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</si>
  <si>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</si>
  <si>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</si>
  <si>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</si>
  <si>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</si>
  <si>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</si>
  <si>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</si>
  <si>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</si>
  <si>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</si>
  <si>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</si>
  <si>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</si>
  <si>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</si>
  <si>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</si>
  <si>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</si>
  <si>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</si>
  <si>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</si>
  <si>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</si>
  <si>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</si>
  <si>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</si>
  <si>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</si>
  <si>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</si>
  <si>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</si>
  <si>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</si>
  <si>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</si>
  <si>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</si>
  <si>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</si>
  <si>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</si>
  <si>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</si>
  <si>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</si>
  <si>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</si>
  <si>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</si>
  <si>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</si>
  <si>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</si>
  <si>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</si>
  <si>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</si>
  <si>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</si>
  <si>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</si>
  <si>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</si>
  <si>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</si>
  <si>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</si>
  <si>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</si>
  <si>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</si>
  <si>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</si>
  <si>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</si>
  <si>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</si>
  <si>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</si>
  <si>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</si>
  <si>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</si>
  <si>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</si>
  <si>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</si>
  <si>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</si>
  <si>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</si>
  <si>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</si>
  <si>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</si>
  <si>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</si>
  <si>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</si>
  <si>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</si>
  <si>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</si>
  <si>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</si>
  <si>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</si>
  <si>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</si>
  <si>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</si>
  <si>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</si>
  <si>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</si>
  <si>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</si>
  <si>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</si>
  <si>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</si>
  <si>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</si>
  <si>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</si>
  <si>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</si>
  <si>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</si>
  <si>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</si>
  <si>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</si>
  <si>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</si>
  <si>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</si>
  <si>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</si>
  <si>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</si>
  <si>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</si>
  <si>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</si>
  <si>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</si>
  <si>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</si>
  <si>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</si>
  <si>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</si>
  <si>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</si>
  <si>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</si>
  <si>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</si>
  <si>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</si>
  <si>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</si>
  <si>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</si>
  <si>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</si>
  <si>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</si>
  <si>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</si>
  <si>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</si>
  <si>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</si>
  <si>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</si>
  <si>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</si>
  <si>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</si>
  <si>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</si>
  <si>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</si>
  <si>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</si>
  <si>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</si>
  <si>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</si>
  <si>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</si>
  <si>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</si>
  <si>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</si>
  <si>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</si>
  <si>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</si>
  <si>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</si>
  <si>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</si>
  <si>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</si>
  <si>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</si>
  <si>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</si>
  <si>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</si>
  <si>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</si>
  <si>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</si>
  <si>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</si>
  <si>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</si>
  <si>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</si>
  <si>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</si>
  <si>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</si>
  <si>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</si>
  <si>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</si>
  <si>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</si>
  <si>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</si>
  <si>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</si>
  <si>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</si>
  <si>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</si>
  <si>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</si>
  <si>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</si>
  <si>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</si>
  <si>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</si>
  <si>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</si>
  <si>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</si>
  <si>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</si>
  <si>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</si>
  <si>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</si>
  <si>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</si>
  <si>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</si>
  <si>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</si>
  <si>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</si>
  <si>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</si>
  <si>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</si>
  <si>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</si>
  <si>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</si>
  <si>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</si>
  <si>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</si>
  <si>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</si>
  <si>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</si>
  <si>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</si>
  <si>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</si>
  <si>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</si>
  <si>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</si>
  <si>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</si>
  <si>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</si>
  <si>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</si>
  <si>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</si>
  <si>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</si>
  <si>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</si>
  <si>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</si>
  <si>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</si>
  <si>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</si>
  <si>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</si>
  <si>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</si>
  <si>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</si>
  <si>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</si>
  <si>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</si>
  <si>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</si>
  <si>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</si>
  <si>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</si>
  <si>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</si>
  <si>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</si>
  <si>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</si>
  <si>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</si>
  <si>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</si>
  <si>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</si>
  <si>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</si>
  <si>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</si>
  <si>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</si>
  <si>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</si>
  <si>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</si>
  <si>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</si>
  <si>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</si>
  <si>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</si>
  <si>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</si>
  <si>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</si>
  <si>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</si>
  <si>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</si>
  <si>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</si>
  <si>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</si>
  <si>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</si>
  <si>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</si>
  <si>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</si>
  <si>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</si>
  <si>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</si>
  <si>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</si>
  <si>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</si>
  <si>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</si>
  <si>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</si>
  <si>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</si>
  <si>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</si>
  <si>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</si>
  <si>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</si>
  <si>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</si>
  <si>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</si>
  <si>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</si>
  <si>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</si>
  <si>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</si>
  <si>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</si>
  <si>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</si>
  <si>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</si>
  <si>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</si>
  <si>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</si>
  <si>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</si>
  <si>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</si>
  <si>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</si>
  <si>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</si>
  <si>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</si>
  <si>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</si>
  <si>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</si>
  <si>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</si>
  <si>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</si>
  <si>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</si>
  <si>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</si>
  <si>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</si>
  <si>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</si>
  <si>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</si>
  <si>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</si>
  <si>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</si>
  <si>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</si>
  <si>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</si>
  <si>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</si>
  <si>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</si>
  <si>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</si>
  <si>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</si>
  <si>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</si>
  <si>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</si>
  <si>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</si>
  <si>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</si>
  <si>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</si>
  <si>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</si>
  <si>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</si>
  <si>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</si>
  <si>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</si>
  <si>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</si>
  <si>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</si>
  <si>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</si>
  <si>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</si>
  <si>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</si>
  <si>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</si>
  <si>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</si>
  <si>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</si>
  <si>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</si>
  <si>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</si>
  <si>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</si>
  <si>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</si>
  <si>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</si>
  <si>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</si>
  <si>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</si>
  <si>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</si>
  <si>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</si>
  <si>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</si>
  <si>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</si>
  <si>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</si>
  <si>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</si>
  <si>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</si>
  <si>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</si>
  <si>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</si>
  <si>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</si>
  <si>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</si>
  <si>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</si>
  <si>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</si>
  <si>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</si>
  <si>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</si>
  <si>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</si>
  <si>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</si>
  <si>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</si>
  <si>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</si>
  <si>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</si>
  <si>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</si>
  <si>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</si>
  <si>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</si>
  <si>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</si>
  <si>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</si>
  <si>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</si>
  <si>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</si>
  <si>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</si>
  <si>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</si>
  <si>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</si>
  <si>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</si>
  <si>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</si>
  <si>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</si>
  <si>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</si>
  <si>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</si>
  <si>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</si>
  <si>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</si>
  <si>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</si>
  <si>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</si>
  <si>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</si>
  <si>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</si>
  <si>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</si>
  <si>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</si>
  <si>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</si>
  <si>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</si>
  <si>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</si>
  <si>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</si>
  <si>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</si>
  <si>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</si>
  <si>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</si>
  <si>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</si>
  <si>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</si>
  <si>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</si>
  <si>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</si>
  <si>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</si>
  <si>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</si>
  <si>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</si>
  <si>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</si>
  <si>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</si>
  <si>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</si>
  <si>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</si>
  <si>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</si>
  <si>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</si>
  <si>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</si>
  <si>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</si>
  <si>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</si>
  <si>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</si>
  <si>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</si>
  <si>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</si>
  <si>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</si>
  <si>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</si>
  <si>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</si>
  <si>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</si>
  <si>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</si>
  <si>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</si>
  <si>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</si>
  <si>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</si>
  <si>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</si>
  <si>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</si>
  <si>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</si>
  <si>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</si>
  <si>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</si>
  <si>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</si>
  <si>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</si>
  <si>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</si>
  <si>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</si>
  <si>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</si>
  <si>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</si>
  <si>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</si>
  <si>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</si>
  <si>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</si>
  <si>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</si>
  <si>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</si>
  <si>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</si>
  <si>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</si>
  <si>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</si>
  <si>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</si>
  <si>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</si>
  <si>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</si>
  <si>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</si>
  <si>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</si>
  <si>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</si>
  <si>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</si>
  <si>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</si>
  <si>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</si>
  <si>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</si>
  <si>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</si>
  <si>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</si>
  <si>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</si>
  <si>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</si>
  <si>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</si>
  <si>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</si>
  <si>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</si>
  <si>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</si>
  <si>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</si>
  <si>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</si>
  <si>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</si>
  <si>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</si>
  <si>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</si>
  <si>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</si>
  <si>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</si>
  <si>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</si>
  <si>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</si>
  <si>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</si>
  <si>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</si>
  <si>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</si>
  <si>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</si>
  <si>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</si>
  <si>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</si>
  <si>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</si>
  <si>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</si>
  <si>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</si>
  <si>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</si>
  <si>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</si>
  <si>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</si>
  <si>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</si>
  <si>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</si>
  <si>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</si>
  <si>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</si>
  <si>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</si>
  <si>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</si>
  <si>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</si>
  <si>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</si>
  <si>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</si>
  <si>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</si>
  <si>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</si>
  <si>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</si>
  <si>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</si>
  <si>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</si>
  <si>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</si>
  <si>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</si>
  <si>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</si>
  <si>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</si>
  <si>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</si>
  <si>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</si>
  <si>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</si>
  <si>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</si>
  <si>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</si>
  <si>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</si>
  <si>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</si>
  <si>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</si>
  <si>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</si>
  <si>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</si>
  <si>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</si>
  <si>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</si>
  <si>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</si>
  <si>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</si>
  <si>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</si>
  <si>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</si>
  <si>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</si>
  <si>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</si>
  <si>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</si>
  <si>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</si>
  <si>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</si>
  <si>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</si>
  <si>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</si>
  <si>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</si>
  <si>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</si>
  <si>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</si>
  <si>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</si>
  <si>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</si>
  <si>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</si>
  <si>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</si>
  <si>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</si>
  <si>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</si>
  <si>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</si>
  <si>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</si>
  <si>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</si>
  <si>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</si>
  <si>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</si>
  <si>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</si>
  <si>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</si>
  <si>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</si>
  <si>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</si>
  <si>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</si>
  <si>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</si>
  <si>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</si>
  <si>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</si>
  <si>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</si>
  <si>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</si>
  <si>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</si>
  <si>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</si>
  <si>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</si>
  <si>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</si>
  <si>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</si>
  <si>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</si>
  <si>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</si>
  <si>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</si>
  <si>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</si>
  <si>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</si>
  <si>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</si>
  <si>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</si>
  <si>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</si>
  <si>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</si>
  <si>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</si>
  <si>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</si>
  <si>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</si>
  <si>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</si>
  <si>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</si>
  <si>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</si>
  <si>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</si>
  <si>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</si>
  <si>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</si>
  <si>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</si>
  <si>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</si>
  <si>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</si>
  <si>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</si>
  <si>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</si>
  <si>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</si>
  <si>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</si>
  <si>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</si>
  <si>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</si>
  <si>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</si>
  <si>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</si>
  <si>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</si>
  <si>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</si>
  <si>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</si>
  <si>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</si>
  <si>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</si>
  <si>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</si>
  <si>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</si>
  <si>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</si>
  <si>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</si>
  <si>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</si>
  <si>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</si>
  <si>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</si>
  <si>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</si>
  <si>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</si>
  <si>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</si>
  <si>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</si>
  <si>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</si>
  <si>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</si>
  <si>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</si>
  <si>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</si>
  <si>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</si>
  <si>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</si>
  <si>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</si>
  <si>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</si>
  <si>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</si>
  <si>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</si>
  <si>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</si>
  <si>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</si>
  <si>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</si>
  <si>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</si>
  <si>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</si>
  <si>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</si>
  <si>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</si>
  <si>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</si>
  <si>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</si>
  <si>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</si>
  <si>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</si>
  <si>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</si>
  <si>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</si>
  <si>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</si>
  <si>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</si>
  <si>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</si>
  <si>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</si>
  <si>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</si>
  <si>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</si>
  <si>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</si>
  <si>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</si>
  <si>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</si>
  <si>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</si>
  <si>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</si>
  <si>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</si>
  <si>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</si>
  <si>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</si>
  <si>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</si>
  <si>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</si>
  <si>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</si>
  <si>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</si>
  <si>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</si>
  <si>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</si>
  <si>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</si>
  <si>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</si>
  <si>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</si>
  <si>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</si>
  <si>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</si>
  <si>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</si>
  <si>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</si>
  <si>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</si>
  <si>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</si>
  <si>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</si>
  <si>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</si>
  <si>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</si>
  <si>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</si>
  <si>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</si>
  <si>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</si>
  <si>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</si>
  <si>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</si>
  <si>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</si>
  <si>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</si>
  <si>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</si>
  <si>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</si>
  <si>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</si>
  <si>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</si>
  <si>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</si>
  <si>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</si>
  <si>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</si>
  <si>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</si>
  <si>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</si>
  <si>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</si>
  <si>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</si>
  <si>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</si>
  <si>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</si>
  <si>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</si>
  <si>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</si>
  <si>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</si>
  <si>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</si>
  <si>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</si>
  <si>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</si>
  <si>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</si>
  <si>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</si>
  <si>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</si>
  <si>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</si>
  <si>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</si>
  <si>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</si>
  <si>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</si>
  <si>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</si>
  <si>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</si>
  <si>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</si>
  <si>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</si>
  <si>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</si>
  <si>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</si>
  <si>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</si>
  <si>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</si>
  <si>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</si>
  <si>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</si>
  <si>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</si>
  <si>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</si>
  <si>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</si>
  <si>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</si>
  <si>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</si>
  <si>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</si>
  <si>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</si>
  <si>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</si>
  <si>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</si>
  <si>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</si>
  <si>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</si>
  <si>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</si>
  <si>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</si>
  <si>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</si>
  <si>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</si>
  <si>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</si>
  <si>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</si>
  <si>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</si>
  <si>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</si>
  <si>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</si>
  <si>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</si>
  <si>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</si>
  <si>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</si>
  <si>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</si>
  <si>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</si>
  <si>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</si>
  <si>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</si>
  <si>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</si>
  <si>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</si>
  <si>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</si>
  <si>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</si>
  <si>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</si>
  <si>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</si>
  <si>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</si>
  <si>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</si>
  <si>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</si>
  <si>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</si>
  <si>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</si>
  <si>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</si>
  <si>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</si>
  <si>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</si>
  <si>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</si>
  <si>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</si>
  <si>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</si>
  <si>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</si>
  <si>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</si>
  <si>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</si>
  <si>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</si>
  <si>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</si>
  <si>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</si>
  <si>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</si>
  <si>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</si>
  <si>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</si>
  <si>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</si>
  <si>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</si>
  <si>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</si>
  <si>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</si>
  <si>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</si>
  <si>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</si>
  <si>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</si>
  <si>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</si>
  <si>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</si>
  <si>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</si>
  <si>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</si>
  <si>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</si>
  <si>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</si>
  <si>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</si>
  <si>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</si>
  <si>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</si>
  <si>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</si>
  <si>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</si>
  <si>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</si>
  <si>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</si>
  <si>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</si>
  <si>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</si>
  <si>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</si>
  <si>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</si>
  <si>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</si>
  <si>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</si>
  <si>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</si>
  <si>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</si>
  <si>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</si>
  <si>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</si>
  <si>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</si>
  <si>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</si>
  <si>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</si>
  <si>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</si>
  <si>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</si>
  <si>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</si>
  <si>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</si>
  <si>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</si>
  <si>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</si>
  <si>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</si>
  <si>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</si>
  <si>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</si>
  <si>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</si>
  <si>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</si>
  <si>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</si>
  <si>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</si>
  <si>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</si>
  <si>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</si>
  <si>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</si>
  <si>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</si>
  <si>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</si>
  <si>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</si>
  <si>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</si>
  <si>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</si>
  <si>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</si>
  <si>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</si>
  <si>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</si>
  <si>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</si>
  <si>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</si>
  <si>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</si>
  <si>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</si>
  <si>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</si>
  <si>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</si>
  <si>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</si>
  <si>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</si>
  <si>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</si>
  <si>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</si>
  <si>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</si>
  <si>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</si>
  <si>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</si>
  <si>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</si>
  <si>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</si>
  <si>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</si>
  <si>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</si>
  <si>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</si>
  <si>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</si>
  <si>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</si>
  <si>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</si>
  <si>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</si>
  <si>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</si>
  <si>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</si>
  <si>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</si>
  <si>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</si>
  <si>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</si>
  <si>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</si>
  <si>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</si>
  <si>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</si>
  <si>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</si>
  <si>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</si>
  <si>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</si>
  <si>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</si>
  <si>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</si>
  <si>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</si>
  <si>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</si>
  <si>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</si>
  <si>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</si>
  <si>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</si>
  <si>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</si>
  <si>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</si>
  <si>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</si>
  <si>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</si>
  <si>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</si>
  <si>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</si>
  <si>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</si>
  <si>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</si>
  <si>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</si>
  <si>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</si>
  <si>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</si>
  <si>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</si>
  <si>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</si>
  <si>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</si>
  <si>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</si>
  <si>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</si>
  <si>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</si>
  <si>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</si>
  <si>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</si>
  <si>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</si>
  <si>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</si>
  <si>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</si>
  <si>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</si>
  <si>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</si>
  <si>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</si>
  <si>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</si>
  <si>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</si>
  <si>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</si>
  <si>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</si>
  <si>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</si>
  <si>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</si>
  <si>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</si>
  <si>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</si>
  <si>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</si>
  <si>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</si>
  <si>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</si>
  <si>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</si>
  <si>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</si>
  <si>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</si>
  <si>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</si>
  <si>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</si>
  <si>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</si>
  <si>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</si>
  <si>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</si>
  <si>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</si>
  <si>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</si>
  <si>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</si>
  <si>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</si>
  <si>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</si>
  <si>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</si>
  <si>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</si>
  <si>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</si>
  <si>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</si>
  <si>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</si>
  <si>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</si>
  <si>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</si>
  <si>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</si>
  <si>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</si>
  <si>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</si>
  <si>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</si>
  <si>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</si>
  <si>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</si>
  <si>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</si>
  <si>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</si>
  <si>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</si>
  <si>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</si>
  <si>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</si>
  <si>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</si>
  <si>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</si>
  <si>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</si>
  <si>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</si>
  <si>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</si>
  <si>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</si>
  <si>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</si>
  <si>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</si>
  <si>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</si>
  <si>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</si>
  <si>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</si>
  <si>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</si>
  <si>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</si>
  <si>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</si>
  <si>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</si>
  <si>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</si>
  <si>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</si>
  <si>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</si>
  <si>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</si>
  <si>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</si>
  <si>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</si>
  <si>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</si>
  <si>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</si>
  <si>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</si>
  <si>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</si>
  <si>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</si>
  <si>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</si>
  <si>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</si>
  <si>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</si>
  <si>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</si>
  <si>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</si>
  <si>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</si>
  <si>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</si>
  <si>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</si>
  <si>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</si>
  <si>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</si>
  <si>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</si>
  <si>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</si>
  <si>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</si>
  <si>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</si>
  <si>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</si>
  <si>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</si>
  <si>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</si>
  <si>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</si>
  <si>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</si>
  <si>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</si>
  <si>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</si>
  <si>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</si>
  <si>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</si>
  <si>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</si>
  <si>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</si>
  <si>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</si>
  <si>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</si>
  <si>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</si>
  <si>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</si>
  <si>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</si>
  <si>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</si>
  <si>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</si>
  <si>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</si>
  <si>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</si>
  <si>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</si>
  <si>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</si>
  <si>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</si>
  <si>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</si>
  <si>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</si>
  <si>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</si>
  <si>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</si>
  <si>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</si>
  <si>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</si>
  <si>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</si>
  <si>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</si>
  <si>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</si>
  <si>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</si>
  <si>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</si>
  <si>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</si>
  <si>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</si>
  <si>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</si>
  <si>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</si>
  <si>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</si>
  <si>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</si>
  <si>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</si>
  <si>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</si>
  <si>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</si>
  <si>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</si>
  <si>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</si>
  <si>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</si>
  <si>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</si>
  <si>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</si>
  <si>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</si>
  <si>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</si>
  <si>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</si>
  <si>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</si>
  <si>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</si>
  <si>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</si>
  <si>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</si>
  <si>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</si>
  <si>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</si>
  <si>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</si>
  <si>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</si>
  <si>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</si>
  <si>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</si>
  <si>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</si>
  <si>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</si>
  <si>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</si>
  <si>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</si>
  <si>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</si>
  <si>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</si>
  <si>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</si>
  <si>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</si>
  <si>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</si>
  <si>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</si>
  <si>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</si>
  <si>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</si>
  <si>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</si>
  <si>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</si>
  <si>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</si>
  <si>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</si>
  <si>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</si>
  <si>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</si>
  <si>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</si>
  <si>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</si>
  <si>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</si>
  <si>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</si>
  <si>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</si>
  <si>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</si>
  <si>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</si>
  <si>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</si>
  <si>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</si>
  <si>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</si>
  <si>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</si>
  <si>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</si>
  <si>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</si>
  <si>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</si>
  <si>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</si>
  <si>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</si>
  <si>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</si>
  <si>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</si>
  <si>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</si>
  <si>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</si>
  <si>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</si>
  <si>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</si>
  <si>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</si>
  <si>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</si>
  <si>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</si>
  <si>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</si>
  <si>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</si>
  <si>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</si>
  <si>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</si>
  <si>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</si>
  <si>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</si>
  <si>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</si>
  <si>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</si>
  <si>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</si>
  <si>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</si>
  <si>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</si>
  <si>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</si>
  <si>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</si>
  <si>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</si>
  <si>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</si>
  <si>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</si>
  <si>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</si>
  <si>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</si>
  <si>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</si>
  <si>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</si>
  <si>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</si>
  <si>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</si>
  <si>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</si>
  <si>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</si>
  <si>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</si>
  <si>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</si>
  <si>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</si>
  <si>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</si>
  <si>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</si>
  <si>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</si>
  <si>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</si>
  <si>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</si>
  <si>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</si>
  <si>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</si>
  <si>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</si>
  <si>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</si>
  <si>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</si>
  <si>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</si>
  <si>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</si>
  <si>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</si>
  <si>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</si>
  <si>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</si>
  <si>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</si>
  <si>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</si>
  <si>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</si>
  <si>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</si>
  <si>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</si>
  <si>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</si>
  <si>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</si>
  <si>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</si>
  <si>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</si>
  <si>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</si>
  <si>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</si>
  <si>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</si>
  <si>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</si>
  <si>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</si>
  <si>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</si>
  <si>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</si>
  <si>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</si>
  <si>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</si>
  <si>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</si>
  <si>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</si>
  <si>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</si>
  <si>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</si>
  <si>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</si>
  <si>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</si>
  <si>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</si>
  <si>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</si>
  <si>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</si>
  <si>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</si>
  <si>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</si>
  <si>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</si>
  <si>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</si>
  <si>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</si>
  <si>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</si>
  <si>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</si>
  <si>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</si>
  <si>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</si>
  <si>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</si>
  <si>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</si>
  <si>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</si>
  <si>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</si>
  <si>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</si>
  <si>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</si>
  <si>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</si>
  <si>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</si>
  <si>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</si>
  <si>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</si>
  <si>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</si>
  <si>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</si>
  <si>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</si>
  <si>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</si>
  <si>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</si>
  <si>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</si>
  <si>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</si>
  <si>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</si>
  <si>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</si>
  <si>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</si>
  <si>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</si>
  <si>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</si>
  <si>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</si>
  <si>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</si>
  <si>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</si>
  <si>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</si>
  <si>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</si>
  <si>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</si>
  <si>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</si>
  <si>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</si>
  <si>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</si>
  <si>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</si>
  <si>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</si>
  <si>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</si>
  <si>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</si>
  <si>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</si>
  <si>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</si>
  <si>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</si>
  <si>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</si>
  <si>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</si>
  <si>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</si>
  <si>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</si>
  <si>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</si>
  <si>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</si>
  <si>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</si>
  <si>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</si>
  <si>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</si>
  <si>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</si>
  <si>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</si>
  <si>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</si>
  <si>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</si>
  <si>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</si>
  <si>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</si>
  <si>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</si>
  <si>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</si>
  <si>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</si>
  <si>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</si>
  <si>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</si>
  <si>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</si>
  <si>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</si>
  <si>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</si>
  <si>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</si>
  <si>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</si>
  <si>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</si>
  <si>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</si>
  <si>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</si>
  <si>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</si>
  <si>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</si>
  <si>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</si>
  <si>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</si>
  <si>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</si>
  <si>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</si>
  <si>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</si>
  <si>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</si>
  <si>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</si>
  <si>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</si>
  <si>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</si>
  <si>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</si>
  <si>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</si>
  <si>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</si>
  <si>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</si>
  <si>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</si>
  <si>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</si>
  <si>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</si>
  <si>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</si>
  <si>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</si>
  <si>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</si>
  <si>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</si>
  <si>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</si>
  <si>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</si>
  <si>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</si>
  <si>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</si>
  <si>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</si>
  <si>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</si>
  <si>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</si>
  <si>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</si>
  <si>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</si>
  <si>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</si>
  <si>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</si>
  <si>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</si>
  <si>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</si>
  <si>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</si>
  <si>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</si>
  <si>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</si>
  <si>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</si>
  <si>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</si>
  <si>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</si>
  <si>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</si>
  <si>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</si>
  <si>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</si>
  <si>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</si>
  <si>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</si>
  <si>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</si>
  <si>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</si>
  <si>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</si>
  <si>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</si>
  <si>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</si>
  <si>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</si>
  <si>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</si>
  <si>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</si>
  <si>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</si>
  <si>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</si>
  <si>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</si>
  <si>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</si>
  <si>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</si>
  <si>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</si>
  <si>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</si>
  <si>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</si>
  <si>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</si>
  <si>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</si>
  <si>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</si>
  <si>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</si>
  <si>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</si>
  <si>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</si>
  <si>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</si>
  <si>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</si>
  <si>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</si>
  <si>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</si>
  <si>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</si>
  <si>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</si>
  <si>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</si>
  <si>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</si>
  <si>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</si>
  <si>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</si>
  <si>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</si>
  <si>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</si>
  <si>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</si>
  <si>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</si>
  <si>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</si>
  <si>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</si>
  <si>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</si>
  <si>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</si>
  <si>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</si>
  <si>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</si>
  <si>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</si>
  <si>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</si>
  <si>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</si>
  <si>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</si>
  <si>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</si>
  <si>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</si>
  <si>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</si>
  <si>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</si>
  <si>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</si>
  <si>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</si>
  <si>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</si>
  <si>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</si>
  <si>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</si>
  <si>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</si>
  <si>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</si>
  <si>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</si>
  <si>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</si>
  <si>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</si>
  <si>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</si>
  <si>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</si>
  <si>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</si>
  <si>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</si>
  <si>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</si>
  <si>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</si>
  <si>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</si>
  <si>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</si>
  <si>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</si>
  <si>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</si>
  <si>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</si>
  <si>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</si>
  <si>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</si>
  <si>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</si>
  <si>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</si>
  <si>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</si>
  <si>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</si>
  <si>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</si>
  <si>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</si>
  <si>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</si>
  <si>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</si>
  <si>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</si>
  <si>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</si>
  <si>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</si>
  <si>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</si>
  <si>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</si>
  <si>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</si>
  <si>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</si>
  <si>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</si>
  <si>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</si>
  <si>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</si>
  <si>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</si>
  <si>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</si>
  <si>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</si>
  <si>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</si>
  <si>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</si>
  <si>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</si>
  <si>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</si>
  <si>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</si>
  <si>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</si>
  <si>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</si>
  <si>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</si>
  <si>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</si>
  <si>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</si>
  <si>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</si>
  <si>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</si>
  <si>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</si>
  <si>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</si>
  <si>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</si>
  <si>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</si>
  <si>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</si>
  <si>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</si>
  <si>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</si>
  <si>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</si>
  <si>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</si>
  <si>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</si>
  <si>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</si>
  <si>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</si>
  <si>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</si>
  <si>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</si>
  <si>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</si>
  <si>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</si>
  <si>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</si>
  <si>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</si>
  <si>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</si>
  <si>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</si>
  <si>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</si>
  <si>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</si>
  <si>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</si>
  <si>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</si>
  <si>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</si>
  <si>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</si>
  <si>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</si>
  <si>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</si>
  <si>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</si>
  <si>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</si>
  <si>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</si>
  <si>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</si>
  <si>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</si>
  <si>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</si>
  <si>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</si>
  <si>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</si>
  <si>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</si>
  <si>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</si>
  <si>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</si>
  <si>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</si>
  <si>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</si>
  <si>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</si>
  <si>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</si>
  <si>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</si>
  <si>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</si>
  <si>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</si>
  <si>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</si>
  <si>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</si>
  <si>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</si>
  <si>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</si>
  <si>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</si>
  <si>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</si>
  <si>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</si>
  <si>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</si>
  <si>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</si>
  <si>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</si>
  <si>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</si>
  <si>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</si>
  <si>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</si>
  <si>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</si>
  <si>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</si>
  <si>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</si>
  <si>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</si>
  <si>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</si>
  <si>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</si>
  <si>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</si>
  <si>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</si>
  <si>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</si>
  <si>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</si>
  <si>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</si>
  <si>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</si>
  <si>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</si>
  <si>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</si>
  <si>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</si>
  <si>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</si>
  <si>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</si>
  <si>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</si>
  <si>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</si>
  <si>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</si>
  <si>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</si>
  <si>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</si>
  <si>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</si>
  <si>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</si>
  <si>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</si>
  <si>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</si>
  <si>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</si>
  <si>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</si>
  <si>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</si>
  <si>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</si>
  <si>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</si>
  <si>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</si>
  <si>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</si>
  <si>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</si>
  <si>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</si>
  <si>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</si>
  <si>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</si>
  <si>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</si>
  <si>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</si>
  <si>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</si>
  <si>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</si>
  <si>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</si>
  <si>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</si>
  <si>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</si>
  <si>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</si>
  <si>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</si>
  <si>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</si>
  <si>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</si>
  <si>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</si>
  <si>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</si>
  <si>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</si>
  <si>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</si>
  <si>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</si>
  <si>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</si>
  <si>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</si>
  <si>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</si>
  <si>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</si>
  <si>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</si>
  <si>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</si>
  <si>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</si>
  <si>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</si>
  <si>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</si>
  <si>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</si>
  <si>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</si>
  <si>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</si>
  <si>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</si>
  <si>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</si>
  <si>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</si>
  <si>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</si>
  <si>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</si>
  <si>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</si>
  <si>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</si>
  <si>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</si>
  <si>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</si>
  <si>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</si>
  <si>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</si>
  <si>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</si>
  <si>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</si>
  <si>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</si>
  <si>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</si>
  <si>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</si>
  <si>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</si>
  <si>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</si>
  <si>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</si>
  <si>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</si>
  <si>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</si>
  <si>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</si>
  <si>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</si>
  <si>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</si>
  <si>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</si>
  <si>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</si>
  <si>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</si>
  <si>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</si>
  <si>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</si>
  <si>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</si>
  <si>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</si>
  <si>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</si>
  <si>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</si>
  <si>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</si>
  <si>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</si>
  <si>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</si>
  <si>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</si>
  <si>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</si>
  <si>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</si>
  <si>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</si>
  <si>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</si>
  <si>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</si>
  <si>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</si>
  <si>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</si>
  <si>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</si>
  <si>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</si>
  <si>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</si>
  <si>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</si>
  <si>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</si>
  <si>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</si>
  <si>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</si>
  <si>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</si>
  <si>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</si>
  <si>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</si>
  <si>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</si>
  <si>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</si>
  <si>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</si>
  <si>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</si>
  <si>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</si>
  <si>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</si>
  <si>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</si>
  <si>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</si>
  <si>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</si>
  <si>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</si>
  <si>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</si>
  <si>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</si>
  <si>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</si>
  <si>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</si>
  <si>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</si>
  <si>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</si>
  <si>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</si>
  <si>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</si>
  <si>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</si>
  <si>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</si>
  <si>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</si>
  <si>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</si>
  <si>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</si>
  <si>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</si>
  <si>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</si>
  <si>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</si>
  <si>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</si>
  <si>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</si>
  <si>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</si>
  <si>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</si>
  <si>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</si>
  <si>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</si>
  <si>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</si>
  <si>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</si>
  <si>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</si>
  <si>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</si>
  <si>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</si>
  <si>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</si>
  <si>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</si>
  <si>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</si>
  <si>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</si>
  <si>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</si>
  <si>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</si>
  <si>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</si>
  <si>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</si>
  <si>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</si>
  <si>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</si>
  <si>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</si>
  <si>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</si>
  <si>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</si>
  <si>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</si>
  <si>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</si>
  <si>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</si>
  <si>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</si>
  <si>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</si>
  <si>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</si>
  <si>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</si>
  <si>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</si>
  <si>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</si>
  <si>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</si>
  <si>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</si>
  <si>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</si>
  <si>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</si>
  <si>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</si>
  <si>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</si>
  <si>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</si>
  <si>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</si>
  <si>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</si>
  <si>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</si>
  <si>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</si>
  <si>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</si>
  <si>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</si>
  <si>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</si>
  <si>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</si>
  <si>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</si>
  <si>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</si>
  <si>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</si>
  <si>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_Technology Products</t>
  </si>
  <si>
    <t>Customer Profile Segment</t>
  </si>
  <si>
    <t>_Churn</t>
  </si>
  <si>
    <t>%Churn Rate</t>
  </si>
  <si>
    <t>Row Labels</t>
  </si>
  <si>
    <t>J-06-MM-kullanmıyor</t>
  </si>
  <si>
    <t>J-06-MM-teknolojik ürün kullanıyor</t>
  </si>
  <si>
    <t>J-06-OY-kullanmıyor</t>
  </si>
  <si>
    <t>J-06-OY-teknolojik ürün kullanıyor</t>
  </si>
  <si>
    <t>J-06-TY-kullanmıyor</t>
  </si>
  <si>
    <t>J-06-TY-teknolojik ürün kullanıyor</t>
  </si>
  <si>
    <t>J-17+-MM-kullanmıyor</t>
  </si>
  <si>
    <t>J-17+-MM-teknolojik ürün kullanıyor</t>
  </si>
  <si>
    <t>J-17+-OY-kullanmıyor</t>
  </si>
  <si>
    <t>J-17+-OY-teknolojik ürün kullanıyor</t>
  </si>
  <si>
    <t>J-17+-TY-kullanmıyor</t>
  </si>
  <si>
    <t>J-17+-TY-teknolojik ürün kullanıyor</t>
  </si>
  <si>
    <t>J-7-16-MM-kullanmıyor</t>
  </si>
  <si>
    <t>J-7-16-MM-teknolojik ürün kullanıyor</t>
  </si>
  <si>
    <t>J-7-16-OY-kullanmıyor</t>
  </si>
  <si>
    <t>J-7-16-OY-teknolojik ürün kullanıyor</t>
  </si>
  <si>
    <t>J-7-16-TY-kullanmıyor</t>
  </si>
  <si>
    <t>J-7-16-TY-teknolojik ürün kullanıyor</t>
  </si>
  <si>
    <t>S-06-MM-kullanmıyor</t>
  </si>
  <si>
    <t>S-06-MM-teknolojik ürün kullanıyor</t>
  </si>
  <si>
    <t>S-17+-MM-kullanmıyor</t>
  </si>
  <si>
    <t>S-17+-MM-teknolojik ürün kullanıyor</t>
  </si>
  <si>
    <t>S-17+-OY-kullanmıyor</t>
  </si>
  <si>
    <t>S-17+-OY-teknolojik ürün kullanıyor</t>
  </si>
  <si>
    <t>S-17+-TY-kullanmıyor</t>
  </si>
  <si>
    <t>S-17+-TY-teknolojik ürün kullanıyor</t>
  </si>
  <si>
    <t>S-7-16-MM-kullanmıyor</t>
  </si>
  <si>
    <t>S-7-16-MM-teknolojik ürün kullanıyor</t>
  </si>
  <si>
    <t>S-7-16-OY-kullanmıyor</t>
  </si>
  <si>
    <t>S-7-16-OY-teknolojik ürün kullanıyor</t>
  </si>
  <si>
    <t>S-7-16-TY-teknolojik ürün kullanıyor</t>
  </si>
  <si>
    <t>Grand Total</t>
  </si>
  <si>
    <t>Average of _Churn</t>
  </si>
  <si>
    <t>Count of customerID</t>
  </si>
  <si>
    <t>Average of tenure</t>
  </si>
  <si>
    <t>Average of MonthlyCharges</t>
  </si>
  <si>
    <t>_churnSegment</t>
  </si>
  <si>
    <t>High</t>
  </si>
  <si>
    <t>Low</t>
  </si>
  <si>
    <t>Medium</t>
  </si>
  <si>
    <t>HIGH</t>
  </si>
  <si>
    <t>LOW</t>
  </si>
  <si>
    <t>MEDIUM</t>
  </si>
  <si>
    <t>_Customer Profile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</si>
</sst>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7" x14ac:knownFonts="1">
    <font>
      <sz val="12"/>
      <color theme="1"/>
      <name val="Calibri"/>
      <family val="2"/>
      <scheme val="minor"/>
    </font>
    <font>
      <sz val="8"/>
      <name val="Calibri"/>
      <family val="2"/>
      <scheme val="minor"/>
    </font>
    <font>
      <b/>
      <sz val="12"/>
      <color theme="0"/>
      <name val="Calibri"/>
      <family val="2"/>
      <scheme val="minor"/>
    </font>
    <font>
      <sz val="12"/>
      <color theme="1"/>
      <name val="Calibri"/>
      <family val="2"/>
      <scheme val="minor"/>
    </font>
    <font>
      <b/>
      <sz val="12"/>
      <name val="Calibri"/>
      <family val="2"/>
      <scheme val="minor"/>
    </font>
    <font>
      <sz val="12"/>
      <name val="Calibri"/>
      <family val="2"/>
      <scheme val="minor"/>
    </font>
    <font>
      <b/>
      <sz val="12"/>
      <color theme="1"/>
      <name val="Calibri"/>
      <family val="2"/>
      <scheme val="minor"/>
    </font>
  </fonts>
  <fills count="12">
    <fill>
      <patternFill patternType="none"/>
    </fill>
    <fill>
      <patternFill patternType="gray125"/>
    </fill>
    <fill>
      <patternFill patternType="solid">
        <fgColor theme="4" tint="-0.249977111117893"/>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7030A0"/>
        <bgColor indexed="64"/>
      </patternFill>
    </fill>
    <fill>
      <patternFill patternType="solid">
        <fgColor rgb="FFFFC000"/>
        <bgColor indexed="64"/>
      </patternFill>
    </fill>
    <fill>
      <patternFill patternType="solid">
        <fgColor rgb="FF03A7BD"/>
        <bgColor indexed="64"/>
      </patternFill>
    </fill>
    <fill>
      <patternFill patternType="solid">
        <fgColor rgb="FF08F87A"/>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rgb="FF92D050"/>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3" fillId="0" borderId="0" applyFont="0" applyFill="0" applyBorder="0" applyAlignment="0" applyProtection="0"/>
  </cellStyleXfs>
  <cellXfs count="23">
    <xf numFmtId="0" fontId="0" fillId="0" borderId="0" xfId="0"/>
    <xf numFmtId="0" fontId="2" fillId="2" borderId="0" xfId="0" applyFont="1" applyFill="1"/>
    <xf numFmtId="0" fontId="2" fillId="3" borderId="0" xfId="0" applyFont="1" applyFill="1"/>
    <xf numFmtId="0" fontId="2" fillId="5" borderId="0" xfId="0" applyFont="1" applyFill="1"/>
    <xf numFmtId="0" fontId="5" fillId="0" borderId="0" xfId="0" applyFont="1"/>
    <xf numFmtId="0" fontId="4" fillId="6" borderId="0" xfId="0" applyFont="1" applyFill="1"/>
    <xf numFmtId="0" fontId="2" fillId="7" borderId="0" xfId="0" applyFont="1" applyFill="1"/>
    <xf numFmtId="0" fontId="4" fillId="8" borderId="0" xfId="0" applyFont="1" applyFill="1"/>
    <xf numFmtId="164" fontId="2" fillId="4"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0" fontId="6" fillId="9" borderId="1" xfId="0" applyFont="1" applyFill="1" applyBorder="1"/>
    <xf numFmtId="2" fontId="0" fillId="0" borderId="0" xfId="0" applyNumberFormat="1"/>
    <xf numFmtId="9" fontId="0" fillId="0" borderId="0" xfId="1" applyFont="1"/>
    <xf numFmtId="9" fontId="0" fillId="0" borderId="0" xfId="0" applyNumberFormat="1"/>
    <xf numFmtId="0" fontId="0" fillId="10" borderId="0" xfId="0" applyFill="1" applyAlignment="1">
      <alignment horizontal="left"/>
    </xf>
    <xf numFmtId="9" fontId="0" fillId="10" borderId="0" xfId="0" applyNumberFormat="1" applyFill="1"/>
    <xf numFmtId="0" fontId="0" fillId="11" borderId="0" xfId="0" applyFill="1" applyAlignment="1">
      <alignment horizontal="left"/>
    </xf>
    <xf numFmtId="9" fontId="0" fillId="11" borderId="0" xfId="0" applyNumberFormat="1" applyFill="1"/>
    <xf numFmtId="2" fontId="0" fillId="10" borderId="0" xfId="0" applyNumberFormat="1" applyFill="1"/>
    <xf numFmtId="2" fontId="0" fillId="11" borderId="0" xfId="0" applyNumberFormat="1" applyFill="1"/>
    <xf numFmtId="0" fontId="6" fillId="9" borderId="0" xfId="0" applyFont="1" applyFill="1"/>
  </cellXfs>
  <cellStyles count="2">
    <cellStyle name="Normal" xfId="0" builtinId="0"/>
    <cellStyle name="Percent" xfId="1" builtinId="5"/>
  </cellStyles>
  <dxfs count="17">
    <dxf>
      <fill>
        <patternFill>
          <bgColor theme="6"/>
        </patternFill>
      </fill>
    </dxf>
    <dxf>
      <fill>
        <patternFill>
          <bgColor rgb="FF92D050"/>
        </patternFill>
      </fill>
    </dxf>
    <dxf>
      <fill>
        <patternFill>
          <bgColor rgb="FFC00000"/>
        </patternFill>
      </fill>
    </dxf>
    <dxf>
      <numFmt numFmtId="2" formatCode="0.00"/>
    </dxf>
    <dxf>
      <numFmt numFmtId="2" formatCode="0.00"/>
    </dxf>
    <dxf>
      <fill>
        <patternFill patternType="solid">
          <bgColor rgb="FF92D050"/>
        </patternFill>
      </fill>
    </dxf>
    <dxf>
      <fill>
        <patternFill patternType="solid">
          <bgColor rgb="FF92D050"/>
        </patternFill>
      </fill>
    </dxf>
    <dxf>
      <fill>
        <patternFill patternType="solid">
          <bgColor rgb="FFFF0000"/>
        </patternFill>
      </fill>
    </dxf>
    <dxf>
      <fill>
        <patternFill patternType="solid">
          <bgColor rgb="FFFF0000"/>
        </patternFill>
      </fill>
    </dxf>
    <dxf>
      <numFmt numFmtId="13" formatCode="0%"/>
    </dxf>
    <dxf>
      <fill>
        <patternFill patternType="solid">
          <bgColor rgb="FF92D050"/>
        </patternFill>
      </fill>
    </dxf>
    <dxf>
      <fill>
        <patternFill patternType="solid">
          <bgColor rgb="FF92D050"/>
        </patternFill>
      </fill>
    </dxf>
    <dxf>
      <fill>
        <patternFill patternType="solid">
          <bgColor rgb="FFFF0000"/>
        </patternFill>
      </fill>
    </dxf>
    <dxf>
      <fill>
        <patternFill patternType="solid">
          <bgColor rgb="FFFF0000"/>
        </patternFill>
      </fill>
    </dxf>
    <dxf>
      <numFmt numFmtId="13" formatCode="0%"/>
    </dxf>
    <dxf>
      <numFmt numFmtId="13" formatCode="0%"/>
    </dxf>
    <dxf>
      <numFmt numFmtId="2" formatCode="0.00"/>
    </dxf>
  </dxfs>
  <tableStyles count="0" defaultTableStyle="TableStyleMedium2" defaultPivotStyle="PivotStyleLight16"/>
  <colors>
    <mruColors>
      <color rgb="FF08F87A"/>
      <color rgb="FF03A7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326101458465339"/>
          <c:y val="1.1079812337641491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nl-BE"/>
        </a:p>
      </c:txPr>
    </c:title>
    <c:autoTitleDeleted val="0"/>
    <c:plotArea>
      <c:layout/>
      <c:bubbleChart>
        <c:varyColors val="0"/>
        <c:ser>
          <c:idx val="2"/>
          <c:order val="0"/>
          <c:tx>
            <c:v>Segment Balonlari</c:v>
          </c:tx>
          <c:spPr>
            <a:solidFill>
              <a:srgbClr val="00B0F0"/>
            </a:solidFill>
            <a:ln w="63500" cap="flat" cmpd="sng" algn="ctr">
              <a:noFill/>
              <a:round/>
            </a:ln>
            <a:effectLst/>
          </c:spPr>
          <c:invertIfNegative val="0"/>
          <c:xVal>
            <c:numRef>
              <c:f>Bubble_Grafiek!$I$5:$I$19</c:f>
              <c:numCache>
                <c:formatCode>0.00</c:formatCode>
                <c:ptCount val="15"/>
                <c:pt idx="0">
                  <c:v>62.729490022172946</c:v>
                </c:pt>
                <c:pt idx="1">
                  <c:v>36.525951557093428</c:v>
                </c:pt>
                <c:pt idx="2">
                  <c:v>47.776969696969694</c:v>
                </c:pt>
                <c:pt idx="3">
                  <c:v>2.1814671814671813</c:v>
                </c:pt>
                <c:pt idx="4">
                  <c:v>53.036297640653359</c:v>
                </c:pt>
                <c:pt idx="5">
                  <c:v>3.0143198090692125</c:v>
                </c:pt>
                <c:pt idx="6">
                  <c:v>11.283783783783784</c:v>
                </c:pt>
                <c:pt idx="7">
                  <c:v>10.620481927710843</c:v>
                </c:pt>
                <c:pt idx="8">
                  <c:v>39.81155015197568</c:v>
                </c:pt>
                <c:pt idx="9">
                  <c:v>29.240924092409241</c:v>
                </c:pt>
                <c:pt idx="10">
                  <c:v>38.484320557491287</c:v>
                </c:pt>
                <c:pt idx="11">
                  <c:v>54.2</c:v>
                </c:pt>
                <c:pt idx="12">
                  <c:v>2.2464788732394365</c:v>
                </c:pt>
                <c:pt idx="13">
                  <c:v>66.050420168067234</c:v>
                </c:pt>
                <c:pt idx="14">
                  <c:v>33.051020408163268</c:v>
                </c:pt>
              </c:numCache>
            </c:numRef>
          </c:xVal>
          <c:yVal>
            <c:numRef>
              <c:f>Bubble_Grafiek!$J$5:$J$19</c:f>
              <c:numCache>
                <c:formatCode>0.00</c:formatCode>
                <c:ptCount val="15"/>
                <c:pt idx="0">
                  <c:v>84.17311529933481</c:v>
                </c:pt>
                <c:pt idx="1">
                  <c:v>79.525547866205301</c:v>
                </c:pt>
                <c:pt idx="2">
                  <c:v>79.547030303030311</c:v>
                </c:pt>
                <c:pt idx="3">
                  <c:v>46.578893178893182</c:v>
                </c:pt>
                <c:pt idx="4">
                  <c:v>22.382577132486386</c:v>
                </c:pt>
                <c:pt idx="5">
                  <c:v>66.924701670644396</c:v>
                </c:pt>
                <c:pt idx="6">
                  <c:v>72.911081081081079</c:v>
                </c:pt>
                <c:pt idx="7">
                  <c:v>50.609036144578319</c:v>
                </c:pt>
                <c:pt idx="8">
                  <c:v>87.000911854103336</c:v>
                </c:pt>
                <c:pt idx="9">
                  <c:v>55.037458745874581</c:v>
                </c:pt>
                <c:pt idx="10">
                  <c:v>27.988327526132402</c:v>
                </c:pt>
                <c:pt idx="11">
                  <c:v>90.323333333333338</c:v>
                </c:pt>
                <c:pt idx="12">
                  <c:v>64.847535211267612</c:v>
                </c:pt>
                <c:pt idx="13">
                  <c:v>92.260084033613452</c:v>
                </c:pt>
                <c:pt idx="14">
                  <c:v>78.267346938775503</c:v>
                </c:pt>
              </c:numCache>
            </c:numRef>
          </c:yVal>
          <c:bubbleSize>
            <c:numRef>
              <c:f>Bubble_Grafiek!$L$5:$L$19</c:f>
              <c:numCache>
                <c:formatCode>0.00</c:formatCode>
                <c:ptCount val="15"/>
                <c:pt idx="0">
                  <c:v>902</c:v>
                </c:pt>
                <c:pt idx="1">
                  <c:v>867</c:v>
                </c:pt>
                <c:pt idx="2">
                  <c:v>825</c:v>
                </c:pt>
                <c:pt idx="3">
                  <c:v>777</c:v>
                </c:pt>
                <c:pt idx="4">
                  <c:v>551</c:v>
                </c:pt>
                <c:pt idx="5">
                  <c:v>419</c:v>
                </c:pt>
                <c:pt idx="6">
                  <c:v>370</c:v>
                </c:pt>
                <c:pt idx="7">
                  <c:v>332</c:v>
                </c:pt>
                <c:pt idx="8">
                  <c:v>329</c:v>
                </c:pt>
                <c:pt idx="9">
                  <c:v>303</c:v>
                </c:pt>
                <c:pt idx="10">
                  <c:v>287</c:v>
                </c:pt>
                <c:pt idx="11">
                  <c:v>165</c:v>
                </c:pt>
                <c:pt idx="12">
                  <c:v>142</c:v>
                </c:pt>
                <c:pt idx="13">
                  <c:v>119</c:v>
                </c:pt>
                <c:pt idx="14">
                  <c:v>98</c:v>
                </c:pt>
              </c:numCache>
            </c:numRef>
          </c:bubbleSize>
          <c:bubble3D val="1"/>
          <c:extLst>
            <c:ext xmlns:c16="http://schemas.microsoft.com/office/drawing/2014/chart" uri="{C3380CC4-5D6E-409C-BE32-E72D297353CC}">
              <c16:uniqueId val="{00000002-2ECD-49DB-9B52-5920E41FDA2B}"/>
            </c:ext>
          </c:extLst>
        </c:ser>
        <c:dLbls>
          <c:showLegendKey val="0"/>
          <c:showVal val="0"/>
          <c:showCatName val="0"/>
          <c:showSerName val="0"/>
          <c:showPercent val="0"/>
          <c:showBubbleSize val="0"/>
        </c:dLbls>
        <c:bubbleScale val="100"/>
        <c:showNegBubbles val="0"/>
        <c:axId val="738528560"/>
        <c:axId val="738530960"/>
      </c:bubbleChart>
      <c:valAx>
        <c:axId val="738528560"/>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nl-BE"/>
                  <a:t>AVG_Tenure</a:t>
                </a:r>
              </a:p>
            </c:rich>
          </c:tx>
          <c:overlay val="0"/>
          <c:spPr>
            <a:noFill/>
            <a:ln>
              <a:noFill/>
            </a:ln>
            <a:effectLst/>
          </c:spPr>
        </c:title>
        <c:numFmt formatCode="0.00"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nl-BE"/>
          </a:p>
        </c:txPr>
        <c:crossAx val="738530960"/>
        <c:crosses val="autoZero"/>
        <c:crossBetween val="midCat"/>
      </c:valAx>
      <c:valAx>
        <c:axId val="73853096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nl-BE"/>
                  <a:t>AVG_MONTH</a:t>
                </a:r>
              </a:p>
            </c:rich>
          </c:tx>
          <c:overlay val="0"/>
          <c:spPr>
            <a:noFill/>
            <a:ln>
              <a:noFill/>
            </a:ln>
            <a:effectLst/>
          </c:spPr>
        </c:title>
        <c:numFmt formatCode="0.0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nl-BE"/>
          </a:p>
        </c:txPr>
        <c:crossAx val="738528560"/>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r"/>
      <c:layout>
        <c:manualLayout>
          <c:xMode val="edge"/>
          <c:yMode val="edge"/>
          <c:x val="0.90360791912490601"/>
          <c:y val="0.50134597909248124"/>
          <c:w val="8.1136693091750256E-2"/>
          <c:h val="3.7394628367390527E-2"/>
        </c:manualLayout>
      </c:layout>
      <c:overlay val="0"/>
      <c:spPr>
        <a:noFill/>
        <a:ln>
          <a:noFill/>
        </a:ln>
        <a:effectLst/>
      </c:spPr>
      <c:txPr>
        <a:bodyPr rot="0" spcFirstLastPara="1" vertOverflow="ellipsis" vert="horz" wrap="square" anchor="ctr" anchorCtr="1"/>
        <a:lstStyle/>
        <a:p>
          <a:pPr>
            <a:defRPr sz="900" b="0" i="0" u="none" strike="noStrike" kern="1200" spc="0" baseline="0">
              <a:solidFill>
                <a:schemeClr val="accent1"/>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BE" sz="1400" b="0" i="0" u="none" strike="noStrike" baseline="0"/>
              <a:t>Segment-Level MRR, Tenure, and Churn Overview</a:t>
            </a:r>
            <a:endParaRPr lang="nl-BE"/>
          </a:p>
        </c:rich>
      </c:tx>
      <c:layout>
        <c:manualLayout>
          <c:xMode val="edge"/>
          <c:yMode val="edge"/>
          <c:x val="0.37357661299067102"/>
          <c:y val="9.27308505317420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BE"/>
        </a:p>
      </c:txPr>
    </c:title>
    <c:autoTitleDeleted val="0"/>
    <c:plotArea>
      <c:layout>
        <c:manualLayout>
          <c:layoutTarget val="inner"/>
          <c:xMode val="edge"/>
          <c:yMode val="edge"/>
          <c:x val="7.1151004896782541E-2"/>
          <c:y val="4.6296303057075716E-2"/>
          <c:w val="0.87815966754155728"/>
          <c:h val="0.8416746864975212"/>
        </c:manualLayout>
      </c:layout>
      <c:bubbleChart>
        <c:varyColors val="0"/>
        <c:ser>
          <c:idx val="0"/>
          <c:order val="0"/>
          <c:tx>
            <c:v>CHURN 0-10_LOW</c:v>
          </c:tx>
          <c:spPr>
            <a:solidFill>
              <a:srgbClr val="92D050"/>
            </a:solidFill>
            <a:ln w="12700">
              <a:solidFill>
                <a:schemeClr val="tx1"/>
              </a:solidFill>
            </a:ln>
            <a:effectLst>
              <a:innerShdw blurRad="63500" dist="50800" dir="8100000">
                <a:prstClr val="black">
                  <a:alpha val="50000"/>
                </a:prstClr>
              </a:innerShdw>
            </a:effectLst>
          </c:spPr>
          <c:invertIfNegative val="0"/>
          <c:dLbls>
            <c:dLbl>
              <c:idx val="0"/>
              <c:tx>
                <c:rich>
                  <a:bodyPr/>
                  <a:lstStyle/>
                  <a:p>
                    <a:fld id="{AE320319-6B9E-4D11-B549-78C1932181DE}" type="CELLRANGE">
                      <a:rPr lang="en-US"/>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E4B-4435-9B88-AF960D91E81B}"/>
                </c:ext>
              </c:extLst>
            </c:dLbl>
            <c:dLbl>
              <c:idx val="1"/>
              <c:tx>
                <c:rich>
                  <a:bodyPr/>
                  <a:lstStyle/>
                  <a:p>
                    <a:fld id="{AB6FBB15-1274-4154-B008-D0869E0E5419}"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E4B-4435-9B88-AF960D91E81B}"/>
                </c:ext>
              </c:extLst>
            </c:dLbl>
            <c:dLbl>
              <c:idx val="2"/>
              <c:tx>
                <c:rich>
                  <a:bodyPr/>
                  <a:lstStyle/>
                  <a:p>
                    <a:fld id="{BCCEC126-63AA-4DE5-B6EF-C508C07682F1}"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E4B-4435-9B88-AF960D91E81B}"/>
                </c:ext>
              </c:extLst>
            </c:dLbl>
            <c:dLbl>
              <c:idx val="3"/>
              <c:tx>
                <c:rich>
                  <a:bodyPr/>
                  <a:lstStyle/>
                  <a:p>
                    <a:fld id="{381ECE46-C126-4436-A584-D8B26CA9AE5B}" type="CELLRANGE">
                      <a:rPr lang="nl-BE"/>
                      <a:pPr/>
                      <a:t>[CELLRANGE]</a:t>
                    </a:fld>
                    <a:endParaRPr lang="nl-BE"/>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00B050"/>
                    </a:solidFill>
                    <a:latin typeface="+mn-lt"/>
                    <a:ea typeface="+mn-ea"/>
                    <a:cs typeface="+mn-cs"/>
                  </a:defRPr>
                </a:pPr>
                <a:endParaRPr lang="nl-BE"/>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Bubble_Grafiek!$X$6:$X$9</c:f>
              <c:numCache>
                <c:formatCode>0.00</c:formatCode>
                <c:ptCount val="4"/>
                <c:pt idx="0">
                  <c:v>62.729490022172946</c:v>
                </c:pt>
                <c:pt idx="1">
                  <c:v>53.036297640653359</c:v>
                </c:pt>
                <c:pt idx="2">
                  <c:v>38.484320557491287</c:v>
                </c:pt>
                <c:pt idx="3">
                  <c:v>66.050420168067234</c:v>
                </c:pt>
              </c:numCache>
            </c:numRef>
          </c:xVal>
          <c:yVal>
            <c:numRef>
              <c:f>Bubble_Grafiek!$Y$6:$Y$9</c:f>
              <c:numCache>
                <c:formatCode>0.00</c:formatCode>
                <c:ptCount val="4"/>
                <c:pt idx="0">
                  <c:v>84.17311529933481</c:v>
                </c:pt>
                <c:pt idx="1">
                  <c:v>22.382577132486386</c:v>
                </c:pt>
                <c:pt idx="2">
                  <c:v>27.988327526132402</c:v>
                </c:pt>
                <c:pt idx="3">
                  <c:v>92.260084033613452</c:v>
                </c:pt>
              </c:numCache>
            </c:numRef>
          </c:yVal>
          <c:bubbleSize>
            <c:numRef>
              <c:f>Bubble_Grafiek!$AA$6:$AA$9</c:f>
              <c:numCache>
                <c:formatCode>0.00</c:formatCode>
                <c:ptCount val="4"/>
                <c:pt idx="0">
                  <c:v>902</c:v>
                </c:pt>
                <c:pt idx="1">
                  <c:v>551</c:v>
                </c:pt>
                <c:pt idx="2">
                  <c:v>287</c:v>
                </c:pt>
                <c:pt idx="3">
                  <c:v>119</c:v>
                </c:pt>
              </c:numCache>
            </c:numRef>
          </c:bubbleSize>
          <c:bubble3D val="0"/>
          <c:extLst>
            <c:ext xmlns:c15="http://schemas.microsoft.com/office/drawing/2012/chart" uri="{02D57815-91ED-43cb-92C2-25804820EDAC}">
              <c15:datalabelsRange>
                <c15:f>Bubble_Grafiek!$W$6:$W$9</c15:f>
                <c15:dlblRangeCache>
                  <c:ptCount val="4"/>
                  <c:pt idx="0">
                    <c:v>J-17+-TY-teknolojik ürün kullanıyor</c:v>
                  </c:pt>
                  <c:pt idx="1">
                    <c:v>J-17+-TY-kullanmıyor</c:v>
                  </c:pt>
                  <c:pt idx="2">
                    <c:v>J-17+-OY-kullanmıyor</c:v>
                  </c:pt>
                  <c:pt idx="3">
                    <c:v>S-17+-TY-teknolojik ürün kullanıyor</c:v>
                  </c:pt>
                </c15:dlblRangeCache>
              </c15:datalabelsRange>
            </c:ext>
            <c:ext xmlns:c16="http://schemas.microsoft.com/office/drawing/2014/chart" uri="{C3380CC4-5D6E-409C-BE32-E72D297353CC}">
              <c16:uniqueId val="{00000002-EE4B-4435-9B88-AF960D91E81B}"/>
            </c:ext>
          </c:extLst>
        </c:ser>
        <c:ser>
          <c:idx val="1"/>
          <c:order val="1"/>
          <c:tx>
            <c:v>Churn 11-30_MEDIUM</c:v>
          </c:tx>
          <c:spPr>
            <a:solidFill>
              <a:schemeClr val="bg1">
                <a:lumMod val="75000"/>
              </a:schemeClr>
            </a:solidFill>
            <a:ln w="25400">
              <a:noFill/>
            </a:ln>
            <a:effectLst>
              <a:innerShdw blurRad="63500" dist="50800" dir="8100000">
                <a:prstClr val="black">
                  <a:alpha val="50000"/>
                </a:prstClr>
              </a:innerShdw>
            </a:effectLst>
          </c:spPr>
          <c:invertIfNegative val="0"/>
          <c:dLbls>
            <c:dLbl>
              <c:idx val="0"/>
              <c:layout>
                <c:manualLayout>
                  <c:x val="-0.25904120657698804"/>
                  <c:y val="-0.15986372702568838"/>
                </c:manualLayout>
              </c:layout>
              <c:tx>
                <c:rich>
                  <a:bodyPr/>
                  <a:lstStyle/>
                  <a:p>
                    <a:fld id="{21004C00-F50B-4E8C-9A7E-B44DED6BFD88}"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E4B-4435-9B88-AF960D91E81B}"/>
                </c:ext>
              </c:extLst>
            </c:dLbl>
            <c:dLbl>
              <c:idx val="1"/>
              <c:layout>
                <c:manualLayout>
                  <c:x val="-0.17204868777656818"/>
                  <c:y val="-0.16033541308429866"/>
                </c:manualLayout>
              </c:layout>
              <c:tx>
                <c:rich>
                  <a:bodyPr/>
                  <a:lstStyle/>
                  <a:p>
                    <a:fld id="{8CE890C0-DB68-4703-BB98-224F3A8E55A6}"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E4B-4435-9B88-AF960D91E81B}"/>
                </c:ext>
              </c:extLst>
            </c:dLbl>
            <c:dLbl>
              <c:idx val="2"/>
              <c:layout>
                <c:manualLayout>
                  <c:x val="-3.0995846815346534E-2"/>
                  <c:y val="0.10186094510017243"/>
                </c:manualLayout>
              </c:layout>
              <c:tx>
                <c:rich>
                  <a:bodyPr/>
                  <a:lstStyle/>
                  <a:p>
                    <a:fld id="{DBABCCC5-6CDA-44EC-85DE-F6B57B2F1CC2}"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E4B-4435-9B88-AF960D91E81B}"/>
                </c:ext>
              </c:extLst>
            </c:dLbl>
            <c:dLbl>
              <c:idx val="3"/>
              <c:layout>
                <c:manualLayout>
                  <c:x val="4.82938761646337E-3"/>
                  <c:y val="2.1355963555072025E-2"/>
                </c:manualLayout>
              </c:layout>
              <c:tx>
                <c:rich>
                  <a:bodyPr/>
                  <a:lstStyle/>
                  <a:p>
                    <a:fld id="{C1A26273-444D-473C-9886-DC9284FAF0EC}"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E4B-4435-9B88-AF960D91E81B}"/>
                </c:ext>
              </c:extLst>
            </c:dLbl>
            <c:dLbl>
              <c:idx val="4"/>
              <c:layout>
                <c:manualLayout>
                  <c:x val="-0.10794972149976452"/>
                  <c:y val="-0.13519379165738749"/>
                </c:manualLayout>
              </c:layout>
              <c:tx>
                <c:rich>
                  <a:bodyPr/>
                  <a:lstStyle/>
                  <a:p>
                    <a:fld id="{616E0FED-4440-47AE-B90B-811ADC90570E}"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nl-BE"/>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Bubble_Grafiek!$AF$6:$AF$10</c:f>
              <c:numCache>
                <c:formatCode>0.00</c:formatCode>
                <c:ptCount val="5"/>
                <c:pt idx="0">
                  <c:v>36.525951557093428</c:v>
                </c:pt>
                <c:pt idx="1">
                  <c:v>47.776969696969694</c:v>
                </c:pt>
                <c:pt idx="2">
                  <c:v>10.620481927710843</c:v>
                </c:pt>
                <c:pt idx="3">
                  <c:v>29.240924092409241</c:v>
                </c:pt>
                <c:pt idx="4">
                  <c:v>54.2</c:v>
                </c:pt>
              </c:numCache>
            </c:numRef>
          </c:xVal>
          <c:yVal>
            <c:numRef>
              <c:f>Bubble_Grafiek!$AG$6:$AG$10</c:f>
              <c:numCache>
                <c:formatCode>0.00</c:formatCode>
                <c:ptCount val="5"/>
                <c:pt idx="0">
                  <c:v>79.525547866205301</c:v>
                </c:pt>
                <c:pt idx="1">
                  <c:v>79.547030303030311</c:v>
                </c:pt>
                <c:pt idx="2">
                  <c:v>50.609036144578319</c:v>
                </c:pt>
                <c:pt idx="3">
                  <c:v>55.037458745874581</c:v>
                </c:pt>
                <c:pt idx="4">
                  <c:v>90.323333333333338</c:v>
                </c:pt>
              </c:numCache>
            </c:numRef>
          </c:yVal>
          <c:bubbleSize>
            <c:numRef>
              <c:f>Bubble_Grafiek!$AI$6:$AI$10</c:f>
              <c:numCache>
                <c:formatCode>0.00</c:formatCode>
                <c:ptCount val="5"/>
                <c:pt idx="0">
                  <c:v>867</c:v>
                </c:pt>
                <c:pt idx="1">
                  <c:v>825</c:v>
                </c:pt>
                <c:pt idx="2">
                  <c:v>332</c:v>
                </c:pt>
                <c:pt idx="3">
                  <c:v>303</c:v>
                </c:pt>
                <c:pt idx="4">
                  <c:v>165</c:v>
                </c:pt>
              </c:numCache>
            </c:numRef>
          </c:bubbleSize>
          <c:bubble3D val="0"/>
          <c:extLst>
            <c:ext xmlns:c15="http://schemas.microsoft.com/office/drawing/2012/chart" uri="{02D57815-91ED-43cb-92C2-25804820EDAC}">
              <c15:datalabelsRange>
                <c15:f>Bubble_Grafiek!$AE$6:$AE$10</c15:f>
                <c15:dlblRangeCache>
                  <c:ptCount val="5"/>
                  <c:pt idx="0">
                    <c:v>J-17+-MM-teknolojik ürün kullanıyor</c:v>
                  </c:pt>
                  <c:pt idx="1">
                    <c:v>J-17+-OY-teknolojik ürün kullanıyor</c:v>
                  </c:pt>
                  <c:pt idx="2">
                    <c:v>J-7-16-MM-kullanmıyor</c:v>
                  </c:pt>
                  <c:pt idx="3">
                    <c:v>J-17+-MM-kullanmıyor</c:v>
                  </c:pt>
                  <c:pt idx="4">
                    <c:v>S-17+-OY-teknolojik ürün kullanıyor</c:v>
                  </c:pt>
                </c15:dlblRangeCache>
              </c15:datalabelsRange>
            </c:ext>
            <c:ext xmlns:c16="http://schemas.microsoft.com/office/drawing/2014/chart" uri="{C3380CC4-5D6E-409C-BE32-E72D297353CC}">
              <c16:uniqueId val="{00000003-EE4B-4435-9B88-AF960D91E81B}"/>
            </c:ext>
          </c:extLst>
        </c:ser>
        <c:ser>
          <c:idx val="2"/>
          <c:order val="2"/>
          <c:tx>
            <c:v>CHURN 31%+_HIGH</c:v>
          </c:tx>
          <c:spPr>
            <a:solidFill>
              <a:srgbClr val="C00000"/>
            </a:solidFill>
            <a:ln w="25400">
              <a:solidFill>
                <a:schemeClr val="tx1"/>
              </a:solidFill>
            </a:ln>
            <a:effectLst>
              <a:innerShdw blurRad="63500" dist="50800" dir="8100000">
                <a:prstClr val="black">
                  <a:alpha val="50000"/>
                </a:prstClr>
              </a:innerShdw>
            </a:effectLst>
          </c:spPr>
          <c:invertIfNegative val="0"/>
          <c:dLbls>
            <c:dLbl>
              <c:idx val="0"/>
              <c:tx>
                <c:rich>
                  <a:bodyPr/>
                  <a:lstStyle/>
                  <a:p>
                    <a:fld id="{23AD5DFC-C62E-4DAF-9265-815FDC0575FE}" type="CELLRANGE">
                      <a:rPr lang="en-US"/>
                      <a:pPr/>
                      <a:t>[CELLRANGE]</a:t>
                    </a:fld>
                    <a:endParaRPr lang="nl-BE"/>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EE4B-4435-9B88-AF960D91E81B}"/>
                </c:ext>
              </c:extLst>
            </c:dLbl>
            <c:dLbl>
              <c:idx val="1"/>
              <c:layout>
                <c:manualLayout>
                  <c:x val="-0.15055016419718401"/>
                  <c:y val="-8.8094308005154956E-2"/>
                </c:manualLayout>
              </c:layout>
              <c:tx>
                <c:rich>
                  <a:bodyPr/>
                  <a:lstStyle/>
                  <a:p>
                    <a:fld id="{60C2ABC2-2F14-4888-958D-DCB065A10CCF}"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E4B-4435-9B88-AF960D91E81B}"/>
                </c:ext>
              </c:extLst>
            </c:dLbl>
            <c:dLbl>
              <c:idx val="2"/>
              <c:layout>
                <c:manualLayout>
                  <c:x val="-0.19478556710534675"/>
                  <c:y val="-9.1185336356213079E-2"/>
                </c:manualLayout>
              </c:layout>
              <c:tx>
                <c:rich>
                  <a:bodyPr/>
                  <a:lstStyle/>
                  <a:p>
                    <a:fld id="{00A710ED-FA7B-4C75-B683-BFD87F40158F}"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E4B-4435-9B88-AF960D91E81B}"/>
                </c:ext>
              </c:extLst>
            </c:dLbl>
            <c:dLbl>
              <c:idx val="3"/>
              <c:layout>
                <c:manualLayout>
                  <c:x val="-0.27304611804536411"/>
                  <c:y val="-1.3909627579761281E-2"/>
                </c:manualLayout>
              </c:layout>
              <c:tx>
                <c:rich>
                  <a:bodyPr/>
                  <a:lstStyle/>
                  <a:p>
                    <a:fld id="{E9127745-FFD9-4522-A904-7976D3A8A36C}"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EE4B-4435-9B88-AF960D91E81B}"/>
                </c:ext>
              </c:extLst>
            </c:dLbl>
            <c:dLbl>
              <c:idx val="4"/>
              <c:layout>
                <c:manualLayout>
                  <c:x val="-0.18325979992651265"/>
                  <c:y val="-6.4911595372219438E-2"/>
                </c:manualLayout>
              </c:layout>
              <c:tx>
                <c:rich>
                  <a:bodyPr/>
                  <a:lstStyle/>
                  <a:p>
                    <a:fld id="{A2791256-13D4-4253-8E2E-4CEF63895BFF}"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E4B-4435-9B88-AF960D91E81B}"/>
                </c:ext>
              </c:extLst>
            </c:dLbl>
            <c:dLbl>
              <c:idx val="5"/>
              <c:layout>
                <c:manualLayout>
                  <c:x val="-0.16526150319315239"/>
                  <c:y val="-2.7819255159522618E-2"/>
                </c:manualLayout>
              </c:layout>
              <c:tx>
                <c:rich>
                  <a:bodyPr/>
                  <a:lstStyle/>
                  <a:p>
                    <a:fld id="{0EA58248-8E41-4792-8DA2-E68A3FD2C0C7}" type="CELLRANGE">
                      <a:rPr lang="en-US"/>
                      <a:pPr/>
                      <a:t>[CELLRANGE]</a:t>
                    </a:fld>
                    <a:endParaRPr lang="nl-B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EE4B-4435-9B88-AF960D91E81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FF0000"/>
                    </a:solidFill>
                    <a:latin typeface="+mn-lt"/>
                    <a:ea typeface="+mn-ea"/>
                    <a:cs typeface="+mn-cs"/>
                  </a:defRPr>
                </a:pPr>
                <a:endParaRPr lang="nl-BE"/>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Bubble_Grafiek!$P$6:$P$11</c:f>
              <c:numCache>
                <c:formatCode>0.00</c:formatCode>
                <c:ptCount val="6"/>
                <c:pt idx="0">
                  <c:v>2.1814671814671813</c:v>
                </c:pt>
                <c:pt idx="1">
                  <c:v>3.0143198090692125</c:v>
                </c:pt>
                <c:pt idx="2">
                  <c:v>11.283783783783784</c:v>
                </c:pt>
                <c:pt idx="3">
                  <c:v>39.81155015197568</c:v>
                </c:pt>
                <c:pt idx="4">
                  <c:v>2.2464788732394365</c:v>
                </c:pt>
                <c:pt idx="5">
                  <c:v>33.051020408163268</c:v>
                </c:pt>
              </c:numCache>
            </c:numRef>
          </c:xVal>
          <c:yVal>
            <c:numRef>
              <c:f>Bubble_Grafiek!$Q$6:$Q$11</c:f>
              <c:numCache>
                <c:formatCode>0.00</c:formatCode>
                <c:ptCount val="6"/>
                <c:pt idx="0">
                  <c:v>46.578893178893182</c:v>
                </c:pt>
                <c:pt idx="1">
                  <c:v>66.924701670644396</c:v>
                </c:pt>
                <c:pt idx="2">
                  <c:v>72.911081081081079</c:v>
                </c:pt>
                <c:pt idx="3">
                  <c:v>87.000911854103336</c:v>
                </c:pt>
                <c:pt idx="4">
                  <c:v>64.847535211267612</c:v>
                </c:pt>
                <c:pt idx="5">
                  <c:v>78.267346938775503</c:v>
                </c:pt>
              </c:numCache>
            </c:numRef>
          </c:yVal>
          <c:bubbleSize>
            <c:numRef>
              <c:f>Bubble_Grafiek!$S$6:$S$11</c:f>
              <c:numCache>
                <c:formatCode>0.00</c:formatCode>
                <c:ptCount val="6"/>
                <c:pt idx="0">
                  <c:v>777</c:v>
                </c:pt>
                <c:pt idx="1">
                  <c:v>419</c:v>
                </c:pt>
                <c:pt idx="2">
                  <c:v>370</c:v>
                </c:pt>
                <c:pt idx="3">
                  <c:v>329</c:v>
                </c:pt>
                <c:pt idx="4">
                  <c:v>142</c:v>
                </c:pt>
                <c:pt idx="5">
                  <c:v>98</c:v>
                </c:pt>
              </c:numCache>
            </c:numRef>
          </c:bubbleSize>
          <c:bubble3D val="0"/>
          <c:extLst>
            <c:ext xmlns:c15="http://schemas.microsoft.com/office/drawing/2012/chart" uri="{02D57815-91ED-43cb-92C2-25804820EDAC}">
              <c15:datalabelsRange>
                <c15:f>Bubble_Grafiek!$O$6:$O$11</c15:f>
                <c15:dlblRangeCache>
                  <c:ptCount val="6"/>
                  <c:pt idx="0">
                    <c:v>J-06-MM-kullanmıyor</c:v>
                  </c:pt>
                  <c:pt idx="1">
                    <c:v>J-06-MM-teknolojik ürün kullanıyor</c:v>
                  </c:pt>
                  <c:pt idx="2">
                    <c:v>J-7-16-MM-teknolojik ürün kullanıyor</c:v>
                  </c:pt>
                  <c:pt idx="3">
                    <c:v>S-17+-MM-teknolojik ürün kullanıyor</c:v>
                  </c:pt>
                  <c:pt idx="4">
                    <c:v>S-06-MM-kullanmıyor</c:v>
                  </c:pt>
                  <c:pt idx="5">
                    <c:v>S-17+-MM-kullanmıyor</c:v>
                  </c:pt>
                </c15:dlblRangeCache>
              </c15:datalabelsRange>
            </c:ext>
            <c:ext xmlns:c16="http://schemas.microsoft.com/office/drawing/2014/chart" uri="{C3380CC4-5D6E-409C-BE32-E72D297353CC}">
              <c16:uniqueId val="{00000004-EE4B-4435-9B88-AF960D91E81B}"/>
            </c:ext>
          </c:extLst>
        </c:ser>
        <c:dLbls>
          <c:showLegendKey val="0"/>
          <c:showVal val="0"/>
          <c:showCatName val="0"/>
          <c:showSerName val="0"/>
          <c:showPercent val="0"/>
          <c:showBubbleSize val="0"/>
        </c:dLbls>
        <c:bubbleScale val="100"/>
        <c:showNegBubbles val="0"/>
        <c:axId val="153119200"/>
        <c:axId val="153117760"/>
      </c:bubbleChart>
      <c:valAx>
        <c:axId val="153119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BE"/>
                  <a:t>AVG_TENURE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BE"/>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53117760"/>
        <c:crosses val="autoZero"/>
        <c:crossBetween val="midCat"/>
      </c:valAx>
      <c:valAx>
        <c:axId val="15311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BE"/>
                  <a:t>AVG_MONTLY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BE"/>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BE"/>
          </a:p>
        </c:txPr>
        <c:crossAx val="153119200"/>
        <c:crosses val="autoZero"/>
        <c:crossBetween val="midCat"/>
      </c:valAx>
      <c:spPr>
        <a:noFill/>
        <a:ln>
          <a:noFill/>
        </a:ln>
        <a:effectLst/>
      </c:spPr>
    </c:plotArea>
    <c:legend>
      <c:legendPos val="r"/>
      <c:layout>
        <c:manualLayout>
          <c:xMode val="edge"/>
          <c:yMode val="edge"/>
          <c:x val="0.83429014247155131"/>
          <c:y val="2.7637809361434919E-2"/>
          <c:w val="0.15818736311088552"/>
          <c:h val="0.1236809858436939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nl-B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B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28</xdr:col>
      <xdr:colOff>503466</xdr:colOff>
      <xdr:row>1</xdr:row>
      <xdr:rowOff>68035</xdr:rowOff>
    </xdr:from>
    <xdr:ext cx="6858000" cy="10654393"/>
    <xdr:sp macro="" textlink="">
      <xdr:nvSpPr>
        <xdr:cNvPr id="2" name="TextBox 1">
          <a:extLst>
            <a:ext uri="{FF2B5EF4-FFF2-40B4-BE49-F238E27FC236}">
              <a16:creationId xmlns:a16="http://schemas.microsoft.com/office/drawing/2014/main" id="{0FEF5E3B-592F-4B6C-62DD-E802BD0ACED6}"/>
            </a:ext>
          </a:extLst>
        </xdr:cNvPr>
        <xdr:cNvSpPr txBox="1"/>
      </xdr:nvSpPr>
      <xdr:spPr>
        <a:xfrm>
          <a:off x="33977037" y="272142"/>
          <a:ext cx="6858000" cy="1065439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BE" sz="1200"/>
            <a:t>Voor deze analyse is gebruikgemaakt van geanonimiseerde klantgegevens van het telecombedrijf </a:t>
          </a:r>
          <a:r>
            <a:rPr lang="nl-BE" sz="1200" b="1"/>
            <a:t>Telco</a:t>
          </a:r>
          <a:r>
            <a:rPr lang="nl-BE" sz="1200"/>
            <a:t>.</a:t>
          </a:r>
          <a:br>
            <a:rPr lang="nl-BE" sz="1200"/>
          </a:br>
          <a:r>
            <a:rPr lang="nl-BE" sz="1200"/>
            <a:t>De dataset bevat informatie over </a:t>
          </a:r>
          <a:r>
            <a:rPr lang="nl-BE" sz="1200" b="1"/>
            <a:t>7044 klanten</a:t>
          </a:r>
          <a:r>
            <a:rPr lang="nl-BE" sz="1200"/>
            <a:t>.</a:t>
          </a:r>
        </a:p>
        <a:p>
          <a:r>
            <a:rPr lang="nl-BE" sz="1200"/>
            <a:t>Belangrijke variabelen zijn onder andere:</a:t>
          </a:r>
        </a:p>
        <a:p>
          <a:r>
            <a:rPr lang="nl-BE" sz="1200" b="1"/>
            <a:t>CustomerID</a:t>
          </a:r>
          <a:r>
            <a:rPr lang="nl-BE" sz="1200"/>
            <a:t>, </a:t>
          </a:r>
          <a:r>
            <a:rPr lang="nl-BE" sz="1200" b="1"/>
            <a:t>Tenure</a:t>
          </a:r>
          <a:r>
            <a:rPr lang="nl-BE" sz="1200"/>
            <a:t>, </a:t>
          </a:r>
          <a:r>
            <a:rPr lang="nl-BE" sz="1200" b="1"/>
            <a:t>Contracttype</a:t>
          </a:r>
          <a:r>
            <a:rPr lang="nl-BE" sz="1200"/>
            <a:t>, </a:t>
          </a:r>
          <a:r>
            <a:rPr lang="nl-BE" sz="1200" b="1"/>
            <a:t>Maandelijkse kosten</a:t>
          </a:r>
          <a:r>
            <a:rPr lang="nl-BE" sz="1200"/>
            <a:t>, </a:t>
          </a:r>
          <a:r>
            <a:rPr lang="nl-BE" sz="1200" b="1"/>
            <a:t>Churn-status</a:t>
          </a:r>
          <a:endParaRPr lang="nl-BE" sz="1200"/>
        </a:p>
        <a:p>
          <a:r>
            <a:rPr lang="nl-BE" sz="1200"/>
            <a:t>Technologische diensten: </a:t>
          </a:r>
          <a:r>
            <a:rPr lang="nl-BE" sz="1200" b="1"/>
            <a:t>OnlineSecurity</a:t>
          </a:r>
          <a:r>
            <a:rPr lang="nl-BE" sz="1200"/>
            <a:t>, </a:t>
          </a:r>
          <a:r>
            <a:rPr lang="nl-BE" sz="1200" b="1"/>
            <a:t>OnlineBackup</a:t>
          </a:r>
          <a:r>
            <a:rPr lang="nl-BE" sz="1200"/>
            <a:t>, </a:t>
          </a:r>
          <a:r>
            <a:rPr lang="nl-BE" sz="1200" b="1"/>
            <a:t>DeviceProtection</a:t>
          </a:r>
          <a:r>
            <a:rPr lang="nl-BE" sz="1200"/>
            <a:t>, </a:t>
          </a:r>
          <a:r>
            <a:rPr lang="nl-BE" sz="1200" b="1"/>
            <a:t>TechSupport</a:t>
          </a:r>
        </a:p>
        <a:p>
          <a:endParaRPr lang="nl-BE" sz="1200"/>
        </a:p>
        <a:p>
          <a:r>
            <a:rPr lang="nl-BE" sz="1200" b="1"/>
            <a:t>2. Voorbereiding van de Data (Data Preparation)</a:t>
          </a:r>
        </a:p>
        <a:p>
          <a:r>
            <a:rPr lang="nl-BE" sz="1200"/>
            <a:t> </a:t>
          </a:r>
          <a:r>
            <a:rPr lang="nl-BE" sz="1200" b="1"/>
            <a:t>2.1 Variabele Conversies:</a:t>
          </a:r>
          <a:endParaRPr lang="nl-BE" sz="1200"/>
        </a:p>
        <a:p>
          <a:r>
            <a:rPr lang="nl-BE" sz="1200" b="1"/>
            <a:t>SeniorCitizen</a:t>
          </a:r>
          <a:r>
            <a:rPr lang="nl-BE" sz="1200"/>
            <a:t> variabele:</a:t>
          </a:r>
        </a:p>
        <a:p>
          <a:pPr lvl="1"/>
          <a:r>
            <a:rPr lang="nl-BE" sz="1200"/>
            <a:t>0 → “J” (Junior)</a:t>
          </a:r>
        </a:p>
        <a:p>
          <a:pPr lvl="1"/>
          <a:r>
            <a:rPr lang="nl-BE" sz="1200"/>
            <a:t>1 → “S” (Senior)</a:t>
          </a:r>
          <a:br>
            <a:rPr lang="nl-BE" sz="1200"/>
          </a:br>
          <a:r>
            <a:rPr lang="nl-BE" sz="1200"/>
            <a:t>(Formule: =IF(C2=0;"J";"S"))</a:t>
          </a:r>
        </a:p>
        <a:p>
          <a:r>
            <a:rPr lang="nl-BE" sz="1200" b="1"/>
            <a:t>Tenure-categorieën:</a:t>
          </a:r>
          <a:endParaRPr lang="nl-BE" sz="1200"/>
        </a:p>
        <a:p>
          <a:pPr lvl="1"/>
          <a:r>
            <a:rPr lang="nl-BE" sz="1200"/>
            <a:t>0–6 maanden</a:t>
          </a:r>
        </a:p>
        <a:p>
          <a:pPr lvl="1"/>
          <a:r>
            <a:rPr lang="nl-BE" sz="1200"/>
            <a:t>7–16 maanden</a:t>
          </a:r>
        </a:p>
        <a:p>
          <a:pPr lvl="1"/>
          <a:r>
            <a:rPr lang="nl-BE" sz="1200"/>
            <a:t>17+ maanden</a:t>
          </a:r>
        </a:p>
        <a:p>
          <a:r>
            <a:rPr lang="nl-BE" sz="1200" b="1"/>
            <a:t>Contracttypen:</a:t>
          </a:r>
          <a:endParaRPr lang="nl-BE" sz="1200"/>
        </a:p>
        <a:p>
          <a:pPr lvl="1"/>
          <a:r>
            <a:rPr lang="nl-BE" sz="1200"/>
            <a:t>"Month-to-Month" → MM</a:t>
          </a:r>
        </a:p>
        <a:p>
          <a:pPr lvl="1"/>
          <a:r>
            <a:rPr lang="nl-BE" sz="1200"/>
            <a:t>"One-Year" → OY</a:t>
          </a:r>
        </a:p>
        <a:p>
          <a:pPr lvl="1"/>
          <a:r>
            <a:rPr lang="nl-BE" sz="1200"/>
            <a:t>"Two-Year" → TY</a:t>
          </a:r>
        </a:p>
        <a:p>
          <a:r>
            <a:rPr lang="nl-BE" sz="1200"/>
            <a:t>Deze conversies maken het eenvoudiger om klantsegmenten te analyseren.</a:t>
          </a:r>
        </a:p>
        <a:p>
          <a:endParaRPr lang="nl-BE" sz="1200"/>
        </a:p>
        <a:p>
          <a:r>
            <a:rPr lang="nl-BE" sz="1200"/>
            <a:t> </a:t>
          </a:r>
          <a:r>
            <a:rPr lang="nl-BE" sz="1200" b="1"/>
            <a:t>2.2 Technologische Productgebruik Variabele:</a:t>
          </a:r>
          <a:endParaRPr lang="nl-BE" sz="1200"/>
        </a:p>
        <a:p>
          <a:r>
            <a:rPr lang="nl-BE" sz="1200"/>
            <a:t>Er is een nieuwe variabele toegevoegd: </a:t>
          </a:r>
          <a:r>
            <a:rPr lang="nl-BE" sz="1200" b="1"/>
            <a:t>Technologische Producten</a:t>
          </a:r>
          <a:endParaRPr lang="nl-BE" sz="1200"/>
        </a:p>
        <a:p>
          <a:r>
            <a:rPr lang="nl-BE" sz="1200"/>
            <a:t>Indien de klant ten minste één van de vier diensten gebruikt → "gebruikt technologie"</a:t>
          </a:r>
        </a:p>
        <a:p>
          <a:r>
            <a:rPr lang="nl-BE" sz="1200"/>
            <a:t>Indien geen gebruik → "gebruikt geen technologie"</a:t>
          </a:r>
        </a:p>
        <a:p>
          <a:r>
            <a:rPr lang="nl-BE" sz="1200"/>
            <a:t>Diensten:</a:t>
          </a:r>
        </a:p>
        <a:p>
          <a:r>
            <a:rPr lang="nl-BE" sz="1200"/>
            <a:t>OnlineSecurity</a:t>
          </a:r>
        </a:p>
        <a:p>
          <a:r>
            <a:rPr lang="nl-BE" sz="1200"/>
            <a:t>OnlineBackup</a:t>
          </a:r>
        </a:p>
        <a:p>
          <a:r>
            <a:rPr lang="nl-BE" sz="1200"/>
            <a:t>DeviceProtection</a:t>
          </a:r>
        </a:p>
        <a:p>
          <a:r>
            <a:rPr lang="nl-BE" sz="1200"/>
            <a:t>TechSupport</a:t>
          </a:r>
        </a:p>
        <a:p>
          <a:r>
            <a:rPr lang="nl-BE" sz="1200">
              <a:solidFill>
                <a:srgbClr val="0070C0"/>
              </a:solidFill>
            </a:rPr>
            <a:t>Formule:</a:t>
          </a:r>
          <a:br>
            <a:rPr lang="nl-BE" sz="1200">
              <a:solidFill>
                <a:srgbClr val="0070C0"/>
              </a:solidFill>
            </a:rPr>
          </a:br>
          <a:r>
            <a:rPr lang="nl-BE" sz="1200">
              <a:solidFill>
                <a:srgbClr val="0070C0"/>
              </a:solidFill>
            </a:rPr>
            <a:t>=IF(OR(J2="Yes"; K2="Yes"; L2="Yes"; M2="Yes"); "gebruikt technologie"; "gebruikt geen technologie")</a:t>
          </a:r>
        </a:p>
        <a:p>
          <a:endParaRPr lang="nl-BE" sz="1200"/>
        </a:p>
        <a:p>
          <a:r>
            <a:rPr lang="nl-BE" sz="1200" b="1"/>
            <a:t>3. Segmentatie van Klantprofielen</a:t>
          </a:r>
        </a:p>
        <a:p>
          <a:r>
            <a:rPr lang="nl-BE" sz="1200"/>
            <a:t>Een nieuwe variabele werd gecreëerd: </a:t>
          </a:r>
          <a:r>
            <a:rPr lang="nl-BE" sz="1200" b="1"/>
            <a:t>Customer Profile Segment</a:t>
          </a:r>
          <a:br>
            <a:rPr lang="nl-BE" sz="1200"/>
          </a:br>
          <a:r>
            <a:rPr lang="nl-BE" sz="1200"/>
            <a:t>Deze bestaat uit vier componenten:</a:t>
          </a:r>
        </a:p>
        <a:p>
          <a:r>
            <a:rPr lang="nl-BE" sz="1200"/>
            <a:t>Leeftijdscategorie (J/S)</a:t>
          </a:r>
        </a:p>
        <a:p>
          <a:r>
            <a:rPr lang="nl-BE" sz="1200"/>
            <a:t>Tenure (0–6 / 7–16 / 17+ maanden)</a:t>
          </a:r>
        </a:p>
        <a:p>
          <a:r>
            <a:rPr lang="nl-BE" sz="1200"/>
            <a:t>Contracttype (MM/OY/TY)</a:t>
          </a:r>
        </a:p>
        <a:p>
          <a:r>
            <a:rPr lang="nl-BE" sz="1200"/>
            <a:t>Gebruik van technologische diensten (ja / nee)</a:t>
          </a:r>
        </a:p>
        <a:p>
          <a:r>
            <a:rPr lang="nl-BE" sz="1200"/>
            <a:t>Voorbeeldsegment:</a:t>
          </a:r>
          <a:br>
            <a:rPr lang="nl-BE" sz="1200"/>
          </a:br>
          <a:r>
            <a:rPr lang="nl-BE" sz="1200" b="1"/>
            <a:t>J-06-MM-gebruikt technologie</a:t>
          </a:r>
          <a:endParaRPr lang="nl-BE" sz="1200"/>
        </a:p>
        <a:p>
          <a:r>
            <a:rPr lang="nl-BE" sz="1200">
              <a:solidFill>
                <a:srgbClr val="0070C0"/>
              </a:solidFill>
            </a:rPr>
            <a:t>Formule:</a:t>
          </a:r>
          <a:br>
            <a:rPr lang="nl-BE" sz="1200">
              <a:solidFill>
                <a:srgbClr val="0070C0"/>
              </a:solidFill>
            </a:rPr>
          </a:br>
          <a:r>
            <a:rPr lang="nl-BE" sz="1200">
              <a:solidFill>
                <a:srgbClr val="0070C0"/>
              </a:solidFill>
            </a:rPr>
            <a:t>=TEXTJOIN("-", FALSE, [SeniorCitizen], [Tenure], [Contract], [Technologische Producten])</a:t>
          </a:r>
        </a:p>
        <a:p>
          <a:endParaRPr lang="nl-BE" sz="1200">
            <a:solidFill>
              <a:srgbClr val="0070C0"/>
            </a:solidFill>
          </a:endParaRPr>
        </a:p>
        <a:p>
          <a:r>
            <a:rPr lang="nl-BE" sz="1200" b="1"/>
            <a:t>4. Numerieke Weergave van Churn</a:t>
          </a:r>
        </a:p>
        <a:p>
          <a:r>
            <a:rPr lang="nl-BE" sz="1200"/>
            <a:t>Een nieuwe kolom werd toegevoegd: </a:t>
          </a:r>
          <a:r>
            <a:rPr lang="nl-BE" sz="1200" b="1"/>
            <a:t>_Churn</a:t>
          </a:r>
          <a:endParaRPr lang="nl-BE" sz="1200"/>
        </a:p>
        <a:p>
          <a:r>
            <a:rPr lang="nl-BE" sz="1200"/>
            <a:t>“Yes” → 1</a:t>
          </a:r>
        </a:p>
        <a:p>
          <a:r>
            <a:rPr lang="nl-BE" sz="1200"/>
            <a:t>“No” → 0</a:t>
          </a:r>
        </a:p>
        <a:p>
          <a:endParaRPr lang="nl-BE" sz="1200"/>
        </a:p>
        <a:p>
          <a:r>
            <a:rPr lang="nl-BE" sz="1200" b="1"/>
            <a:t>5. Berekening van het Algemene Churnpercentage</a:t>
          </a:r>
        </a:p>
        <a:p>
          <a:r>
            <a:rPr lang="nl-BE" sz="1200">
              <a:solidFill>
                <a:srgbClr val="0070C0"/>
              </a:solidFill>
            </a:rPr>
            <a:t>Formule:</a:t>
          </a:r>
          <a:br>
            <a:rPr lang="nl-BE" sz="1200">
              <a:solidFill>
                <a:srgbClr val="0070C0"/>
              </a:solidFill>
            </a:rPr>
          </a:br>
          <a:r>
            <a:rPr lang="nl-BE" sz="1200">
              <a:solidFill>
                <a:srgbClr val="0070C0"/>
              </a:solidFill>
            </a:rPr>
            <a:t>=COUNTIF(Z2:Z7044,"Yes") / COUNTA(Z2:Z7044)</a:t>
          </a:r>
        </a:p>
        <a:p>
          <a:r>
            <a:rPr lang="nl-BE" sz="1200"/>
            <a:t> </a:t>
          </a:r>
          <a:r>
            <a:rPr lang="nl-BE" sz="1200" b="1"/>
            <a:t>Algemeen churnpercentage:</a:t>
          </a:r>
          <a:r>
            <a:rPr lang="nl-BE" sz="1200"/>
            <a:t> </a:t>
          </a:r>
          <a:r>
            <a:rPr lang="nl-BE" sz="1200" b="1"/>
            <a:t>27%</a:t>
          </a:r>
          <a:br>
            <a:rPr lang="nl-BE" sz="1200"/>
          </a:br>
          <a:r>
            <a:rPr lang="nl-BE" sz="1200"/>
            <a:t>Dit betekent dat </a:t>
          </a:r>
          <a:r>
            <a:rPr lang="nl-BE" sz="1200" b="1"/>
            <a:t>27 van de 100 klanten</a:t>
          </a:r>
          <a:r>
            <a:rPr lang="nl-BE" sz="1200"/>
            <a:t> hun dienst hebben stopgezet.</a:t>
          </a:r>
        </a:p>
        <a:p>
          <a:endParaRPr lang="nl-BE" sz="12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247403</xdr:colOff>
      <xdr:row>8</xdr:row>
      <xdr:rowOff>98960</xdr:rowOff>
    </xdr:from>
    <xdr:ext cx="8114805" cy="5274393"/>
    <xdr:sp macro="" textlink="">
      <xdr:nvSpPr>
        <xdr:cNvPr id="2" name="TextBox 1">
          <a:extLst>
            <a:ext uri="{FF2B5EF4-FFF2-40B4-BE49-F238E27FC236}">
              <a16:creationId xmlns:a16="http://schemas.microsoft.com/office/drawing/2014/main" id="{9E80ACB2-6812-2CD4-A47E-4BB6CC71F9AB}"/>
            </a:ext>
          </a:extLst>
        </xdr:cNvPr>
        <xdr:cNvSpPr txBox="1"/>
      </xdr:nvSpPr>
      <xdr:spPr>
        <a:xfrm>
          <a:off x="4849091" y="1682337"/>
          <a:ext cx="8114805" cy="527439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1400" b="1"/>
            <a:t>Analyse van Klantverloop per Segment (m.b.v. Draaiboek/Pivot Table)</a:t>
          </a:r>
          <a:endParaRPr lang="nl-BE" sz="1400"/>
        </a:p>
        <a:p>
          <a:r>
            <a:rPr lang="nl-BE" sz="1200"/>
            <a:t>Voor deze analyse hebben we het klantverloop (churn) geanalyseerd op basis van klantprofielsegmenten. In de rijen van de draaitabel zijn de verschillende klantsegmenten opgenomen, terwijl in de waardes het gemiddelde churnpercentage per segment wordt weergegeven.</a:t>
          </a:r>
        </a:p>
        <a:p>
          <a:endParaRPr lang="nl-BE" sz="1200"/>
        </a:p>
        <a:p>
          <a:r>
            <a:rPr lang="nl-BE" sz="1200"/>
            <a:t> </a:t>
          </a:r>
          <a:r>
            <a:rPr lang="nl-BE" sz="1400" b="1"/>
            <a:t>Belangrijkste Bevindingen:</a:t>
          </a:r>
          <a:endParaRPr lang="nl-BE" sz="1400"/>
        </a:p>
        <a:p>
          <a:r>
            <a:rPr lang="nl-BE" sz="1200"/>
            <a:t>Het hoogste churnpercentage werd waargenomen bij het segment </a:t>
          </a:r>
          <a:r>
            <a:rPr lang="nl-BE" sz="1200" b="1"/>
            <a:t>S-06-MM-geen gebruik</a:t>
          </a:r>
          <a:r>
            <a:rPr lang="nl-BE" sz="1200"/>
            <a:t> (S-06-MM-kullanmıyor), met een verloop van maar liefst </a:t>
          </a:r>
          <a:r>
            <a:rPr lang="nl-BE" sz="1200" b="1"/>
            <a:t>75%</a:t>
          </a:r>
          <a:r>
            <a:rPr lang="nl-BE" sz="1200"/>
            <a:t>. Dit wijst op een hoog risico binnen deze groep, die wordt gekenmerkt door een korte klantduur (0–6 maanden), een maandelijks opzegbaar contract (MM), en het niet gebruiken van technologische producten.</a:t>
          </a:r>
        </a:p>
        <a:p>
          <a:r>
            <a:rPr lang="nl-BE" sz="1200"/>
            <a:t>Aan de andere kant is het laagste churnpercentage vastgesteld bij klanten met een langdurige relatie en een hoge loyaliteit (bijvoorbeeld trouwe "TY"-klanten). In deze segmenten ligt het verlooppercentage zelfs op </a:t>
          </a:r>
          <a:r>
            <a:rPr lang="nl-BE" sz="1200" b="1"/>
            <a:t>0%</a:t>
          </a:r>
          <a:r>
            <a:rPr lang="nl-BE" sz="1200"/>
            <a:t>, wat duidt op een sterke klantbinding.</a:t>
          </a:r>
        </a:p>
        <a:p>
          <a:endParaRPr lang="nl-BE" sz="1200"/>
        </a:p>
        <a:p>
          <a:r>
            <a:rPr lang="nl-BE" sz="1200"/>
            <a:t> </a:t>
          </a:r>
          <a:r>
            <a:rPr lang="nl-BE" sz="1400" b="1"/>
            <a:t>Inzichten en Conclusies:</a:t>
          </a:r>
          <a:endParaRPr lang="nl-BE" sz="1400"/>
        </a:p>
        <a:p>
          <a:r>
            <a:rPr lang="nl-BE" sz="1200"/>
            <a:t>Uit de analyse blijkt dat de volgende factoren de grootste invloed hebben op churn:</a:t>
          </a:r>
        </a:p>
        <a:p>
          <a:r>
            <a:rPr lang="nl-BE" sz="1200" b="1"/>
            <a:t>Contracttype</a:t>
          </a:r>
          <a:r>
            <a:rPr lang="nl-BE" sz="1200"/>
            <a:t> – Klanten met maandelijkse contracten (MM) zijn significant gevoeliger voor verloop dan klanten met jaarcontracten.</a:t>
          </a:r>
        </a:p>
        <a:p>
          <a:endParaRPr lang="nl-BE" sz="1200"/>
        </a:p>
        <a:p>
          <a:r>
            <a:rPr lang="nl-BE" sz="1200" b="1"/>
            <a:t>Klantduur (Tenure)</a:t>
          </a:r>
          <a:r>
            <a:rPr lang="nl-BE" sz="1200"/>
            <a:t> – Nieuwe klanten (0–6 maanden) vertonen een hoger verloop, wat suggereert dat de eerste maanden cruciaal zijn voor klantbehoud.</a:t>
          </a:r>
        </a:p>
        <a:p>
          <a:r>
            <a:rPr lang="nl-BE" sz="1200" b="1"/>
            <a:t>Gebruik van technologische producten</a:t>
          </a:r>
          <a:r>
            <a:rPr lang="nl-BE" sz="1200"/>
            <a:t> lijkt daarentegen </a:t>
          </a:r>
          <a:r>
            <a:rPr lang="nl-BE" sz="1200" b="1"/>
            <a:t>geen doorslaggevende factor</a:t>
          </a:r>
          <a:r>
            <a:rPr lang="nl-BE" sz="1200"/>
            <a:t> te zijn in churn. Zowel gebruikers als niet-gebruikers laten vergelijkbare verlooptrends zien binnen vergelijkbare contract- en duurprofielen.</a:t>
          </a:r>
        </a:p>
        <a:p>
          <a:endParaRPr lang="nl-BE" sz="1200"/>
        </a:p>
        <a:p>
          <a:r>
            <a:rPr lang="nl-BE" sz="1400" b="1"/>
            <a:t>Aanbeveling:</a:t>
          </a:r>
          <a:r>
            <a:rPr lang="nl-BE" sz="1400"/>
            <a:t> </a:t>
          </a:r>
        </a:p>
        <a:p>
          <a:r>
            <a:rPr lang="nl-BE" sz="1200"/>
            <a:t>Focus op retentiestrategieën voor klanten met een MM-contract en een korte klantduur. Deze groepen hebben de hoogste churn en bieden de grootste kans voor verbetering in klantbehoud.</a:t>
          </a:r>
        </a:p>
        <a:p>
          <a:endParaRPr lang="nl-BE"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403601</xdr:colOff>
      <xdr:row>68</xdr:row>
      <xdr:rowOff>96864</xdr:rowOff>
    </xdr:from>
    <xdr:to>
      <xdr:col>14</xdr:col>
      <xdr:colOff>161440</xdr:colOff>
      <xdr:row>98</xdr:row>
      <xdr:rowOff>16143</xdr:rowOff>
    </xdr:to>
    <xdr:graphicFrame macro="">
      <xdr:nvGraphicFramePr>
        <xdr:cNvPr id="11" name="Chart 10">
          <a:extLst>
            <a:ext uri="{FF2B5EF4-FFF2-40B4-BE49-F238E27FC236}">
              <a16:creationId xmlns:a16="http://schemas.microsoft.com/office/drawing/2014/main" id="{542AB949-2A2D-34F9-8898-6EC6964CB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339027</xdr:colOff>
      <xdr:row>20</xdr:row>
      <xdr:rowOff>129152</xdr:rowOff>
    </xdr:from>
    <xdr:to>
      <xdr:col>29</xdr:col>
      <xdr:colOff>403603</xdr:colOff>
      <xdr:row>63</xdr:row>
      <xdr:rowOff>16143</xdr:rowOff>
    </xdr:to>
    <xdr:graphicFrame macro="">
      <xdr:nvGraphicFramePr>
        <xdr:cNvPr id="12" name="Chart 11">
          <a:extLst>
            <a:ext uri="{FF2B5EF4-FFF2-40B4-BE49-F238E27FC236}">
              <a16:creationId xmlns:a16="http://schemas.microsoft.com/office/drawing/2014/main" id="{A8DCF1FD-DCE7-A052-B8E7-388E09485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7</xdr:col>
      <xdr:colOff>2018007</xdr:colOff>
      <xdr:row>26</xdr:row>
      <xdr:rowOff>0</xdr:rowOff>
    </xdr:from>
    <xdr:ext cx="9492712" cy="3874576"/>
    <xdr:sp macro="" textlink="">
      <xdr:nvSpPr>
        <xdr:cNvPr id="3" name="TextBox 2">
          <a:extLst>
            <a:ext uri="{FF2B5EF4-FFF2-40B4-BE49-F238E27FC236}">
              <a16:creationId xmlns:a16="http://schemas.microsoft.com/office/drawing/2014/main" id="{20A197E1-2B0A-9312-D9C9-BCE467EFEA98}"/>
            </a:ext>
          </a:extLst>
        </xdr:cNvPr>
        <xdr:cNvSpPr txBox="1"/>
      </xdr:nvSpPr>
      <xdr:spPr>
        <a:xfrm>
          <a:off x="12140338" y="5036949"/>
          <a:ext cx="9492712" cy="387457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nl-BE" sz="1200" b="1"/>
            <a:t>Analyse van churnsegmenten en klantgedrag op basis van bubbeldiagram</a:t>
          </a:r>
        </a:p>
        <a:p>
          <a:r>
            <a:rPr lang="nl-BE" sz="1200"/>
            <a:t>Voor deze analyse hebben we de 15 grootste klantsegmenten geselecteerd op basis van het aantal klanten. We hebben vervolgens een bubbeldiagram opgesteld waarin de gemiddelde klantduur (tenure) op de X-as, de gemiddelde maandelijkse opbrengst (Monthly Recurring Revenue) op de Y-as en het aantal klanten als de grootte van de bubbel is weergegeven. De kleur van de bubbels geeft het churnniveau aan:</a:t>
          </a:r>
        </a:p>
        <a:p>
          <a:r>
            <a:rPr lang="nl-BE" sz="1200" b="1"/>
            <a:t>Groen</a:t>
          </a:r>
          <a:r>
            <a:rPr lang="nl-BE" sz="1200"/>
            <a:t> voor laag risico (0%–10%),</a:t>
          </a:r>
        </a:p>
        <a:p>
          <a:r>
            <a:rPr lang="nl-BE" sz="1200" b="1"/>
            <a:t>Oranje</a:t>
          </a:r>
          <a:r>
            <a:rPr lang="nl-BE" sz="1200"/>
            <a:t> voor gemiddeld risico (11%–30%)</a:t>
          </a:r>
        </a:p>
        <a:p>
          <a:r>
            <a:rPr lang="nl-BE" sz="1200" b="1"/>
            <a:t>Rood</a:t>
          </a:r>
          <a:r>
            <a:rPr lang="nl-BE" sz="1200"/>
            <a:t> voor hoog risico (31% en hoger).</a:t>
          </a:r>
        </a:p>
        <a:p>
          <a:endParaRPr lang="nl-BE" sz="1200"/>
        </a:p>
        <a:p>
          <a:r>
            <a:rPr lang="nl-BE" sz="1200"/>
            <a:t>Om dit te realiseren, hebben we een churnsegmentatie toegepast via een formule:</a:t>
          </a:r>
          <a:br>
            <a:rPr lang="nl-BE" sz="1200"/>
          </a:br>
          <a:r>
            <a:rPr lang="nl-BE" sz="1200"/>
            <a:t>=IF(K5&lt;=0,1;"Low"; IF(K5&lt;=0,4;"Medium";"High"))</a:t>
          </a:r>
        </a:p>
        <a:p>
          <a:br>
            <a:rPr lang="nl-BE" sz="1200"/>
          </a:br>
          <a:r>
            <a:rPr lang="nl-BE" sz="1200"/>
            <a:t>Vervolgens is voor elk churnniveau een aparte dataset opgebouwd zodat de bubbels afzonderlijk gekleurd konden worden. Voor de kleurcodering is gebruik gemaakt van </a:t>
          </a:r>
          <a:r>
            <a:rPr lang="nl-BE" sz="1200" b="1"/>
            <a:t>voorwaardelijke opmaak (Conditional Formatting)</a:t>
          </a:r>
          <a:r>
            <a:rPr lang="nl-BE" sz="1200"/>
            <a:t>.</a:t>
          </a:r>
        </a:p>
        <a:p>
          <a:endParaRPr lang="nl-BE" sz="1200"/>
        </a:p>
        <a:p>
          <a:r>
            <a:rPr lang="nl-BE" sz="1200"/>
            <a:t>Uit de grafiek blijkt dat segmenten met lage churn (zoals "J-17+-TY - gebruikt technologie") vaak een hogere klantduur én maandelijkse opbrengst hebben, en dat ze relatief groot zijn. Dit zijn waardevolle en loyale klanten. Segmenten met hoge churn (zoals "J-06-MM - gebruikt geen technologie") hebben daarentegen een zeer korte klantduur en vormen een groot risico voor het bedrijf. Segmenten met gemiddeld churn, zoals "J-17+-MM - gebruikt technologie", bieden groeipotentieel mits gericht gemanaged.</a:t>
          </a:r>
        </a:p>
        <a:p>
          <a:r>
            <a:rPr lang="nl-BE" sz="1200"/>
            <a:t>Deze visuele aanpak maakt het mogelijk om strategische prioriteiten helder te bepalen op basis van risico, opbrengst en klantvolume.</a:t>
          </a:r>
        </a:p>
        <a:p>
          <a:endParaRPr lang="nl-B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371475</xdr:colOff>
      <xdr:row>0</xdr:row>
      <xdr:rowOff>95250</xdr:rowOff>
    </xdr:from>
    <xdr:ext cx="8953500" cy="5227778"/>
    <xdr:sp macro="" textlink="">
      <xdr:nvSpPr>
        <xdr:cNvPr id="2" name="TextBox 1">
          <a:extLst>
            <a:ext uri="{FF2B5EF4-FFF2-40B4-BE49-F238E27FC236}">
              <a16:creationId xmlns:a16="http://schemas.microsoft.com/office/drawing/2014/main" id="{F1DA86BD-C1F0-591A-6C7C-67ABC7AC03B5}"/>
            </a:ext>
          </a:extLst>
        </xdr:cNvPr>
        <xdr:cNvSpPr txBox="1"/>
      </xdr:nvSpPr>
      <xdr:spPr>
        <a:xfrm>
          <a:off x="371475" y="95250"/>
          <a:ext cx="8953500" cy="5227778"/>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BE" sz="2000"/>
            <a:t>Scenario</a:t>
          </a:r>
          <a:endParaRPr lang="nl-BE" b="1"/>
        </a:p>
        <a:p>
          <a:r>
            <a:rPr lang="nl-BE" b="1"/>
            <a:t> J-7-16-MM-gebruikt technologie</a:t>
          </a:r>
        </a:p>
        <a:p>
          <a:r>
            <a:rPr lang="nl-BE" i="1"/>
            <a:t>(</a:t>
          </a:r>
          <a:r>
            <a:rPr lang="nl-BE"/>
            <a:t>Jong, 7-16 maanden, maandcontract, maakt gebruik van technologische producten.</a:t>
          </a:r>
          <a:r>
            <a:rPr lang="nl-BE" i="1"/>
            <a:t>)</a:t>
          </a:r>
        </a:p>
        <a:p>
          <a:endParaRPr lang="nl-BE"/>
        </a:p>
        <a:p>
          <a:r>
            <a:rPr lang="nl-BE" b="1"/>
            <a:t>Klantprofiel:</a:t>
          </a:r>
          <a:br>
            <a:rPr lang="nl-BE"/>
          </a:br>
          <a:r>
            <a:rPr lang="nl-BE"/>
            <a:t>Mark is 29 jaar oud en klant bij Telco sinds ongeveer een jaar (tussen 7 en 16 maanden). Hij heeft een maand-tot-maand contract (MM), wat hem flexibiliteit biedt om snel van provider te veranderen als hij dat wil. Mark maakt actief gebruik van technologische diensten zoals online beveiliging en technische ondersteuning.</a:t>
          </a:r>
        </a:p>
        <a:p>
          <a:endParaRPr lang="nl-BE"/>
        </a:p>
        <a:p>
          <a:r>
            <a:rPr lang="nl-BE" b="1"/>
            <a:t>Gedrag en klantwaarde:</a:t>
          </a:r>
          <a:br>
            <a:rPr lang="nl-BE"/>
          </a:br>
          <a:r>
            <a:rPr lang="nl-BE"/>
            <a:t>Mark is redelijk tevreden met de aangeboden diensten, vooral omdat hij waarde hecht aan extra beveiliging en technische hulp. Deze technologische producten zorgen ervoor dat hij zich verbonden voelt met de provider en het gevoel heeft dat zijn digitale ervaring veiliger en gebruiksvriendelijker is.</a:t>
          </a:r>
        </a:p>
        <a:p>
          <a:r>
            <a:rPr lang="nl-BE"/>
            <a:t>Toch blijft Mark vanwege zijn flexibele contractvorm gevoelig voor aanbiedingen van concurrenten, vooral als deze goedkoper zijn of extra voordelen bieden. Hij is dus niet per se een trouwe klant, maar de technologische diensten verhogen zijn loyaliteit en verminderen de kans dat hij zomaar opzegt.</a:t>
          </a:r>
        </a:p>
        <a:p>
          <a:endParaRPr lang="nl-BE"/>
        </a:p>
        <a:p>
          <a:r>
            <a:rPr lang="nl-BE" b="1"/>
            <a:t>Risico op churn:</a:t>
          </a:r>
          <a:br>
            <a:rPr lang="nl-BE"/>
          </a:br>
          <a:r>
            <a:rPr lang="nl-BE"/>
            <a:t>De churn-risico voor deze groep is gemiddeld tot laag, omdat het gebruik van technologische diensten een zekere mate van binding creëert. Echter, het maandelijkse contract blijft een kwetsbare factor, vooral als concurrenten aantrekkelijke aanbiedingen doen.</a:t>
          </a:r>
        </a:p>
        <a:p>
          <a:endParaRPr lang="nl-BE"/>
        </a:p>
        <a:p>
          <a:r>
            <a:rPr lang="nl-BE" b="1"/>
            <a:t>Strategie om churn te beperken:</a:t>
          </a:r>
          <a:endParaRPr lang="nl-BE"/>
        </a:p>
        <a:p>
          <a:r>
            <a:rPr lang="nl-BE"/>
            <a:t>Gericht promoten van loyaliteitsprogramma’s of kortingen voor klanten die hun contract verlengen</a:t>
          </a:r>
        </a:p>
        <a:p>
          <a:r>
            <a:rPr lang="nl-BE"/>
            <a:t>Uitbreiden van technologische diensten met nieuwe features die Mark meer waarde bieden</a:t>
          </a:r>
        </a:p>
        <a:p>
          <a:r>
            <a:rPr lang="nl-BE"/>
            <a:t>Proactieve communicatie over voordelen van langetermijncontracten (bijvoorbeeld 1 of 2 jaar)</a:t>
          </a:r>
        </a:p>
        <a:p>
          <a:r>
            <a:rPr lang="nl-BE"/>
            <a:t>Personalisatie van aanbiedingen gebaseerd op het gebruik van technologische diensten om het gevoel van exclusiviteit te vergroten</a:t>
          </a:r>
        </a:p>
        <a:p>
          <a:endParaRPr lang="nl-BE"/>
        </a:p>
        <a:p>
          <a:r>
            <a:rPr lang="nl-BE" b="1"/>
            <a:t>Samenvatting:</a:t>
          </a:r>
          <a:br>
            <a:rPr lang="nl-BE"/>
          </a:br>
          <a:r>
            <a:rPr lang="nl-BE"/>
            <a:t>Mark is een relatief stabiele klant dankzij zijn gebruik van technologische producten, maar zijn flexibiliteit door het maandcontract betekent dat Telco moet blijven investeren in extra waardecreatie en gerichte retentiestrategieën om churn te minimaliseren.</a:t>
          </a:r>
        </a:p>
        <a:p>
          <a:endParaRPr lang="nl-BE" sz="11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791.691108333333" backgroundQuery="1" createdVersion="8" refreshedVersion="8" minRefreshableVersion="3" recordCount="0" supportSubquery="1" supportAdvancedDrill="1" xr:uid="{8D7780D1-9CB2-458A-8AA5-61897BE3E1BF}">
  <cacheSource type="external" connectionId="1"/>
  <cacheFields count="1">
    <cacheField name="[Measures].[Average of _Churn]" caption="Average of _Churn" numFmtId="0" hierarchy="30"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Customer Profile Segment]" caption="Customer Profile Segment" attribute="1" defaultMemberUniqueName="[Range].[Customer Profile Segment].[All]" allUniqueName="[Range].[Customer Profile Segment].[All]" dimensionUniqueName="[Range]" displayFolder="" count="0" memberValueDatatype="130" unbalanced="0"/>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0"/>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hidden="1">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791.693566550923" backgroundQuery="1" createdVersion="8" refreshedVersion="8" minRefreshableVersion="3" recordCount="0" supportSubquery="1" supportAdvancedDrill="1" xr:uid="{8FE74F8B-168F-43B4-92D8-FA3694DDDFA6}">
  <cacheSource type="external" connectionId="1"/>
  <cacheFields count="2">
    <cacheField name="[Range].[Customer Profile Segment].[Customer Profile Segment]" caption="Customer Profile Segment" numFmtId="0" hierarchy="22" level="1">
      <sharedItems count="31">
        <s v="J-06-MM-kullanmıyor"/>
        <s v="J-06-MM-teknolojik ürün kullanıyor"/>
        <s v="J-06-OY-kullanmıyor"/>
        <s v="J-06-OY-teknolojik ürün kullanıyor"/>
        <s v="J-06-TY-kullanmıyor"/>
        <s v="J-06-TY-teknolojik ürün kullanıyor"/>
        <s v="J-17+-MM-kullanmıyor"/>
        <s v="J-17+-MM-teknolojik ürün kullanıyor"/>
        <s v="J-17+-OY-kullanmıyor"/>
        <s v="J-17+-OY-teknolojik ürün kullanıyor"/>
        <s v="J-17+-TY-kullanmıyor"/>
        <s v="J-17+-TY-teknolojik ürün kullanıyor"/>
        <s v="J-7-16-MM-kullanmıyor"/>
        <s v="J-7-16-MM-teknolojik ürün kullanıyor"/>
        <s v="J-7-16-OY-kullanmıyor"/>
        <s v="J-7-16-OY-teknolojik ürün kullanıyor"/>
        <s v="J-7-16-TY-kullanmıyor"/>
        <s v="J-7-16-TY-teknolojik ürün kullanıyor"/>
        <s v="S-06-MM-kullanmıyor"/>
        <s v="S-06-MM-teknolojik ürün kullanıyor"/>
        <s v="S-17+-MM-kullanmıyor"/>
        <s v="S-17+-MM-teknolojik ürün kullanıyor"/>
        <s v="S-17+-OY-kullanmıyor"/>
        <s v="S-17+-OY-teknolojik ürün kullanıyor"/>
        <s v="S-17+-TY-kullanmıyor"/>
        <s v="S-17+-TY-teknolojik ürün kullanıyor"/>
        <s v="S-7-16-MM-kullanmıyor"/>
        <s v="S-7-16-MM-teknolojik ürün kullanıyor"/>
        <s v="S-7-16-OY-kullanmıyor"/>
        <s v="S-7-16-OY-teknolojik ürün kullanıyor"/>
        <s v="S-7-16-TY-teknolojik ürün kullanıyor"/>
      </sharedItems>
    </cacheField>
    <cacheField name="[Measures].[Average of _Churn]" caption="Average of _Churn" numFmtId="0" hierarchy="30"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Customer Profile Segment]" caption="Customer Profile Segment" attribute="1" defaultMemberUniqueName="[Range].[Customer Profile Segment].[All]" allUniqueName="[Range].[Customer Profile Segment].[All]" dimensionUniqueName="[Range]" displayFolder="" count="2" memberValueDatatype="130" unbalanced="0">
      <fieldsUsage count="2">
        <fieldUsage x="-1"/>
        <fieldUsage x="0"/>
      </fieldsUsage>
    </cacheHierarchy>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hidden="1">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hidden="1">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 K" refreshedDate="45791.708282291664" backgroundQuery="1" createdVersion="8" refreshedVersion="8" minRefreshableVersion="3" recordCount="0" supportSubquery="1" supportAdvancedDrill="1" xr:uid="{8C9EE259-C521-4383-8AC0-E5696C5B14C1}">
  <cacheSource type="external" connectionId="1"/>
  <cacheFields count="5">
    <cacheField name="[Range].[Customer Profile Segment].[Customer Profile Segment]" caption="Customer Profile Segment" numFmtId="0" hierarchy="22" level="1">
      <sharedItems count="31">
        <s v="J-06-MM-kullanmıyor"/>
        <s v="J-06-MM-teknolojik ürün kullanıyor"/>
        <s v="J-06-OY-kullanmıyor"/>
        <s v="J-06-OY-teknolojik ürün kullanıyor"/>
        <s v="J-06-TY-kullanmıyor"/>
        <s v="J-06-TY-teknolojik ürün kullanıyor"/>
        <s v="J-17+-MM-kullanmıyor"/>
        <s v="J-17+-MM-teknolojik ürün kullanıyor"/>
        <s v="J-17+-OY-kullanmıyor"/>
        <s v="J-17+-OY-teknolojik ürün kullanıyor"/>
        <s v="J-17+-TY-kullanmıyor"/>
        <s v="J-17+-TY-teknolojik ürün kullanıyor"/>
        <s v="J-7-16-MM-kullanmıyor"/>
        <s v="J-7-16-MM-teknolojik ürün kullanıyor"/>
        <s v="J-7-16-OY-kullanmıyor"/>
        <s v="J-7-16-OY-teknolojik ürün kullanıyor"/>
        <s v="J-7-16-TY-kullanmıyor"/>
        <s v="J-7-16-TY-teknolojik ürün kullanıyor"/>
        <s v="S-06-MM-kullanmıyor"/>
        <s v="S-06-MM-teknolojik ürün kullanıyor"/>
        <s v="S-17+-MM-kullanmıyor"/>
        <s v="S-17+-MM-teknolojik ürün kullanıyor"/>
        <s v="S-17+-OY-kullanmıyor"/>
        <s v="S-17+-OY-teknolojik ürün kullanıyor"/>
        <s v="S-17+-TY-kullanmıyor"/>
        <s v="S-17+-TY-teknolojik ürün kullanıyor"/>
        <s v="S-7-16-MM-kullanmıyor"/>
        <s v="S-7-16-MM-teknolojik ürün kullanıyor"/>
        <s v="S-7-16-OY-kullanmıyor"/>
        <s v="S-7-16-OY-teknolojik ürün kullanıyor"/>
        <s v="S-7-16-TY-teknolojik ürün kullanıyor"/>
      </sharedItems>
    </cacheField>
    <cacheField name="[Measures].[Average of _Churn]" caption="Average of _Churn" numFmtId="0" hierarchy="30" level="32767"/>
    <cacheField name="[Measures].[Count of customerID]" caption="Count of customerID" numFmtId="0" hierarchy="32" level="32767"/>
    <cacheField name="[Measures].[Average of tenure]" caption="Average of tenure" numFmtId="0" hierarchy="36" level="32767"/>
    <cacheField name="[Measures].[Average of MonthlyCharges]" caption="Average of MonthlyCharges" numFmtId="0" hierarchy="37" level="32767"/>
  </cacheFields>
  <cacheHierarchies count="38">
    <cacheHierarchy uniqueName="[Range].[customerID]" caption="customerID" attribute="1" defaultMemberUniqueName="[Range].[customerID].[All]" allUniqueName="[Range].[customer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SeniorCitizen]" caption="SeniorCitizen" attribute="1" defaultMemberUniqueName="[Range].[SeniorCitizen].[All]" allUniqueName="[Range].[SeniorCitizen].[All]" dimensionUniqueName="[Range]" displayFolder="" count="0" memberValueDatatype="20" unbalanced="0"/>
    <cacheHierarchy uniqueName="[Range].[Partner]" caption="Partner" attribute="1" defaultMemberUniqueName="[Range].[Partner].[All]" allUniqueName="[Range].[Partner].[All]" dimensionUniqueName="[Range]" displayFolder="" count="0" memberValueDatatype="130" unbalanced="0"/>
    <cacheHierarchy uniqueName="[Range].[Dependents]" caption="Dependents" attribute="1" defaultMemberUniqueName="[Range].[Dependents].[All]" allUniqueName="[Range].[Dependents].[All]" dimensionUniqueName="[Range]" displayFolder="" count="0" memberValueDatatype="130" unbalanced="0"/>
    <cacheHierarchy uniqueName="[Range].[tenure]" caption="tenure" attribute="1" defaultMemberUniqueName="[Range].[tenure].[All]" allUniqueName="[Range].[tenure].[All]" dimensionUniqueName="[Range]" displayFolder="" count="0" memberValueDatatype="20" unbalanced="0"/>
    <cacheHierarchy uniqueName="[Range].[PhoneService]" caption="PhoneService" attribute="1" defaultMemberUniqueName="[Range].[PhoneService].[All]" allUniqueName="[Range].[PhoneService].[All]" dimensionUniqueName="[Range]" displayFolder="" count="0" memberValueDatatype="130" unbalanced="0"/>
    <cacheHierarchy uniqueName="[Range].[MultipleLines]" caption="MultipleLines" attribute="1" defaultMemberUniqueName="[Range].[MultipleLines].[All]" allUniqueName="[Range].[MultipleLines].[All]" dimensionUniqueName="[Range]" displayFolder="" count="0" memberValueDatatype="130" unbalanced="0"/>
    <cacheHierarchy uniqueName="[Range].[InternetService]" caption="InternetService" attribute="1" defaultMemberUniqueName="[Range].[InternetService].[All]" allUniqueName="[Range].[InternetService].[All]" dimensionUniqueName="[Range]" displayFolder="" count="0" memberValueDatatype="130" unbalanced="0"/>
    <cacheHierarchy uniqueName="[Range].[OnlineSecurity]" caption="OnlineSecurity" attribute="1" defaultMemberUniqueName="[Range].[OnlineSecurity].[All]" allUniqueName="[Range].[OnlineSecurity].[All]" dimensionUniqueName="[Range]" displayFolder="" count="0" memberValueDatatype="130" unbalanced="0"/>
    <cacheHierarchy uniqueName="[Range].[OnlineBackup]" caption="OnlineBackup" attribute="1" defaultMemberUniqueName="[Range].[OnlineBackup].[All]" allUniqueName="[Range].[OnlineBackup].[All]" dimensionUniqueName="[Range]" displayFolder="" count="0" memberValueDatatype="130" unbalanced="0"/>
    <cacheHierarchy uniqueName="[Range].[DeviceProtection]" caption="DeviceProtection" attribute="1" defaultMemberUniqueName="[Range].[DeviceProtection].[All]" allUniqueName="[Range].[DeviceProtection].[All]" dimensionUniqueName="[Range]" displayFolder="" count="0" memberValueDatatype="130" unbalanced="0"/>
    <cacheHierarchy uniqueName="[Range].[TechSupport]" caption="TechSupport" attribute="1" defaultMemberUniqueName="[Range].[TechSupport].[All]" allUniqueName="[Range].[TechSupport].[All]" dimensionUniqueName="[Range]" displayFolder="" count="0" memberValueDatatype="130" unbalanced="0"/>
    <cacheHierarchy uniqueName="[Range].[StreamingTV]" caption="StreamingTV" attribute="1" defaultMemberUniqueName="[Range].[StreamingTV].[All]" allUniqueName="[Range].[StreamingTV].[All]" dimensionUniqueName="[Range]" displayFolder="" count="0" memberValueDatatype="130" unbalanced="0"/>
    <cacheHierarchy uniqueName="[Range].[StreamingMovies]" caption="StreamingMovies" attribute="1" defaultMemberUniqueName="[Range].[StreamingMovies].[All]" allUniqueName="[Range].[StreamingMovies].[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Billing]" caption="PaperlessBilling" attribute="1" defaultMemberUniqueName="[Range].[PaperlessBilling].[All]" allUniqueName="[Range].[PaperlessBilling].[All]" dimensionUniqueName="[Range]" displayFolder="" count="0" memberValueDatatype="130" unbalanced="0"/>
    <cacheHierarchy uniqueName="[Range].[PaymentMethod]" caption="PaymentMethod" attribute="1" defaultMemberUniqueName="[Range].[PaymentMethod].[All]" allUniqueName="[Range].[PaymentMethod].[All]" dimensionUniqueName="[Range]" displayFolder="" count="0" memberValueDatatype="130" unbalanced="0"/>
    <cacheHierarchy uniqueName="[Range].[_SeniorCitizen]" caption="_SeniorCitizen" attribute="1" defaultMemberUniqueName="[Range].[_SeniorCitizen].[All]" allUniqueName="[Range].[_SeniorCitizen].[All]" dimensionUniqueName="[Range]" displayFolder="" count="0" memberValueDatatype="130" unbalanced="0"/>
    <cacheHierarchy uniqueName="[Range].[_tenure]" caption="_tenure" attribute="1" defaultMemberUniqueName="[Range].[_tenure].[All]" allUniqueName="[Range].[_tenure].[All]" dimensionUniqueName="[Range]" displayFolder="" count="0" memberValueDatatype="130" unbalanced="0"/>
    <cacheHierarchy uniqueName="[Range].[_Contract]" caption="_Contract" attribute="1" defaultMemberUniqueName="[Range].[_Contract].[All]" allUniqueName="[Range].[_Contract].[All]" dimensionUniqueName="[Range]" displayFolder="" count="0" memberValueDatatype="130" unbalanced="0"/>
    <cacheHierarchy uniqueName="[Range].[_Technology Products]" caption="_Technology Products" attribute="1" defaultMemberUniqueName="[Range].[_Technology Products].[All]" allUniqueName="[Range].[_Technology Products].[All]" dimensionUniqueName="[Range]" displayFolder="" count="0" memberValueDatatype="130" unbalanced="0"/>
    <cacheHierarchy uniqueName="[Range].[Customer Profile Segment]" caption="Customer Profile Segment" attribute="1" defaultMemberUniqueName="[Range].[Customer Profile Segment].[All]" allUniqueName="[Range].[Customer Profile Segment].[All]" dimensionUniqueName="[Range]" displayFolder="" count="2" memberValueDatatype="130" unbalanced="0">
      <fieldsUsage count="2">
        <fieldUsage x="-1"/>
        <fieldUsage x="0"/>
      </fieldsUsage>
    </cacheHierarchy>
    <cacheHierarchy uniqueName="[Range].[MonthlyCharges]" caption="MonthlyCharges" attribute="1" defaultMemberUniqueName="[Range].[MonthlyCharges].[All]" allUniqueName="[Range].[MonthlyCharges].[All]" dimensionUniqueName="[Range]" displayFolder="" count="0" memberValueDatatype="5" unbalanced="0"/>
    <cacheHierarchy uniqueName="[Range].[TotalCharges]" caption="TotalCharges" attribute="1" defaultMemberUniqueName="[Range].[TotalCharges].[All]" allUniqueName="[Range].[TotalCharges].[All]" dimensionUniqueName="[Range]" displayFolder="" count="0" memberValueDatatype="130" unbalanced="0"/>
    <cacheHierarchy uniqueName="[Range].[Churn]" caption="Churn" attribute="1" defaultMemberUniqueName="[Range].[Churn].[All]" allUniqueName="[Range].[Churn].[All]" dimensionUniqueName="[Range]" displayFolder="" count="0" memberValueDatatype="130" unbalanced="0"/>
    <cacheHierarchy uniqueName="[Range].[_Churn]" caption="_Churn" attribute="1" defaultMemberUniqueName="[Range].[_Churn].[All]" allUniqueName="[Range].[_Churn].[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_Churn]" caption="Sum of _Churn" measure="1" displayFolder="" measureGroup="Range" count="0" hidden="1">
      <extLst>
        <ext xmlns:x15="http://schemas.microsoft.com/office/spreadsheetml/2010/11/main" uri="{B97F6D7D-B522-45F9-BDA1-12C45D357490}">
          <x15:cacheHierarchy aggregatedColumn="26"/>
        </ext>
      </extLst>
    </cacheHierarchy>
    <cacheHierarchy uniqueName="[Measures].[Average of _Churn]" caption="Average of _Churn"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Var of _Churn]" caption="Var of _Churn" measure="1" displayFolder="" measureGroup="Range" count="0" hidden="1">
      <extLst>
        <ext xmlns:x15="http://schemas.microsoft.com/office/spreadsheetml/2010/11/main" uri="{B97F6D7D-B522-45F9-BDA1-12C45D357490}">
          <x15:cacheHierarchy aggregatedColumn="26"/>
        </ext>
      </extLst>
    </cacheHierarchy>
    <cacheHierarchy uniqueName="[Measures].[Count of customerID]" caption="Count of customer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tenure]" caption="Sum of tenure" measure="1" displayFolder="" measureGroup="Range" count="0" hidden="1">
      <extLst>
        <ext xmlns:x15="http://schemas.microsoft.com/office/spreadsheetml/2010/11/main" uri="{B97F6D7D-B522-45F9-BDA1-12C45D357490}">
          <x15:cacheHierarchy aggregatedColumn="5"/>
        </ext>
      </extLst>
    </cacheHierarchy>
    <cacheHierarchy uniqueName="[Measures].[Count of _tenure]" caption="Count of _tenure" measure="1" displayFolder="" measureGroup="Range" count="0" hidden="1">
      <extLst>
        <ext xmlns:x15="http://schemas.microsoft.com/office/spreadsheetml/2010/11/main" uri="{B97F6D7D-B522-45F9-BDA1-12C45D357490}">
          <x15:cacheHierarchy aggregatedColumn="19"/>
        </ext>
      </extLst>
    </cacheHierarchy>
    <cacheHierarchy uniqueName="[Measures].[Sum of MonthlyCharges]" caption="Sum of MonthlyCharges" measure="1" displayFolder="" measureGroup="Range" count="0" hidden="1">
      <extLst>
        <ext xmlns:x15="http://schemas.microsoft.com/office/spreadsheetml/2010/11/main" uri="{B97F6D7D-B522-45F9-BDA1-12C45D357490}">
          <x15:cacheHierarchy aggregatedColumn="23"/>
        </ext>
      </extLst>
    </cacheHierarchy>
    <cacheHierarchy uniqueName="[Measures].[Average of tenure]" caption="Average of tenure" measure="1" displayFolder="" measureGroup="Range" count="0" oneField="1" hidden="1">
      <fieldsUsage count="1">
        <fieldUsage x="3"/>
      </fieldsUsage>
      <extLst>
        <ext xmlns:x15="http://schemas.microsoft.com/office/spreadsheetml/2010/11/main" uri="{B97F6D7D-B522-45F9-BDA1-12C45D357490}">
          <x15:cacheHierarchy aggregatedColumn="5"/>
        </ext>
      </extLst>
    </cacheHierarchy>
    <cacheHierarchy uniqueName="[Measures].[Average of MonthlyCharges]" caption="Average of MonthlyCharges" measure="1" displayFolder="" measureGroup="Range" count="0" oneField="1" hidden="1">
      <fieldsUsage count="1">
        <fieldUsage x="4"/>
      </fieldsUsage>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7620E7-FA89-46F1-93E6-7D93FB5A08E3}" name="PivotTable1"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39" firstHeaderRow="1" firstDataRow="1" firstDataCol="1"/>
  <pivotFields count="2">
    <pivotField axis="axisRow" allDrilled="1" subtotalTop="0" showAll="0" sortType="descending"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2">
    <i>
      <x v="18"/>
    </i>
    <i>
      <x v="19"/>
    </i>
    <i>
      <x v="26"/>
    </i>
    <i>
      <x v="27"/>
    </i>
    <i>
      <x v="1"/>
    </i>
    <i>
      <x/>
    </i>
    <i>
      <x v="20"/>
    </i>
    <i>
      <x v="21"/>
    </i>
    <i>
      <x v="13"/>
    </i>
    <i>
      <x v="3"/>
    </i>
    <i>
      <x v="12"/>
    </i>
    <i>
      <x v="7"/>
    </i>
    <i>
      <x v="6"/>
    </i>
    <i>
      <x v="23"/>
    </i>
    <i>
      <x v="9"/>
    </i>
    <i>
      <x v="15"/>
    </i>
    <i>
      <x v="2"/>
    </i>
    <i>
      <x v="14"/>
    </i>
    <i>
      <x v="8"/>
    </i>
    <i>
      <x v="25"/>
    </i>
    <i>
      <x v="22"/>
    </i>
    <i>
      <x v="11"/>
    </i>
    <i>
      <x v="10"/>
    </i>
    <i>
      <x v="30"/>
    </i>
    <i>
      <x v="17"/>
    </i>
    <i>
      <x v="28"/>
    </i>
    <i>
      <x v="16"/>
    </i>
    <i>
      <x v="29"/>
    </i>
    <i>
      <x v="24"/>
    </i>
    <i>
      <x v="5"/>
    </i>
    <i>
      <x v="4"/>
    </i>
    <i t="grand">
      <x/>
    </i>
  </rowItems>
  <colItems count="1">
    <i/>
  </colItems>
  <dataFields count="1">
    <dataField name="Average of _Churn" fld="1" subtotal="average" baseField="0" baseItem="0"/>
  </dataFields>
  <formats count="6">
    <format dxfId="15">
      <pivotArea collapsedLevelsAreSubtotals="1" fieldPosition="0">
        <references count="1">
          <reference field="0" count="0"/>
        </references>
      </pivotArea>
    </format>
    <format dxfId="14">
      <pivotArea grandRow="1" outline="0" collapsedLevelsAreSubtotals="1" fieldPosition="0"/>
    </format>
    <format dxfId="13">
      <pivotArea collapsedLevelsAreSubtotals="1" fieldPosition="0">
        <references count="1">
          <reference field="0" count="6">
            <x v="0"/>
            <x v="1"/>
            <x v="18"/>
            <x v="19"/>
            <x v="26"/>
            <x v="27"/>
          </reference>
        </references>
      </pivotArea>
    </format>
    <format dxfId="12">
      <pivotArea dataOnly="0" labelOnly="1" fieldPosition="0">
        <references count="1">
          <reference field="0" count="6">
            <x v="0"/>
            <x v="1"/>
            <x v="18"/>
            <x v="19"/>
            <x v="26"/>
            <x v="27"/>
          </reference>
        </references>
      </pivotArea>
    </format>
    <format dxfId="11">
      <pivotArea collapsedLevelsAreSubtotals="1" fieldPosition="0">
        <references count="1">
          <reference field="0" count="9">
            <x v="4"/>
            <x v="5"/>
            <x v="10"/>
            <x v="16"/>
            <x v="17"/>
            <x v="24"/>
            <x v="28"/>
            <x v="29"/>
            <x v="30"/>
          </reference>
        </references>
      </pivotArea>
    </format>
    <format dxfId="10">
      <pivotArea dataOnly="0" labelOnly="1" fieldPosition="0">
        <references count="1">
          <reference field="0" count="9">
            <x v="4"/>
            <x v="5"/>
            <x v="10"/>
            <x v="16"/>
            <x v="17"/>
            <x v="24"/>
            <x v="28"/>
            <x v="29"/>
            <x v="30"/>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A16C59-CB89-4511-A493-59273FBD84D6}" name="PivotTable3"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B3" firstHeaderRow="1" firstDataRow="1" firstDataCol="0"/>
  <pivotFields count="1">
    <pivotField dataField="1" subtotalTop="0" showAll="0" defaultSubtotal="0"/>
  </pivotFields>
  <rowItems count="1">
    <i/>
  </rowItems>
  <colItems count="1">
    <i/>
  </colItems>
  <dataFields count="1">
    <dataField name="Average of _Churn" fld="0" subtotal="average" baseField="0" baseItem="0" numFmtId="2"/>
  </dataFields>
  <formats count="1">
    <format dxfId="16">
      <pivotArea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C1CD30-C9B7-4CE1-B351-7ED0C60D8BD6}" name="PivotTable5"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E36" firstHeaderRow="0" firstDataRow="1" firstDataCol="1"/>
  <pivotFields count="5">
    <pivotField axis="axisRow" allDrilled="1" subtotalTop="0" showAll="0" sortType="descending"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v="11"/>
    </i>
    <i>
      <x v="7"/>
    </i>
    <i>
      <x v="9"/>
    </i>
    <i>
      <x/>
    </i>
    <i>
      <x v="10"/>
    </i>
    <i>
      <x v="1"/>
    </i>
    <i>
      <x v="13"/>
    </i>
    <i>
      <x v="12"/>
    </i>
    <i>
      <x v="21"/>
    </i>
    <i>
      <x v="6"/>
    </i>
    <i>
      <x v="8"/>
    </i>
    <i>
      <x v="23"/>
    </i>
    <i>
      <x v="18"/>
    </i>
    <i>
      <x v="25"/>
    </i>
    <i>
      <x v="20"/>
    </i>
    <i>
      <x v="27"/>
    </i>
    <i>
      <x v="14"/>
    </i>
    <i>
      <x v="26"/>
    </i>
    <i>
      <x v="19"/>
    </i>
    <i>
      <x v="15"/>
    </i>
    <i>
      <x v="16"/>
    </i>
    <i>
      <x v="2"/>
    </i>
    <i>
      <x v="24"/>
    </i>
    <i>
      <x v="22"/>
    </i>
    <i>
      <x v="4"/>
    </i>
    <i>
      <x v="17"/>
    </i>
    <i>
      <x v="5"/>
    </i>
    <i>
      <x v="3"/>
    </i>
    <i>
      <x v="28"/>
    </i>
    <i>
      <x v="30"/>
    </i>
    <i>
      <x v="29"/>
    </i>
    <i t="grand">
      <x/>
    </i>
  </rowItems>
  <colFields count="1">
    <field x="-2"/>
  </colFields>
  <colItems count="4">
    <i>
      <x/>
    </i>
    <i i="1">
      <x v="1"/>
    </i>
    <i i="2">
      <x v="2"/>
    </i>
    <i i="3">
      <x v="3"/>
    </i>
  </colItems>
  <dataFields count="4">
    <dataField name="Average of tenure" fld="3" subtotal="average" baseField="0" baseItem="0"/>
    <dataField name="Average of MonthlyCharges" fld="4" subtotal="average" baseField="0" baseItem="0"/>
    <dataField name="Average of _Churn" fld="1" subtotal="average" baseField="0" baseItem="0"/>
    <dataField name="Count of customerID" fld="2" subtotal="count" baseField="0" baseItem="0"/>
  </dataFields>
  <formats count="7">
    <format dxfId="9">
      <pivotArea collapsedLevelsAreSubtotals="1" fieldPosition="0">
        <references count="1">
          <reference field="0" count="0"/>
        </references>
      </pivotArea>
    </format>
    <format dxfId="8">
      <pivotArea collapsedLevelsAreSubtotals="1" fieldPosition="0">
        <references count="1">
          <reference field="0" count="6">
            <x v="0"/>
            <x v="1"/>
            <x v="18"/>
            <x v="19"/>
            <x v="26"/>
            <x v="27"/>
          </reference>
        </references>
      </pivotArea>
    </format>
    <format dxfId="7">
      <pivotArea dataOnly="0" labelOnly="1" fieldPosition="0">
        <references count="1">
          <reference field="0" count="6">
            <x v="0"/>
            <x v="1"/>
            <x v="18"/>
            <x v="19"/>
            <x v="26"/>
            <x v="27"/>
          </reference>
        </references>
      </pivotArea>
    </format>
    <format dxfId="6">
      <pivotArea collapsedLevelsAreSubtotals="1" fieldPosition="0">
        <references count="1">
          <reference field="0" count="9">
            <x v="4"/>
            <x v="5"/>
            <x v="10"/>
            <x v="16"/>
            <x v="17"/>
            <x v="24"/>
            <x v="28"/>
            <x v="29"/>
            <x v="30"/>
          </reference>
        </references>
      </pivotArea>
    </format>
    <format dxfId="5">
      <pivotArea dataOnly="0" labelOnly="1" fieldPosition="0">
        <references count="1">
          <reference field="0" count="9">
            <x v="4"/>
            <x v="5"/>
            <x v="10"/>
            <x v="16"/>
            <x v="17"/>
            <x v="24"/>
            <x v="28"/>
            <x v="29"/>
            <x v="30"/>
          </reference>
        </references>
      </pivotArea>
    </format>
    <format dxfId="4">
      <pivotArea collapsedLevelsAreSubtotals="1" fieldPosition="0">
        <references count="1">
          <reference field="0" count="0"/>
        </references>
      </pivotArea>
    </format>
    <format dxfId="3">
      <pivotArea grandRow="1"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_Churn"/>
    <pivotHierarchy dragToData="1"/>
    <pivotHierarchy dragToData="1"/>
    <pivotHierarchy dragToData="1"/>
    <pivotHierarchy dragToData="1"/>
    <pivotHierarchy dragToData="1"/>
    <pivotHierarchy dragToData="1" caption="Average of tenure"/>
    <pivotHierarchy dragToData="1" caption="Average of MonthlyCharges"/>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AA$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256EF-9665-B545-B93E-CB69FE3F46EC}">
  <sheetPr>
    <tabColor rgb="FFFF0000"/>
  </sheetPr>
  <dimension ref="A1:AB7044"/>
  <sheetViews>
    <sheetView topLeftCell="Y1" zoomScale="70" zoomScaleNormal="70" workbookViewId="0">
      <pane ySplit="1" topLeftCell="A2" activePane="bottomLeft" state="frozen"/>
      <selection activeCell="O1" sqref="O1"/>
      <selection pane="bottomLeft" activeCell="AM24" sqref="AM24"/>
    </sheetView>
  </sheetViews>
  <sheetFormatPr defaultColWidth="11.25" defaultRowHeight="15.75" x14ac:dyDescent="0.25"/>
  <cols>
    <col min="1" max="1" width="13.875" bestFit="1" customWidth="1"/>
    <col min="2" max="2" width="10" bestFit="1" customWidth="1"/>
    <col min="3" max="3" width="12" bestFit="1" customWidth="1"/>
    <col min="4" max="4" width="10.25" bestFit="1" customWidth="1"/>
    <col min="5" max="5" width="14.25" bestFit="1" customWidth="1"/>
    <col min="6" max="6" width="9.75" bestFit="1" customWidth="1"/>
    <col min="7" max="8" width="15.5" bestFit="1" customWidth="1"/>
    <col min="9" max="9" width="17.25" bestFit="1" customWidth="1"/>
    <col min="10" max="11" width="16.875" bestFit="1" customWidth="1"/>
    <col min="12" max="12" width="18.875" bestFit="1" customWidth="1"/>
    <col min="13" max="15" width="16.875" bestFit="1" customWidth="1"/>
    <col min="16" max="16" width="15.25" bestFit="1" customWidth="1"/>
    <col min="17" max="17" width="17.25" bestFit="1" customWidth="1"/>
    <col min="18" max="18" width="22.625" bestFit="1" customWidth="1"/>
    <col min="19" max="19" width="13.125" style="4" bestFit="1" customWidth="1"/>
    <col min="20" max="20" width="10.625" style="4" bestFit="1" customWidth="1"/>
    <col min="21" max="21" width="15.25" style="4" bestFit="1" customWidth="1"/>
    <col min="22" max="22" width="23.125" style="4" bestFit="1" customWidth="1"/>
    <col min="23" max="23" width="33" style="4" bestFit="1" customWidth="1"/>
    <col min="24" max="24" width="18.75" style="9" bestFit="1" customWidth="1"/>
    <col min="25" max="25" width="15.5" style="9" bestFit="1" customWidth="1"/>
    <col min="26" max="26" width="9" bestFit="1" customWidth="1"/>
    <col min="28" max="28" width="11.875" bestFit="1" customWidth="1"/>
  </cols>
  <sheetData>
    <row r="1" spans="1:28" x14ac:dyDescent="0.25">
      <c r="A1" s="1" t="s">
        <v>0</v>
      </c>
      <c r="B1" s="6" t="s">
        <v>1</v>
      </c>
      <c r="C1" s="6" t="s">
        <v>2</v>
      </c>
      <c r="D1" s="6" t="s">
        <v>3</v>
      </c>
      <c r="E1" s="6" t="s">
        <v>4</v>
      </c>
      <c r="F1" s="1" t="s">
        <v>5</v>
      </c>
      <c r="G1" s="1" t="s">
        <v>6</v>
      </c>
      <c r="H1" s="1" t="s">
        <v>7</v>
      </c>
      <c r="I1" s="1" t="s">
        <v>8</v>
      </c>
      <c r="J1" s="1" t="s">
        <v>9</v>
      </c>
      <c r="K1" s="1" t="s">
        <v>10</v>
      </c>
      <c r="L1" s="1" t="s">
        <v>11</v>
      </c>
      <c r="M1" s="1" t="s">
        <v>12</v>
      </c>
      <c r="N1" s="1" t="s">
        <v>13</v>
      </c>
      <c r="O1" s="1" t="s">
        <v>14</v>
      </c>
      <c r="P1" s="2" t="s">
        <v>15</v>
      </c>
      <c r="Q1" s="2" t="s">
        <v>16</v>
      </c>
      <c r="R1" s="2" t="s">
        <v>17</v>
      </c>
      <c r="S1" s="5" t="str">
        <f t="shared" ref="S1" si="0">"_"&amp;C1</f>
        <v>_SeniorCitizen</v>
      </c>
      <c r="T1" s="5" t="str">
        <f>"_"&amp;F1</f>
        <v>_tenure</v>
      </c>
      <c r="U1" s="5" t="str">
        <f>"_"&amp;P1</f>
        <v>_Contract</v>
      </c>
      <c r="V1" s="5" t="s">
        <v>7080</v>
      </c>
      <c r="W1" s="7" t="s">
        <v>7128</v>
      </c>
      <c r="X1" s="8" t="s">
        <v>18</v>
      </c>
      <c r="Y1" s="8" t="s">
        <v>19</v>
      </c>
      <c r="Z1" s="3" t="s">
        <v>20</v>
      </c>
      <c r="AA1" s="5" t="s">
        <v>7082</v>
      </c>
      <c r="AB1" s="5" t="s">
        <v>7083</v>
      </c>
    </row>
    <row r="2" spans="1:28"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s="4" t="str">
        <f>IF(C2=0,"J","S")</f>
        <v>J</v>
      </c>
      <c r="T2" s="4" t="str">
        <f>_xlfn.IFS(F2&lt;7,"06",
F2&lt;17,"7-16",
F2&gt;=17,"17+")</f>
        <v>06</v>
      </c>
      <c r="U2" s="4" t="str">
        <f>_xlfn.IFS(P2="Month-to-month","MM",
P2="One year","OY",
P2="Two year","TY")</f>
        <v>MM</v>
      </c>
      <c r="V2" s="4" t="str">
        <f>IF(OR(J2="Yes",
 K2="Yes",
 L2="Yes",
 M2="Yes"), "teknolojik ürün kullanıyor", "kullanmıyor")</f>
        <v>teknolojik ürün kullanıyor</v>
      </c>
      <c r="W2" s="4" t="str">
        <f t="shared" ref="W2:W65" si="1">_xlfn.TEXTJOIN("-",FALSE,S2:V2)</f>
        <v>J-06-MM-teknolojik ürün kullanıyor</v>
      </c>
      <c r="X2" s="9">
        <v>29.85</v>
      </c>
      <c r="Y2" s="9">
        <v>29.85</v>
      </c>
      <c r="Z2" t="s">
        <v>24</v>
      </c>
      <c r="AA2">
        <f t="shared" ref="AA2:AA65" si="2">_xlfn.IFS(Z2="Yes",1,TRUE,0)</f>
        <v>0</v>
      </c>
      <c r="AB2" s="14">
        <f>COUNTIF(Z2:Z7044,"Yes")/COUNTA(Z2:Z7044)</f>
        <v>0.26536987079369589</v>
      </c>
    </row>
    <row r="3" spans="1:28"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s="4" t="str">
        <f t="shared" ref="S3:S65" si="3">IF(C3=0,"J","S")</f>
        <v>J</v>
      </c>
      <c r="T3" s="4" t="str">
        <f t="shared" ref="T3:T65" si="4">_xlfn.IFS(F3&lt;7,"06",
F3&lt;17,"7-16",
F3&gt;=17,"17+")</f>
        <v>17+</v>
      </c>
      <c r="U3" s="4" t="str">
        <f t="shared" ref="U3:U65" si="5">_xlfn.IFS(P3="Month-to-month","MM",
P3="One year","OY",
P3="Two year","TY")</f>
        <v>OY</v>
      </c>
      <c r="V3" s="4" t="str">
        <f t="shared" ref="V3:V65" si="6">IF(OR(J3="Yes",
 K3="Yes",
 L3="Yes",
 M3="Yes"), "teknolojik ürün kullanıyor", "kullanmıyor")</f>
        <v>teknolojik ürün kullanıyor</v>
      </c>
      <c r="W3" s="4" t="str">
        <f t="shared" si="1"/>
        <v>J-17+-OY-teknolojik ürün kullanıyor</v>
      </c>
      <c r="X3" s="9">
        <v>56.95</v>
      </c>
      <c r="Y3" s="9">
        <v>1889.5</v>
      </c>
      <c r="Z3" t="s">
        <v>24</v>
      </c>
      <c r="AA3">
        <f t="shared" si="2"/>
        <v>0</v>
      </c>
    </row>
    <row r="4" spans="1:28"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s="4" t="str">
        <f t="shared" si="3"/>
        <v>J</v>
      </c>
      <c r="T4" s="4" t="str">
        <f t="shared" si="4"/>
        <v>06</v>
      </c>
      <c r="U4" s="4" t="str">
        <f t="shared" si="5"/>
        <v>MM</v>
      </c>
      <c r="V4" s="4" t="str">
        <f t="shared" si="6"/>
        <v>teknolojik ürün kullanıyor</v>
      </c>
      <c r="W4" s="4" t="str">
        <f t="shared" si="1"/>
        <v>J-06-MM-teknolojik ürün kullanıyor</v>
      </c>
      <c r="X4" s="9">
        <v>53.85</v>
      </c>
      <c r="Y4" s="9">
        <v>108.15</v>
      </c>
      <c r="Z4" t="s">
        <v>23</v>
      </c>
      <c r="AA4">
        <f t="shared" si="2"/>
        <v>1</v>
      </c>
    </row>
    <row r="5" spans="1:28"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s="4" t="str">
        <f t="shared" si="3"/>
        <v>J</v>
      </c>
      <c r="T5" s="4" t="str">
        <f t="shared" si="4"/>
        <v>17+</v>
      </c>
      <c r="U5" s="4" t="str">
        <f t="shared" si="5"/>
        <v>OY</v>
      </c>
      <c r="V5" s="4" t="str">
        <f t="shared" si="6"/>
        <v>teknolojik ürün kullanıyor</v>
      </c>
      <c r="W5" s="4" t="str">
        <f t="shared" si="1"/>
        <v>J-17+-OY-teknolojik ürün kullanıyor</v>
      </c>
      <c r="X5" s="9">
        <v>42.3</v>
      </c>
      <c r="Y5" s="9">
        <v>1840.75</v>
      </c>
      <c r="Z5" t="s">
        <v>24</v>
      </c>
      <c r="AA5">
        <f t="shared" si="2"/>
        <v>0</v>
      </c>
    </row>
    <row r="6" spans="1:28"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s="4" t="str">
        <f t="shared" si="3"/>
        <v>J</v>
      </c>
      <c r="T6" s="4" t="str">
        <f t="shared" si="4"/>
        <v>06</v>
      </c>
      <c r="U6" s="4" t="str">
        <f t="shared" si="5"/>
        <v>MM</v>
      </c>
      <c r="V6" s="4" t="str">
        <f t="shared" si="6"/>
        <v>kullanmıyor</v>
      </c>
      <c r="W6" s="4" t="str">
        <f t="shared" si="1"/>
        <v>J-06-MM-kullanmıyor</v>
      </c>
      <c r="X6" s="9">
        <v>70.7</v>
      </c>
      <c r="Y6" s="9">
        <v>151.65</v>
      </c>
      <c r="Z6" t="s">
        <v>23</v>
      </c>
      <c r="AA6">
        <f t="shared" si="2"/>
        <v>1</v>
      </c>
    </row>
    <row r="7" spans="1:28"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s="4" t="str">
        <f t="shared" si="3"/>
        <v>J</v>
      </c>
      <c r="T7" s="4" t="str">
        <f t="shared" si="4"/>
        <v>7-16</v>
      </c>
      <c r="U7" s="4" t="str">
        <f t="shared" si="5"/>
        <v>MM</v>
      </c>
      <c r="V7" s="4" t="str">
        <f t="shared" si="6"/>
        <v>teknolojik ürün kullanıyor</v>
      </c>
      <c r="W7" s="4" t="str">
        <f t="shared" si="1"/>
        <v>J-7-16-MM-teknolojik ürün kullanıyor</v>
      </c>
      <c r="X7" s="9">
        <v>99.65</v>
      </c>
      <c r="Y7" s="9">
        <v>820.5</v>
      </c>
      <c r="Z7" t="s">
        <v>23</v>
      </c>
      <c r="AA7">
        <f t="shared" si="2"/>
        <v>1</v>
      </c>
    </row>
    <row r="8" spans="1:28"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s="4" t="str">
        <f t="shared" si="3"/>
        <v>J</v>
      </c>
      <c r="T8" s="4" t="str">
        <f t="shared" si="4"/>
        <v>17+</v>
      </c>
      <c r="U8" s="4" t="str">
        <f t="shared" si="5"/>
        <v>MM</v>
      </c>
      <c r="V8" s="4" t="str">
        <f t="shared" si="6"/>
        <v>teknolojik ürün kullanıyor</v>
      </c>
      <c r="W8" s="4" t="str">
        <f t="shared" si="1"/>
        <v>J-17+-MM-teknolojik ürün kullanıyor</v>
      </c>
      <c r="X8" s="9">
        <v>89.1</v>
      </c>
      <c r="Y8" s="9">
        <v>1949.4</v>
      </c>
      <c r="Z8" t="s">
        <v>24</v>
      </c>
      <c r="AA8">
        <f t="shared" si="2"/>
        <v>0</v>
      </c>
    </row>
    <row r="9" spans="1:28"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s="4" t="str">
        <f t="shared" si="3"/>
        <v>J</v>
      </c>
      <c r="T9" s="4" t="str">
        <f t="shared" si="4"/>
        <v>7-16</v>
      </c>
      <c r="U9" s="4" t="str">
        <f t="shared" si="5"/>
        <v>MM</v>
      </c>
      <c r="V9" s="4" t="str">
        <f t="shared" si="6"/>
        <v>teknolojik ürün kullanıyor</v>
      </c>
      <c r="W9" s="4" t="str">
        <f t="shared" si="1"/>
        <v>J-7-16-MM-teknolojik ürün kullanıyor</v>
      </c>
      <c r="X9" s="9">
        <v>29.75</v>
      </c>
      <c r="Y9" s="9">
        <v>301.89999999999998</v>
      </c>
      <c r="Z9" t="s">
        <v>24</v>
      </c>
      <c r="AA9">
        <f t="shared" si="2"/>
        <v>0</v>
      </c>
    </row>
    <row r="10" spans="1:28"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s="4" t="str">
        <f t="shared" si="3"/>
        <v>J</v>
      </c>
      <c r="T10" s="4" t="str">
        <f t="shared" si="4"/>
        <v>17+</v>
      </c>
      <c r="U10" s="4" t="str">
        <f t="shared" si="5"/>
        <v>MM</v>
      </c>
      <c r="V10" s="4" t="str">
        <f t="shared" si="6"/>
        <v>teknolojik ürün kullanıyor</v>
      </c>
      <c r="W10" s="4" t="str">
        <f t="shared" si="1"/>
        <v>J-17+-MM-teknolojik ürün kullanıyor</v>
      </c>
      <c r="X10" s="9">
        <v>104.8</v>
      </c>
      <c r="Y10" s="9">
        <v>3046.05</v>
      </c>
      <c r="Z10" t="s">
        <v>23</v>
      </c>
      <c r="AA10">
        <f t="shared" si="2"/>
        <v>1</v>
      </c>
    </row>
    <row r="11" spans="1:28"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s="4" t="str">
        <f t="shared" si="3"/>
        <v>J</v>
      </c>
      <c r="T11" s="4" t="str">
        <f t="shared" si="4"/>
        <v>17+</v>
      </c>
      <c r="U11" s="4" t="str">
        <f t="shared" si="5"/>
        <v>OY</v>
      </c>
      <c r="V11" s="4" t="str">
        <f t="shared" si="6"/>
        <v>teknolojik ürün kullanıyor</v>
      </c>
      <c r="W11" s="4" t="str">
        <f t="shared" si="1"/>
        <v>J-17+-OY-teknolojik ürün kullanıyor</v>
      </c>
      <c r="X11" s="9">
        <v>56.15</v>
      </c>
      <c r="Y11" s="9">
        <v>3487.95</v>
      </c>
      <c r="Z11" t="s">
        <v>24</v>
      </c>
      <c r="AA11">
        <f t="shared" si="2"/>
        <v>0</v>
      </c>
    </row>
    <row r="12" spans="1:28"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s="4" t="str">
        <f t="shared" si="3"/>
        <v>J</v>
      </c>
      <c r="T12" s="4" t="str">
        <f t="shared" si="4"/>
        <v>7-16</v>
      </c>
      <c r="U12" s="4" t="str">
        <f t="shared" si="5"/>
        <v>MM</v>
      </c>
      <c r="V12" s="4" t="str">
        <f t="shared" si="6"/>
        <v>teknolojik ürün kullanıyor</v>
      </c>
      <c r="W12" s="4" t="str">
        <f t="shared" si="1"/>
        <v>J-7-16-MM-teknolojik ürün kullanıyor</v>
      </c>
      <c r="X12" s="9">
        <v>49.95</v>
      </c>
      <c r="Y12" s="9">
        <v>587.45000000000005</v>
      </c>
      <c r="Z12" t="s">
        <v>24</v>
      </c>
      <c r="AA12">
        <f t="shared" si="2"/>
        <v>0</v>
      </c>
    </row>
    <row r="13" spans="1:28"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s="4" t="str">
        <f t="shared" si="3"/>
        <v>J</v>
      </c>
      <c r="T13" s="4" t="str">
        <f t="shared" si="4"/>
        <v>7-16</v>
      </c>
      <c r="U13" s="4" t="str">
        <f t="shared" si="5"/>
        <v>TY</v>
      </c>
      <c r="V13" s="4" t="str">
        <f t="shared" si="6"/>
        <v>kullanmıyor</v>
      </c>
      <c r="W13" s="4" t="str">
        <f t="shared" si="1"/>
        <v>J-7-16-TY-kullanmıyor</v>
      </c>
      <c r="X13" s="9">
        <v>18.95</v>
      </c>
      <c r="Y13" s="9">
        <v>326.8</v>
      </c>
      <c r="Z13" t="s">
        <v>24</v>
      </c>
      <c r="AA13">
        <f t="shared" si="2"/>
        <v>0</v>
      </c>
    </row>
    <row r="14" spans="1:28"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s="4" t="str">
        <f t="shared" si="3"/>
        <v>J</v>
      </c>
      <c r="T14" s="4" t="str">
        <f t="shared" si="4"/>
        <v>17+</v>
      </c>
      <c r="U14" s="4" t="str">
        <f t="shared" si="5"/>
        <v>OY</v>
      </c>
      <c r="V14" s="4" t="str">
        <f t="shared" si="6"/>
        <v>teknolojik ürün kullanıyor</v>
      </c>
      <c r="W14" s="4" t="str">
        <f t="shared" si="1"/>
        <v>J-17+-OY-teknolojik ürün kullanıyor</v>
      </c>
      <c r="X14" s="9">
        <v>100.35</v>
      </c>
      <c r="Y14" s="9">
        <v>5681.1</v>
      </c>
      <c r="Z14" t="s">
        <v>24</v>
      </c>
      <c r="AA14">
        <f t="shared" si="2"/>
        <v>0</v>
      </c>
    </row>
    <row r="15" spans="1:28"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s="4" t="str">
        <f t="shared" si="3"/>
        <v>J</v>
      </c>
      <c r="T15" s="4" t="str">
        <f t="shared" si="4"/>
        <v>17+</v>
      </c>
      <c r="U15" s="4" t="str">
        <f t="shared" si="5"/>
        <v>MM</v>
      </c>
      <c r="V15" s="4" t="str">
        <f t="shared" si="6"/>
        <v>teknolojik ürün kullanıyor</v>
      </c>
      <c r="W15" s="4" t="str">
        <f t="shared" si="1"/>
        <v>J-17+-MM-teknolojik ürün kullanıyor</v>
      </c>
      <c r="X15" s="9">
        <v>103.7</v>
      </c>
      <c r="Y15" s="9">
        <v>5036.3</v>
      </c>
      <c r="Z15" t="s">
        <v>23</v>
      </c>
      <c r="AA15">
        <f t="shared" si="2"/>
        <v>1</v>
      </c>
    </row>
    <row r="16" spans="1:28"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s="4" t="str">
        <f t="shared" si="3"/>
        <v>J</v>
      </c>
      <c r="T16" s="4" t="str">
        <f t="shared" si="4"/>
        <v>17+</v>
      </c>
      <c r="U16" s="4" t="str">
        <f t="shared" si="5"/>
        <v>MM</v>
      </c>
      <c r="V16" s="4" t="str">
        <f t="shared" si="6"/>
        <v>teknolojik ürün kullanıyor</v>
      </c>
      <c r="W16" s="4" t="str">
        <f t="shared" si="1"/>
        <v>J-17+-MM-teknolojik ürün kullanıyor</v>
      </c>
      <c r="X16" s="9">
        <v>105.5</v>
      </c>
      <c r="Y16" s="9">
        <v>2686.05</v>
      </c>
      <c r="Z16" t="s">
        <v>24</v>
      </c>
      <c r="AA16">
        <f t="shared" si="2"/>
        <v>0</v>
      </c>
    </row>
    <row r="17" spans="1:27"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s="4" t="str">
        <f t="shared" si="3"/>
        <v>J</v>
      </c>
      <c r="T17" s="4" t="str">
        <f t="shared" si="4"/>
        <v>17+</v>
      </c>
      <c r="U17" s="4" t="str">
        <f t="shared" si="5"/>
        <v>TY</v>
      </c>
      <c r="V17" s="4" t="str">
        <f t="shared" si="6"/>
        <v>teknolojik ürün kullanıyor</v>
      </c>
      <c r="W17" s="4" t="str">
        <f t="shared" si="1"/>
        <v>J-17+-TY-teknolojik ürün kullanıyor</v>
      </c>
      <c r="X17" s="9">
        <v>113.25</v>
      </c>
      <c r="Y17" s="9">
        <v>7895.15</v>
      </c>
      <c r="Z17" t="s">
        <v>24</v>
      </c>
      <c r="AA17">
        <f t="shared" si="2"/>
        <v>0</v>
      </c>
    </row>
    <row r="18" spans="1:27"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s="4" t="str">
        <f t="shared" si="3"/>
        <v>J</v>
      </c>
      <c r="T18" s="4" t="str">
        <f t="shared" si="4"/>
        <v>17+</v>
      </c>
      <c r="U18" s="4" t="str">
        <f t="shared" si="5"/>
        <v>OY</v>
      </c>
      <c r="V18" s="4" t="str">
        <f t="shared" si="6"/>
        <v>kullanmıyor</v>
      </c>
      <c r="W18" s="4" t="str">
        <f t="shared" si="1"/>
        <v>J-17+-OY-kullanmıyor</v>
      </c>
      <c r="X18" s="9">
        <v>20.65</v>
      </c>
      <c r="Y18" s="9">
        <v>1022.95</v>
      </c>
      <c r="Z18" t="s">
        <v>24</v>
      </c>
      <c r="AA18">
        <f t="shared" si="2"/>
        <v>0</v>
      </c>
    </row>
    <row r="19" spans="1:27"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s="4" t="str">
        <f t="shared" si="3"/>
        <v>J</v>
      </c>
      <c r="T19" s="4" t="str">
        <f t="shared" si="4"/>
        <v>17+</v>
      </c>
      <c r="U19" s="4" t="str">
        <f t="shared" si="5"/>
        <v>TY</v>
      </c>
      <c r="V19" s="4" t="str">
        <f t="shared" si="6"/>
        <v>teknolojik ürün kullanıyor</v>
      </c>
      <c r="W19" s="4" t="str">
        <f t="shared" si="1"/>
        <v>J-17+-TY-teknolojik ürün kullanıyor</v>
      </c>
      <c r="X19" s="9">
        <v>106.7</v>
      </c>
      <c r="Y19" s="9">
        <v>7382.25</v>
      </c>
      <c r="Z19" t="s">
        <v>24</v>
      </c>
      <c r="AA19">
        <f t="shared" si="2"/>
        <v>0</v>
      </c>
    </row>
    <row r="20" spans="1:27"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s="4" t="str">
        <f t="shared" si="3"/>
        <v>J</v>
      </c>
      <c r="T20" s="4" t="str">
        <f t="shared" si="4"/>
        <v>7-16</v>
      </c>
      <c r="U20" s="4" t="str">
        <f t="shared" si="5"/>
        <v>MM</v>
      </c>
      <c r="V20" s="4" t="str">
        <f t="shared" si="6"/>
        <v>teknolojik ürün kullanıyor</v>
      </c>
      <c r="W20" s="4" t="str">
        <f t="shared" si="1"/>
        <v>J-7-16-MM-teknolojik ürün kullanıyor</v>
      </c>
      <c r="X20" s="9">
        <v>55.2</v>
      </c>
      <c r="Y20" s="9">
        <v>528.35</v>
      </c>
      <c r="Z20" t="s">
        <v>23</v>
      </c>
      <c r="AA20">
        <f t="shared" si="2"/>
        <v>1</v>
      </c>
    </row>
    <row r="21" spans="1:27"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s="4" t="str">
        <f t="shared" si="3"/>
        <v>J</v>
      </c>
      <c r="T21" s="4" t="str">
        <f t="shared" si="4"/>
        <v>17+</v>
      </c>
      <c r="U21" s="4" t="str">
        <f t="shared" si="5"/>
        <v>MM</v>
      </c>
      <c r="V21" s="4" t="str">
        <f t="shared" si="6"/>
        <v>teknolojik ürün kullanıyor</v>
      </c>
      <c r="W21" s="4" t="str">
        <f t="shared" si="1"/>
        <v>J-17+-MM-teknolojik ürün kullanıyor</v>
      </c>
      <c r="X21" s="9">
        <v>90.05</v>
      </c>
      <c r="Y21" s="9">
        <v>1862.9</v>
      </c>
      <c r="Z21" t="s">
        <v>24</v>
      </c>
      <c r="AA21">
        <f t="shared" si="2"/>
        <v>0</v>
      </c>
    </row>
    <row r="22" spans="1:27"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s="4" t="str">
        <f t="shared" si="3"/>
        <v>S</v>
      </c>
      <c r="T22" s="4" t="str">
        <f t="shared" si="4"/>
        <v>06</v>
      </c>
      <c r="U22" s="4" t="str">
        <f t="shared" si="5"/>
        <v>MM</v>
      </c>
      <c r="V22" s="4" t="str">
        <f t="shared" si="6"/>
        <v>teknolojik ürün kullanıyor</v>
      </c>
      <c r="W22" s="4" t="str">
        <f t="shared" si="1"/>
        <v>S-06-MM-teknolojik ürün kullanıyor</v>
      </c>
      <c r="X22" s="9">
        <v>39.65</v>
      </c>
      <c r="Y22" s="9">
        <v>39.65</v>
      </c>
      <c r="Z22" t="s">
        <v>23</v>
      </c>
      <c r="AA22">
        <f t="shared" si="2"/>
        <v>1</v>
      </c>
    </row>
    <row r="23" spans="1:27"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s="4" t="str">
        <f t="shared" si="3"/>
        <v>J</v>
      </c>
      <c r="T23" s="4" t="str">
        <f t="shared" si="4"/>
        <v>7-16</v>
      </c>
      <c r="U23" s="4" t="str">
        <f t="shared" si="5"/>
        <v>OY</v>
      </c>
      <c r="V23" s="4" t="str">
        <f t="shared" si="6"/>
        <v>kullanmıyor</v>
      </c>
      <c r="W23" s="4" t="str">
        <f t="shared" si="1"/>
        <v>J-7-16-OY-kullanmıyor</v>
      </c>
      <c r="X23" s="9">
        <v>19.8</v>
      </c>
      <c r="Y23" s="9">
        <v>202.25</v>
      </c>
      <c r="Z23" t="s">
        <v>24</v>
      </c>
      <c r="AA23">
        <f t="shared" si="2"/>
        <v>0</v>
      </c>
    </row>
    <row r="24" spans="1:27"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s="4" t="str">
        <f t="shared" si="3"/>
        <v>J</v>
      </c>
      <c r="T24" s="4" t="str">
        <f t="shared" si="4"/>
        <v>06</v>
      </c>
      <c r="U24" s="4" t="str">
        <f t="shared" si="5"/>
        <v>MM</v>
      </c>
      <c r="V24" s="4" t="str">
        <f t="shared" si="6"/>
        <v>kullanmıyor</v>
      </c>
      <c r="W24" s="4" t="str">
        <f t="shared" si="1"/>
        <v>J-06-MM-kullanmıyor</v>
      </c>
      <c r="X24" s="9">
        <v>20.149999999999999</v>
      </c>
      <c r="Y24" s="9">
        <v>20.149999999999999</v>
      </c>
      <c r="Z24" t="s">
        <v>23</v>
      </c>
      <c r="AA24">
        <f t="shared" si="2"/>
        <v>1</v>
      </c>
    </row>
    <row r="25" spans="1:27"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s="4" t="str">
        <f t="shared" si="3"/>
        <v>J</v>
      </c>
      <c r="T25" s="4" t="str">
        <f t="shared" si="4"/>
        <v>17+</v>
      </c>
      <c r="U25" s="4" t="str">
        <f t="shared" si="5"/>
        <v>TY</v>
      </c>
      <c r="V25" s="4" t="str">
        <f t="shared" si="6"/>
        <v>teknolojik ürün kullanıyor</v>
      </c>
      <c r="W25" s="4" t="str">
        <f t="shared" si="1"/>
        <v>J-17+-TY-teknolojik ürün kullanıyor</v>
      </c>
      <c r="X25" s="9">
        <v>59.9</v>
      </c>
      <c r="Y25" s="9">
        <v>3505.1</v>
      </c>
      <c r="Z25" t="s">
        <v>24</v>
      </c>
      <c r="AA25">
        <f t="shared" si="2"/>
        <v>0</v>
      </c>
    </row>
    <row r="26" spans="1:27"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s="4" t="str">
        <f t="shared" si="3"/>
        <v>J</v>
      </c>
      <c r="T26" s="4" t="str">
        <f t="shared" si="4"/>
        <v>17+</v>
      </c>
      <c r="U26" s="4" t="str">
        <f t="shared" si="5"/>
        <v>MM</v>
      </c>
      <c r="V26" s="4" t="str">
        <f t="shared" si="6"/>
        <v>teknolojik ürün kullanıyor</v>
      </c>
      <c r="W26" s="4" t="str">
        <f t="shared" si="1"/>
        <v>J-17+-MM-teknolojik ürün kullanıyor</v>
      </c>
      <c r="X26" s="9">
        <v>59.6</v>
      </c>
      <c r="Y26" s="9">
        <v>2970.3</v>
      </c>
      <c r="Z26" t="s">
        <v>24</v>
      </c>
      <c r="AA26">
        <f t="shared" si="2"/>
        <v>0</v>
      </c>
    </row>
    <row r="27" spans="1:27"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s="4" t="str">
        <f t="shared" si="3"/>
        <v>J</v>
      </c>
      <c r="T27" s="4" t="str">
        <f t="shared" si="4"/>
        <v>17+</v>
      </c>
      <c r="U27" s="4" t="str">
        <f t="shared" si="5"/>
        <v>MM</v>
      </c>
      <c r="V27" s="4" t="str">
        <f t="shared" si="6"/>
        <v>teknolojik ürün kullanıyor</v>
      </c>
      <c r="W27" s="4" t="str">
        <f t="shared" si="1"/>
        <v>J-17+-MM-teknolojik ürün kullanıyor</v>
      </c>
      <c r="X27" s="9">
        <v>55.3</v>
      </c>
      <c r="Y27" s="9">
        <v>1530.6</v>
      </c>
      <c r="Z27" t="s">
        <v>24</v>
      </c>
      <c r="AA27">
        <f t="shared" si="2"/>
        <v>0</v>
      </c>
    </row>
    <row r="28" spans="1:27"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s="4" t="str">
        <f t="shared" si="3"/>
        <v>J</v>
      </c>
      <c r="T28" s="4" t="str">
        <f t="shared" si="4"/>
        <v>17+</v>
      </c>
      <c r="U28" s="4" t="str">
        <f t="shared" si="5"/>
        <v>MM</v>
      </c>
      <c r="V28" s="4" t="str">
        <f t="shared" si="6"/>
        <v>teknolojik ürün kullanıyor</v>
      </c>
      <c r="W28" s="4" t="str">
        <f t="shared" si="1"/>
        <v>J-17+-MM-teknolojik ürün kullanıyor</v>
      </c>
      <c r="X28" s="9">
        <v>99.35</v>
      </c>
      <c r="Y28" s="9">
        <v>4749.1499999999996</v>
      </c>
      <c r="Z28" t="s">
        <v>23</v>
      </c>
      <c r="AA28">
        <f t="shared" si="2"/>
        <v>1</v>
      </c>
    </row>
    <row r="29" spans="1:27"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s="4" t="str">
        <f t="shared" si="3"/>
        <v>J</v>
      </c>
      <c r="T29" s="4" t="str">
        <f t="shared" si="4"/>
        <v>06</v>
      </c>
      <c r="U29" s="4" t="str">
        <f t="shared" si="5"/>
        <v>MM</v>
      </c>
      <c r="V29" s="4" t="str">
        <f t="shared" si="6"/>
        <v>teknolojik ürün kullanıyor</v>
      </c>
      <c r="W29" s="4" t="str">
        <f t="shared" si="1"/>
        <v>J-06-MM-teknolojik ürün kullanıyor</v>
      </c>
      <c r="X29" s="9">
        <v>30.2</v>
      </c>
      <c r="Y29" s="9">
        <v>30.2</v>
      </c>
      <c r="Z29" t="s">
        <v>23</v>
      </c>
      <c r="AA29">
        <f t="shared" si="2"/>
        <v>1</v>
      </c>
    </row>
    <row r="30" spans="1:27"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s="4" t="str">
        <f t="shared" si="3"/>
        <v>J</v>
      </c>
      <c r="T30" s="4" t="str">
        <f t="shared" si="4"/>
        <v>17+</v>
      </c>
      <c r="U30" s="4" t="str">
        <f t="shared" si="5"/>
        <v>TY</v>
      </c>
      <c r="V30" s="4" t="str">
        <f t="shared" si="6"/>
        <v>teknolojik ürün kullanıyor</v>
      </c>
      <c r="W30" s="4" t="str">
        <f t="shared" si="1"/>
        <v>J-17+-TY-teknolojik ürün kullanıyor</v>
      </c>
      <c r="X30" s="9">
        <v>90.25</v>
      </c>
      <c r="Y30" s="9">
        <v>6369.45</v>
      </c>
      <c r="Z30" t="s">
        <v>24</v>
      </c>
      <c r="AA30">
        <f t="shared" si="2"/>
        <v>0</v>
      </c>
    </row>
    <row r="31" spans="1:27"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s="4" t="str">
        <f t="shared" si="3"/>
        <v>J</v>
      </c>
      <c r="T31" s="4" t="str">
        <f t="shared" si="4"/>
        <v>17+</v>
      </c>
      <c r="U31" s="4" t="str">
        <f t="shared" si="5"/>
        <v>MM</v>
      </c>
      <c r="V31" s="4" t="str">
        <f t="shared" si="6"/>
        <v>kullanmıyor</v>
      </c>
      <c r="W31" s="4" t="str">
        <f t="shared" si="1"/>
        <v>J-17+-MM-kullanmıyor</v>
      </c>
      <c r="X31" s="9">
        <v>64.7</v>
      </c>
      <c r="Y31" s="9">
        <v>1093.0999999999999</v>
      </c>
      <c r="Z31" t="s">
        <v>23</v>
      </c>
      <c r="AA31">
        <f t="shared" si="2"/>
        <v>1</v>
      </c>
    </row>
    <row r="32" spans="1:27"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s="4" t="str">
        <f t="shared" si="3"/>
        <v>S</v>
      </c>
      <c r="T32" s="4" t="str">
        <f t="shared" si="4"/>
        <v>17+</v>
      </c>
      <c r="U32" s="4" t="str">
        <f t="shared" si="5"/>
        <v>TY</v>
      </c>
      <c r="V32" s="4" t="str">
        <f t="shared" si="6"/>
        <v>teknolojik ürün kullanıyor</v>
      </c>
      <c r="W32" s="4" t="str">
        <f t="shared" si="1"/>
        <v>S-17+-TY-teknolojik ürün kullanıyor</v>
      </c>
      <c r="X32" s="9">
        <v>96.35</v>
      </c>
      <c r="Y32" s="9">
        <v>6766.95</v>
      </c>
      <c r="Z32" t="s">
        <v>24</v>
      </c>
      <c r="AA32">
        <f t="shared" si="2"/>
        <v>0</v>
      </c>
    </row>
    <row r="33" spans="1:27"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s="4" t="str">
        <f t="shared" si="3"/>
        <v>S</v>
      </c>
      <c r="T33" s="4" t="str">
        <f t="shared" si="4"/>
        <v>06</v>
      </c>
      <c r="U33" s="4" t="str">
        <f t="shared" si="5"/>
        <v>MM</v>
      </c>
      <c r="V33" s="4" t="str">
        <f t="shared" si="6"/>
        <v>teknolojik ürün kullanıyor</v>
      </c>
      <c r="W33" s="4" t="str">
        <f t="shared" si="1"/>
        <v>S-06-MM-teknolojik ürün kullanıyor</v>
      </c>
      <c r="X33" s="9">
        <v>95.5</v>
      </c>
      <c r="Y33" s="9">
        <v>181.65</v>
      </c>
      <c r="Z33" t="s">
        <v>24</v>
      </c>
      <c r="AA33">
        <f t="shared" si="2"/>
        <v>0</v>
      </c>
    </row>
    <row r="34" spans="1:27"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s="4" t="str">
        <f t="shared" si="3"/>
        <v>J</v>
      </c>
      <c r="T34" s="4" t="str">
        <f t="shared" si="4"/>
        <v>17+</v>
      </c>
      <c r="U34" s="4" t="str">
        <f t="shared" si="5"/>
        <v>OY</v>
      </c>
      <c r="V34" s="4" t="str">
        <f t="shared" si="6"/>
        <v>teknolojik ürün kullanıyor</v>
      </c>
      <c r="W34" s="4" t="str">
        <f t="shared" si="1"/>
        <v>J-17+-OY-teknolojik ürün kullanıyor</v>
      </c>
      <c r="X34" s="9">
        <v>66.150000000000006</v>
      </c>
      <c r="Y34" s="9">
        <v>1874.45</v>
      </c>
      <c r="Z34" t="s">
        <v>24</v>
      </c>
      <c r="AA34">
        <f t="shared" si="2"/>
        <v>0</v>
      </c>
    </row>
    <row r="35" spans="1:27"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s="4" t="str">
        <f t="shared" si="3"/>
        <v>J</v>
      </c>
      <c r="T35" s="4" t="str">
        <f t="shared" si="4"/>
        <v>06</v>
      </c>
      <c r="U35" s="4" t="str">
        <f t="shared" si="5"/>
        <v>MM</v>
      </c>
      <c r="V35" s="4" t="str">
        <f t="shared" si="6"/>
        <v>kullanmıyor</v>
      </c>
      <c r="W35" s="4" t="str">
        <f t="shared" si="1"/>
        <v>J-06-MM-kullanmıyor</v>
      </c>
      <c r="X35" s="9">
        <v>20.2</v>
      </c>
      <c r="Y35" s="9">
        <v>20.2</v>
      </c>
      <c r="Z35" t="s">
        <v>24</v>
      </c>
      <c r="AA35">
        <f t="shared" si="2"/>
        <v>0</v>
      </c>
    </row>
    <row r="36" spans="1:27"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s="4" t="str">
        <f t="shared" si="3"/>
        <v>S</v>
      </c>
      <c r="T36" s="4" t="str">
        <f t="shared" si="4"/>
        <v>06</v>
      </c>
      <c r="U36" s="4" t="str">
        <f t="shared" si="5"/>
        <v>MM</v>
      </c>
      <c r="V36" s="4" t="str">
        <f t="shared" si="6"/>
        <v>kullanmıyor</v>
      </c>
      <c r="W36" s="4" t="str">
        <f t="shared" si="1"/>
        <v>S-06-MM-kullanmıyor</v>
      </c>
      <c r="X36" s="9">
        <v>45.25</v>
      </c>
      <c r="Y36" s="9">
        <v>45.25</v>
      </c>
      <c r="Z36" t="s">
        <v>24</v>
      </c>
      <c r="AA36">
        <f t="shared" si="2"/>
        <v>0</v>
      </c>
    </row>
    <row r="37" spans="1:27"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s="4" t="str">
        <f t="shared" si="3"/>
        <v>J</v>
      </c>
      <c r="T37" s="4" t="str">
        <f t="shared" si="4"/>
        <v>17+</v>
      </c>
      <c r="U37" s="4" t="str">
        <f t="shared" si="5"/>
        <v>TY</v>
      </c>
      <c r="V37" s="4" t="str">
        <f t="shared" si="6"/>
        <v>teknolojik ürün kullanıyor</v>
      </c>
      <c r="W37" s="4" t="str">
        <f t="shared" si="1"/>
        <v>J-17+-TY-teknolojik ürün kullanıyor</v>
      </c>
      <c r="X37" s="9">
        <v>99.9</v>
      </c>
      <c r="Y37" s="9">
        <v>7251.7</v>
      </c>
      <c r="Z37" t="s">
        <v>24</v>
      </c>
      <c r="AA37">
        <f t="shared" si="2"/>
        <v>0</v>
      </c>
    </row>
    <row r="38" spans="1:27"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s="4" t="str">
        <f t="shared" si="3"/>
        <v>J</v>
      </c>
      <c r="T38" s="4" t="str">
        <f t="shared" si="4"/>
        <v>06</v>
      </c>
      <c r="U38" s="4" t="str">
        <f t="shared" si="5"/>
        <v>MM</v>
      </c>
      <c r="V38" s="4" t="str">
        <f t="shared" si="6"/>
        <v>kullanmıyor</v>
      </c>
      <c r="W38" s="4" t="str">
        <f t="shared" si="1"/>
        <v>J-06-MM-kullanmıyor</v>
      </c>
      <c r="X38" s="9">
        <v>69.7</v>
      </c>
      <c r="Y38" s="9">
        <v>316.89999999999998</v>
      </c>
      <c r="Z38" t="s">
        <v>23</v>
      </c>
      <c r="AA38">
        <f t="shared" si="2"/>
        <v>1</v>
      </c>
    </row>
    <row r="39" spans="1:27"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s="4" t="str">
        <f t="shared" si="3"/>
        <v>J</v>
      </c>
      <c r="T39" s="4" t="str">
        <f t="shared" si="4"/>
        <v>17+</v>
      </c>
      <c r="U39" s="4" t="str">
        <f t="shared" si="5"/>
        <v>MM</v>
      </c>
      <c r="V39" s="4" t="str">
        <f t="shared" si="6"/>
        <v>teknolojik ürün kullanıyor</v>
      </c>
      <c r="W39" s="4" t="str">
        <f t="shared" si="1"/>
        <v>J-17+-MM-teknolojik ürün kullanıyor</v>
      </c>
      <c r="X39" s="9">
        <v>74.8</v>
      </c>
      <c r="Y39" s="9">
        <v>3548.3</v>
      </c>
      <c r="Z39" t="s">
        <v>24</v>
      </c>
      <c r="AA39">
        <f t="shared" si="2"/>
        <v>0</v>
      </c>
    </row>
    <row r="40" spans="1:27"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s="4" t="str">
        <f t="shared" si="3"/>
        <v>J</v>
      </c>
      <c r="T40" s="4" t="str">
        <f t="shared" si="4"/>
        <v>17+</v>
      </c>
      <c r="U40" s="4" t="str">
        <f t="shared" si="5"/>
        <v>MM</v>
      </c>
      <c r="V40" s="4" t="str">
        <f t="shared" si="6"/>
        <v>teknolojik ürün kullanıyor</v>
      </c>
      <c r="W40" s="4" t="str">
        <f t="shared" si="1"/>
        <v>J-17+-MM-teknolojik ürün kullanıyor</v>
      </c>
      <c r="X40" s="9">
        <v>106.35</v>
      </c>
      <c r="Y40" s="9">
        <v>3549.25</v>
      </c>
      <c r="Z40" t="s">
        <v>23</v>
      </c>
      <c r="AA40">
        <f t="shared" si="2"/>
        <v>1</v>
      </c>
    </row>
    <row r="41" spans="1:27"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s="4" t="str">
        <f t="shared" si="3"/>
        <v>J</v>
      </c>
      <c r="T41" s="4" t="str">
        <f t="shared" si="4"/>
        <v>7-16</v>
      </c>
      <c r="U41" s="4" t="str">
        <f t="shared" si="5"/>
        <v>MM</v>
      </c>
      <c r="V41" s="4" t="str">
        <f t="shared" si="6"/>
        <v>teknolojik ürün kullanıyor</v>
      </c>
      <c r="W41" s="4" t="str">
        <f t="shared" si="1"/>
        <v>J-7-16-MM-teknolojik ürün kullanıyor</v>
      </c>
      <c r="X41" s="9">
        <v>97.85</v>
      </c>
      <c r="Y41" s="9">
        <v>1105.4000000000001</v>
      </c>
      <c r="Z41" t="s">
        <v>23</v>
      </c>
      <c r="AA41">
        <f t="shared" si="2"/>
        <v>1</v>
      </c>
    </row>
    <row r="42" spans="1:27"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s="4" t="str">
        <f t="shared" si="3"/>
        <v>J</v>
      </c>
      <c r="T42" s="4" t="str">
        <f t="shared" si="4"/>
        <v>7-16</v>
      </c>
      <c r="U42" s="4" t="str">
        <f t="shared" si="5"/>
        <v>OY</v>
      </c>
      <c r="V42" s="4" t="str">
        <f t="shared" si="6"/>
        <v>teknolojik ürün kullanıyor</v>
      </c>
      <c r="W42" s="4" t="str">
        <f t="shared" si="1"/>
        <v>J-7-16-OY-teknolojik ürün kullanıyor</v>
      </c>
      <c r="X42" s="9">
        <v>49.55</v>
      </c>
      <c r="Y42" s="9">
        <v>475.7</v>
      </c>
      <c r="Z42" t="s">
        <v>24</v>
      </c>
      <c r="AA42">
        <f t="shared" si="2"/>
        <v>0</v>
      </c>
    </row>
    <row r="43" spans="1:27"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s="4" t="str">
        <f t="shared" si="3"/>
        <v>J</v>
      </c>
      <c r="T43" s="4" t="str">
        <f t="shared" si="4"/>
        <v>17+</v>
      </c>
      <c r="U43" s="4" t="str">
        <f t="shared" si="5"/>
        <v>TY</v>
      </c>
      <c r="V43" s="4" t="str">
        <f t="shared" si="6"/>
        <v>teknolojik ürün kullanıyor</v>
      </c>
      <c r="W43" s="4" t="str">
        <f t="shared" si="1"/>
        <v>J-17+-TY-teknolojik ürün kullanıyor</v>
      </c>
      <c r="X43" s="9">
        <v>69.2</v>
      </c>
      <c r="Y43" s="9">
        <v>4872.3500000000004</v>
      </c>
      <c r="Z43" t="s">
        <v>24</v>
      </c>
      <c r="AA43">
        <f t="shared" si="2"/>
        <v>0</v>
      </c>
    </row>
    <row r="44" spans="1:27"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s="4" t="str">
        <f t="shared" si="3"/>
        <v>J</v>
      </c>
      <c r="T44" s="4" t="str">
        <f t="shared" si="4"/>
        <v>17+</v>
      </c>
      <c r="U44" s="4" t="str">
        <f t="shared" si="5"/>
        <v>OY</v>
      </c>
      <c r="V44" s="4" t="str">
        <f t="shared" si="6"/>
        <v>kullanmıyor</v>
      </c>
      <c r="W44" s="4" t="str">
        <f t="shared" si="1"/>
        <v>J-17+-OY-kullanmıyor</v>
      </c>
      <c r="X44" s="9">
        <v>20.75</v>
      </c>
      <c r="Y44" s="9">
        <v>418.25</v>
      </c>
      <c r="Z44" t="s">
        <v>24</v>
      </c>
      <c r="AA44">
        <f t="shared" si="2"/>
        <v>0</v>
      </c>
    </row>
    <row r="45" spans="1:27"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s="4" t="str">
        <f t="shared" si="3"/>
        <v>J</v>
      </c>
      <c r="T45" s="4" t="str">
        <f t="shared" si="4"/>
        <v>17+</v>
      </c>
      <c r="U45" s="4" t="str">
        <f t="shared" si="5"/>
        <v>TY</v>
      </c>
      <c r="V45" s="4" t="str">
        <f t="shared" si="6"/>
        <v>teknolojik ürün kullanıyor</v>
      </c>
      <c r="W45" s="4" t="str">
        <f t="shared" si="1"/>
        <v>J-17+-TY-teknolojik ürün kullanıyor</v>
      </c>
      <c r="X45" s="9">
        <v>79.849999999999994</v>
      </c>
      <c r="Y45" s="9">
        <v>4861.45</v>
      </c>
      <c r="Z45" t="s">
        <v>24</v>
      </c>
      <c r="AA45">
        <f t="shared" si="2"/>
        <v>0</v>
      </c>
    </row>
    <row r="46" spans="1:27"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s="4" t="str">
        <f t="shared" si="3"/>
        <v>J</v>
      </c>
      <c r="T46" s="4" t="str">
        <f t="shared" si="4"/>
        <v>7-16</v>
      </c>
      <c r="U46" s="4" t="str">
        <f t="shared" si="5"/>
        <v>MM</v>
      </c>
      <c r="V46" s="4" t="str">
        <f t="shared" si="6"/>
        <v>teknolojik ürün kullanıyor</v>
      </c>
      <c r="W46" s="4" t="str">
        <f t="shared" si="1"/>
        <v>J-7-16-MM-teknolojik ürün kullanıyor</v>
      </c>
      <c r="X46" s="9">
        <v>76.2</v>
      </c>
      <c r="Y46" s="9">
        <v>981.45</v>
      </c>
      <c r="Z46" t="s">
        <v>24</v>
      </c>
      <c r="AA46">
        <f t="shared" si="2"/>
        <v>0</v>
      </c>
    </row>
    <row r="47" spans="1:27"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s="4" t="str">
        <f t="shared" si="3"/>
        <v>J</v>
      </c>
      <c r="T47" s="4" t="str">
        <f t="shared" si="4"/>
        <v>17+</v>
      </c>
      <c r="U47" s="4" t="str">
        <f t="shared" si="5"/>
        <v>MM</v>
      </c>
      <c r="V47" s="4" t="str">
        <f t="shared" si="6"/>
        <v>kullanmıyor</v>
      </c>
      <c r="W47" s="4" t="str">
        <f t="shared" si="1"/>
        <v>J-17+-MM-kullanmıyor</v>
      </c>
      <c r="X47" s="9">
        <v>84.5</v>
      </c>
      <c r="Y47" s="9">
        <v>3906.7</v>
      </c>
      <c r="Z47" t="s">
        <v>24</v>
      </c>
      <c r="AA47">
        <f t="shared" si="2"/>
        <v>0</v>
      </c>
    </row>
    <row r="48" spans="1:27"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s="4" t="str">
        <f t="shared" si="3"/>
        <v>J</v>
      </c>
      <c r="T48" s="4" t="str">
        <f t="shared" si="4"/>
        <v>06</v>
      </c>
      <c r="U48" s="4" t="str">
        <f t="shared" si="5"/>
        <v>MM</v>
      </c>
      <c r="V48" s="4" t="str">
        <f t="shared" si="6"/>
        <v>teknolojik ürün kullanıyor</v>
      </c>
      <c r="W48" s="4" t="str">
        <f t="shared" si="1"/>
        <v>J-06-MM-teknolojik ürün kullanıyor</v>
      </c>
      <c r="X48" s="9">
        <v>49.25</v>
      </c>
      <c r="Y48" s="9">
        <v>97</v>
      </c>
      <c r="Z48" t="s">
        <v>24</v>
      </c>
      <c r="AA48">
        <f t="shared" si="2"/>
        <v>0</v>
      </c>
    </row>
    <row r="49" spans="1:27"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s="4" t="str">
        <f t="shared" si="3"/>
        <v>J</v>
      </c>
      <c r="T49" s="4" t="str">
        <f t="shared" si="4"/>
        <v>06</v>
      </c>
      <c r="U49" s="4" t="str">
        <f t="shared" si="5"/>
        <v>MM</v>
      </c>
      <c r="V49" s="4" t="str">
        <f t="shared" si="6"/>
        <v>kullanmıyor</v>
      </c>
      <c r="W49" s="4" t="str">
        <f t="shared" si="1"/>
        <v>J-06-MM-kullanmıyor</v>
      </c>
      <c r="X49" s="9">
        <v>80.650000000000006</v>
      </c>
      <c r="Y49" s="9">
        <v>144.15</v>
      </c>
      <c r="Z49" t="s">
        <v>23</v>
      </c>
      <c r="AA49">
        <f t="shared" si="2"/>
        <v>1</v>
      </c>
    </row>
    <row r="50" spans="1:27"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s="4" t="str">
        <f t="shared" si="3"/>
        <v>J</v>
      </c>
      <c r="T50" s="4" t="str">
        <f t="shared" si="4"/>
        <v>17+</v>
      </c>
      <c r="U50" s="4" t="str">
        <f t="shared" si="5"/>
        <v>TY</v>
      </c>
      <c r="V50" s="4" t="str">
        <f t="shared" si="6"/>
        <v>teknolojik ürün kullanıyor</v>
      </c>
      <c r="W50" s="4" t="str">
        <f t="shared" si="1"/>
        <v>J-17+-TY-teknolojik ürün kullanıyor</v>
      </c>
      <c r="X50" s="9">
        <v>79.75</v>
      </c>
      <c r="Y50" s="9">
        <v>4217.8</v>
      </c>
      <c r="Z50" t="s">
        <v>24</v>
      </c>
      <c r="AA50">
        <f t="shared" si="2"/>
        <v>0</v>
      </c>
    </row>
    <row r="51" spans="1:27"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s="4" t="str">
        <f t="shared" si="3"/>
        <v>J</v>
      </c>
      <c r="T51" s="4" t="str">
        <f t="shared" si="4"/>
        <v>17+</v>
      </c>
      <c r="U51" s="4" t="str">
        <f t="shared" si="5"/>
        <v>TY</v>
      </c>
      <c r="V51" s="4" t="str">
        <f t="shared" si="6"/>
        <v>teknolojik ürün kullanıyor</v>
      </c>
      <c r="W51" s="4" t="str">
        <f t="shared" si="1"/>
        <v>J-17+-TY-teknolojik ürün kullanıyor</v>
      </c>
      <c r="X51" s="9">
        <v>64.150000000000006</v>
      </c>
      <c r="Y51" s="9">
        <v>4254.1000000000004</v>
      </c>
      <c r="Z51" t="s">
        <v>24</v>
      </c>
      <c r="AA51">
        <f t="shared" si="2"/>
        <v>0</v>
      </c>
    </row>
    <row r="52" spans="1:27"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s="4" t="str">
        <f t="shared" si="3"/>
        <v>S</v>
      </c>
      <c r="T52" s="4" t="str">
        <f t="shared" si="4"/>
        <v>17+</v>
      </c>
      <c r="U52" s="4" t="str">
        <f t="shared" si="5"/>
        <v>MM</v>
      </c>
      <c r="V52" s="4" t="str">
        <f t="shared" si="6"/>
        <v>teknolojik ürün kullanıyor</v>
      </c>
      <c r="W52" s="4" t="str">
        <f t="shared" si="1"/>
        <v>S-17+-MM-teknolojik ürün kullanıyor</v>
      </c>
      <c r="X52" s="9">
        <v>90.25</v>
      </c>
      <c r="Y52" s="9">
        <v>3838.75</v>
      </c>
      <c r="Z52" t="s">
        <v>24</v>
      </c>
      <c r="AA52">
        <f t="shared" si="2"/>
        <v>0</v>
      </c>
    </row>
    <row r="53" spans="1:27"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s="4" t="str">
        <f t="shared" si="3"/>
        <v>J</v>
      </c>
      <c r="T53" s="4" t="str">
        <f t="shared" si="4"/>
        <v>7-16</v>
      </c>
      <c r="U53" s="4" t="str">
        <f t="shared" si="5"/>
        <v>MM</v>
      </c>
      <c r="V53" s="4" t="str">
        <f t="shared" si="6"/>
        <v>teknolojik ürün kullanıyor</v>
      </c>
      <c r="W53" s="4" t="str">
        <f t="shared" si="1"/>
        <v>J-7-16-MM-teknolojik ürün kullanıyor</v>
      </c>
      <c r="X53" s="9">
        <v>99.1</v>
      </c>
      <c r="Y53" s="9">
        <v>1426.4</v>
      </c>
      <c r="Z53" t="s">
        <v>23</v>
      </c>
      <c r="AA53">
        <f t="shared" si="2"/>
        <v>1</v>
      </c>
    </row>
    <row r="54" spans="1:27"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s="4" t="str">
        <f t="shared" si="3"/>
        <v>S</v>
      </c>
      <c r="T54" s="4" t="str">
        <f t="shared" si="4"/>
        <v>17+</v>
      </c>
      <c r="U54" s="4" t="str">
        <f t="shared" si="5"/>
        <v>MM</v>
      </c>
      <c r="V54" s="4" t="str">
        <f t="shared" si="6"/>
        <v>teknolojik ürün kullanıyor</v>
      </c>
      <c r="W54" s="4" t="str">
        <f t="shared" si="1"/>
        <v>S-17+-MM-teknolojik ürün kullanıyor</v>
      </c>
      <c r="X54" s="9">
        <v>69.5</v>
      </c>
      <c r="Y54" s="9">
        <v>1752.65</v>
      </c>
      <c r="Z54" t="s">
        <v>24</v>
      </c>
      <c r="AA54">
        <f t="shared" si="2"/>
        <v>0</v>
      </c>
    </row>
    <row r="55" spans="1:27"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s="4" t="str">
        <f t="shared" si="3"/>
        <v>S</v>
      </c>
      <c r="T55" s="4" t="str">
        <f t="shared" si="4"/>
        <v>7-16</v>
      </c>
      <c r="U55" s="4" t="str">
        <f t="shared" si="5"/>
        <v>MM</v>
      </c>
      <c r="V55" s="4" t="str">
        <f t="shared" si="6"/>
        <v>teknolojik ürün kullanıyor</v>
      </c>
      <c r="W55" s="4" t="str">
        <f t="shared" si="1"/>
        <v>S-7-16-MM-teknolojik ürün kullanıyor</v>
      </c>
      <c r="X55" s="9">
        <v>80.650000000000006</v>
      </c>
      <c r="Y55" s="9">
        <v>633.29999999999995</v>
      </c>
      <c r="Z55" t="s">
        <v>23</v>
      </c>
      <c r="AA55">
        <f t="shared" si="2"/>
        <v>1</v>
      </c>
    </row>
    <row r="56" spans="1:27"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s="4" t="str">
        <f t="shared" si="3"/>
        <v>S</v>
      </c>
      <c r="T56" s="4" t="str">
        <f t="shared" si="4"/>
        <v>17+</v>
      </c>
      <c r="U56" s="4" t="str">
        <f t="shared" si="5"/>
        <v>OY</v>
      </c>
      <c r="V56" s="4" t="str">
        <f t="shared" si="6"/>
        <v>teknolojik ürün kullanıyor</v>
      </c>
      <c r="W56" s="4" t="str">
        <f t="shared" si="1"/>
        <v>S-17+-OY-teknolojik ürün kullanıyor</v>
      </c>
      <c r="X56" s="9">
        <v>74.849999999999994</v>
      </c>
      <c r="Y56" s="9">
        <v>4456.3500000000004</v>
      </c>
      <c r="Z56" t="s">
        <v>24</v>
      </c>
      <c r="AA56">
        <f t="shared" si="2"/>
        <v>0</v>
      </c>
    </row>
    <row r="57" spans="1:27"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s="4" t="str">
        <f t="shared" si="3"/>
        <v>S</v>
      </c>
      <c r="T57" s="4" t="str">
        <f t="shared" si="4"/>
        <v>17+</v>
      </c>
      <c r="U57" s="4" t="str">
        <f t="shared" si="5"/>
        <v>MM</v>
      </c>
      <c r="V57" s="4" t="str">
        <f t="shared" si="6"/>
        <v>kullanmıyor</v>
      </c>
      <c r="W57" s="4" t="str">
        <f t="shared" si="1"/>
        <v>S-17+-MM-kullanmıyor</v>
      </c>
      <c r="X57" s="9">
        <v>95.45</v>
      </c>
      <c r="Y57" s="9">
        <v>1752.55</v>
      </c>
      <c r="Z57" t="s">
        <v>23</v>
      </c>
      <c r="AA57">
        <f t="shared" si="2"/>
        <v>1</v>
      </c>
    </row>
    <row r="58" spans="1:27"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s="4" t="str">
        <f t="shared" si="3"/>
        <v>J</v>
      </c>
      <c r="T58" s="4" t="str">
        <f t="shared" si="4"/>
        <v>17+</v>
      </c>
      <c r="U58" s="4" t="str">
        <f t="shared" si="5"/>
        <v>OY</v>
      </c>
      <c r="V58" s="4" t="str">
        <f t="shared" si="6"/>
        <v>teknolojik ürün kullanıyor</v>
      </c>
      <c r="W58" s="4" t="str">
        <f t="shared" si="1"/>
        <v>J-17+-OY-teknolojik ürün kullanıyor</v>
      </c>
      <c r="X58" s="9">
        <v>99.65</v>
      </c>
      <c r="Y58" s="9">
        <v>6311.2</v>
      </c>
      <c r="Z58" t="s">
        <v>24</v>
      </c>
      <c r="AA58">
        <f t="shared" si="2"/>
        <v>0</v>
      </c>
    </row>
    <row r="59" spans="1:27"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s="4" t="str">
        <f t="shared" si="3"/>
        <v>S</v>
      </c>
      <c r="T59" s="4" t="str">
        <f t="shared" si="4"/>
        <v>17+</v>
      </c>
      <c r="U59" s="4" t="str">
        <f t="shared" si="5"/>
        <v>OY</v>
      </c>
      <c r="V59" s="4" t="str">
        <f t="shared" si="6"/>
        <v>teknolojik ürün kullanıyor</v>
      </c>
      <c r="W59" s="4" t="str">
        <f t="shared" si="1"/>
        <v>S-17+-OY-teknolojik ürün kullanıyor</v>
      </c>
      <c r="X59" s="9">
        <v>108.45</v>
      </c>
      <c r="Y59" s="9">
        <v>7076.35</v>
      </c>
      <c r="Z59" t="s">
        <v>24</v>
      </c>
      <c r="AA59">
        <f t="shared" si="2"/>
        <v>0</v>
      </c>
    </row>
    <row r="60" spans="1:27"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s="4" t="str">
        <f t="shared" si="3"/>
        <v>J</v>
      </c>
      <c r="T60" s="4" t="str">
        <f t="shared" si="4"/>
        <v>17+</v>
      </c>
      <c r="U60" s="4" t="str">
        <f t="shared" si="5"/>
        <v>TY</v>
      </c>
      <c r="V60" s="4" t="str">
        <f t="shared" si="6"/>
        <v>kullanmıyor</v>
      </c>
      <c r="W60" s="4" t="str">
        <f t="shared" si="1"/>
        <v>J-17+-TY-kullanmıyor</v>
      </c>
      <c r="X60" s="9">
        <v>24.95</v>
      </c>
      <c r="Y60" s="9">
        <v>894.3</v>
      </c>
      <c r="Z60" t="s">
        <v>24</v>
      </c>
      <c r="AA60">
        <f t="shared" si="2"/>
        <v>0</v>
      </c>
    </row>
    <row r="61" spans="1:27"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s="4" t="str">
        <f t="shared" si="3"/>
        <v>J</v>
      </c>
      <c r="T61" s="4" t="str">
        <f t="shared" si="4"/>
        <v>17+</v>
      </c>
      <c r="U61" s="4" t="str">
        <f t="shared" si="5"/>
        <v>TY</v>
      </c>
      <c r="V61" s="4" t="str">
        <f t="shared" si="6"/>
        <v>teknolojik ürün kullanıyor</v>
      </c>
      <c r="W61" s="4" t="str">
        <f t="shared" si="1"/>
        <v>J-17+-TY-teknolojik ürün kullanıyor</v>
      </c>
      <c r="X61" s="9">
        <v>107.5</v>
      </c>
      <c r="Y61" s="9">
        <v>7853.7</v>
      </c>
      <c r="Z61" t="s">
        <v>24</v>
      </c>
      <c r="AA61">
        <f t="shared" si="2"/>
        <v>0</v>
      </c>
    </row>
    <row r="62" spans="1:27"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s="4" t="str">
        <f t="shared" si="3"/>
        <v>J</v>
      </c>
      <c r="T62" s="4" t="str">
        <f t="shared" si="4"/>
        <v>17+</v>
      </c>
      <c r="U62" s="4" t="str">
        <f t="shared" si="5"/>
        <v>MM</v>
      </c>
      <c r="V62" s="4" t="str">
        <f t="shared" si="6"/>
        <v>teknolojik ürün kullanıyor</v>
      </c>
      <c r="W62" s="4" t="str">
        <f t="shared" si="1"/>
        <v>J-17+-MM-teknolojik ürün kullanıyor</v>
      </c>
      <c r="X62" s="9">
        <v>100.5</v>
      </c>
      <c r="Y62" s="9">
        <v>4707.1000000000004</v>
      </c>
      <c r="Z62" t="s">
        <v>24</v>
      </c>
      <c r="AA62">
        <f t="shared" si="2"/>
        <v>0</v>
      </c>
    </row>
    <row r="63" spans="1:27"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s="4" t="str">
        <f t="shared" si="3"/>
        <v>J</v>
      </c>
      <c r="T63" s="4" t="str">
        <f t="shared" si="4"/>
        <v>17+</v>
      </c>
      <c r="U63" s="4" t="str">
        <f t="shared" si="5"/>
        <v>MM</v>
      </c>
      <c r="V63" s="4" t="str">
        <f t="shared" si="6"/>
        <v>teknolojik ürün kullanıyor</v>
      </c>
      <c r="W63" s="4" t="str">
        <f t="shared" si="1"/>
        <v>J-17+-MM-teknolojik ürün kullanıyor</v>
      </c>
      <c r="X63" s="9">
        <v>89.9</v>
      </c>
      <c r="Y63" s="9">
        <v>5450.7</v>
      </c>
      <c r="Z63" t="s">
        <v>24</v>
      </c>
      <c r="AA63">
        <f t="shared" si="2"/>
        <v>0</v>
      </c>
    </row>
    <row r="64" spans="1:27"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s="4" t="str">
        <f t="shared" si="3"/>
        <v>J</v>
      </c>
      <c r="T64" s="4" t="str">
        <f t="shared" si="4"/>
        <v>17+</v>
      </c>
      <c r="U64" s="4" t="str">
        <f t="shared" si="5"/>
        <v>TY</v>
      </c>
      <c r="V64" s="4" t="str">
        <f t="shared" si="6"/>
        <v>teknolojik ürün kullanıyor</v>
      </c>
      <c r="W64" s="4" t="str">
        <f t="shared" si="1"/>
        <v>J-17+-TY-teknolojik ürün kullanıyor</v>
      </c>
      <c r="X64" s="9">
        <v>42.1</v>
      </c>
      <c r="Y64" s="9">
        <v>2962</v>
      </c>
      <c r="Z64" t="s">
        <v>24</v>
      </c>
      <c r="AA64">
        <f t="shared" si="2"/>
        <v>0</v>
      </c>
    </row>
    <row r="65" spans="1:27"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s="4" t="str">
        <f t="shared" si="3"/>
        <v>J</v>
      </c>
      <c r="T65" s="4" t="str">
        <f t="shared" si="4"/>
        <v>17+</v>
      </c>
      <c r="U65" s="4" t="str">
        <f t="shared" si="5"/>
        <v>OY</v>
      </c>
      <c r="V65" s="4" t="str">
        <f t="shared" si="6"/>
        <v>teknolojik ürün kullanıyor</v>
      </c>
      <c r="W65" s="4" t="str">
        <f t="shared" si="1"/>
        <v>J-17+-OY-teknolojik ürün kullanıyor</v>
      </c>
      <c r="X65" s="9">
        <v>54.4</v>
      </c>
      <c r="Y65" s="9">
        <v>957.1</v>
      </c>
      <c r="Z65" t="s">
        <v>24</v>
      </c>
      <c r="AA65">
        <f t="shared" si="2"/>
        <v>0</v>
      </c>
    </row>
    <row r="66" spans="1:27"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s="4" t="str">
        <f t="shared" ref="S66:S129" si="7">IF(C66=0,"J","S")</f>
        <v>J</v>
      </c>
      <c r="T66" s="4" t="str">
        <f t="shared" ref="T66:T129" si="8">_xlfn.IFS(F66&lt;7,"06",
F66&lt;17,"7-16",
F66&gt;=17,"17+")</f>
        <v>7-16</v>
      </c>
      <c r="U66" s="4" t="str">
        <f t="shared" ref="U66:U129" si="9">_xlfn.IFS(P66="Month-to-month","MM",
P66="One year","OY",
P66="Two year","TY")</f>
        <v>MM</v>
      </c>
      <c r="V66" s="4" t="str">
        <f t="shared" ref="V66:V129" si="10">IF(OR(J66="Yes",
 K66="Yes",
 L66="Yes",
 M66="Yes"), "teknolojik ürün kullanıyor", "kullanmıyor")</f>
        <v>kullanmıyor</v>
      </c>
      <c r="W66" s="4" t="str">
        <f t="shared" ref="W66:W129" si="11">_xlfn.TEXTJOIN("-",FALSE,S66:V66)</f>
        <v>J-7-16-MM-kullanmıyor</v>
      </c>
      <c r="X66" s="9">
        <v>94.4</v>
      </c>
      <c r="Y66" s="9">
        <v>857.25</v>
      </c>
      <c r="Z66" t="s">
        <v>23</v>
      </c>
      <c r="AA66">
        <f t="shared" ref="AA66:AA129" si="12">_xlfn.IFS(Z66="Yes",1,TRUE,0)</f>
        <v>1</v>
      </c>
    </row>
    <row r="67" spans="1:27"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s="4" t="str">
        <f t="shared" si="7"/>
        <v>J</v>
      </c>
      <c r="T67" s="4" t="str">
        <f t="shared" si="8"/>
        <v>06</v>
      </c>
      <c r="U67" s="4" t="str">
        <f t="shared" si="9"/>
        <v>MM</v>
      </c>
      <c r="V67" s="4" t="str">
        <f t="shared" si="10"/>
        <v>teknolojik ürün kullanıyor</v>
      </c>
      <c r="W67" s="4" t="str">
        <f t="shared" si="11"/>
        <v>J-06-MM-teknolojik ürün kullanıyor</v>
      </c>
      <c r="X67" s="9">
        <v>75.3</v>
      </c>
      <c r="Y67" s="9">
        <v>244.1</v>
      </c>
      <c r="Z67" t="s">
        <v>24</v>
      </c>
      <c r="AA67">
        <f t="shared" si="12"/>
        <v>0</v>
      </c>
    </row>
    <row r="68" spans="1:27"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s="4" t="str">
        <f t="shared" si="7"/>
        <v>J</v>
      </c>
      <c r="T68" s="4" t="str">
        <f t="shared" si="8"/>
        <v>17+</v>
      </c>
      <c r="U68" s="4" t="str">
        <f t="shared" si="9"/>
        <v>OY</v>
      </c>
      <c r="V68" s="4" t="str">
        <f t="shared" si="10"/>
        <v>teknolojik ürün kullanıyor</v>
      </c>
      <c r="W68" s="4" t="str">
        <f t="shared" si="11"/>
        <v>J-17+-OY-teknolojik ürün kullanıyor</v>
      </c>
      <c r="X68" s="9">
        <v>78.900000000000006</v>
      </c>
      <c r="Y68" s="9">
        <v>3650.35</v>
      </c>
      <c r="Z68" t="s">
        <v>24</v>
      </c>
      <c r="AA68">
        <f t="shared" si="12"/>
        <v>0</v>
      </c>
    </row>
    <row r="69" spans="1:27"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s="4" t="str">
        <f t="shared" si="7"/>
        <v>J</v>
      </c>
      <c r="T69" s="4" t="str">
        <f t="shared" si="8"/>
        <v>17+</v>
      </c>
      <c r="U69" s="4" t="str">
        <f t="shared" si="9"/>
        <v>TY</v>
      </c>
      <c r="V69" s="4" t="str">
        <f t="shared" si="10"/>
        <v>teknolojik ürün kullanıyor</v>
      </c>
      <c r="W69" s="4" t="str">
        <f t="shared" si="11"/>
        <v>J-17+-TY-teknolojik ürün kullanıyor</v>
      </c>
      <c r="X69" s="9">
        <v>79.2</v>
      </c>
      <c r="Y69" s="9">
        <v>2497.1999999999998</v>
      </c>
      <c r="Z69" t="s">
        <v>24</v>
      </c>
      <c r="AA69">
        <f t="shared" si="12"/>
        <v>0</v>
      </c>
    </row>
    <row r="70" spans="1:27"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s="4" t="str">
        <f t="shared" si="7"/>
        <v>J</v>
      </c>
      <c r="T70" s="4" t="str">
        <f t="shared" si="8"/>
        <v>17+</v>
      </c>
      <c r="U70" s="4" t="str">
        <f t="shared" si="9"/>
        <v>TY</v>
      </c>
      <c r="V70" s="4" t="str">
        <f t="shared" si="10"/>
        <v>kullanmıyor</v>
      </c>
      <c r="W70" s="4" t="str">
        <f t="shared" si="11"/>
        <v>J-17+-TY-kullanmıyor</v>
      </c>
      <c r="X70" s="9">
        <v>20.149999999999999</v>
      </c>
      <c r="Y70" s="9">
        <v>930.9</v>
      </c>
      <c r="Z70" t="s">
        <v>24</v>
      </c>
      <c r="AA70">
        <f t="shared" si="12"/>
        <v>0</v>
      </c>
    </row>
    <row r="71" spans="1:27"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s="4" t="str">
        <f t="shared" si="7"/>
        <v>J</v>
      </c>
      <c r="T71" s="4" t="str">
        <f t="shared" si="8"/>
        <v>7-16</v>
      </c>
      <c r="U71" s="4" t="str">
        <f t="shared" si="9"/>
        <v>MM</v>
      </c>
      <c r="V71" s="4" t="str">
        <f t="shared" si="10"/>
        <v>teknolojik ürün kullanıyor</v>
      </c>
      <c r="W71" s="4" t="str">
        <f t="shared" si="11"/>
        <v>J-7-16-MM-teknolojik ürün kullanıyor</v>
      </c>
      <c r="X71" s="9">
        <v>79.849999999999994</v>
      </c>
      <c r="Y71" s="9">
        <v>887.35</v>
      </c>
      <c r="Z71" t="s">
        <v>24</v>
      </c>
      <c r="AA71">
        <f t="shared" si="12"/>
        <v>0</v>
      </c>
    </row>
    <row r="72" spans="1:27"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s="4" t="str">
        <f t="shared" si="7"/>
        <v>J</v>
      </c>
      <c r="T72" s="4" t="str">
        <f t="shared" si="8"/>
        <v>06</v>
      </c>
      <c r="U72" s="4" t="str">
        <f t="shared" si="9"/>
        <v>MM</v>
      </c>
      <c r="V72" s="4" t="str">
        <f t="shared" si="10"/>
        <v>teknolojik ürün kullanıyor</v>
      </c>
      <c r="W72" s="4" t="str">
        <f t="shared" si="11"/>
        <v>J-06-MM-teknolojik ürün kullanıyor</v>
      </c>
      <c r="X72" s="9">
        <v>49.05</v>
      </c>
      <c r="Y72" s="9">
        <v>49.05</v>
      </c>
      <c r="Z72" t="s">
        <v>24</v>
      </c>
      <c r="AA72">
        <f t="shared" si="12"/>
        <v>0</v>
      </c>
    </row>
    <row r="73" spans="1:27"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s="4" t="str">
        <f t="shared" si="7"/>
        <v>J</v>
      </c>
      <c r="T73" s="4" t="str">
        <f t="shared" si="8"/>
        <v>17+</v>
      </c>
      <c r="U73" s="4" t="str">
        <f t="shared" si="9"/>
        <v>OY</v>
      </c>
      <c r="V73" s="4" t="str">
        <f t="shared" si="10"/>
        <v>kullanmıyor</v>
      </c>
      <c r="W73" s="4" t="str">
        <f t="shared" si="11"/>
        <v>J-17+-OY-kullanmıyor</v>
      </c>
      <c r="X73" s="9">
        <v>20.399999999999999</v>
      </c>
      <c r="Y73" s="9">
        <v>1090.6500000000001</v>
      </c>
      <c r="Z73" t="s">
        <v>24</v>
      </c>
      <c r="AA73">
        <f t="shared" si="12"/>
        <v>0</v>
      </c>
    </row>
    <row r="74" spans="1:27"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s="4" t="str">
        <f t="shared" si="7"/>
        <v>S</v>
      </c>
      <c r="T74" s="4" t="str">
        <f t="shared" si="8"/>
        <v>17+</v>
      </c>
      <c r="U74" s="4" t="str">
        <f t="shared" si="9"/>
        <v>TY</v>
      </c>
      <c r="V74" s="4" t="str">
        <f t="shared" si="10"/>
        <v>teknolojik ürün kullanıyor</v>
      </c>
      <c r="W74" s="4" t="str">
        <f t="shared" si="11"/>
        <v>S-17+-TY-teknolojik ürün kullanıyor</v>
      </c>
      <c r="X74" s="9">
        <v>111.6</v>
      </c>
      <c r="Y74" s="9">
        <v>7099</v>
      </c>
      <c r="Z74" t="s">
        <v>24</v>
      </c>
      <c r="AA74">
        <f t="shared" si="12"/>
        <v>0</v>
      </c>
    </row>
    <row r="75" spans="1:27"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s="4" t="str">
        <f t="shared" si="7"/>
        <v>J</v>
      </c>
      <c r="T75" s="4" t="str">
        <f t="shared" si="8"/>
        <v>17+</v>
      </c>
      <c r="U75" s="4" t="str">
        <f t="shared" si="9"/>
        <v>TY</v>
      </c>
      <c r="V75" s="4" t="str">
        <f t="shared" si="10"/>
        <v>kullanmıyor</v>
      </c>
      <c r="W75" s="4" t="str">
        <f t="shared" si="11"/>
        <v>J-17+-TY-kullanmıyor</v>
      </c>
      <c r="X75" s="9">
        <v>24.25</v>
      </c>
      <c r="Y75" s="9">
        <v>1424.6</v>
      </c>
      <c r="Z75" t="s">
        <v>24</v>
      </c>
      <c r="AA75">
        <f t="shared" si="12"/>
        <v>0</v>
      </c>
    </row>
    <row r="76" spans="1:27"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s="4" t="str">
        <f t="shared" si="7"/>
        <v>J</v>
      </c>
      <c r="T76" s="4" t="str">
        <f t="shared" si="8"/>
        <v>06</v>
      </c>
      <c r="U76" s="4" t="str">
        <f t="shared" si="9"/>
        <v>MM</v>
      </c>
      <c r="V76" s="4" t="str">
        <f t="shared" si="10"/>
        <v>teknolojik ürün kullanıyor</v>
      </c>
      <c r="W76" s="4" t="str">
        <f t="shared" si="11"/>
        <v>J-06-MM-teknolojik ürün kullanıyor</v>
      </c>
      <c r="X76" s="9">
        <v>64.5</v>
      </c>
      <c r="Y76" s="9">
        <v>177.4</v>
      </c>
      <c r="Z76" t="s">
        <v>24</v>
      </c>
      <c r="AA76">
        <f t="shared" si="12"/>
        <v>0</v>
      </c>
    </row>
    <row r="77" spans="1:27"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s="4" t="str">
        <f t="shared" si="7"/>
        <v>S</v>
      </c>
      <c r="T77" s="4" t="str">
        <f t="shared" si="8"/>
        <v>17+</v>
      </c>
      <c r="U77" s="4" t="str">
        <f t="shared" si="9"/>
        <v>OY</v>
      </c>
      <c r="V77" s="4" t="str">
        <f t="shared" si="10"/>
        <v>teknolojik ürün kullanıyor</v>
      </c>
      <c r="W77" s="4" t="str">
        <f t="shared" si="11"/>
        <v>S-17+-OY-teknolojik ürün kullanıyor</v>
      </c>
      <c r="X77" s="9">
        <v>110.5</v>
      </c>
      <c r="Y77" s="9">
        <v>6139.5</v>
      </c>
      <c r="Z77" t="s">
        <v>24</v>
      </c>
      <c r="AA77">
        <f t="shared" si="12"/>
        <v>0</v>
      </c>
    </row>
    <row r="78" spans="1:27"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s="4" t="str">
        <f t="shared" si="7"/>
        <v>J</v>
      </c>
      <c r="T78" s="4" t="str">
        <f t="shared" si="8"/>
        <v>17+</v>
      </c>
      <c r="U78" s="4" t="str">
        <f t="shared" si="9"/>
        <v>OY</v>
      </c>
      <c r="V78" s="4" t="str">
        <f t="shared" si="10"/>
        <v>kullanmıyor</v>
      </c>
      <c r="W78" s="4" t="str">
        <f t="shared" si="11"/>
        <v>J-17+-OY-kullanmıyor</v>
      </c>
      <c r="X78" s="9">
        <v>55.65</v>
      </c>
      <c r="Y78" s="9">
        <v>2688.85</v>
      </c>
      <c r="Z78" t="s">
        <v>24</v>
      </c>
      <c r="AA78">
        <f t="shared" si="12"/>
        <v>0</v>
      </c>
    </row>
    <row r="79" spans="1:27"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s="4" t="str">
        <f t="shared" si="7"/>
        <v>J</v>
      </c>
      <c r="T79" s="4" t="str">
        <f t="shared" si="8"/>
        <v>7-16</v>
      </c>
      <c r="U79" s="4" t="str">
        <f t="shared" si="9"/>
        <v>MM</v>
      </c>
      <c r="V79" s="4" t="str">
        <f t="shared" si="10"/>
        <v>teknolojik ürün kullanıyor</v>
      </c>
      <c r="W79" s="4" t="str">
        <f t="shared" si="11"/>
        <v>J-7-16-MM-teknolojik ürün kullanıyor</v>
      </c>
      <c r="X79" s="9">
        <v>54.65</v>
      </c>
      <c r="Y79" s="9">
        <v>482.25</v>
      </c>
      <c r="Z79" t="s">
        <v>24</v>
      </c>
      <c r="AA79">
        <f t="shared" si="12"/>
        <v>0</v>
      </c>
    </row>
    <row r="80" spans="1:27"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s="4" t="str">
        <f t="shared" si="7"/>
        <v>S</v>
      </c>
      <c r="T80" s="4" t="str">
        <f t="shared" si="8"/>
        <v>17+</v>
      </c>
      <c r="U80" s="4" t="str">
        <f t="shared" si="9"/>
        <v>MM</v>
      </c>
      <c r="V80" s="4" t="str">
        <f t="shared" si="10"/>
        <v>teknolojik ürün kullanıyor</v>
      </c>
      <c r="W80" s="4" t="str">
        <f t="shared" si="11"/>
        <v>S-17+-MM-teknolojik ürün kullanıyor</v>
      </c>
      <c r="X80" s="9">
        <v>74.75</v>
      </c>
      <c r="Y80" s="9">
        <v>2111.3000000000002</v>
      </c>
      <c r="Z80" t="s">
        <v>24</v>
      </c>
      <c r="AA80">
        <f t="shared" si="12"/>
        <v>0</v>
      </c>
    </row>
    <row r="81" spans="1:27"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s="4" t="str">
        <f t="shared" si="7"/>
        <v>J</v>
      </c>
      <c r="T81" s="4" t="str">
        <f t="shared" si="8"/>
        <v>17+</v>
      </c>
      <c r="U81" s="4" t="str">
        <f t="shared" si="9"/>
        <v>OY</v>
      </c>
      <c r="V81" s="4" t="str">
        <f t="shared" si="10"/>
        <v>kullanmıyor</v>
      </c>
      <c r="W81" s="4" t="str">
        <f t="shared" si="11"/>
        <v>J-17+-OY-kullanmıyor</v>
      </c>
      <c r="X81" s="9">
        <v>25.9</v>
      </c>
      <c r="Y81" s="9">
        <v>1216.5999999999999</v>
      </c>
      <c r="Z81" t="s">
        <v>24</v>
      </c>
      <c r="AA81">
        <f t="shared" si="12"/>
        <v>0</v>
      </c>
    </row>
    <row r="82" spans="1:27"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s="4" t="str">
        <f t="shared" si="7"/>
        <v>J</v>
      </c>
      <c r="T82" s="4" t="str">
        <f t="shared" si="8"/>
        <v>06</v>
      </c>
      <c r="U82" s="4" t="str">
        <f t="shared" si="9"/>
        <v>MM</v>
      </c>
      <c r="V82" s="4" t="str">
        <f t="shared" si="10"/>
        <v>kullanmıyor</v>
      </c>
      <c r="W82" s="4" t="str">
        <f t="shared" si="11"/>
        <v>J-06-MM-kullanmıyor</v>
      </c>
      <c r="X82" s="9">
        <v>79.349999999999994</v>
      </c>
      <c r="Y82" s="9">
        <v>79.349999999999994</v>
      </c>
      <c r="Z82" t="s">
        <v>23</v>
      </c>
      <c r="AA82">
        <f t="shared" si="12"/>
        <v>1</v>
      </c>
    </row>
    <row r="83" spans="1:27"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s="4" t="str">
        <f t="shared" si="7"/>
        <v>J</v>
      </c>
      <c r="T83" s="4" t="str">
        <f t="shared" si="8"/>
        <v>7-16</v>
      </c>
      <c r="U83" s="4" t="str">
        <f t="shared" si="9"/>
        <v>MM</v>
      </c>
      <c r="V83" s="4" t="str">
        <f t="shared" si="10"/>
        <v>teknolojik ürün kullanıyor</v>
      </c>
      <c r="W83" s="4" t="str">
        <f t="shared" si="11"/>
        <v>J-7-16-MM-teknolojik ürün kullanıyor</v>
      </c>
      <c r="X83" s="9">
        <v>50.55</v>
      </c>
      <c r="Y83" s="9">
        <v>565.35</v>
      </c>
      <c r="Z83" t="s">
        <v>24</v>
      </c>
      <c r="AA83">
        <f t="shared" si="12"/>
        <v>0</v>
      </c>
    </row>
    <row r="84" spans="1:27"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s="4" t="str">
        <f t="shared" si="7"/>
        <v>J</v>
      </c>
      <c r="T84" s="4" t="str">
        <f t="shared" si="8"/>
        <v>7-16</v>
      </c>
      <c r="U84" s="4" t="str">
        <f t="shared" si="9"/>
        <v>MM</v>
      </c>
      <c r="V84" s="4" t="str">
        <f t="shared" si="10"/>
        <v>teknolojik ürün kullanıyor</v>
      </c>
      <c r="W84" s="4" t="str">
        <f t="shared" si="11"/>
        <v>J-7-16-MM-teknolojik ürün kullanıyor</v>
      </c>
      <c r="X84" s="9">
        <v>75.150000000000006</v>
      </c>
      <c r="Y84" s="9">
        <v>496.9</v>
      </c>
      <c r="Z84" t="s">
        <v>23</v>
      </c>
      <c r="AA84">
        <f t="shared" si="12"/>
        <v>1</v>
      </c>
    </row>
    <row r="85" spans="1:27"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s="4" t="str">
        <f t="shared" si="7"/>
        <v>J</v>
      </c>
      <c r="T85" s="4" t="str">
        <f t="shared" si="8"/>
        <v>17+</v>
      </c>
      <c r="U85" s="4" t="str">
        <f t="shared" si="9"/>
        <v>MM</v>
      </c>
      <c r="V85" s="4" t="str">
        <f t="shared" si="10"/>
        <v>teknolojik ürün kullanıyor</v>
      </c>
      <c r="W85" s="4" t="str">
        <f t="shared" si="11"/>
        <v>J-17+-MM-teknolojik ürün kullanıyor</v>
      </c>
      <c r="X85" s="9">
        <v>103.8</v>
      </c>
      <c r="Y85" s="9">
        <v>4327.5</v>
      </c>
      <c r="Z85" t="s">
        <v>24</v>
      </c>
      <c r="AA85">
        <f t="shared" si="12"/>
        <v>0</v>
      </c>
    </row>
    <row r="86" spans="1:27"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s="4" t="str">
        <f t="shared" si="7"/>
        <v>J</v>
      </c>
      <c r="T86" s="4" t="str">
        <f t="shared" si="8"/>
        <v>17+</v>
      </c>
      <c r="U86" s="4" t="str">
        <f t="shared" si="9"/>
        <v>TY</v>
      </c>
      <c r="V86" s="4" t="str">
        <f t="shared" si="10"/>
        <v>kullanmıyor</v>
      </c>
      <c r="W86" s="4" t="str">
        <f t="shared" si="11"/>
        <v>J-17+-TY-kullanmıyor</v>
      </c>
      <c r="X86" s="9">
        <v>20.149999999999999</v>
      </c>
      <c r="Y86" s="9">
        <v>973.35</v>
      </c>
      <c r="Z86" t="s">
        <v>24</v>
      </c>
      <c r="AA86">
        <f t="shared" si="12"/>
        <v>0</v>
      </c>
    </row>
    <row r="87" spans="1:27"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s="4" t="str">
        <f t="shared" si="7"/>
        <v>J</v>
      </c>
      <c r="T87" s="4" t="str">
        <f t="shared" si="8"/>
        <v>7-16</v>
      </c>
      <c r="U87" s="4" t="str">
        <f t="shared" si="9"/>
        <v>MM</v>
      </c>
      <c r="V87" s="4" t="str">
        <f t="shared" si="10"/>
        <v>teknolojik ürün kullanıyor</v>
      </c>
      <c r="W87" s="4" t="str">
        <f t="shared" si="11"/>
        <v>J-7-16-MM-teknolojik ürün kullanıyor</v>
      </c>
      <c r="X87" s="9">
        <v>99.3</v>
      </c>
      <c r="Y87" s="9">
        <v>918.75</v>
      </c>
      <c r="Z87" t="s">
        <v>24</v>
      </c>
      <c r="AA87">
        <f t="shared" si="12"/>
        <v>0</v>
      </c>
    </row>
    <row r="88" spans="1:27"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s="4" t="str">
        <f t="shared" si="7"/>
        <v>J</v>
      </c>
      <c r="T88" s="4" t="str">
        <f t="shared" si="8"/>
        <v>17+</v>
      </c>
      <c r="U88" s="4" t="str">
        <f t="shared" si="9"/>
        <v>OY</v>
      </c>
      <c r="V88" s="4" t="str">
        <f t="shared" si="10"/>
        <v>teknolojik ürün kullanıyor</v>
      </c>
      <c r="W88" s="4" t="str">
        <f t="shared" si="11"/>
        <v>J-17+-OY-teknolojik ürün kullanıyor</v>
      </c>
      <c r="X88" s="9">
        <v>62.15</v>
      </c>
      <c r="Y88" s="9">
        <v>2215.4499999999998</v>
      </c>
      <c r="Z88" t="s">
        <v>24</v>
      </c>
      <c r="AA88">
        <f t="shared" si="12"/>
        <v>0</v>
      </c>
    </row>
    <row r="89" spans="1:27"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s="4" t="str">
        <f t="shared" si="7"/>
        <v>J</v>
      </c>
      <c r="T89" s="4" t="str">
        <f t="shared" si="8"/>
        <v>17+</v>
      </c>
      <c r="U89" s="4" t="str">
        <f t="shared" si="9"/>
        <v>TY</v>
      </c>
      <c r="V89" s="4" t="str">
        <f t="shared" si="10"/>
        <v>kullanmıyor</v>
      </c>
      <c r="W89" s="4" t="str">
        <f t="shared" si="11"/>
        <v>J-17+-TY-kullanmıyor</v>
      </c>
      <c r="X89" s="9">
        <v>20.65</v>
      </c>
      <c r="Y89" s="9">
        <v>1057</v>
      </c>
      <c r="Z89" t="s">
        <v>24</v>
      </c>
      <c r="AA89">
        <f t="shared" si="12"/>
        <v>0</v>
      </c>
    </row>
    <row r="90" spans="1:27"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s="4" t="str">
        <f t="shared" si="7"/>
        <v>J</v>
      </c>
      <c r="T90" s="4" t="str">
        <f t="shared" si="8"/>
        <v>17+</v>
      </c>
      <c r="U90" s="4" t="str">
        <f t="shared" si="9"/>
        <v>TY</v>
      </c>
      <c r="V90" s="4" t="str">
        <f t="shared" si="10"/>
        <v>kullanmıyor</v>
      </c>
      <c r="W90" s="4" t="str">
        <f t="shared" si="11"/>
        <v>J-17+-TY-kullanmıyor</v>
      </c>
      <c r="X90" s="9">
        <v>19.95</v>
      </c>
      <c r="Y90" s="9">
        <v>927.1</v>
      </c>
      <c r="Z90" t="s">
        <v>24</v>
      </c>
      <c r="AA90">
        <f t="shared" si="12"/>
        <v>0</v>
      </c>
    </row>
    <row r="91" spans="1:27"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s="4" t="str">
        <f t="shared" si="7"/>
        <v>J</v>
      </c>
      <c r="T91" s="4" t="str">
        <f t="shared" si="8"/>
        <v>17+</v>
      </c>
      <c r="U91" s="4" t="str">
        <f t="shared" si="9"/>
        <v>MM</v>
      </c>
      <c r="V91" s="4" t="str">
        <f t="shared" si="10"/>
        <v>kullanmıyor</v>
      </c>
      <c r="W91" s="4" t="str">
        <f t="shared" si="11"/>
        <v>J-17+-MM-kullanmıyor</v>
      </c>
      <c r="X91" s="9">
        <v>33.75</v>
      </c>
      <c r="Y91" s="9">
        <v>1009.25</v>
      </c>
      <c r="Z91" t="s">
        <v>24</v>
      </c>
      <c r="AA91">
        <f t="shared" si="12"/>
        <v>0</v>
      </c>
    </row>
    <row r="92" spans="1:27"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s="4" t="str">
        <f t="shared" si="7"/>
        <v>J</v>
      </c>
      <c r="T92" s="4" t="str">
        <f t="shared" si="8"/>
        <v>17+</v>
      </c>
      <c r="U92" s="4" t="str">
        <f t="shared" si="9"/>
        <v>MM</v>
      </c>
      <c r="V92" s="4" t="str">
        <f t="shared" si="10"/>
        <v>teknolojik ürün kullanıyor</v>
      </c>
      <c r="W92" s="4" t="str">
        <f t="shared" si="11"/>
        <v>J-17+-MM-teknolojik ürün kullanıyor</v>
      </c>
      <c r="X92" s="9">
        <v>82.05</v>
      </c>
      <c r="Y92" s="9">
        <v>2570.1999999999998</v>
      </c>
      <c r="Z92" t="s">
        <v>24</v>
      </c>
      <c r="AA92">
        <f t="shared" si="12"/>
        <v>0</v>
      </c>
    </row>
    <row r="93" spans="1:27"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s="4" t="str">
        <f t="shared" si="7"/>
        <v>S</v>
      </c>
      <c r="T93" s="4" t="str">
        <f t="shared" si="8"/>
        <v>06</v>
      </c>
      <c r="U93" s="4" t="str">
        <f t="shared" si="9"/>
        <v>MM</v>
      </c>
      <c r="V93" s="4" t="str">
        <f t="shared" si="10"/>
        <v>teknolojik ürün kullanıyor</v>
      </c>
      <c r="W93" s="4" t="str">
        <f t="shared" si="11"/>
        <v>S-06-MM-teknolojik ürün kullanıyor</v>
      </c>
      <c r="X93" s="9">
        <v>74.7</v>
      </c>
      <c r="Y93" s="9">
        <v>74.7</v>
      </c>
      <c r="Z93" t="s">
        <v>24</v>
      </c>
      <c r="AA93">
        <f t="shared" si="12"/>
        <v>0</v>
      </c>
    </row>
    <row r="94" spans="1:27"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s="4" t="str">
        <f t="shared" si="7"/>
        <v>J</v>
      </c>
      <c r="T94" s="4" t="str">
        <f t="shared" si="8"/>
        <v>17+</v>
      </c>
      <c r="U94" s="4" t="str">
        <f t="shared" si="9"/>
        <v>TY</v>
      </c>
      <c r="V94" s="4" t="str">
        <f t="shared" si="10"/>
        <v>teknolojik ürün kullanıyor</v>
      </c>
      <c r="W94" s="4" t="str">
        <f t="shared" si="11"/>
        <v>J-17+-TY-teknolojik ürün kullanıyor</v>
      </c>
      <c r="X94" s="9">
        <v>84</v>
      </c>
      <c r="Y94" s="9">
        <v>5714.25</v>
      </c>
      <c r="Z94" t="s">
        <v>24</v>
      </c>
      <c r="AA94">
        <f t="shared" si="12"/>
        <v>0</v>
      </c>
    </row>
    <row r="95" spans="1:27"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s="4" t="str">
        <f t="shared" si="7"/>
        <v>J</v>
      </c>
      <c r="T95" s="4" t="str">
        <f t="shared" si="8"/>
        <v>17+</v>
      </c>
      <c r="U95" s="4" t="str">
        <f t="shared" si="9"/>
        <v>MM</v>
      </c>
      <c r="V95" s="4" t="str">
        <f t="shared" si="10"/>
        <v>teknolojik ürün kullanıyor</v>
      </c>
      <c r="W95" s="4" t="str">
        <f t="shared" si="11"/>
        <v>J-17+-MM-teknolojik ürün kullanıyor</v>
      </c>
      <c r="X95" s="9">
        <v>111.05</v>
      </c>
      <c r="Y95" s="9">
        <v>7107</v>
      </c>
      <c r="Z95" t="s">
        <v>24</v>
      </c>
      <c r="AA95">
        <f t="shared" si="12"/>
        <v>0</v>
      </c>
    </row>
    <row r="96" spans="1:27"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s="4" t="str">
        <f t="shared" si="7"/>
        <v>J</v>
      </c>
      <c r="T96" s="4" t="str">
        <f t="shared" si="8"/>
        <v>17+</v>
      </c>
      <c r="U96" s="4" t="str">
        <f t="shared" si="9"/>
        <v>TY</v>
      </c>
      <c r="V96" s="4" t="str">
        <f t="shared" si="10"/>
        <v>teknolojik ürün kullanıyor</v>
      </c>
      <c r="W96" s="4" t="str">
        <f t="shared" si="11"/>
        <v>J-17+-TY-teknolojik ürün kullanıyor</v>
      </c>
      <c r="X96" s="9">
        <v>100.9</v>
      </c>
      <c r="Y96" s="9">
        <v>7459.05</v>
      </c>
      <c r="Z96" t="s">
        <v>24</v>
      </c>
      <c r="AA96">
        <f t="shared" si="12"/>
        <v>0</v>
      </c>
    </row>
    <row r="97" spans="1:27"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s="4" t="str">
        <f t="shared" si="7"/>
        <v>J</v>
      </c>
      <c r="T97" s="4" t="str">
        <f t="shared" si="8"/>
        <v>7-16</v>
      </c>
      <c r="U97" s="4" t="str">
        <f t="shared" si="9"/>
        <v>MM</v>
      </c>
      <c r="V97" s="4" t="str">
        <f t="shared" si="10"/>
        <v>teknolojik ürün kullanıyor</v>
      </c>
      <c r="W97" s="4" t="str">
        <f t="shared" si="11"/>
        <v>J-7-16-MM-teknolojik ürün kullanıyor</v>
      </c>
      <c r="X97" s="9">
        <v>78.95</v>
      </c>
      <c r="Y97" s="9">
        <v>927.35</v>
      </c>
      <c r="Z97" t="s">
        <v>23</v>
      </c>
      <c r="AA97">
        <f t="shared" si="12"/>
        <v>1</v>
      </c>
    </row>
    <row r="98" spans="1:27"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s="4" t="str">
        <f t="shared" si="7"/>
        <v>J</v>
      </c>
      <c r="T98" s="4" t="str">
        <f t="shared" si="8"/>
        <v>17+</v>
      </c>
      <c r="U98" s="4" t="str">
        <f t="shared" si="9"/>
        <v>OY</v>
      </c>
      <c r="V98" s="4" t="str">
        <f t="shared" si="10"/>
        <v>teknolojik ürün kullanıyor</v>
      </c>
      <c r="W98" s="4" t="str">
        <f t="shared" si="11"/>
        <v>J-17+-OY-teknolojik ürün kullanıyor</v>
      </c>
      <c r="X98" s="9">
        <v>66.849999999999994</v>
      </c>
      <c r="Y98" s="9">
        <v>4748.7</v>
      </c>
      <c r="Z98" t="s">
        <v>24</v>
      </c>
      <c r="AA98">
        <f t="shared" si="12"/>
        <v>0</v>
      </c>
    </row>
    <row r="99" spans="1:27"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s="4" t="str">
        <f t="shared" si="7"/>
        <v>J</v>
      </c>
      <c r="T99" s="4" t="str">
        <f t="shared" si="8"/>
        <v>06</v>
      </c>
      <c r="U99" s="4" t="str">
        <f t="shared" si="9"/>
        <v>MM</v>
      </c>
      <c r="V99" s="4" t="str">
        <f t="shared" si="10"/>
        <v>kullanmıyor</v>
      </c>
      <c r="W99" s="4" t="str">
        <f t="shared" si="11"/>
        <v>J-06-MM-kullanmıyor</v>
      </c>
      <c r="X99" s="9">
        <v>21.05</v>
      </c>
      <c r="Y99" s="9">
        <v>113.85</v>
      </c>
      <c r="Z99" t="s">
        <v>23</v>
      </c>
      <c r="AA99">
        <f t="shared" si="12"/>
        <v>1</v>
      </c>
    </row>
    <row r="100" spans="1:27"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s="4" t="str">
        <f t="shared" si="7"/>
        <v>J</v>
      </c>
      <c r="T100" s="4" t="str">
        <f t="shared" si="8"/>
        <v>17+</v>
      </c>
      <c r="U100" s="4" t="str">
        <f t="shared" si="9"/>
        <v>TY</v>
      </c>
      <c r="V100" s="4" t="str">
        <f t="shared" si="10"/>
        <v>kullanmıyor</v>
      </c>
      <c r="W100" s="4" t="str">
        <f t="shared" si="11"/>
        <v>J-17+-TY-kullanmıyor</v>
      </c>
      <c r="X100" s="9">
        <v>21</v>
      </c>
      <c r="Y100" s="9">
        <v>1107.2</v>
      </c>
      <c r="Z100" t="s">
        <v>24</v>
      </c>
      <c r="AA100">
        <f t="shared" si="12"/>
        <v>0</v>
      </c>
    </row>
    <row r="101" spans="1:27"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s="4" t="str">
        <f t="shared" si="7"/>
        <v>S</v>
      </c>
      <c r="T101" s="4" t="str">
        <f t="shared" si="8"/>
        <v>17+</v>
      </c>
      <c r="U101" s="4" t="str">
        <f t="shared" si="9"/>
        <v>MM</v>
      </c>
      <c r="V101" s="4" t="str">
        <f t="shared" si="10"/>
        <v>teknolojik ürün kullanıyor</v>
      </c>
      <c r="W101" s="4" t="str">
        <f t="shared" si="11"/>
        <v>S-17+-MM-teknolojik ürün kullanıyor</v>
      </c>
      <c r="X101" s="9">
        <v>98.5</v>
      </c>
      <c r="Y101" s="9">
        <v>2514.5</v>
      </c>
      <c r="Z101" t="s">
        <v>23</v>
      </c>
      <c r="AA101">
        <f t="shared" si="12"/>
        <v>1</v>
      </c>
    </row>
    <row r="102" spans="1:27"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s="4" t="str">
        <f t="shared" si="7"/>
        <v>J</v>
      </c>
      <c r="T102" s="4" t="str">
        <f t="shared" si="8"/>
        <v>06</v>
      </c>
      <c r="U102" s="4" t="str">
        <f t="shared" si="9"/>
        <v>MM</v>
      </c>
      <c r="V102" s="4" t="str">
        <f t="shared" si="10"/>
        <v>kullanmıyor</v>
      </c>
      <c r="W102" s="4" t="str">
        <f t="shared" si="11"/>
        <v>J-06-MM-kullanmıyor</v>
      </c>
      <c r="X102" s="9">
        <v>20.2</v>
      </c>
      <c r="Y102" s="9">
        <v>20.2</v>
      </c>
      <c r="Z102" t="s">
        <v>24</v>
      </c>
      <c r="AA102">
        <f t="shared" si="12"/>
        <v>0</v>
      </c>
    </row>
    <row r="103" spans="1:27"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s="4" t="str">
        <f t="shared" si="7"/>
        <v>J</v>
      </c>
      <c r="T103" s="4" t="str">
        <f t="shared" si="8"/>
        <v>06</v>
      </c>
      <c r="U103" s="4" t="str">
        <f t="shared" si="9"/>
        <v>MM</v>
      </c>
      <c r="V103" s="4" t="str">
        <f t="shared" si="10"/>
        <v>kullanmıyor</v>
      </c>
      <c r="W103" s="4" t="str">
        <f t="shared" si="11"/>
        <v>J-06-MM-kullanmıyor</v>
      </c>
      <c r="X103" s="9">
        <v>19.45</v>
      </c>
      <c r="Y103" s="9">
        <v>19.45</v>
      </c>
      <c r="Z103" t="s">
        <v>24</v>
      </c>
      <c r="AA103">
        <f t="shared" si="12"/>
        <v>0</v>
      </c>
    </row>
    <row r="104" spans="1:27"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s="4" t="str">
        <f t="shared" si="7"/>
        <v>J</v>
      </c>
      <c r="T104" s="4" t="str">
        <f t="shared" si="8"/>
        <v>17+</v>
      </c>
      <c r="U104" s="4" t="str">
        <f t="shared" si="9"/>
        <v>OY</v>
      </c>
      <c r="V104" s="4" t="str">
        <f t="shared" si="10"/>
        <v>teknolojik ürün kullanıyor</v>
      </c>
      <c r="W104" s="4" t="str">
        <f t="shared" si="11"/>
        <v>J-17+-OY-teknolojik ürün kullanıyor</v>
      </c>
      <c r="X104" s="9">
        <v>95</v>
      </c>
      <c r="Y104" s="9">
        <v>3605.6</v>
      </c>
      <c r="Z104" t="s">
        <v>24</v>
      </c>
      <c r="AA104">
        <f t="shared" si="12"/>
        <v>0</v>
      </c>
    </row>
    <row r="105" spans="1:27"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s="4" t="str">
        <f t="shared" si="7"/>
        <v>S</v>
      </c>
      <c r="T105" s="4" t="str">
        <f t="shared" si="8"/>
        <v>17+</v>
      </c>
      <c r="U105" s="4" t="str">
        <f t="shared" si="9"/>
        <v>OY</v>
      </c>
      <c r="V105" s="4" t="str">
        <f t="shared" si="10"/>
        <v>teknolojik ürün kullanıyor</v>
      </c>
      <c r="W105" s="4" t="str">
        <f t="shared" si="11"/>
        <v>S-17+-OY-teknolojik ürün kullanıyor</v>
      </c>
      <c r="X105" s="9">
        <v>45.55</v>
      </c>
      <c r="Y105" s="9">
        <v>3027.25</v>
      </c>
      <c r="Z105" t="s">
        <v>24</v>
      </c>
      <c r="AA105">
        <f t="shared" si="12"/>
        <v>0</v>
      </c>
    </row>
    <row r="106" spans="1:27"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s="4" t="str">
        <f t="shared" si="7"/>
        <v>J</v>
      </c>
      <c r="T106" s="4" t="str">
        <f t="shared" si="8"/>
        <v>17+</v>
      </c>
      <c r="U106" s="4" t="str">
        <f t="shared" si="9"/>
        <v>TY</v>
      </c>
      <c r="V106" s="4" t="str">
        <f t="shared" si="10"/>
        <v>teknolojik ürün kullanıyor</v>
      </c>
      <c r="W106" s="4" t="str">
        <f t="shared" si="11"/>
        <v>J-17+-TY-teknolojik ürün kullanıyor</v>
      </c>
      <c r="X106" s="9">
        <v>110</v>
      </c>
      <c r="Y106" s="9">
        <v>7611.85</v>
      </c>
      <c r="Z106" t="s">
        <v>23</v>
      </c>
      <c r="AA106">
        <f t="shared" si="12"/>
        <v>1</v>
      </c>
    </row>
    <row r="107" spans="1:27"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s="4" t="str">
        <f t="shared" si="7"/>
        <v>J</v>
      </c>
      <c r="T107" s="4" t="str">
        <f t="shared" si="8"/>
        <v>06</v>
      </c>
      <c r="U107" s="4" t="str">
        <f t="shared" si="9"/>
        <v>MM</v>
      </c>
      <c r="V107" s="4" t="str">
        <f t="shared" si="10"/>
        <v>kullanmıyor</v>
      </c>
      <c r="W107" s="4" t="str">
        <f t="shared" si="11"/>
        <v>J-06-MM-kullanmıyor</v>
      </c>
      <c r="X107" s="9">
        <v>24.3</v>
      </c>
      <c r="Y107" s="9">
        <v>100.2</v>
      </c>
      <c r="Z107" t="s">
        <v>24</v>
      </c>
      <c r="AA107">
        <f t="shared" si="12"/>
        <v>0</v>
      </c>
    </row>
    <row r="108" spans="1:27"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s="4" t="str">
        <f t="shared" si="7"/>
        <v>J</v>
      </c>
      <c r="T108" s="4" t="str">
        <f t="shared" si="8"/>
        <v>17+</v>
      </c>
      <c r="U108" s="4" t="str">
        <f t="shared" si="9"/>
        <v>OY</v>
      </c>
      <c r="V108" s="4" t="str">
        <f t="shared" si="10"/>
        <v>teknolojik ürün kullanıyor</v>
      </c>
      <c r="W108" s="4" t="str">
        <f t="shared" si="11"/>
        <v>J-17+-OY-teknolojik ürün kullanıyor</v>
      </c>
      <c r="X108" s="9">
        <v>104.15</v>
      </c>
      <c r="Y108" s="9">
        <v>7303.05</v>
      </c>
      <c r="Z108" t="s">
        <v>24</v>
      </c>
      <c r="AA108">
        <f t="shared" si="12"/>
        <v>0</v>
      </c>
    </row>
    <row r="109" spans="1:27"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s="4" t="str">
        <f t="shared" si="7"/>
        <v>J</v>
      </c>
      <c r="T109" s="4" t="str">
        <f t="shared" si="8"/>
        <v>17+</v>
      </c>
      <c r="U109" s="4" t="str">
        <f t="shared" si="9"/>
        <v>OY</v>
      </c>
      <c r="V109" s="4" t="str">
        <f t="shared" si="10"/>
        <v>teknolojik ürün kullanıyor</v>
      </c>
      <c r="W109" s="4" t="str">
        <f t="shared" si="11"/>
        <v>J-17+-OY-teknolojik ürün kullanıyor</v>
      </c>
      <c r="X109" s="9">
        <v>30.15</v>
      </c>
      <c r="Y109" s="9">
        <v>927.65</v>
      </c>
      <c r="Z109" t="s">
        <v>24</v>
      </c>
      <c r="AA109">
        <f t="shared" si="12"/>
        <v>0</v>
      </c>
    </row>
    <row r="110" spans="1:27"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s="4" t="str">
        <f t="shared" si="7"/>
        <v>J</v>
      </c>
      <c r="T110" s="4" t="str">
        <f t="shared" si="8"/>
        <v>17+</v>
      </c>
      <c r="U110" s="4" t="str">
        <f t="shared" si="9"/>
        <v>OY</v>
      </c>
      <c r="V110" s="4" t="str">
        <f t="shared" si="10"/>
        <v>kullanmıyor</v>
      </c>
      <c r="W110" s="4" t="str">
        <f t="shared" si="11"/>
        <v>J-17+-OY-kullanmıyor</v>
      </c>
      <c r="X110" s="9">
        <v>94.35</v>
      </c>
      <c r="Y110" s="9">
        <v>3921.3</v>
      </c>
      <c r="Z110" t="s">
        <v>24</v>
      </c>
      <c r="AA110">
        <f t="shared" si="12"/>
        <v>0</v>
      </c>
    </row>
    <row r="111" spans="1:27"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s="4" t="str">
        <f t="shared" si="7"/>
        <v>J</v>
      </c>
      <c r="T111" s="4" t="str">
        <f t="shared" si="8"/>
        <v>17+</v>
      </c>
      <c r="U111" s="4" t="str">
        <f t="shared" si="9"/>
        <v>TY</v>
      </c>
      <c r="V111" s="4" t="str">
        <f t="shared" si="10"/>
        <v>kullanmıyor</v>
      </c>
      <c r="W111" s="4" t="str">
        <f t="shared" si="11"/>
        <v>J-17+-TY-kullanmıyor</v>
      </c>
      <c r="X111" s="9">
        <v>19.399999999999999</v>
      </c>
      <c r="Y111" s="9">
        <v>1363.25</v>
      </c>
      <c r="Z111" t="s">
        <v>24</v>
      </c>
      <c r="AA111">
        <f t="shared" si="12"/>
        <v>0</v>
      </c>
    </row>
    <row r="112" spans="1:27"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s="4" t="str">
        <f t="shared" si="7"/>
        <v>J</v>
      </c>
      <c r="T112" s="4" t="str">
        <f t="shared" si="8"/>
        <v>17+</v>
      </c>
      <c r="U112" s="4" t="str">
        <f t="shared" si="9"/>
        <v>MM</v>
      </c>
      <c r="V112" s="4" t="str">
        <f t="shared" si="10"/>
        <v>teknolojik ürün kullanıyor</v>
      </c>
      <c r="W112" s="4" t="str">
        <f t="shared" si="11"/>
        <v>J-17+-MM-teknolojik ürün kullanıyor</v>
      </c>
      <c r="X112" s="9">
        <v>96.75</v>
      </c>
      <c r="Y112" s="9">
        <v>5238.8999999999996</v>
      </c>
      <c r="Z112" t="s">
        <v>23</v>
      </c>
      <c r="AA112">
        <f t="shared" si="12"/>
        <v>1</v>
      </c>
    </row>
    <row r="113" spans="1:27"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s="4" t="str">
        <f t="shared" si="7"/>
        <v>J</v>
      </c>
      <c r="T113" s="4" t="str">
        <f t="shared" si="8"/>
        <v>17+</v>
      </c>
      <c r="U113" s="4" t="str">
        <f t="shared" si="9"/>
        <v>OY</v>
      </c>
      <c r="V113" s="4" t="str">
        <f t="shared" si="10"/>
        <v>teknolojik ürün kullanıyor</v>
      </c>
      <c r="W113" s="4" t="str">
        <f t="shared" si="11"/>
        <v>J-17+-OY-teknolojik ürün kullanıyor</v>
      </c>
      <c r="X113" s="9">
        <v>57.95</v>
      </c>
      <c r="Y113" s="9">
        <v>3042.25</v>
      </c>
      <c r="Z113" t="s">
        <v>24</v>
      </c>
      <c r="AA113">
        <f t="shared" si="12"/>
        <v>0</v>
      </c>
    </row>
    <row r="114" spans="1:27"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s="4" t="str">
        <f t="shared" si="7"/>
        <v>J</v>
      </c>
      <c r="T114" s="4" t="str">
        <f t="shared" si="8"/>
        <v>17+</v>
      </c>
      <c r="U114" s="4" t="str">
        <f t="shared" si="9"/>
        <v>MM</v>
      </c>
      <c r="V114" s="4" t="str">
        <f t="shared" si="10"/>
        <v>teknolojik ürün kullanıyor</v>
      </c>
      <c r="W114" s="4" t="str">
        <f t="shared" si="11"/>
        <v>J-17+-MM-teknolojik ürün kullanıyor</v>
      </c>
      <c r="X114" s="9">
        <v>91.65</v>
      </c>
      <c r="Y114" s="9">
        <v>3954.1</v>
      </c>
      <c r="Z114" t="s">
        <v>24</v>
      </c>
      <c r="AA114">
        <f t="shared" si="12"/>
        <v>0</v>
      </c>
    </row>
    <row r="115" spans="1:27"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s="4" t="str">
        <f t="shared" si="7"/>
        <v>S</v>
      </c>
      <c r="T115" s="4" t="str">
        <f t="shared" si="8"/>
        <v>17+</v>
      </c>
      <c r="U115" s="4" t="str">
        <f t="shared" si="9"/>
        <v>MM</v>
      </c>
      <c r="V115" s="4" t="str">
        <f t="shared" si="10"/>
        <v>kullanmıyor</v>
      </c>
      <c r="W115" s="4" t="str">
        <f t="shared" si="11"/>
        <v>S-17+-MM-kullanmıyor</v>
      </c>
      <c r="X115" s="9">
        <v>76.5</v>
      </c>
      <c r="Y115" s="9">
        <v>2868.15</v>
      </c>
      <c r="Z115" t="s">
        <v>23</v>
      </c>
      <c r="AA115">
        <f t="shared" si="12"/>
        <v>1</v>
      </c>
    </row>
    <row r="116" spans="1:27"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s="4" t="str">
        <f t="shared" si="7"/>
        <v>J</v>
      </c>
      <c r="T116" s="4" t="str">
        <f t="shared" si="8"/>
        <v>17+</v>
      </c>
      <c r="U116" s="4" t="str">
        <f t="shared" si="9"/>
        <v>TY</v>
      </c>
      <c r="V116" s="4" t="str">
        <f t="shared" si="10"/>
        <v>teknolojik ürün kullanıyor</v>
      </c>
      <c r="W116" s="4" t="str">
        <f t="shared" si="11"/>
        <v>J-17+-TY-teknolojik ürün kullanıyor</v>
      </c>
      <c r="X116" s="9">
        <v>54.6</v>
      </c>
      <c r="Y116" s="9">
        <v>3423.5</v>
      </c>
      <c r="Z116" t="s">
        <v>24</v>
      </c>
      <c r="AA116">
        <f t="shared" si="12"/>
        <v>0</v>
      </c>
    </row>
    <row r="117" spans="1:27"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s="4" t="str">
        <f t="shared" si="7"/>
        <v>J</v>
      </c>
      <c r="T117" s="4" t="str">
        <f t="shared" si="8"/>
        <v>06</v>
      </c>
      <c r="U117" s="4" t="str">
        <f t="shared" si="9"/>
        <v>MM</v>
      </c>
      <c r="V117" s="4" t="str">
        <f t="shared" si="10"/>
        <v>teknolojik ürün kullanıyor</v>
      </c>
      <c r="W117" s="4" t="str">
        <f t="shared" si="11"/>
        <v>J-06-MM-teknolojik ürün kullanıyor</v>
      </c>
      <c r="X117" s="9">
        <v>89.85</v>
      </c>
      <c r="Y117" s="9">
        <v>248.4</v>
      </c>
      <c r="Z117" t="s">
        <v>24</v>
      </c>
      <c r="AA117">
        <f t="shared" si="12"/>
        <v>0</v>
      </c>
    </row>
    <row r="118" spans="1:27"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s="4" t="str">
        <f t="shared" si="7"/>
        <v>J</v>
      </c>
      <c r="T118" s="4" t="str">
        <f t="shared" si="8"/>
        <v>17+</v>
      </c>
      <c r="U118" s="4" t="str">
        <f t="shared" si="9"/>
        <v>TY</v>
      </c>
      <c r="V118" s="4" t="str">
        <f t="shared" si="10"/>
        <v>teknolojik ürün kullanıyor</v>
      </c>
      <c r="W118" s="4" t="str">
        <f t="shared" si="11"/>
        <v>J-17+-TY-teknolojik ürün kullanıyor</v>
      </c>
      <c r="X118" s="9">
        <v>31.05</v>
      </c>
      <c r="Y118" s="9">
        <v>1126.3499999999999</v>
      </c>
      <c r="Z118" t="s">
        <v>24</v>
      </c>
      <c r="AA118">
        <f t="shared" si="12"/>
        <v>0</v>
      </c>
    </row>
    <row r="119" spans="1:27"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s="4" t="str">
        <f t="shared" si="7"/>
        <v>J</v>
      </c>
      <c r="T119" s="4" t="str">
        <f t="shared" si="8"/>
        <v>7-16</v>
      </c>
      <c r="U119" s="4" t="str">
        <f t="shared" si="9"/>
        <v>MM</v>
      </c>
      <c r="V119" s="4" t="str">
        <f t="shared" si="10"/>
        <v>teknolojik ürün kullanıyor</v>
      </c>
      <c r="W119" s="4" t="str">
        <f t="shared" si="11"/>
        <v>J-7-16-MM-teknolojik ürün kullanıyor</v>
      </c>
      <c r="X119" s="9">
        <v>100.25</v>
      </c>
      <c r="Y119" s="9">
        <v>1064.6500000000001</v>
      </c>
      <c r="Z119" t="s">
        <v>23</v>
      </c>
      <c r="AA119">
        <f t="shared" si="12"/>
        <v>1</v>
      </c>
    </row>
    <row r="120" spans="1:27"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s="4" t="str">
        <f t="shared" si="7"/>
        <v>J</v>
      </c>
      <c r="T120" s="4" t="str">
        <f t="shared" si="8"/>
        <v>17+</v>
      </c>
      <c r="U120" s="4" t="str">
        <f t="shared" si="9"/>
        <v>TY</v>
      </c>
      <c r="V120" s="4" t="str">
        <f t="shared" si="10"/>
        <v>kullanmıyor</v>
      </c>
      <c r="W120" s="4" t="str">
        <f t="shared" si="11"/>
        <v>J-17+-TY-kullanmıyor</v>
      </c>
      <c r="X120" s="9">
        <v>20.65</v>
      </c>
      <c r="Y120" s="9">
        <v>835.15</v>
      </c>
      <c r="Z120" t="s">
        <v>24</v>
      </c>
      <c r="AA120">
        <f t="shared" si="12"/>
        <v>0</v>
      </c>
    </row>
    <row r="121" spans="1:27"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s="4" t="str">
        <f t="shared" si="7"/>
        <v>J</v>
      </c>
      <c r="T121" s="4" t="str">
        <f t="shared" si="8"/>
        <v>17+</v>
      </c>
      <c r="U121" s="4" t="str">
        <f t="shared" si="9"/>
        <v>MM</v>
      </c>
      <c r="V121" s="4" t="str">
        <f t="shared" si="10"/>
        <v>teknolojik ürün kullanıyor</v>
      </c>
      <c r="W121" s="4" t="str">
        <f t="shared" si="11"/>
        <v>J-17+-MM-teknolojik ürün kullanıyor</v>
      </c>
      <c r="X121" s="9">
        <v>85.2</v>
      </c>
      <c r="Y121" s="9">
        <v>2151.6</v>
      </c>
      <c r="Z121" t="s">
        <v>24</v>
      </c>
      <c r="AA121">
        <f t="shared" si="12"/>
        <v>0</v>
      </c>
    </row>
    <row r="122" spans="1:27"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s="4" t="str">
        <f t="shared" si="7"/>
        <v>J</v>
      </c>
      <c r="T122" s="4" t="str">
        <f t="shared" si="8"/>
        <v>17+</v>
      </c>
      <c r="U122" s="4" t="str">
        <f t="shared" si="9"/>
        <v>OY</v>
      </c>
      <c r="V122" s="4" t="str">
        <f t="shared" si="10"/>
        <v>teknolojik ürün kullanıyor</v>
      </c>
      <c r="W122" s="4" t="str">
        <f t="shared" si="11"/>
        <v>J-17+-OY-teknolojik ürün kullanıyor</v>
      </c>
      <c r="X122" s="9">
        <v>99.8</v>
      </c>
      <c r="Y122" s="9">
        <v>5515.45</v>
      </c>
      <c r="Z122" t="s">
        <v>24</v>
      </c>
      <c r="AA122">
        <f t="shared" si="12"/>
        <v>0</v>
      </c>
    </row>
    <row r="123" spans="1:27"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s="4" t="str">
        <f t="shared" si="7"/>
        <v>J</v>
      </c>
      <c r="T123" s="4" t="str">
        <f t="shared" si="8"/>
        <v>06</v>
      </c>
      <c r="U123" s="4" t="str">
        <f t="shared" si="9"/>
        <v>MM</v>
      </c>
      <c r="V123" s="4" t="str">
        <f t="shared" si="10"/>
        <v>kullanmıyor</v>
      </c>
      <c r="W123" s="4" t="str">
        <f t="shared" si="11"/>
        <v>J-06-MM-kullanmıyor</v>
      </c>
      <c r="X123" s="9">
        <v>20.7</v>
      </c>
      <c r="Y123" s="9">
        <v>112.75</v>
      </c>
      <c r="Z123" t="s">
        <v>24</v>
      </c>
      <c r="AA123">
        <f t="shared" si="12"/>
        <v>0</v>
      </c>
    </row>
    <row r="124" spans="1:27"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s="4" t="str">
        <f t="shared" si="7"/>
        <v>J</v>
      </c>
      <c r="T124" s="4" t="str">
        <f t="shared" si="8"/>
        <v>06</v>
      </c>
      <c r="U124" s="4" t="str">
        <f t="shared" si="9"/>
        <v>MM</v>
      </c>
      <c r="V124" s="4" t="str">
        <f t="shared" si="10"/>
        <v>kullanmıyor</v>
      </c>
      <c r="W124" s="4" t="str">
        <f t="shared" si="11"/>
        <v>J-06-MM-kullanmıyor</v>
      </c>
      <c r="X124" s="9">
        <v>74.400000000000006</v>
      </c>
      <c r="Y124" s="9">
        <v>229.55</v>
      </c>
      <c r="Z124" t="s">
        <v>23</v>
      </c>
      <c r="AA124">
        <f t="shared" si="12"/>
        <v>1</v>
      </c>
    </row>
    <row r="125" spans="1:27"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s="4" t="str">
        <f t="shared" si="7"/>
        <v>J</v>
      </c>
      <c r="T125" s="4" t="str">
        <f t="shared" si="8"/>
        <v>7-16</v>
      </c>
      <c r="U125" s="4" t="str">
        <f t="shared" si="9"/>
        <v>MM</v>
      </c>
      <c r="V125" s="4" t="str">
        <f t="shared" si="10"/>
        <v>teknolojik ürün kullanıyor</v>
      </c>
      <c r="W125" s="4" t="str">
        <f t="shared" si="11"/>
        <v>J-7-16-MM-teknolojik ürün kullanıyor</v>
      </c>
      <c r="X125" s="9">
        <v>50.7</v>
      </c>
      <c r="Y125" s="9">
        <v>350.35</v>
      </c>
      <c r="Z125" t="s">
        <v>24</v>
      </c>
      <c r="AA125">
        <f t="shared" si="12"/>
        <v>0</v>
      </c>
    </row>
    <row r="126" spans="1:27"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s="4" t="str">
        <f t="shared" si="7"/>
        <v>J</v>
      </c>
      <c r="T126" s="4" t="str">
        <f t="shared" si="8"/>
        <v>06</v>
      </c>
      <c r="U126" s="4" t="str">
        <f t="shared" si="9"/>
        <v>MM</v>
      </c>
      <c r="V126" s="4" t="str">
        <f t="shared" si="10"/>
        <v>kullanmıyor</v>
      </c>
      <c r="W126" s="4" t="str">
        <f t="shared" si="11"/>
        <v>J-06-MM-kullanmıyor</v>
      </c>
      <c r="X126" s="9">
        <v>20.85</v>
      </c>
      <c r="Y126" s="9">
        <v>62.9</v>
      </c>
      <c r="Z126" t="s">
        <v>24</v>
      </c>
      <c r="AA126">
        <f t="shared" si="12"/>
        <v>0</v>
      </c>
    </row>
    <row r="127" spans="1:27"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s="4" t="str">
        <f t="shared" si="7"/>
        <v>J</v>
      </c>
      <c r="T127" s="4" t="str">
        <f t="shared" si="8"/>
        <v>17+</v>
      </c>
      <c r="U127" s="4" t="str">
        <f t="shared" si="9"/>
        <v>TY</v>
      </c>
      <c r="V127" s="4" t="str">
        <f t="shared" si="10"/>
        <v>teknolojik ürün kullanıyor</v>
      </c>
      <c r="W127" s="4" t="str">
        <f t="shared" si="11"/>
        <v>J-17+-TY-teknolojik ürün kullanıyor</v>
      </c>
      <c r="X127" s="9">
        <v>88.95</v>
      </c>
      <c r="Y127" s="9">
        <v>3027.65</v>
      </c>
      <c r="Z127" t="s">
        <v>24</v>
      </c>
      <c r="AA127">
        <f t="shared" si="12"/>
        <v>0</v>
      </c>
    </row>
    <row r="128" spans="1:27"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s="4" t="str">
        <f t="shared" si="7"/>
        <v>S</v>
      </c>
      <c r="T128" s="4" t="str">
        <f t="shared" si="8"/>
        <v>17+</v>
      </c>
      <c r="U128" s="4" t="str">
        <f t="shared" si="9"/>
        <v>MM</v>
      </c>
      <c r="V128" s="4" t="str">
        <f t="shared" si="10"/>
        <v>teknolojik ürün kullanıyor</v>
      </c>
      <c r="W128" s="4" t="str">
        <f t="shared" si="11"/>
        <v>S-17+-MM-teknolojik ürün kullanıyor</v>
      </c>
      <c r="X128" s="9">
        <v>78.05</v>
      </c>
      <c r="Y128" s="9">
        <v>2135.5</v>
      </c>
      <c r="Z128" t="s">
        <v>23</v>
      </c>
      <c r="AA128">
        <f t="shared" si="12"/>
        <v>1</v>
      </c>
    </row>
    <row r="129" spans="1:27"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s="4" t="str">
        <f t="shared" si="7"/>
        <v>J</v>
      </c>
      <c r="T129" s="4" t="str">
        <f t="shared" si="8"/>
        <v>17+</v>
      </c>
      <c r="U129" s="4" t="str">
        <f t="shared" si="9"/>
        <v>TY</v>
      </c>
      <c r="V129" s="4" t="str">
        <f t="shared" si="10"/>
        <v>kullanmıyor</v>
      </c>
      <c r="W129" s="4" t="str">
        <f t="shared" si="11"/>
        <v>J-17+-TY-kullanmıyor</v>
      </c>
      <c r="X129" s="9">
        <v>23.55</v>
      </c>
      <c r="Y129" s="9">
        <v>1723.95</v>
      </c>
      <c r="Z129" t="s">
        <v>24</v>
      </c>
      <c r="AA129">
        <f t="shared" si="12"/>
        <v>0</v>
      </c>
    </row>
    <row r="130" spans="1:27"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s="4" t="str">
        <f t="shared" ref="S130:S193" si="13">IF(C130=0,"J","S")</f>
        <v>J</v>
      </c>
      <c r="T130" s="4" t="str">
        <f t="shared" ref="T130:T193" si="14">_xlfn.IFS(F130&lt;7,"06",
F130&lt;17,"7-16",
F130&gt;=17,"17+")</f>
        <v>06</v>
      </c>
      <c r="U130" s="4" t="str">
        <f t="shared" ref="U130:U193" si="15">_xlfn.IFS(P130="Month-to-month","MM",
P130="One year","OY",
P130="Two year","TY")</f>
        <v>MM</v>
      </c>
      <c r="V130" s="4" t="str">
        <f t="shared" ref="V130:V193" si="16">IF(OR(J130="Yes",
 K130="Yes",
 L130="Yes",
 M130="Yes"), "teknolojik ürün kullanıyor", "kullanmıyor")</f>
        <v>kullanmıyor</v>
      </c>
      <c r="W130" s="4" t="str">
        <f t="shared" ref="W130:W193" si="17">_xlfn.TEXTJOIN("-",FALSE,S130:V130)</f>
        <v>J-06-MM-kullanmıyor</v>
      </c>
      <c r="X130" s="9">
        <v>19.75</v>
      </c>
      <c r="Y130" s="9">
        <v>19.75</v>
      </c>
      <c r="Z130" t="s">
        <v>24</v>
      </c>
      <c r="AA130">
        <f t="shared" ref="AA130:AA193" si="18">_xlfn.IFS(Z130="Yes",1,TRUE,0)</f>
        <v>0</v>
      </c>
    </row>
    <row r="131" spans="1:27"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s="4" t="str">
        <f t="shared" si="13"/>
        <v>S</v>
      </c>
      <c r="T131" s="4" t="str">
        <f t="shared" si="14"/>
        <v>17+</v>
      </c>
      <c r="U131" s="4" t="str">
        <f t="shared" si="15"/>
        <v>OY</v>
      </c>
      <c r="V131" s="4" t="str">
        <f t="shared" si="16"/>
        <v>teknolojik ürün kullanıyor</v>
      </c>
      <c r="W131" s="4" t="str">
        <f t="shared" si="17"/>
        <v>S-17+-OY-teknolojik ürün kullanıyor</v>
      </c>
      <c r="X131" s="9">
        <v>56.45</v>
      </c>
      <c r="Y131" s="9">
        <v>3985.35</v>
      </c>
      <c r="Z131" t="s">
        <v>24</v>
      </c>
      <c r="AA131">
        <f t="shared" si="18"/>
        <v>0</v>
      </c>
    </row>
    <row r="132" spans="1:27"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s="4" t="str">
        <f t="shared" si="13"/>
        <v>J</v>
      </c>
      <c r="T132" s="4" t="str">
        <f t="shared" si="14"/>
        <v>7-16</v>
      </c>
      <c r="U132" s="4" t="str">
        <f t="shared" si="15"/>
        <v>MM</v>
      </c>
      <c r="V132" s="4" t="str">
        <f t="shared" si="16"/>
        <v>kullanmıyor</v>
      </c>
      <c r="W132" s="4" t="str">
        <f t="shared" si="17"/>
        <v>J-7-16-MM-kullanmıyor</v>
      </c>
      <c r="X132" s="9">
        <v>85.95</v>
      </c>
      <c r="Y132" s="9">
        <v>1215.6500000000001</v>
      </c>
      <c r="Z132" t="s">
        <v>24</v>
      </c>
      <c r="AA132">
        <f t="shared" si="18"/>
        <v>0</v>
      </c>
    </row>
    <row r="133" spans="1:27"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s="4" t="str">
        <f t="shared" si="13"/>
        <v>J</v>
      </c>
      <c r="T133" s="4" t="str">
        <f t="shared" si="14"/>
        <v>17+</v>
      </c>
      <c r="U133" s="4" t="str">
        <f t="shared" si="15"/>
        <v>MM</v>
      </c>
      <c r="V133" s="4" t="str">
        <f t="shared" si="16"/>
        <v>teknolojik ürün kullanıyor</v>
      </c>
      <c r="W133" s="4" t="str">
        <f t="shared" si="17"/>
        <v>J-17+-MM-teknolojik ürün kullanıyor</v>
      </c>
      <c r="X133" s="9">
        <v>58.6</v>
      </c>
      <c r="Y133" s="9">
        <v>1502.65</v>
      </c>
      <c r="Z133" t="s">
        <v>23</v>
      </c>
      <c r="AA133">
        <f t="shared" si="18"/>
        <v>1</v>
      </c>
    </row>
    <row r="134" spans="1:27"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s="4" t="str">
        <f t="shared" si="13"/>
        <v>J</v>
      </c>
      <c r="T134" s="4" t="str">
        <f t="shared" si="14"/>
        <v>17+</v>
      </c>
      <c r="U134" s="4" t="str">
        <f t="shared" si="15"/>
        <v>TY</v>
      </c>
      <c r="V134" s="4" t="str">
        <f t="shared" si="16"/>
        <v>teknolojik ürün kullanıyor</v>
      </c>
      <c r="W134" s="4" t="str">
        <f t="shared" si="17"/>
        <v>J-17+-TY-teknolojik ürün kullanıyor</v>
      </c>
      <c r="X134" s="9">
        <v>50.55</v>
      </c>
      <c r="Y134" s="9">
        <v>3260.1</v>
      </c>
      <c r="Z134" t="s">
        <v>24</v>
      </c>
      <c r="AA134">
        <f t="shared" si="18"/>
        <v>0</v>
      </c>
    </row>
    <row r="135" spans="1:27"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s="4" t="str">
        <f t="shared" si="13"/>
        <v>J</v>
      </c>
      <c r="T135" s="4" t="str">
        <f t="shared" si="14"/>
        <v>06</v>
      </c>
      <c r="U135" s="4" t="str">
        <f t="shared" si="15"/>
        <v>MM</v>
      </c>
      <c r="V135" s="4" t="str">
        <f t="shared" si="16"/>
        <v>kullanmıyor</v>
      </c>
      <c r="W135" s="4" t="str">
        <f t="shared" si="17"/>
        <v>J-06-MM-kullanmıyor</v>
      </c>
      <c r="X135" s="9">
        <v>35.450000000000003</v>
      </c>
      <c r="Y135" s="9">
        <v>35.450000000000003</v>
      </c>
      <c r="Z135" t="s">
        <v>23</v>
      </c>
      <c r="AA135">
        <f t="shared" si="18"/>
        <v>1</v>
      </c>
    </row>
    <row r="136" spans="1:27"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s="4" t="str">
        <f t="shared" si="13"/>
        <v>J</v>
      </c>
      <c r="T136" s="4" t="str">
        <f t="shared" si="14"/>
        <v>06</v>
      </c>
      <c r="U136" s="4" t="str">
        <f t="shared" si="15"/>
        <v>MM</v>
      </c>
      <c r="V136" s="4" t="str">
        <f t="shared" si="16"/>
        <v>kullanmıyor</v>
      </c>
      <c r="W136" s="4" t="str">
        <f t="shared" si="17"/>
        <v>J-06-MM-kullanmıyor</v>
      </c>
      <c r="X136" s="9">
        <v>44.35</v>
      </c>
      <c r="Y136" s="9">
        <v>81.25</v>
      </c>
      <c r="Z136" t="s">
        <v>23</v>
      </c>
      <c r="AA136">
        <f t="shared" si="18"/>
        <v>1</v>
      </c>
    </row>
    <row r="137" spans="1:27"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s="4" t="str">
        <f t="shared" si="13"/>
        <v>J</v>
      </c>
      <c r="T137" s="4" t="str">
        <f t="shared" si="14"/>
        <v>17+</v>
      </c>
      <c r="U137" s="4" t="str">
        <f t="shared" si="15"/>
        <v>TY</v>
      </c>
      <c r="V137" s="4" t="str">
        <f t="shared" si="16"/>
        <v>kullanmıyor</v>
      </c>
      <c r="W137" s="4" t="str">
        <f t="shared" si="17"/>
        <v>J-17+-TY-kullanmıyor</v>
      </c>
      <c r="X137" s="9">
        <v>25.7</v>
      </c>
      <c r="Y137" s="9">
        <v>1188.2</v>
      </c>
      <c r="Z137" t="s">
        <v>24</v>
      </c>
      <c r="AA137">
        <f t="shared" si="18"/>
        <v>0</v>
      </c>
    </row>
    <row r="138" spans="1:27"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s="4" t="str">
        <f t="shared" si="13"/>
        <v>J</v>
      </c>
      <c r="T138" s="4" t="str">
        <f t="shared" si="14"/>
        <v>17+</v>
      </c>
      <c r="U138" s="4" t="str">
        <f t="shared" si="15"/>
        <v>MM</v>
      </c>
      <c r="V138" s="4" t="str">
        <f t="shared" si="16"/>
        <v>teknolojik ürün kullanıyor</v>
      </c>
      <c r="W138" s="4" t="str">
        <f t="shared" si="17"/>
        <v>J-17+-MM-teknolojik ürün kullanıyor</v>
      </c>
      <c r="X138" s="9">
        <v>75</v>
      </c>
      <c r="Y138" s="9">
        <v>1778.5</v>
      </c>
      <c r="Z138" t="s">
        <v>24</v>
      </c>
      <c r="AA138">
        <f t="shared" si="18"/>
        <v>0</v>
      </c>
    </row>
    <row r="139" spans="1:27"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s="4" t="str">
        <f t="shared" si="13"/>
        <v>J</v>
      </c>
      <c r="T139" s="4" t="str">
        <f t="shared" si="14"/>
        <v>17+</v>
      </c>
      <c r="U139" s="4" t="str">
        <f t="shared" si="15"/>
        <v>TY</v>
      </c>
      <c r="V139" s="4" t="str">
        <f t="shared" si="16"/>
        <v>kullanmıyor</v>
      </c>
      <c r="W139" s="4" t="str">
        <f t="shared" si="17"/>
        <v>J-17+-TY-kullanmıyor</v>
      </c>
      <c r="X139" s="9">
        <v>20.2</v>
      </c>
      <c r="Y139" s="9">
        <v>1277.75</v>
      </c>
      <c r="Z139" t="s">
        <v>24</v>
      </c>
      <c r="AA139">
        <f t="shared" si="18"/>
        <v>0</v>
      </c>
    </row>
    <row r="140" spans="1:27"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s="4" t="str">
        <f t="shared" si="13"/>
        <v>J</v>
      </c>
      <c r="T140" s="4" t="str">
        <f t="shared" si="14"/>
        <v>17+</v>
      </c>
      <c r="U140" s="4" t="str">
        <f t="shared" si="15"/>
        <v>TY</v>
      </c>
      <c r="V140" s="4" t="str">
        <f t="shared" si="16"/>
        <v>kullanmıyor</v>
      </c>
      <c r="W140" s="4" t="str">
        <f t="shared" si="17"/>
        <v>J-17+-TY-kullanmıyor</v>
      </c>
      <c r="X140" s="9">
        <v>19.600000000000001</v>
      </c>
      <c r="Y140" s="9">
        <v>1170.55</v>
      </c>
      <c r="Z140" t="s">
        <v>24</v>
      </c>
      <c r="AA140">
        <f t="shared" si="18"/>
        <v>0</v>
      </c>
    </row>
    <row r="141" spans="1:27"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s="4" t="str">
        <f t="shared" si="13"/>
        <v>S</v>
      </c>
      <c r="T141" s="4" t="str">
        <f t="shared" si="14"/>
        <v>06</v>
      </c>
      <c r="U141" s="4" t="str">
        <f t="shared" si="15"/>
        <v>MM</v>
      </c>
      <c r="V141" s="4" t="str">
        <f t="shared" si="16"/>
        <v>kullanmıyor</v>
      </c>
      <c r="W141" s="4" t="str">
        <f t="shared" si="17"/>
        <v>S-06-MM-kullanmıyor</v>
      </c>
      <c r="X141" s="9">
        <v>70.45</v>
      </c>
      <c r="Y141" s="9">
        <v>70.45</v>
      </c>
      <c r="Z141" t="s">
        <v>23</v>
      </c>
      <c r="AA141">
        <f t="shared" si="18"/>
        <v>1</v>
      </c>
    </row>
    <row r="142" spans="1:27"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s="4" t="str">
        <f t="shared" si="13"/>
        <v>S</v>
      </c>
      <c r="T142" s="4" t="str">
        <f t="shared" si="14"/>
        <v>17+</v>
      </c>
      <c r="U142" s="4" t="str">
        <f t="shared" si="15"/>
        <v>TY</v>
      </c>
      <c r="V142" s="4" t="str">
        <f t="shared" si="16"/>
        <v>teknolojik ürün kullanıyor</v>
      </c>
      <c r="W142" s="4" t="str">
        <f t="shared" si="17"/>
        <v>S-17+-TY-teknolojik ürün kullanıyor</v>
      </c>
      <c r="X142" s="9">
        <v>88.05</v>
      </c>
      <c r="Y142" s="9">
        <v>6425.65</v>
      </c>
      <c r="Z142" t="s">
        <v>24</v>
      </c>
      <c r="AA142">
        <f t="shared" si="18"/>
        <v>0</v>
      </c>
    </row>
    <row r="143" spans="1:27"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s="4" t="str">
        <f t="shared" si="13"/>
        <v>J</v>
      </c>
      <c r="T143" s="4" t="str">
        <f t="shared" si="14"/>
        <v>7-16</v>
      </c>
      <c r="U143" s="4" t="str">
        <f t="shared" si="15"/>
        <v>MM</v>
      </c>
      <c r="V143" s="4" t="str">
        <f t="shared" si="16"/>
        <v>teknolojik ürün kullanıyor</v>
      </c>
      <c r="W143" s="4" t="str">
        <f t="shared" si="17"/>
        <v>J-7-16-MM-teknolojik ürün kullanıyor</v>
      </c>
      <c r="X143" s="9">
        <v>71.150000000000006</v>
      </c>
      <c r="Y143" s="9">
        <v>563.65</v>
      </c>
      <c r="Z143" t="s">
        <v>23</v>
      </c>
      <c r="AA143">
        <f t="shared" si="18"/>
        <v>1</v>
      </c>
    </row>
    <row r="144" spans="1:27"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s="4" t="str">
        <f t="shared" si="13"/>
        <v>J</v>
      </c>
      <c r="T144" s="4" t="str">
        <f t="shared" si="14"/>
        <v>17+</v>
      </c>
      <c r="U144" s="4" t="str">
        <f t="shared" si="15"/>
        <v>TY</v>
      </c>
      <c r="V144" s="4" t="str">
        <f t="shared" si="16"/>
        <v>teknolojik ürün kullanıyor</v>
      </c>
      <c r="W144" s="4" t="str">
        <f t="shared" si="17"/>
        <v>J-17+-TY-teknolojik ürün kullanıyor</v>
      </c>
      <c r="X144" s="9">
        <v>101.05</v>
      </c>
      <c r="Y144" s="9">
        <v>5971.25</v>
      </c>
      <c r="Z144" t="s">
        <v>24</v>
      </c>
      <c r="AA144">
        <f t="shared" si="18"/>
        <v>0</v>
      </c>
    </row>
    <row r="145" spans="1:27"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s="4" t="str">
        <f t="shared" si="13"/>
        <v>J</v>
      </c>
      <c r="T145" s="4" t="str">
        <f t="shared" si="14"/>
        <v>17+</v>
      </c>
      <c r="U145" s="4" t="str">
        <f t="shared" si="15"/>
        <v>OY</v>
      </c>
      <c r="V145" s="4" t="str">
        <f t="shared" si="16"/>
        <v>teknolojik ürün kullanıyor</v>
      </c>
      <c r="W145" s="4" t="str">
        <f t="shared" si="17"/>
        <v>J-17+-OY-teknolojik ürün kullanıyor</v>
      </c>
      <c r="X145" s="9">
        <v>84.3</v>
      </c>
      <c r="Y145" s="9">
        <v>5289.05</v>
      </c>
      <c r="Z145" t="s">
        <v>24</v>
      </c>
      <c r="AA145">
        <f t="shared" si="18"/>
        <v>0</v>
      </c>
    </row>
    <row r="146" spans="1:27"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s="4" t="str">
        <f t="shared" si="13"/>
        <v>S</v>
      </c>
      <c r="T146" s="4" t="str">
        <f t="shared" si="14"/>
        <v>17+</v>
      </c>
      <c r="U146" s="4" t="str">
        <f t="shared" si="15"/>
        <v>TY</v>
      </c>
      <c r="V146" s="4" t="str">
        <f t="shared" si="16"/>
        <v>kullanmıyor</v>
      </c>
      <c r="W146" s="4" t="str">
        <f t="shared" si="17"/>
        <v>S-17+-TY-kullanmıyor</v>
      </c>
      <c r="X146" s="9">
        <v>23.95</v>
      </c>
      <c r="Y146" s="9">
        <v>1756.2</v>
      </c>
      <c r="Z146" t="s">
        <v>24</v>
      </c>
      <c r="AA146">
        <f t="shared" si="18"/>
        <v>0</v>
      </c>
    </row>
    <row r="147" spans="1:27"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s="4" t="str">
        <f t="shared" si="13"/>
        <v>J</v>
      </c>
      <c r="T147" s="4" t="str">
        <f t="shared" si="14"/>
        <v>17+</v>
      </c>
      <c r="U147" s="4" t="str">
        <f t="shared" si="15"/>
        <v>TY</v>
      </c>
      <c r="V147" s="4" t="str">
        <f t="shared" si="16"/>
        <v>teknolojik ürün kullanıyor</v>
      </c>
      <c r="W147" s="4" t="str">
        <f t="shared" si="17"/>
        <v>J-17+-TY-teknolojik ürün kullanıyor</v>
      </c>
      <c r="X147" s="9">
        <v>99.05</v>
      </c>
      <c r="Y147" s="9">
        <v>6416.7</v>
      </c>
      <c r="Z147" t="s">
        <v>24</v>
      </c>
      <c r="AA147">
        <f t="shared" si="18"/>
        <v>0</v>
      </c>
    </row>
    <row r="148" spans="1:27"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s="4" t="str">
        <f t="shared" si="13"/>
        <v>J</v>
      </c>
      <c r="T148" s="4" t="str">
        <f t="shared" si="14"/>
        <v>06</v>
      </c>
      <c r="U148" s="4" t="str">
        <f t="shared" si="15"/>
        <v>OY</v>
      </c>
      <c r="V148" s="4" t="str">
        <f t="shared" si="16"/>
        <v>kullanmıyor</v>
      </c>
      <c r="W148" s="4" t="str">
        <f t="shared" si="17"/>
        <v>J-06-OY-kullanmıyor</v>
      </c>
      <c r="X148" s="9">
        <v>19.600000000000001</v>
      </c>
      <c r="Y148" s="9">
        <v>61.35</v>
      </c>
      <c r="Z148" t="s">
        <v>24</v>
      </c>
      <c r="AA148">
        <f t="shared" si="18"/>
        <v>0</v>
      </c>
    </row>
    <row r="149" spans="1:27"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s="4" t="str">
        <f t="shared" si="13"/>
        <v>J</v>
      </c>
      <c r="T149" s="4" t="str">
        <f t="shared" si="14"/>
        <v>06</v>
      </c>
      <c r="U149" s="4" t="str">
        <f t="shared" si="15"/>
        <v>MM</v>
      </c>
      <c r="V149" s="4" t="str">
        <f t="shared" si="16"/>
        <v>kullanmıyor</v>
      </c>
      <c r="W149" s="4" t="str">
        <f t="shared" si="17"/>
        <v>J-06-MM-kullanmıyor</v>
      </c>
      <c r="X149" s="9">
        <v>45.65</v>
      </c>
      <c r="Y149" s="9">
        <v>45.65</v>
      </c>
      <c r="Z149" t="s">
        <v>23</v>
      </c>
      <c r="AA149">
        <f t="shared" si="18"/>
        <v>1</v>
      </c>
    </row>
    <row r="150" spans="1:27"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s="4" t="str">
        <f t="shared" si="13"/>
        <v>J</v>
      </c>
      <c r="T150" s="4" t="str">
        <f t="shared" si="14"/>
        <v>17+</v>
      </c>
      <c r="U150" s="4" t="str">
        <f t="shared" si="15"/>
        <v>OY</v>
      </c>
      <c r="V150" s="4" t="str">
        <f t="shared" si="16"/>
        <v>teknolojik ürün kullanıyor</v>
      </c>
      <c r="W150" s="4" t="str">
        <f t="shared" si="17"/>
        <v>J-17+-OY-teknolojik ürün kullanıyor</v>
      </c>
      <c r="X150" s="9">
        <v>64.5</v>
      </c>
      <c r="Y150" s="9">
        <v>1929.95</v>
      </c>
      <c r="Z150" t="s">
        <v>24</v>
      </c>
      <c r="AA150">
        <f t="shared" si="18"/>
        <v>0</v>
      </c>
    </row>
    <row r="151" spans="1:27"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s="4" t="str">
        <f t="shared" si="13"/>
        <v>J</v>
      </c>
      <c r="T151" s="4" t="str">
        <f t="shared" si="14"/>
        <v>7-16</v>
      </c>
      <c r="U151" s="4" t="str">
        <f t="shared" si="15"/>
        <v>MM</v>
      </c>
      <c r="V151" s="4" t="str">
        <f t="shared" si="16"/>
        <v>teknolojik ürün kullanıyor</v>
      </c>
      <c r="W151" s="4" t="str">
        <f t="shared" si="17"/>
        <v>J-7-16-MM-teknolojik ürün kullanıyor</v>
      </c>
      <c r="X151" s="9">
        <v>69.5</v>
      </c>
      <c r="Y151" s="9">
        <v>1071.4000000000001</v>
      </c>
      <c r="Z151" t="s">
        <v>24</v>
      </c>
      <c r="AA151">
        <f t="shared" si="18"/>
        <v>0</v>
      </c>
    </row>
    <row r="152" spans="1:27"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s="4" t="str">
        <f t="shared" si="13"/>
        <v>J</v>
      </c>
      <c r="T152" s="4" t="str">
        <f t="shared" si="14"/>
        <v>7-16</v>
      </c>
      <c r="U152" s="4" t="str">
        <f t="shared" si="15"/>
        <v>MM</v>
      </c>
      <c r="V152" s="4" t="str">
        <f t="shared" si="16"/>
        <v>teknolojik ürün kullanıyor</v>
      </c>
      <c r="W152" s="4" t="str">
        <f t="shared" si="17"/>
        <v>J-7-16-MM-teknolojik ürün kullanıyor</v>
      </c>
      <c r="X152" s="9">
        <v>68.55</v>
      </c>
      <c r="Y152" s="9">
        <v>564.35</v>
      </c>
      <c r="Z152" t="s">
        <v>24</v>
      </c>
      <c r="AA152">
        <f t="shared" si="18"/>
        <v>0</v>
      </c>
    </row>
    <row r="153" spans="1:27"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s="4" t="str">
        <f t="shared" si="13"/>
        <v>J</v>
      </c>
      <c r="T153" s="4" t="str">
        <f t="shared" si="14"/>
        <v>7-16</v>
      </c>
      <c r="U153" s="4" t="str">
        <f t="shared" si="15"/>
        <v>MM</v>
      </c>
      <c r="V153" s="4" t="str">
        <f t="shared" si="16"/>
        <v>kullanmıyor</v>
      </c>
      <c r="W153" s="4" t="str">
        <f t="shared" si="17"/>
        <v>J-7-16-MM-kullanmıyor</v>
      </c>
      <c r="X153" s="9">
        <v>95</v>
      </c>
      <c r="Y153" s="9">
        <v>655.5</v>
      </c>
      <c r="Z153" t="s">
        <v>23</v>
      </c>
      <c r="AA153">
        <f t="shared" si="18"/>
        <v>1</v>
      </c>
    </row>
    <row r="154" spans="1:27"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s="4" t="str">
        <f t="shared" si="13"/>
        <v>J</v>
      </c>
      <c r="T154" s="4" t="str">
        <f t="shared" si="14"/>
        <v>17+</v>
      </c>
      <c r="U154" s="4" t="str">
        <f t="shared" si="15"/>
        <v>OY</v>
      </c>
      <c r="V154" s="4" t="str">
        <f t="shared" si="16"/>
        <v>teknolojik ürün kullanıyor</v>
      </c>
      <c r="W154" s="4" t="str">
        <f t="shared" si="17"/>
        <v>J-17+-OY-teknolojik ürün kullanıyor</v>
      </c>
      <c r="X154" s="9">
        <v>108.15</v>
      </c>
      <c r="Y154" s="9">
        <v>7930.55</v>
      </c>
      <c r="Z154" t="s">
        <v>24</v>
      </c>
      <c r="AA154">
        <f t="shared" si="18"/>
        <v>0</v>
      </c>
    </row>
    <row r="155" spans="1:27"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s="4" t="str">
        <f t="shared" si="13"/>
        <v>J</v>
      </c>
      <c r="T155" s="4" t="str">
        <f t="shared" si="14"/>
        <v>17+</v>
      </c>
      <c r="U155" s="4" t="str">
        <f t="shared" si="15"/>
        <v>TY</v>
      </c>
      <c r="V155" s="4" t="str">
        <f t="shared" si="16"/>
        <v>teknolojik ürün kullanıyor</v>
      </c>
      <c r="W155" s="4" t="str">
        <f t="shared" si="17"/>
        <v>J-17+-TY-teknolojik ürün kullanıyor</v>
      </c>
      <c r="X155" s="9">
        <v>86.1</v>
      </c>
      <c r="Y155" s="9">
        <v>5215.25</v>
      </c>
      <c r="Z155" t="s">
        <v>24</v>
      </c>
      <c r="AA155">
        <f t="shared" si="18"/>
        <v>0</v>
      </c>
    </row>
    <row r="156" spans="1:27"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s="4" t="str">
        <f t="shared" si="13"/>
        <v>J</v>
      </c>
      <c r="T156" s="4" t="str">
        <f t="shared" si="14"/>
        <v>06</v>
      </c>
      <c r="U156" s="4" t="str">
        <f t="shared" si="15"/>
        <v>MM</v>
      </c>
      <c r="V156" s="4" t="str">
        <f t="shared" si="16"/>
        <v>kullanmıyor</v>
      </c>
      <c r="W156" s="4" t="str">
        <f t="shared" si="17"/>
        <v>J-06-MM-kullanmıyor</v>
      </c>
      <c r="X156" s="9">
        <v>19.7</v>
      </c>
      <c r="Y156" s="9">
        <v>113.5</v>
      </c>
      <c r="Z156" t="s">
        <v>24</v>
      </c>
      <c r="AA156">
        <f t="shared" si="18"/>
        <v>0</v>
      </c>
    </row>
    <row r="157" spans="1:27"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s="4" t="str">
        <f t="shared" si="13"/>
        <v>J</v>
      </c>
      <c r="T157" s="4" t="str">
        <f t="shared" si="14"/>
        <v>7-16</v>
      </c>
      <c r="U157" s="4" t="str">
        <f t="shared" si="15"/>
        <v>MM</v>
      </c>
      <c r="V157" s="4" t="str">
        <f t="shared" si="16"/>
        <v>kullanmıyor</v>
      </c>
      <c r="W157" s="4" t="str">
        <f t="shared" si="17"/>
        <v>J-7-16-MM-kullanmıyor</v>
      </c>
      <c r="X157" s="9">
        <v>80.900000000000006</v>
      </c>
      <c r="Y157" s="9">
        <v>1152.8</v>
      </c>
      <c r="Z157" t="s">
        <v>24</v>
      </c>
      <c r="AA157">
        <f t="shared" si="18"/>
        <v>0</v>
      </c>
    </row>
    <row r="158" spans="1:27"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s="4" t="str">
        <f t="shared" si="13"/>
        <v>J</v>
      </c>
      <c r="T158" s="4" t="str">
        <f t="shared" si="14"/>
        <v>17+</v>
      </c>
      <c r="U158" s="4" t="str">
        <f t="shared" si="15"/>
        <v>MM</v>
      </c>
      <c r="V158" s="4" t="str">
        <f t="shared" si="16"/>
        <v>kullanmıyor</v>
      </c>
      <c r="W158" s="4" t="str">
        <f t="shared" si="17"/>
        <v>J-17+-MM-kullanmıyor</v>
      </c>
      <c r="X158" s="9">
        <v>84.15</v>
      </c>
      <c r="Y158" s="9">
        <v>1821.95</v>
      </c>
      <c r="Z158" t="s">
        <v>24</v>
      </c>
      <c r="AA158">
        <f t="shared" si="18"/>
        <v>0</v>
      </c>
    </row>
    <row r="159" spans="1:27"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s="4" t="str">
        <f t="shared" si="13"/>
        <v>J</v>
      </c>
      <c r="T159" s="4" t="str">
        <f t="shared" si="14"/>
        <v>17+</v>
      </c>
      <c r="U159" s="4" t="str">
        <f t="shared" si="15"/>
        <v>OY</v>
      </c>
      <c r="V159" s="4" t="str">
        <f t="shared" si="16"/>
        <v>kullanmıyor</v>
      </c>
      <c r="W159" s="4" t="str">
        <f t="shared" si="17"/>
        <v>J-17+-OY-kullanmıyor</v>
      </c>
      <c r="X159" s="9">
        <v>20.149999999999999</v>
      </c>
      <c r="Y159" s="9">
        <v>419.9</v>
      </c>
      <c r="Z159" t="s">
        <v>24</v>
      </c>
      <c r="AA159">
        <f t="shared" si="18"/>
        <v>0</v>
      </c>
    </row>
    <row r="160" spans="1:27"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s="4" t="str">
        <f t="shared" si="13"/>
        <v>J</v>
      </c>
      <c r="T160" s="4" t="str">
        <f t="shared" si="14"/>
        <v>7-16</v>
      </c>
      <c r="U160" s="4" t="str">
        <f t="shared" si="15"/>
        <v>TY</v>
      </c>
      <c r="V160" s="4" t="str">
        <f t="shared" si="16"/>
        <v>teknolojik ürün kullanıyor</v>
      </c>
      <c r="W160" s="4" t="str">
        <f t="shared" si="17"/>
        <v>J-7-16-TY-teknolojik ürün kullanıyor</v>
      </c>
      <c r="X160" s="9">
        <v>64.25</v>
      </c>
      <c r="Y160" s="9">
        <v>1024</v>
      </c>
      <c r="Z160" t="s">
        <v>24</v>
      </c>
      <c r="AA160">
        <f t="shared" si="18"/>
        <v>0</v>
      </c>
    </row>
    <row r="161" spans="1:27"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s="4" t="str">
        <f t="shared" si="13"/>
        <v>J</v>
      </c>
      <c r="T161" s="4" t="str">
        <f t="shared" si="14"/>
        <v>7-16</v>
      </c>
      <c r="U161" s="4" t="str">
        <f t="shared" si="15"/>
        <v>TY</v>
      </c>
      <c r="V161" s="4" t="str">
        <f t="shared" si="16"/>
        <v>kullanmıyor</v>
      </c>
      <c r="W161" s="4" t="str">
        <f t="shared" si="17"/>
        <v>J-7-16-TY-kullanmıyor</v>
      </c>
      <c r="X161" s="9">
        <v>25.7</v>
      </c>
      <c r="Y161" s="9">
        <v>251.6</v>
      </c>
      <c r="Z161" t="s">
        <v>24</v>
      </c>
      <c r="AA161">
        <f t="shared" si="18"/>
        <v>0</v>
      </c>
    </row>
    <row r="162" spans="1:27"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s="4" t="str">
        <f t="shared" si="13"/>
        <v>J</v>
      </c>
      <c r="T162" s="4" t="str">
        <f t="shared" si="14"/>
        <v>7-16</v>
      </c>
      <c r="U162" s="4" t="str">
        <f t="shared" si="15"/>
        <v>MM</v>
      </c>
      <c r="V162" s="4" t="str">
        <f t="shared" si="16"/>
        <v>teknolojik ürün kullanıyor</v>
      </c>
      <c r="W162" s="4" t="str">
        <f t="shared" si="17"/>
        <v>J-7-16-MM-teknolojik ürün kullanıyor</v>
      </c>
      <c r="X162" s="9">
        <v>56</v>
      </c>
      <c r="Y162" s="9">
        <v>764.55</v>
      </c>
      <c r="Z162" t="s">
        <v>24</v>
      </c>
      <c r="AA162">
        <f t="shared" si="18"/>
        <v>0</v>
      </c>
    </row>
    <row r="163" spans="1:27"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s="4" t="str">
        <f t="shared" si="13"/>
        <v>J</v>
      </c>
      <c r="T163" s="4" t="str">
        <f t="shared" si="14"/>
        <v>17+</v>
      </c>
      <c r="U163" s="4" t="str">
        <f t="shared" si="15"/>
        <v>MM</v>
      </c>
      <c r="V163" s="4" t="str">
        <f t="shared" si="16"/>
        <v>teknolojik ürün kullanıyor</v>
      </c>
      <c r="W163" s="4" t="str">
        <f t="shared" si="17"/>
        <v>J-17+-MM-teknolojik ürün kullanıyor</v>
      </c>
      <c r="X163" s="9">
        <v>82.4</v>
      </c>
      <c r="Y163" s="9">
        <v>1592.35</v>
      </c>
      <c r="Z163" t="s">
        <v>23</v>
      </c>
      <c r="AA163">
        <f t="shared" si="18"/>
        <v>1</v>
      </c>
    </row>
    <row r="164" spans="1:27"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s="4" t="str">
        <f t="shared" si="13"/>
        <v>J</v>
      </c>
      <c r="T164" s="4" t="str">
        <f t="shared" si="14"/>
        <v>06</v>
      </c>
      <c r="U164" s="4" t="str">
        <f t="shared" si="15"/>
        <v>MM</v>
      </c>
      <c r="V164" s="4" t="str">
        <f t="shared" si="16"/>
        <v>kullanmıyor</v>
      </c>
      <c r="W164" s="4" t="str">
        <f t="shared" si="17"/>
        <v>J-06-MM-kullanmıyor</v>
      </c>
      <c r="X164" s="9">
        <v>69.7</v>
      </c>
      <c r="Y164" s="9">
        <v>135.19999999999999</v>
      </c>
      <c r="Z164" t="s">
        <v>24</v>
      </c>
      <c r="AA164">
        <f t="shared" si="18"/>
        <v>0</v>
      </c>
    </row>
    <row r="165" spans="1:27"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s="4" t="str">
        <f t="shared" si="13"/>
        <v>J</v>
      </c>
      <c r="T165" s="4" t="str">
        <f t="shared" si="14"/>
        <v>17+</v>
      </c>
      <c r="U165" s="4" t="str">
        <f t="shared" si="15"/>
        <v>TY</v>
      </c>
      <c r="V165" s="4" t="str">
        <f t="shared" si="16"/>
        <v>teknolojik ürün kullanıyor</v>
      </c>
      <c r="W165" s="4" t="str">
        <f t="shared" si="17"/>
        <v>J-17+-TY-teknolojik ürün kullanıyor</v>
      </c>
      <c r="X165" s="9">
        <v>73.900000000000006</v>
      </c>
      <c r="Y165" s="9">
        <v>3958.25</v>
      </c>
      <c r="Z165" t="s">
        <v>24</v>
      </c>
      <c r="AA165">
        <f t="shared" si="18"/>
        <v>0</v>
      </c>
    </row>
    <row r="166" spans="1:27"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s="4" t="str">
        <f t="shared" si="13"/>
        <v>J</v>
      </c>
      <c r="T166" s="4" t="str">
        <f t="shared" si="14"/>
        <v>7-16</v>
      </c>
      <c r="U166" s="4" t="str">
        <f t="shared" si="15"/>
        <v>OY</v>
      </c>
      <c r="V166" s="4" t="str">
        <f t="shared" si="16"/>
        <v>kullanmıyor</v>
      </c>
      <c r="W166" s="4" t="str">
        <f t="shared" si="17"/>
        <v>J-7-16-OY-kullanmıyor</v>
      </c>
      <c r="X166" s="9">
        <v>20.6</v>
      </c>
      <c r="Y166" s="9">
        <v>233.9</v>
      </c>
      <c r="Z166" t="s">
        <v>24</v>
      </c>
      <c r="AA166">
        <f t="shared" si="18"/>
        <v>0</v>
      </c>
    </row>
    <row r="167" spans="1:27"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s="4" t="str">
        <f t="shared" si="13"/>
        <v>J</v>
      </c>
      <c r="T167" s="4" t="str">
        <f t="shared" si="14"/>
        <v>17+</v>
      </c>
      <c r="U167" s="4" t="str">
        <f t="shared" si="15"/>
        <v>TY</v>
      </c>
      <c r="V167" s="4" t="str">
        <f t="shared" si="16"/>
        <v>kullanmıyor</v>
      </c>
      <c r="W167" s="4" t="str">
        <f t="shared" si="17"/>
        <v>J-17+-TY-kullanmıyor</v>
      </c>
      <c r="X167" s="9">
        <v>19.899999999999999</v>
      </c>
      <c r="Y167" s="9">
        <v>1363.45</v>
      </c>
      <c r="Z167" t="s">
        <v>24</v>
      </c>
      <c r="AA167">
        <f t="shared" si="18"/>
        <v>0</v>
      </c>
    </row>
    <row r="168" spans="1:27"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s="4" t="str">
        <f t="shared" si="13"/>
        <v>J</v>
      </c>
      <c r="T168" s="4" t="str">
        <f t="shared" si="14"/>
        <v>06</v>
      </c>
      <c r="U168" s="4" t="str">
        <f t="shared" si="15"/>
        <v>MM</v>
      </c>
      <c r="V168" s="4" t="str">
        <f t="shared" si="16"/>
        <v>kullanmıyor</v>
      </c>
      <c r="W168" s="4" t="str">
        <f t="shared" si="17"/>
        <v>J-06-MM-kullanmıyor</v>
      </c>
      <c r="X168" s="9">
        <v>70.900000000000006</v>
      </c>
      <c r="Y168" s="9">
        <v>273</v>
      </c>
      <c r="Z168" t="s">
        <v>23</v>
      </c>
      <c r="AA168">
        <f t="shared" si="18"/>
        <v>1</v>
      </c>
    </row>
    <row r="169" spans="1:27"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s="4" t="str">
        <f t="shared" si="13"/>
        <v>J</v>
      </c>
      <c r="T169" s="4" t="str">
        <f t="shared" si="14"/>
        <v>17+</v>
      </c>
      <c r="U169" s="4" t="str">
        <f t="shared" si="15"/>
        <v>TY</v>
      </c>
      <c r="V169" s="4" t="str">
        <f t="shared" si="16"/>
        <v>teknolojik ürün kullanıyor</v>
      </c>
      <c r="W169" s="4" t="str">
        <f t="shared" si="17"/>
        <v>J-17+-TY-teknolojik ürün kullanıyor</v>
      </c>
      <c r="X169" s="9">
        <v>89.05</v>
      </c>
      <c r="Y169" s="9">
        <v>6254.45</v>
      </c>
      <c r="Z169" t="s">
        <v>24</v>
      </c>
      <c r="AA169">
        <f t="shared" si="18"/>
        <v>0</v>
      </c>
    </row>
    <row r="170" spans="1:27"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s="4" t="str">
        <f t="shared" si="13"/>
        <v>S</v>
      </c>
      <c r="T170" s="4" t="str">
        <f t="shared" si="14"/>
        <v>17+</v>
      </c>
      <c r="U170" s="4" t="str">
        <f t="shared" si="15"/>
        <v>MM</v>
      </c>
      <c r="V170" s="4" t="str">
        <f t="shared" si="16"/>
        <v>teknolojik ürün kullanıyor</v>
      </c>
      <c r="W170" s="4" t="str">
        <f t="shared" si="17"/>
        <v>S-17+-MM-teknolojik ürün kullanıyor</v>
      </c>
      <c r="X170" s="9">
        <v>45.3</v>
      </c>
      <c r="Y170" s="9">
        <v>2651.2</v>
      </c>
      <c r="Z170" t="s">
        <v>23</v>
      </c>
      <c r="AA170">
        <f t="shared" si="18"/>
        <v>1</v>
      </c>
    </row>
    <row r="171" spans="1:27"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s="4" t="str">
        <f t="shared" si="13"/>
        <v>J</v>
      </c>
      <c r="T171" s="4" t="str">
        <f t="shared" si="14"/>
        <v>7-16</v>
      </c>
      <c r="U171" s="4" t="str">
        <f t="shared" si="15"/>
        <v>MM</v>
      </c>
      <c r="V171" s="4" t="str">
        <f t="shared" si="16"/>
        <v>kullanmıyor</v>
      </c>
      <c r="W171" s="4" t="str">
        <f t="shared" si="17"/>
        <v>J-7-16-MM-kullanmıyor</v>
      </c>
      <c r="X171" s="9">
        <v>20.399999999999999</v>
      </c>
      <c r="Y171" s="9">
        <v>321.39999999999998</v>
      </c>
      <c r="Z171" t="s">
        <v>24</v>
      </c>
      <c r="AA171">
        <f t="shared" si="18"/>
        <v>0</v>
      </c>
    </row>
    <row r="172" spans="1:27"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s="4" t="str">
        <f t="shared" si="13"/>
        <v>J</v>
      </c>
      <c r="T172" s="4" t="str">
        <f t="shared" si="14"/>
        <v>17+</v>
      </c>
      <c r="U172" s="4" t="str">
        <f t="shared" si="15"/>
        <v>OY</v>
      </c>
      <c r="V172" s="4" t="str">
        <f t="shared" si="16"/>
        <v>teknolojik ürün kullanıyor</v>
      </c>
      <c r="W172" s="4" t="str">
        <f t="shared" si="17"/>
        <v>J-17+-OY-teknolojik ürün kullanıyor</v>
      </c>
      <c r="X172" s="9">
        <v>84.25</v>
      </c>
      <c r="Y172" s="9">
        <v>3539.25</v>
      </c>
      <c r="Z172" t="s">
        <v>24</v>
      </c>
      <c r="AA172">
        <f t="shared" si="18"/>
        <v>0</v>
      </c>
    </row>
    <row r="173" spans="1:27"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s="4" t="str">
        <f t="shared" si="13"/>
        <v>J</v>
      </c>
      <c r="T173" s="4" t="str">
        <f t="shared" si="14"/>
        <v>06</v>
      </c>
      <c r="U173" s="4" t="str">
        <f t="shared" si="15"/>
        <v>MM</v>
      </c>
      <c r="V173" s="4" t="str">
        <f t="shared" si="16"/>
        <v>teknolojik ürün kullanıyor</v>
      </c>
      <c r="W173" s="4" t="str">
        <f t="shared" si="17"/>
        <v>J-06-MM-teknolojik ürün kullanıyor</v>
      </c>
      <c r="X173" s="9">
        <v>104.4</v>
      </c>
      <c r="Y173" s="9">
        <v>242.8</v>
      </c>
      <c r="Z173" t="s">
        <v>23</v>
      </c>
      <c r="AA173">
        <f t="shared" si="18"/>
        <v>1</v>
      </c>
    </row>
    <row r="174" spans="1:27"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s="4" t="str">
        <f t="shared" si="13"/>
        <v>J</v>
      </c>
      <c r="T174" s="4" t="str">
        <f t="shared" si="14"/>
        <v>7-16</v>
      </c>
      <c r="U174" s="4" t="str">
        <f t="shared" si="15"/>
        <v>TY</v>
      </c>
      <c r="V174" s="4" t="str">
        <f t="shared" si="16"/>
        <v>teknolojik ürün kullanıyor</v>
      </c>
      <c r="W174" s="4" t="str">
        <f t="shared" si="17"/>
        <v>J-7-16-TY-teknolojik ürün kullanıyor</v>
      </c>
      <c r="X174" s="9">
        <v>81.95</v>
      </c>
      <c r="Y174" s="9">
        <v>1181.75</v>
      </c>
      <c r="Z174" t="s">
        <v>24</v>
      </c>
      <c r="AA174">
        <f t="shared" si="18"/>
        <v>0</v>
      </c>
    </row>
    <row r="175" spans="1:27"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s="4" t="str">
        <f t="shared" si="13"/>
        <v>J</v>
      </c>
      <c r="T175" s="4" t="str">
        <f t="shared" si="14"/>
        <v>17+</v>
      </c>
      <c r="U175" s="4" t="str">
        <f t="shared" si="15"/>
        <v>OY</v>
      </c>
      <c r="V175" s="4" t="str">
        <f t="shared" si="16"/>
        <v>teknolojik ürün kullanıyor</v>
      </c>
      <c r="W175" s="4" t="str">
        <f t="shared" si="17"/>
        <v>J-17+-OY-teknolojik ürün kullanıyor</v>
      </c>
      <c r="X175" s="9">
        <v>94.85</v>
      </c>
      <c r="Y175" s="9">
        <v>5000.2</v>
      </c>
      <c r="Z175" t="s">
        <v>23</v>
      </c>
      <c r="AA175">
        <f t="shared" si="18"/>
        <v>1</v>
      </c>
    </row>
    <row r="176" spans="1:27"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s="4" t="str">
        <f t="shared" si="13"/>
        <v>J</v>
      </c>
      <c r="T176" s="4" t="str">
        <f t="shared" si="14"/>
        <v>17+</v>
      </c>
      <c r="U176" s="4" t="str">
        <f t="shared" si="15"/>
        <v>OY</v>
      </c>
      <c r="V176" s="4" t="str">
        <f t="shared" si="16"/>
        <v>kullanmıyor</v>
      </c>
      <c r="W176" s="4" t="str">
        <f t="shared" si="17"/>
        <v>J-17+-OY-kullanmıyor</v>
      </c>
      <c r="X176" s="9">
        <v>20.55</v>
      </c>
      <c r="Y176" s="9">
        <v>654.54999999999995</v>
      </c>
      <c r="Z176" t="s">
        <v>24</v>
      </c>
      <c r="AA176">
        <f t="shared" si="18"/>
        <v>0</v>
      </c>
    </row>
    <row r="177" spans="1:27"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s="4" t="str">
        <f t="shared" si="13"/>
        <v>J</v>
      </c>
      <c r="T177" s="4" t="str">
        <f t="shared" si="14"/>
        <v>17+</v>
      </c>
      <c r="U177" s="4" t="str">
        <f t="shared" si="15"/>
        <v>MM</v>
      </c>
      <c r="V177" s="4" t="str">
        <f t="shared" si="16"/>
        <v>kullanmıyor</v>
      </c>
      <c r="W177" s="4" t="str">
        <f t="shared" si="17"/>
        <v>J-17+-MM-kullanmıyor</v>
      </c>
      <c r="X177" s="9">
        <v>24.7</v>
      </c>
      <c r="Y177" s="9">
        <v>780.2</v>
      </c>
      <c r="Z177" t="s">
        <v>24</v>
      </c>
      <c r="AA177">
        <f t="shared" si="18"/>
        <v>0</v>
      </c>
    </row>
    <row r="178" spans="1:27"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s="4" t="str">
        <f t="shared" si="13"/>
        <v>S</v>
      </c>
      <c r="T178" s="4" t="str">
        <f t="shared" si="14"/>
        <v>7-16</v>
      </c>
      <c r="U178" s="4" t="str">
        <f t="shared" si="15"/>
        <v>MM</v>
      </c>
      <c r="V178" s="4" t="str">
        <f t="shared" si="16"/>
        <v>kullanmıyor</v>
      </c>
      <c r="W178" s="4" t="str">
        <f t="shared" si="17"/>
        <v>S-7-16-MM-kullanmıyor</v>
      </c>
      <c r="X178" s="9">
        <v>74.45</v>
      </c>
      <c r="Y178" s="9">
        <v>1145.7</v>
      </c>
      <c r="Z178" t="s">
        <v>23</v>
      </c>
      <c r="AA178">
        <f t="shared" si="18"/>
        <v>1</v>
      </c>
    </row>
    <row r="179" spans="1:27"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s="4" t="str">
        <f t="shared" si="13"/>
        <v>S</v>
      </c>
      <c r="T179" s="4" t="str">
        <f t="shared" si="14"/>
        <v>7-16</v>
      </c>
      <c r="U179" s="4" t="str">
        <f t="shared" si="15"/>
        <v>MM</v>
      </c>
      <c r="V179" s="4" t="str">
        <f t="shared" si="16"/>
        <v>teknolojik ürün kullanıyor</v>
      </c>
      <c r="W179" s="4" t="str">
        <f t="shared" si="17"/>
        <v>S-7-16-MM-teknolojik ürün kullanıyor</v>
      </c>
      <c r="X179" s="9">
        <v>76.45</v>
      </c>
      <c r="Y179" s="9">
        <v>503.6</v>
      </c>
      <c r="Z179" t="s">
        <v>23</v>
      </c>
      <c r="AA179">
        <f t="shared" si="18"/>
        <v>1</v>
      </c>
    </row>
    <row r="180" spans="1:27"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s="4" t="str">
        <f t="shared" si="13"/>
        <v>J</v>
      </c>
      <c r="T180" s="4" t="str">
        <f t="shared" si="14"/>
        <v>7-16</v>
      </c>
      <c r="U180" s="4" t="str">
        <f t="shared" si="15"/>
        <v>MM</v>
      </c>
      <c r="V180" s="4" t="str">
        <f t="shared" si="16"/>
        <v>teknolojik ürün kullanıyor</v>
      </c>
      <c r="W180" s="4" t="str">
        <f t="shared" si="17"/>
        <v>J-7-16-MM-teknolojik ürün kullanıyor</v>
      </c>
      <c r="X180" s="9">
        <v>105.35</v>
      </c>
      <c r="Y180" s="9">
        <v>1559.25</v>
      </c>
      <c r="Z180" t="s">
        <v>24</v>
      </c>
      <c r="AA180">
        <f t="shared" si="18"/>
        <v>0</v>
      </c>
    </row>
    <row r="181" spans="1:27"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s="4" t="str">
        <f t="shared" si="13"/>
        <v>J</v>
      </c>
      <c r="T181" s="4" t="str">
        <f t="shared" si="14"/>
        <v>17+</v>
      </c>
      <c r="U181" s="4" t="str">
        <f t="shared" si="15"/>
        <v>OY</v>
      </c>
      <c r="V181" s="4" t="str">
        <f t="shared" si="16"/>
        <v>kullanmıyor</v>
      </c>
      <c r="W181" s="4" t="str">
        <f t="shared" si="17"/>
        <v>J-17+-OY-kullanmıyor</v>
      </c>
      <c r="X181" s="9">
        <v>20.55</v>
      </c>
      <c r="Y181" s="9">
        <v>1252</v>
      </c>
      <c r="Z181" t="s">
        <v>24</v>
      </c>
      <c r="AA181">
        <f t="shared" si="18"/>
        <v>0</v>
      </c>
    </row>
    <row r="182" spans="1:27"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s="4" t="str">
        <f t="shared" si="13"/>
        <v>J</v>
      </c>
      <c r="T182" s="4" t="str">
        <f t="shared" si="14"/>
        <v>06</v>
      </c>
      <c r="U182" s="4" t="str">
        <f t="shared" si="15"/>
        <v>MM</v>
      </c>
      <c r="V182" s="4" t="str">
        <f t="shared" si="16"/>
        <v>teknolojik ürün kullanıyor</v>
      </c>
      <c r="W182" s="4" t="str">
        <f t="shared" si="17"/>
        <v>J-06-MM-teknolojik ürün kullanıyor</v>
      </c>
      <c r="X182" s="9">
        <v>29.95</v>
      </c>
      <c r="Y182" s="9">
        <v>29.95</v>
      </c>
      <c r="Z182" t="s">
        <v>23</v>
      </c>
      <c r="AA182">
        <f t="shared" si="18"/>
        <v>1</v>
      </c>
    </row>
    <row r="183" spans="1:27"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s="4" t="str">
        <f t="shared" si="13"/>
        <v>J</v>
      </c>
      <c r="T183" s="4" t="str">
        <f t="shared" si="14"/>
        <v>06</v>
      </c>
      <c r="U183" s="4" t="str">
        <f t="shared" si="15"/>
        <v>MM</v>
      </c>
      <c r="V183" s="4" t="str">
        <f t="shared" si="16"/>
        <v>kullanmıyor</v>
      </c>
      <c r="W183" s="4" t="str">
        <f t="shared" si="17"/>
        <v>J-06-MM-kullanmıyor</v>
      </c>
      <c r="X183" s="9">
        <v>45.3</v>
      </c>
      <c r="Y183" s="9">
        <v>45.3</v>
      </c>
      <c r="Z183" t="s">
        <v>24</v>
      </c>
      <c r="AA183">
        <f t="shared" si="18"/>
        <v>0</v>
      </c>
    </row>
    <row r="184" spans="1:27"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s="4" t="str">
        <f t="shared" si="13"/>
        <v>J</v>
      </c>
      <c r="T184" s="4" t="str">
        <f t="shared" si="14"/>
        <v>7-16</v>
      </c>
      <c r="U184" s="4" t="str">
        <f t="shared" si="15"/>
        <v>MM</v>
      </c>
      <c r="V184" s="4" t="str">
        <f t="shared" si="16"/>
        <v>kullanmıyor</v>
      </c>
      <c r="W184" s="4" t="str">
        <f t="shared" si="17"/>
        <v>J-7-16-MM-kullanmıyor</v>
      </c>
      <c r="X184" s="9">
        <v>84.5</v>
      </c>
      <c r="Y184" s="9">
        <v>662.65</v>
      </c>
      <c r="Z184" t="s">
        <v>23</v>
      </c>
      <c r="AA184">
        <f t="shared" si="18"/>
        <v>1</v>
      </c>
    </row>
    <row r="185" spans="1:27"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s="4" t="str">
        <f t="shared" si="13"/>
        <v>J</v>
      </c>
      <c r="T185" s="4" t="str">
        <f t="shared" si="14"/>
        <v>17+</v>
      </c>
      <c r="U185" s="4" t="str">
        <f t="shared" si="15"/>
        <v>OY</v>
      </c>
      <c r="V185" s="4" t="str">
        <f t="shared" si="16"/>
        <v>teknolojik ürün kullanıyor</v>
      </c>
      <c r="W185" s="4" t="str">
        <f t="shared" si="17"/>
        <v>J-17+-OY-teknolojik ürün kullanıyor</v>
      </c>
      <c r="X185" s="9">
        <v>74.75</v>
      </c>
      <c r="Y185" s="9">
        <v>2453.3000000000002</v>
      </c>
      <c r="Z185" t="s">
        <v>24</v>
      </c>
      <c r="AA185">
        <f t="shared" si="18"/>
        <v>0</v>
      </c>
    </row>
    <row r="186" spans="1:27"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s="4" t="str">
        <f t="shared" si="13"/>
        <v>J</v>
      </c>
      <c r="T186" s="4" t="str">
        <f t="shared" si="14"/>
        <v>7-16</v>
      </c>
      <c r="U186" s="4" t="str">
        <f t="shared" si="15"/>
        <v>MM</v>
      </c>
      <c r="V186" s="4" t="str">
        <f t="shared" si="16"/>
        <v>teknolojik ürün kullanıyor</v>
      </c>
      <c r="W186" s="4" t="str">
        <f t="shared" si="17"/>
        <v>J-7-16-MM-teknolojik ürün kullanıyor</v>
      </c>
      <c r="X186" s="9">
        <v>79.25</v>
      </c>
      <c r="Y186" s="9">
        <v>1111.6500000000001</v>
      </c>
      <c r="Z186" t="s">
        <v>23</v>
      </c>
      <c r="AA186">
        <f t="shared" si="18"/>
        <v>1</v>
      </c>
    </row>
    <row r="187" spans="1:27"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s="4" t="str">
        <f t="shared" si="13"/>
        <v>J</v>
      </c>
      <c r="T187" s="4" t="str">
        <f t="shared" si="14"/>
        <v>06</v>
      </c>
      <c r="U187" s="4" t="str">
        <f t="shared" si="15"/>
        <v>MM</v>
      </c>
      <c r="V187" s="4" t="str">
        <f t="shared" si="16"/>
        <v>kullanmıyor</v>
      </c>
      <c r="W187" s="4" t="str">
        <f t="shared" si="17"/>
        <v>J-06-MM-kullanmıyor</v>
      </c>
      <c r="X187" s="9">
        <v>24.8</v>
      </c>
      <c r="Y187" s="9">
        <v>24.8</v>
      </c>
      <c r="Z187" t="s">
        <v>23</v>
      </c>
      <c r="AA187">
        <f t="shared" si="18"/>
        <v>1</v>
      </c>
    </row>
    <row r="188" spans="1:27"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s="4" t="str">
        <f t="shared" si="13"/>
        <v>J</v>
      </c>
      <c r="T188" s="4" t="str">
        <f t="shared" si="14"/>
        <v>17+</v>
      </c>
      <c r="U188" s="4" t="str">
        <f t="shared" si="15"/>
        <v>MM</v>
      </c>
      <c r="V188" s="4" t="str">
        <f t="shared" si="16"/>
        <v>teknolojik ürün kullanıyor</v>
      </c>
      <c r="W188" s="4" t="str">
        <f t="shared" si="17"/>
        <v>J-17+-MM-teknolojik ürün kullanıyor</v>
      </c>
      <c r="X188" s="9">
        <v>51.8</v>
      </c>
      <c r="Y188" s="9">
        <v>1023.85</v>
      </c>
      <c r="Z188" t="s">
        <v>24</v>
      </c>
      <c r="AA188">
        <f t="shared" si="18"/>
        <v>0</v>
      </c>
    </row>
    <row r="189" spans="1:27"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s="4" t="str">
        <f t="shared" si="13"/>
        <v>J</v>
      </c>
      <c r="T189" s="4" t="str">
        <f t="shared" si="14"/>
        <v>06</v>
      </c>
      <c r="U189" s="4" t="str">
        <f t="shared" si="15"/>
        <v>MM</v>
      </c>
      <c r="V189" s="4" t="str">
        <f t="shared" si="16"/>
        <v>teknolojik ürün kullanıyor</v>
      </c>
      <c r="W189" s="4" t="str">
        <f t="shared" si="17"/>
        <v>J-06-MM-teknolojik ürün kullanıyor</v>
      </c>
      <c r="X189" s="9">
        <v>30.4</v>
      </c>
      <c r="Y189" s="9">
        <v>82.15</v>
      </c>
      <c r="Z189" t="s">
        <v>24</v>
      </c>
      <c r="AA189">
        <f t="shared" si="18"/>
        <v>0</v>
      </c>
    </row>
    <row r="190" spans="1:27"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s="4" t="str">
        <f t="shared" si="13"/>
        <v>J</v>
      </c>
      <c r="T190" s="4" t="str">
        <f t="shared" si="14"/>
        <v>7-16</v>
      </c>
      <c r="U190" s="4" t="str">
        <f t="shared" si="15"/>
        <v>OY</v>
      </c>
      <c r="V190" s="4" t="str">
        <f t="shared" si="16"/>
        <v>kullanmıyor</v>
      </c>
      <c r="W190" s="4" t="str">
        <f t="shared" si="17"/>
        <v>J-7-16-OY-kullanmıyor</v>
      </c>
      <c r="X190" s="9">
        <v>19.649999999999999</v>
      </c>
      <c r="Y190" s="9">
        <v>244.8</v>
      </c>
      <c r="Z190" t="s">
        <v>24</v>
      </c>
      <c r="AA190">
        <f t="shared" si="18"/>
        <v>0</v>
      </c>
    </row>
    <row r="191" spans="1:27"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s="4" t="str">
        <f t="shared" si="13"/>
        <v>J</v>
      </c>
      <c r="T191" s="4" t="str">
        <f t="shared" si="14"/>
        <v>17+</v>
      </c>
      <c r="U191" s="4" t="str">
        <f t="shared" si="15"/>
        <v>MM</v>
      </c>
      <c r="V191" s="4" t="str">
        <f t="shared" si="16"/>
        <v>teknolojik ürün kullanıyor</v>
      </c>
      <c r="W191" s="4" t="str">
        <f t="shared" si="17"/>
        <v>J-17+-MM-teknolojik ürün kullanıyor</v>
      </c>
      <c r="X191" s="9">
        <v>56.6</v>
      </c>
      <c r="Y191" s="9">
        <v>2379.1</v>
      </c>
      <c r="Z191" t="s">
        <v>24</v>
      </c>
      <c r="AA191">
        <f t="shared" si="18"/>
        <v>0</v>
      </c>
    </row>
    <row r="192" spans="1:27"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s="4" t="str">
        <f t="shared" si="13"/>
        <v>J</v>
      </c>
      <c r="T192" s="4" t="str">
        <f t="shared" si="14"/>
        <v>17+</v>
      </c>
      <c r="U192" s="4" t="str">
        <f t="shared" si="15"/>
        <v>OY</v>
      </c>
      <c r="V192" s="4" t="str">
        <f t="shared" si="16"/>
        <v>teknolojik ürün kullanıyor</v>
      </c>
      <c r="W192" s="4" t="str">
        <f t="shared" si="17"/>
        <v>J-17+-OY-teknolojik ürün kullanıyor</v>
      </c>
      <c r="X192" s="9">
        <v>71.900000000000006</v>
      </c>
      <c r="Y192" s="9">
        <v>3173.35</v>
      </c>
      <c r="Z192" t="s">
        <v>24</v>
      </c>
      <c r="AA192">
        <f t="shared" si="18"/>
        <v>0</v>
      </c>
    </row>
    <row r="193" spans="1:27"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s="4" t="str">
        <f t="shared" si="13"/>
        <v>J</v>
      </c>
      <c r="T193" s="4" t="str">
        <f t="shared" si="14"/>
        <v>06</v>
      </c>
      <c r="U193" s="4" t="str">
        <f t="shared" si="15"/>
        <v>MM</v>
      </c>
      <c r="V193" s="4" t="str">
        <f t="shared" si="16"/>
        <v>teknolojik ürün kullanıyor</v>
      </c>
      <c r="W193" s="4" t="str">
        <f t="shared" si="17"/>
        <v>J-06-MM-teknolojik ürün kullanıyor</v>
      </c>
      <c r="X193" s="9">
        <v>91</v>
      </c>
      <c r="Y193" s="9">
        <v>531</v>
      </c>
      <c r="Z193" t="s">
        <v>23</v>
      </c>
      <c r="AA193">
        <f t="shared" si="18"/>
        <v>1</v>
      </c>
    </row>
    <row r="194" spans="1:27"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s="4" t="str">
        <f t="shared" ref="S194:S257" si="19">IF(C194=0,"J","S")</f>
        <v>J</v>
      </c>
      <c r="T194" s="4" t="str">
        <f t="shared" ref="T194:T257" si="20">_xlfn.IFS(F194&lt;7,"06",
F194&lt;17,"7-16",
F194&gt;=17,"17+")</f>
        <v>17+</v>
      </c>
      <c r="U194" s="4" t="str">
        <f t="shared" ref="U194:U257" si="21">_xlfn.IFS(P194="Month-to-month","MM",
P194="One year","OY",
P194="Two year","TY")</f>
        <v>TY</v>
      </c>
      <c r="V194" s="4" t="str">
        <f t="shared" ref="V194:V257" si="22">IF(OR(J194="Yes",
 K194="Yes",
 L194="Yes",
 M194="Yes"), "teknolojik ürün kullanıyor", "kullanmıyor")</f>
        <v>kullanmıyor</v>
      </c>
      <c r="W194" s="4" t="str">
        <f t="shared" ref="W194:W257" si="23">_xlfn.TEXTJOIN("-",FALSE,S194:V194)</f>
        <v>J-17+-TY-kullanmıyor</v>
      </c>
      <c r="X194" s="9">
        <v>19.75</v>
      </c>
      <c r="Y194" s="9">
        <v>1375.4</v>
      </c>
      <c r="Z194" t="s">
        <v>24</v>
      </c>
      <c r="AA194">
        <f t="shared" ref="AA194:AA257" si="24">_xlfn.IFS(Z194="Yes",1,TRUE,0)</f>
        <v>0</v>
      </c>
    </row>
    <row r="195" spans="1:27"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s="4" t="str">
        <f t="shared" si="19"/>
        <v>J</v>
      </c>
      <c r="T195" s="4" t="str">
        <f t="shared" si="20"/>
        <v>17+</v>
      </c>
      <c r="U195" s="4" t="str">
        <f t="shared" si="21"/>
        <v>TY</v>
      </c>
      <c r="V195" s="4" t="str">
        <f t="shared" si="22"/>
        <v>teknolojik ürün kullanıyor</v>
      </c>
      <c r="W195" s="4" t="str">
        <f t="shared" si="23"/>
        <v>J-17+-TY-teknolojik ürün kullanıyor</v>
      </c>
      <c r="X195" s="9">
        <v>109.7</v>
      </c>
      <c r="Y195" s="9">
        <v>8129.3</v>
      </c>
      <c r="Z195" t="s">
        <v>24</v>
      </c>
      <c r="AA195">
        <f t="shared" si="24"/>
        <v>0</v>
      </c>
    </row>
    <row r="196" spans="1:27"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s="4" t="str">
        <f t="shared" si="19"/>
        <v>J</v>
      </c>
      <c r="T196" s="4" t="str">
        <f t="shared" si="20"/>
        <v>17+</v>
      </c>
      <c r="U196" s="4" t="str">
        <f t="shared" si="21"/>
        <v>TY</v>
      </c>
      <c r="V196" s="4" t="str">
        <f t="shared" si="22"/>
        <v>kullanmıyor</v>
      </c>
      <c r="W196" s="4" t="str">
        <f t="shared" si="23"/>
        <v>J-17+-TY-kullanmıyor</v>
      </c>
      <c r="X196" s="9">
        <v>19.3</v>
      </c>
      <c r="Y196" s="9">
        <v>1192.7</v>
      </c>
      <c r="Z196" t="s">
        <v>24</v>
      </c>
      <c r="AA196">
        <f t="shared" si="24"/>
        <v>0</v>
      </c>
    </row>
    <row r="197" spans="1:27"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s="4" t="str">
        <f t="shared" si="19"/>
        <v>J</v>
      </c>
      <c r="T197" s="4" t="str">
        <f t="shared" si="20"/>
        <v>17+</v>
      </c>
      <c r="U197" s="4" t="str">
        <f t="shared" si="21"/>
        <v>MM</v>
      </c>
      <c r="V197" s="4" t="str">
        <f t="shared" si="22"/>
        <v>teknolojik ürün kullanıyor</v>
      </c>
      <c r="W197" s="4" t="str">
        <f t="shared" si="23"/>
        <v>J-17+-MM-teknolojik ürün kullanıyor</v>
      </c>
      <c r="X197" s="9">
        <v>96.55</v>
      </c>
      <c r="Y197" s="9">
        <v>1901.65</v>
      </c>
      <c r="Z197" t="s">
        <v>24</v>
      </c>
      <c r="AA197">
        <f t="shared" si="24"/>
        <v>0</v>
      </c>
    </row>
    <row r="198" spans="1:27"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s="4" t="str">
        <f t="shared" si="19"/>
        <v>J</v>
      </c>
      <c r="T198" s="4" t="str">
        <f t="shared" si="20"/>
        <v>17+</v>
      </c>
      <c r="U198" s="4" t="str">
        <f t="shared" si="21"/>
        <v>TY</v>
      </c>
      <c r="V198" s="4" t="str">
        <f t="shared" si="22"/>
        <v>kullanmıyor</v>
      </c>
      <c r="W198" s="4" t="str">
        <f t="shared" si="23"/>
        <v>J-17+-TY-kullanmıyor</v>
      </c>
      <c r="X198" s="9">
        <v>24.1</v>
      </c>
      <c r="Y198" s="9">
        <v>587.4</v>
      </c>
      <c r="Z198" t="s">
        <v>24</v>
      </c>
      <c r="AA198">
        <f t="shared" si="24"/>
        <v>0</v>
      </c>
    </row>
    <row r="199" spans="1:27"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s="4" t="str">
        <f t="shared" si="19"/>
        <v>J</v>
      </c>
      <c r="T199" s="4" t="str">
        <f t="shared" si="20"/>
        <v>17+</v>
      </c>
      <c r="U199" s="4" t="str">
        <f t="shared" si="21"/>
        <v>MM</v>
      </c>
      <c r="V199" s="4" t="str">
        <f t="shared" si="22"/>
        <v>teknolojik ürün kullanıyor</v>
      </c>
      <c r="W199" s="4" t="str">
        <f t="shared" si="23"/>
        <v>J-17+-MM-teknolojik ürün kullanıyor</v>
      </c>
      <c r="X199" s="9">
        <v>111.35</v>
      </c>
      <c r="Y199" s="9">
        <v>6519.75</v>
      </c>
      <c r="Z199" t="s">
        <v>24</v>
      </c>
      <c r="AA199">
        <f t="shared" si="24"/>
        <v>0</v>
      </c>
    </row>
    <row r="200" spans="1:27"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s="4" t="str">
        <f t="shared" si="19"/>
        <v>J</v>
      </c>
      <c r="T200" s="4" t="str">
        <f t="shared" si="20"/>
        <v>17+</v>
      </c>
      <c r="U200" s="4" t="str">
        <f t="shared" si="21"/>
        <v>TY</v>
      </c>
      <c r="V200" s="4" t="str">
        <f t="shared" si="22"/>
        <v>teknolojik ürün kullanıyor</v>
      </c>
      <c r="W200" s="4" t="str">
        <f t="shared" si="23"/>
        <v>J-17+-TY-teknolojik ürün kullanıyor</v>
      </c>
      <c r="X200" s="9">
        <v>112.25</v>
      </c>
      <c r="Y200" s="9">
        <v>8041.65</v>
      </c>
      <c r="Z200" t="s">
        <v>24</v>
      </c>
      <c r="AA200">
        <f t="shared" si="24"/>
        <v>0</v>
      </c>
    </row>
    <row r="201" spans="1:27"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s="4" t="str">
        <f t="shared" si="19"/>
        <v>J</v>
      </c>
      <c r="T201" s="4" t="str">
        <f t="shared" si="20"/>
        <v>06</v>
      </c>
      <c r="U201" s="4" t="str">
        <f t="shared" si="21"/>
        <v>MM</v>
      </c>
      <c r="V201" s="4" t="str">
        <f t="shared" si="22"/>
        <v>kullanmıyor</v>
      </c>
      <c r="W201" s="4" t="str">
        <f t="shared" si="23"/>
        <v>J-06-MM-kullanmıyor</v>
      </c>
      <c r="X201" s="9">
        <v>20.75</v>
      </c>
      <c r="Y201" s="9">
        <v>20.75</v>
      </c>
      <c r="Z201" t="s">
        <v>24</v>
      </c>
      <c r="AA201">
        <f t="shared" si="24"/>
        <v>0</v>
      </c>
    </row>
    <row r="202" spans="1:27"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s="4" t="str">
        <f t="shared" si="19"/>
        <v>J</v>
      </c>
      <c r="T202" s="4" t="str">
        <f t="shared" si="20"/>
        <v>17+</v>
      </c>
      <c r="U202" s="4" t="str">
        <f t="shared" si="21"/>
        <v>OY</v>
      </c>
      <c r="V202" s="4" t="str">
        <f t="shared" si="22"/>
        <v>teknolojik ürün kullanıyor</v>
      </c>
      <c r="W202" s="4" t="str">
        <f t="shared" si="23"/>
        <v>J-17+-OY-teknolojik ürün kullanıyor</v>
      </c>
      <c r="X202" s="9">
        <v>101.9</v>
      </c>
      <c r="Y202" s="9">
        <v>2681.15</v>
      </c>
      <c r="Z202" t="s">
        <v>24</v>
      </c>
      <c r="AA202">
        <f t="shared" si="24"/>
        <v>0</v>
      </c>
    </row>
    <row r="203" spans="1:27"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s="4" t="str">
        <f t="shared" si="19"/>
        <v>J</v>
      </c>
      <c r="T203" s="4" t="str">
        <f t="shared" si="20"/>
        <v>7-16</v>
      </c>
      <c r="U203" s="4" t="str">
        <f t="shared" si="21"/>
        <v>MM</v>
      </c>
      <c r="V203" s="4" t="str">
        <f t="shared" si="22"/>
        <v>teknolojik ürün kullanıyor</v>
      </c>
      <c r="W203" s="4" t="str">
        <f t="shared" si="23"/>
        <v>J-7-16-MM-teknolojik ürün kullanıyor</v>
      </c>
      <c r="X203" s="9">
        <v>80.05</v>
      </c>
      <c r="Y203" s="9">
        <v>1112.3</v>
      </c>
      <c r="Z203" t="s">
        <v>24</v>
      </c>
      <c r="AA203">
        <f t="shared" si="24"/>
        <v>0</v>
      </c>
    </row>
    <row r="204" spans="1:27"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s="4" t="str">
        <f t="shared" si="19"/>
        <v>J</v>
      </c>
      <c r="T204" s="4" t="str">
        <f t="shared" si="20"/>
        <v>17+</v>
      </c>
      <c r="U204" s="4" t="str">
        <f t="shared" si="21"/>
        <v>TY</v>
      </c>
      <c r="V204" s="4" t="str">
        <f t="shared" si="22"/>
        <v>teknolojik ürün kullanıyor</v>
      </c>
      <c r="W204" s="4" t="str">
        <f t="shared" si="23"/>
        <v>J-17+-TY-teknolojik ürün kullanıyor</v>
      </c>
      <c r="X204" s="9">
        <v>105.55</v>
      </c>
      <c r="Y204" s="9">
        <v>7405.5</v>
      </c>
      <c r="Z204" t="s">
        <v>24</v>
      </c>
      <c r="AA204">
        <f t="shared" si="24"/>
        <v>0</v>
      </c>
    </row>
    <row r="205" spans="1:27"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s="4" t="str">
        <f t="shared" si="19"/>
        <v>J</v>
      </c>
      <c r="T205" s="4" t="str">
        <f t="shared" si="20"/>
        <v>7-16</v>
      </c>
      <c r="U205" s="4" t="str">
        <f t="shared" si="21"/>
        <v>MM</v>
      </c>
      <c r="V205" s="4" t="str">
        <f t="shared" si="22"/>
        <v>kullanmıyor</v>
      </c>
      <c r="W205" s="4" t="str">
        <f t="shared" si="23"/>
        <v>J-7-16-MM-kullanmıyor</v>
      </c>
      <c r="X205" s="9">
        <v>78.3</v>
      </c>
      <c r="Y205" s="9">
        <v>1033.95</v>
      </c>
      <c r="Z205" t="s">
        <v>24</v>
      </c>
      <c r="AA205">
        <f t="shared" si="24"/>
        <v>0</v>
      </c>
    </row>
    <row r="206" spans="1:27"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s="4" t="str">
        <f t="shared" si="19"/>
        <v>J</v>
      </c>
      <c r="T206" s="4" t="str">
        <f t="shared" si="20"/>
        <v>17+</v>
      </c>
      <c r="U206" s="4" t="str">
        <f t="shared" si="21"/>
        <v>MM</v>
      </c>
      <c r="V206" s="4" t="str">
        <f t="shared" si="22"/>
        <v>kullanmıyor</v>
      </c>
      <c r="W206" s="4" t="str">
        <f t="shared" si="23"/>
        <v>J-17+-MM-kullanmıyor</v>
      </c>
      <c r="X206" s="9">
        <v>68.849999999999994</v>
      </c>
      <c r="Y206" s="9">
        <v>2958.95</v>
      </c>
      <c r="Z206" t="s">
        <v>24</v>
      </c>
      <c r="AA206">
        <f t="shared" si="24"/>
        <v>0</v>
      </c>
    </row>
    <row r="207" spans="1:27"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s="4" t="str">
        <f t="shared" si="19"/>
        <v>J</v>
      </c>
      <c r="T207" s="4" t="str">
        <f t="shared" si="20"/>
        <v>17+</v>
      </c>
      <c r="U207" s="4" t="str">
        <f t="shared" si="21"/>
        <v>OY</v>
      </c>
      <c r="V207" s="4" t="str">
        <f t="shared" si="22"/>
        <v>teknolojik ürün kullanıyor</v>
      </c>
      <c r="W207" s="4" t="str">
        <f t="shared" si="23"/>
        <v>J-17+-OY-teknolojik ürün kullanıyor</v>
      </c>
      <c r="X207" s="9">
        <v>79.95</v>
      </c>
      <c r="Y207" s="9">
        <v>2684.85</v>
      </c>
      <c r="Z207" t="s">
        <v>24</v>
      </c>
      <c r="AA207">
        <f t="shared" si="24"/>
        <v>0</v>
      </c>
    </row>
    <row r="208" spans="1:27"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s="4" t="str">
        <f t="shared" si="19"/>
        <v>J</v>
      </c>
      <c r="T208" s="4" t="str">
        <f t="shared" si="20"/>
        <v>17+</v>
      </c>
      <c r="U208" s="4" t="str">
        <f t="shared" si="21"/>
        <v>TY</v>
      </c>
      <c r="V208" s="4" t="str">
        <f t="shared" si="22"/>
        <v>teknolojik ürün kullanıyor</v>
      </c>
      <c r="W208" s="4" t="str">
        <f t="shared" si="23"/>
        <v>J-17+-TY-teknolojik ürün kullanıyor</v>
      </c>
      <c r="X208" s="9">
        <v>55.45</v>
      </c>
      <c r="Y208" s="9">
        <v>4179.2</v>
      </c>
      <c r="Z208" t="s">
        <v>24</v>
      </c>
      <c r="AA208">
        <f t="shared" si="24"/>
        <v>0</v>
      </c>
    </row>
    <row r="209" spans="1:27"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s="4" t="str">
        <f t="shared" si="19"/>
        <v>J</v>
      </c>
      <c r="T209" s="4" t="str">
        <f t="shared" si="20"/>
        <v>06</v>
      </c>
      <c r="U209" s="4" t="str">
        <f t="shared" si="21"/>
        <v>MM</v>
      </c>
      <c r="V209" s="4" t="str">
        <f t="shared" si="22"/>
        <v>kullanmıyor</v>
      </c>
      <c r="W209" s="4" t="str">
        <f t="shared" si="23"/>
        <v>J-06-MM-kullanmıyor</v>
      </c>
      <c r="X209" s="9">
        <v>79.900000000000006</v>
      </c>
      <c r="Y209" s="9">
        <v>79.900000000000006</v>
      </c>
      <c r="Z209" t="s">
        <v>23</v>
      </c>
      <c r="AA209">
        <f t="shared" si="24"/>
        <v>1</v>
      </c>
    </row>
    <row r="210" spans="1:27"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s="4" t="str">
        <f t="shared" si="19"/>
        <v>J</v>
      </c>
      <c r="T210" s="4" t="str">
        <f t="shared" si="20"/>
        <v>17+</v>
      </c>
      <c r="U210" s="4" t="str">
        <f t="shared" si="21"/>
        <v>MM</v>
      </c>
      <c r="V210" s="4" t="str">
        <f t="shared" si="22"/>
        <v>teknolojik ürün kullanıyor</v>
      </c>
      <c r="W210" s="4" t="str">
        <f t="shared" si="23"/>
        <v>J-17+-MM-teknolojik ürün kullanıyor</v>
      </c>
      <c r="X210" s="9">
        <v>106.6</v>
      </c>
      <c r="Y210" s="9">
        <v>1934.45</v>
      </c>
      <c r="Z210" t="s">
        <v>23</v>
      </c>
      <c r="AA210">
        <f t="shared" si="24"/>
        <v>1</v>
      </c>
    </row>
    <row r="211" spans="1:27"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s="4" t="str">
        <f t="shared" si="19"/>
        <v>J</v>
      </c>
      <c r="T211" s="4" t="str">
        <f t="shared" si="20"/>
        <v>17+</v>
      </c>
      <c r="U211" s="4" t="str">
        <f t="shared" si="21"/>
        <v>OY</v>
      </c>
      <c r="V211" s="4" t="str">
        <f t="shared" si="22"/>
        <v>teknolojik ürün kullanıyor</v>
      </c>
      <c r="W211" s="4" t="str">
        <f t="shared" si="23"/>
        <v>J-17+-OY-teknolojik ürün kullanıyor</v>
      </c>
      <c r="X211" s="9">
        <v>102.45</v>
      </c>
      <c r="Y211" s="9">
        <v>6654.1</v>
      </c>
      <c r="Z211" t="s">
        <v>24</v>
      </c>
      <c r="AA211">
        <f t="shared" si="24"/>
        <v>0</v>
      </c>
    </row>
    <row r="212" spans="1:27"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s="4" t="str">
        <f t="shared" si="19"/>
        <v>J</v>
      </c>
      <c r="T212" s="4" t="str">
        <f t="shared" si="20"/>
        <v>06</v>
      </c>
      <c r="U212" s="4" t="str">
        <f t="shared" si="21"/>
        <v>MM</v>
      </c>
      <c r="V212" s="4" t="str">
        <f t="shared" si="22"/>
        <v>kullanmıyor</v>
      </c>
      <c r="W212" s="4" t="str">
        <f t="shared" si="23"/>
        <v>J-06-MM-kullanmıyor</v>
      </c>
      <c r="X212" s="9">
        <v>46</v>
      </c>
      <c r="Y212" s="9">
        <v>84.5</v>
      </c>
      <c r="Z212" t="s">
        <v>23</v>
      </c>
      <c r="AA212">
        <f t="shared" si="24"/>
        <v>1</v>
      </c>
    </row>
    <row r="213" spans="1:27"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s="4" t="str">
        <f t="shared" si="19"/>
        <v>J</v>
      </c>
      <c r="T213" s="4" t="str">
        <f t="shared" si="20"/>
        <v>06</v>
      </c>
      <c r="U213" s="4" t="str">
        <f t="shared" si="21"/>
        <v>MM</v>
      </c>
      <c r="V213" s="4" t="str">
        <f t="shared" si="22"/>
        <v>kullanmıyor</v>
      </c>
      <c r="W213" s="4" t="str">
        <f t="shared" si="23"/>
        <v>J-06-MM-kullanmıyor</v>
      </c>
      <c r="X213" s="9">
        <v>25.25</v>
      </c>
      <c r="Y213" s="9">
        <v>25.25</v>
      </c>
      <c r="Z213" t="s">
        <v>24</v>
      </c>
      <c r="AA213">
        <f t="shared" si="24"/>
        <v>0</v>
      </c>
    </row>
    <row r="214" spans="1:27"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s="4" t="str">
        <f t="shared" si="19"/>
        <v>J</v>
      </c>
      <c r="T214" s="4" t="str">
        <f t="shared" si="20"/>
        <v>17+</v>
      </c>
      <c r="U214" s="4" t="str">
        <f t="shared" si="21"/>
        <v>TY</v>
      </c>
      <c r="V214" s="4" t="str">
        <f t="shared" si="22"/>
        <v>kullanmıyor</v>
      </c>
      <c r="W214" s="4" t="str">
        <f t="shared" si="23"/>
        <v>J-17+-TY-kullanmıyor</v>
      </c>
      <c r="X214" s="9">
        <v>19.75</v>
      </c>
      <c r="Y214" s="9">
        <v>1124.2</v>
      </c>
      <c r="Z214" t="s">
        <v>24</v>
      </c>
      <c r="AA214">
        <f t="shared" si="24"/>
        <v>0</v>
      </c>
    </row>
    <row r="215" spans="1:27"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s="4" t="str">
        <f t="shared" si="19"/>
        <v>J</v>
      </c>
      <c r="T215" s="4" t="str">
        <f t="shared" si="20"/>
        <v>17+</v>
      </c>
      <c r="U215" s="4" t="str">
        <f t="shared" si="21"/>
        <v>OY</v>
      </c>
      <c r="V215" s="4" t="str">
        <f t="shared" si="22"/>
        <v>kullanmıyor</v>
      </c>
      <c r="W215" s="4" t="str">
        <f t="shared" si="23"/>
        <v>J-17+-OY-kullanmıyor</v>
      </c>
      <c r="X215" s="9">
        <v>20</v>
      </c>
      <c r="Y215" s="9">
        <v>540.04999999999995</v>
      </c>
      <c r="Z215" t="s">
        <v>24</v>
      </c>
      <c r="AA215">
        <f t="shared" si="24"/>
        <v>0</v>
      </c>
    </row>
    <row r="216" spans="1:27"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s="4" t="str">
        <f t="shared" si="19"/>
        <v>S</v>
      </c>
      <c r="T216" s="4" t="str">
        <f t="shared" si="20"/>
        <v>17+</v>
      </c>
      <c r="U216" s="4" t="str">
        <f t="shared" si="21"/>
        <v>MM</v>
      </c>
      <c r="V216" s="4" t="str">
        <f t="shared" si="22"/>
        <v>kullanmıyor</v>
      </c>
      <c r="W216" s="4" t="str">
        <f t="shared" si="23"/>
        <v>S-17+-MM-kullanmıyor</v>
      </c>
      <c r="X216" s="9">
        <v>86.8</v>
      </c>
      <c r="Y216" s="9">
        <v>1975.85</v>
      </c>
      <c r="Z216" t="s">
        <v>24</v>
      </c>
      <c r="AA216">
        <f t="shared" si="24"/>
        <v>0</v>
      </c>
    </row>
    <row r="217" spans="1:27"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s="4" t="str">
        <f t="shared" si="19"/>
        <v>J</v>
      </c>
      <c r="T217" s="4" t="str">
        <f t="shared" si="20"/>
        <v>17+</v>
      </c>
      <c r="U217" s="4" t="str">
        <f t="shared" si="21"/>
        <v>MM</v>
      </c>
      <c r="V217" s="4" t="str">
        <f t="shared" si="22"/>
        <v>teknolojik ürün kullanıyor</v>
      </c>
      <c r="W217" s="4" t="str">
        <f t="shared" si="23"/>
        <v>J-17+-MM-teknolojik ürün kullanıyor</v>
      </c>
      <c r="X217" s="9">
        <v>58.75</v>
      </c>
      <c r="Y217" s="9">
        <v>3437.45</v>
      </c>
      <c r="Z217" t="s">
        <v>24</v>
      </c>
      <c r="AA217">
        <f t="shared" si="24"/>
        <v>0</v>
      </c>
    </row>
    <row r="218" spans="1:27"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s="4" t="str">
        <f t="shared" si="19"/>
        <v>J</v>
      </c>
      <c r="T218" s="4" t="str">
        <f t="shared" si="20"/>
        <v>17+</v>
      </c>
      <c r="U218" s="4" t="str">
        <f t="shared" si="21"/>
        <v>TY</v>
      </c>
      <c r="V218" s="4" t="str">
        <f t="shared" si="22"/>
        <v>teknolojik ürün kullanıyor</v>
      </c>
      <c r="W218" s="4" t="str">
        <f t="shared" si="23"/>
        <v>J-17+-TY-teknolojik ürün kullanıyor</v>
      </c>
      <c r="X218" s="9">
        <v>45.25</v>
      </c>
      <c r="Y218" s="9">
        <v>3139.8</v>
      </c>
      <c r="Z218" t="s">
        <v>24</v>
      </c>
      <c r="AA218">
        <f t="shared" si="24"/>
        <v>0</v>
      </c>
    </row>
    <row r="219" spans="1:27"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s="4" t="str">
        <f t="shared" si="19"/>
        <v>J</v>
      </c>
      <c r="T219" s="4" t="str">
        <f t="shared" si="20"/>
        <v>17+</v>
      </c>
      <c r="U219" s="4" t="str">
        <f t="shared" si="21"/>
        <v>TY</v>
      </c>
      <c r="V219" s="4" t="str">
        <f t="shared" si="22"/>
        <v>teknolojik ürün kullanıyor</v>
      </c>
      <c r="W219" s="4" t="str">
        <f t="shared" si="23"/>
        <v>J-17+-TY-teknolojik ürün kullanıyor</v>
      </c>
      <c r="X219" s="9">
        <v>56.6</v>
      </c>
      <c r="Y219" s="9">
        <v>3789.2</v>
      </c>
      <c r="Z219" t="s">
        <v>24</v>
      </c>
      <c r="AA219">
        <f t="shared" si="24"/>
        <v>0</v>
      </c>
    </row>
    <row r="220" spans="1:27"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s="4" t="str">
        <f t="shared" si="19"/>
        <v>J</v>
      </c>
      <c r="T220" s="4" t="str">
        <f t="shared" si="20"/>
        <v>17+</v>
      </c>
      <c r="U220" s="4" t="str">
        <f t="shared" si="21"/>
        <v>TY</v>
      </c>
      <c r="V220" s="4" t="str">
        <f t="shared" si="22"/>
        <v>teknolojik ürün kullanıyor</v>
      </c>
      <c r="W220" s="4" t="str">
        <f t="shared" si="23"/>
        <v>J-17+-TY-teknolojik ürün kullanıyor</v>
      </c>
      <c r="X220" s="9">
        <v>84.2</v>
      </c>
      <c r="Y220" s="9">
        <v>5324.5</v>
      </c>
      <c r="Z220" t="s">
        <v>24</v>
      </c>
      <c r="AA220">
        <f t="shared" si="24"/>
        <v>0</v>
      </c>
    </row>
    <row r="221" spans="1:27"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s="4" t="str">
        <f t="shared" si="19"/>
        <v>J</v>
      </c>
      <c r="T221" s="4" t="str">
        <f t="shared" si="20"/>
        <v>7-16</v>
      </c>
      <c r="U221" s="4" t="str">
        <f t="shared" si="21"/>
        <v>MM</v>
      </c>
      <c r="V221" s="4" t="str">
        <f t="shared" si="22"/>
        <v>kullanmıyor</v>
      </c>
      <c r="W221" s="4" t="str">
        <f t="shared" si="23"/>
        <v>J-7-16-MM-kullanmıyor</v>
      </c>
      <c r="X221" s="9">
        <v>80</v>
      </c>
      <c r="Y221" s="9">
        <v>624.6</v>
      </c>
      <c r="Z221" t="s">
        <v>24</v>
      </c>
      <c r="AA221">
        <f t="shared" si="24"/>
        <v>0</v>
      </c>
    </row>
    <row r="222" spans="1:27"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s="4" t="str">
        <f t="shared" si="19"/>
        <v>J</v>
      </c>
      <c r="T222" s="4" t="str">
        <f t="shared" si="20"/>
        <v>06</v>
      </c>
      <c r="U222" s="4" t="str">
        <f t="shared" si="21"/>
        <v>MM</v>
      </c>
      <c r="V222" s="4" t="str">
        <f t="shared" si="22"/>
        <v>kullanmıyor</v>
      </c>
      <c r="W222" s="4" t="str">
        <f t="shared" si="23"/>
        <v>J-06-MM-kullanmıyor</v>
      </c>
      <c r="X222" s="9">
        <v>70.150000000000006</v>
      </c>
      <c r="Y222" s="9">
        <v>268.35000000000002</v>
      </c>
      <c r="Z222" t="s">
        <v>23</v>
      </c>
      <c r="AA222">
        <f t="shared" si="24"/>
        <v>1</v>
      </c>
    </row>
    <row r="223" spans="1:27"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s="4" t="str">
        <f t="shared" si="19"/>
        <v>J</v>
      </c>
      <c r="T223" s="4" t="str">
        <f t="shared" si="20"/>
        <v>17+</v>
      </c>
      <c r="U223" s="4" t="str">
        <f t="shared" si="21"/>
        <v>TY</v>
      </c>
      <c r="V223" s="4" t="str">
        <f t="shared" si="22"/>
        <v>kullanmıyor</v>
      </c>
      <c r="W223" s="4" t="str">
        <f t="shared" si="23"/>
        <v>J-17+-TY-kullanmıyor</v>
      </c>
      <c r="X223" s="9">
        <v>24.75</v>
      </c>
      <c r="Y223" s="9">
        <v>1836.9</v>
      </c>
      <c r="Z223" t="s">
        <v>24</v>
      </c>
      <c r="AA223">
        <f t="shared" si="24"/>
        <v>0</v>
      </c>
    </row>
    <row r="224" spans="1:27"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s="4" t="str">
        <f t="shared" si="19"/>
        <v>J</v>
      </c>
      <c r="T224" s="4" t="str">
        <f t="shared" si="20"/>
        <v>06</v>
      </c>
      <c r="U224" s="4" t="str">
        <f t="shared" si="21"/>
        <v>OY</v>
      </c>
      <c r="V224" s="4" t="str">
        <f t="shared" si="22"/>
        <v>kullanmıyor</v>
      </c>
      <c r="W224" s="4" t="str">
        <f t="shared" si="23"/>
        <v>J-06-OY-kullanmıyor</v>
      </c>
      <c r="X224" s="9">
        <v>20.2</v>
      </c>
      <c r="Y224" s="9">
        <v>20.2</v>
      </c>
      <c r="Z224" t="s">
        <v>24</v>
      </c>
      <c r="AA224">
        <f t="shared" si="24"/>
        <v>0</v>
      </c>
    </row>
    <row r="225" spans="1:27"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s="4" t="str">
        <f t="shared" si="19"/>
        <v>J</v>
      </c>
      <c r="T225" s="4" t="str">
        <f t="shared" si="20"/>
        <v>06</v>
      </c>
      <c r="U225" s="4" t="str">
        <f t="shared" si="21"/>
        <v>MM</v>
      </c>
      <c r="V225" s="4" t="str">
        <f t="shared" si="22"/>
        <v>teknolojik ürün kullanıyor</v>
      </c>
      <c r="W225" s="4" t="str">
        <f t="shared" si="23"/>
        <v>J-06-MM-teknolojik ürün kullanıyor</v>
      </c>
      <c r="X225" s="9">
        <v>50.05</v>
      </c>
      <c r="Y225" s="9">
        <v>179.35</v>
      </c>
      <c r="Z225" t="s">
        <v>23</v>
      </c>
      <c r="AA225">
        <f t="shared" si="24"/>
        <v>1</v>
      </c>
    </row>
    <row r="226" spans="1:27"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s="4" t="str">
        <f t="shared" si="19"/>
        <v>J</v>
      </c>
      <c r="T226" s="4" t="str">
        <f t="shared" si="20"/>
        <v>7-16</v>
      </c>
      <c r="U226" s="4" t="str">
        <f t="shared" si="21"/>
        <v>OY</v>
      </c>
      <c r="V226" s="4" t="str">
        <f t="shared" si="22"/>
        <v>kullanmıyor</v>
      </c>
      <c r="W226" s="4" t="str">
        <f t="shared" si="23"/>
        <v>J-7-16-OY-kullanmıyor</v>
      </c>
      <c r="X226" s="9">
        <v>19.350000000000001</v>
      </c>
      <c r="Y226" s="9">
        <v>219.35</v>
      </c>
      <c r="Z226" t="s">
        <v>24</v>
      </c>
      <c r="AA226">
        <f t="shared" si="24"/>
        <v>0</v>
      </c>
    </row>
    <row r="227" spans="1:27"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s="4" t="str">
        <f t="shared" si="19"/>
        <v>J</v>
      </c>
      <c r="T227" s="4" t="str">
        <f t="shared" si="20"/>
        <v>17+</v>
      </c>
      <c r="U227" s="4" t="str">
        <f t="shared" si="21"/>
        <v>OY</v>
      </c>
      <c r="V227" s="4" t="str">
        <f t="shared" si="22"/>
        <v>teknolojik ürün kullanıyor</v>
      </c>
      <c r="W227" s="4" t="str">
        <f t="shared" si="23"/>
        <v>J-17+-OY-teknolojik ürün kullanıyor</v>
      </c>
      <c r="X227" s="9">
        <v>50.6</v>
      </c>
      <c r="Y227" s="9">
        <v>1288.75</v>
      </c>
      <c r="Z227" t="s">
        <v>24</v>
      </c>
      <c r="AA227">
        <f t="shared" si="24"/>
        <v>0</v>
      </c>
    </row>
    <row r="228" spans="1:27"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s="4" t="str">
        <f t="shared" si="19"/>
        <v>J</v>
      </c>
      <c r="T228" s="4" t="str">
        <f t="shared" si="20"/>
        <v>17+</v>
      </c>
      <c r="U228" s="4" t="str">
        <f t="shared" si="21"/>
        <v>OY</v>
      </c>
      <c r="V228" s="4" t="str">
        <f t="shared" si="22"/>
        <v>teknolojik ürün kullanıyor</v>
      </c>
      <c r="W228" s="4" t="str">
        <f t="shared" si="23"/>
        <v>J-17+-OY-teknolojik ürün kullanıyor</v>
      </c>
      <c r="X228" s="9">
        <v>81.150000000000006</v>
      </c>
      <c r="Y228" s="9">
        <v>2545.75</v>
      </c>
      <c r="Z228" t="s">
        <v>24</v>
      </c>
      <c r="AA228">
        <f t="shared" si="24"/>
        <v>0</v>
      </c>
    </row>
    <row r="229" spans="1:27"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s="4" t="str">
        <f t="shared" si="19"/>
        <v>J</v>
      </c>
      <c r="T229" s="4" t="str">
        <f t="shared" si="20"/>
        <v>06</v>
      </c>
      <c r="U229" s="4" t="str">
        <f t="shared" si="21"/>
        <v>MM</v>
      </c>
      <c r="V229" s="4" t="str">
        <f t="shared" si="22"/>
        <v>kullanmıyor</v>
      </c>
      <c r="W229" s="4" t="str">
        <f t="shared" si="23"/>
        <v>J-06-MM-kullanmıyor</v>
      </c>
      <c r="X229" s="9">
        <v>55.2</v>
      </c>
      <c r="Y229" s="9">
        <v>55.2</v>
      </c>
      <c r="Z229" t="s">
        <v>23</v>
      </c>
      <c r="AA229">
        <f t="shared" si="24"/>
        <v>1</v>
      </c>
    </row>
    <row r="230" spans="1:27"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s="4" t="str">
        <f t="shared" si="19"/>
        <v>J</v>
      </c>
      <c r="T230" s="4" t="str">
        <f t="shared" si="20"/>
        <v>17+</v>
      </c>
      <c r="U230" s="4" t="str">
        <f t="shared" si="21"/>
        <v>MM</v>
      </c>
      <c r="V230" s="4" t="str">
        <f t="shared" si="22"/>
        <v>teknolojik ürün kullanıyor</v>
      </c>
      <c r="W230" s="4" t="str">
        <f t="shared" si="23"/>
        <v>J-17+-MM-teknolojik ürün kullanıyor</v>
      </c>
      <c r="X230" s="9">
        <v>89.9</v>
      </c>
      <c r="Y230" s="9">
        <v>2723.15</v>
      </c>
      <c r="Z230" t="s">
        <v>24</v>
      </c>
      <c r="AA230">
        <f t="shared" si="24"/>
        <v>0</v>
      </c>
    </row>
    <row r="231" spans="1:27"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s="4" t="str">
        <f t="shared" si="19"/>
        <v>J</v>
      </c>
      <c r="T231" s="4" t="str">
        <f t="shared" si="20"/>
        <v>17+</v>
      </c>
      <c r="U231" s="4" t="str">
        <f t="shared" si="21"/>
        <v>TY</v>
      </c>
      <c r="V231" s="4" t="str">
        <f t="shared" si="22"/>
        <v>teknolojik ürün kullanıyor</v>
      </c>
      <c r="W231" s="4" t="str">
        <f t="shared" si="23"/>
        <v>J-17+-TY-teknolojik ürün kullanıyor</v>
      </c>
      <c r="X231" s="9">
        <v>85.3</v>
      </c>
      <c r="Y231" s="9">
        <v>4107.25</v>
      </c>
      <c r="Z231" t="s">
        <v>24</v>
      </c>
      <c r="AA231">
        <f t="shared" si="24"/>
        <v>0</v>
      </c>
    </row>
    <row r="232" spans="1:27"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s="4" t="str">
        <f t="shared" si="19"/>
        <v>J</v>
      </c>
      <c r="T232" s="4" t="str">
        <f t="shared" si="20"/>
        <v>17+</v>
      </c>
      <c r="U232" s="4" t="str">
        <f t="shared" si="21"/>
        <v>TY</v>
      </c>
      <c r="V232" s="4" t="str">
        <f t="shared" si="22"/>
        <v>teknolojik ürün kullanıyor</v>
      </c>
      <c r="W232" s="4" t="str">
        <f t="shared" si="23"/>
        <v>J-17+-TY-teknolojik ürün kullanıyor</v>
      </c>
      <c r="X232" s="9">
        <v>108</v>
      </c>
      <c r="Y232" s="9">
        <v>5760.65</v>
      </c>
      <c r="Z232" t="s">
        <v>24</v>
      </c>
      <c r="AA232">
        <f t="shared" si="24"/>
        <v>0</v>
      </c>
    </row>
    <row r="233" spans="1:27"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s="4" t="str">
        <f t="shared" si="19"/>
        <v>J</v>
      </c>
      <c r="T233" s="4" t="str">
        <f t="shared" si="20"/>
        <v>17+</v>
      </c>
      <c r="U233" s="4" t="str">
        <f t="shared" si="21"/>
        <v>MM</v>
      </c>
      <c r="V233" s="4" t="str">
        <f t="shared" si="22"/>
        <v>teknolojik ürün kullanıyor</v>
      </c>
      <c r="W233" s="4" t="str">
        <f t="shared" si="23"/>
        <v>J-17+-MM-teknolojik ürün kullanıyor</v>
      </c>
      <c r="X233" s="9">
        <v>93.5</v>
      </c>
      <c r="Y233" s="9">
        <v>4747.5</v>
      </c>
      <c r="Z233" t="s">
        <v>24</v>
      </c>
      <c r="AA233">
        <f t="shared" si="24"/>
        <v>0</v>
      </c>
    </row>
    <row r="234" spans="1:27"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s="4" t="str">
        <f t="shared" si="19"/>
        <v>J</v>
      </c>
      <c r="T234" s="4" t="str">
        <f t="shared" si="20"/>
        <v>06</v>
      </c>
      <c r="U234" s="4" t="str">
        <f t="shared" si="21"/>
        <v>MM</v>
      </c>
      <c r="V234" s="4" t="str">
        <f t="shared" si="22"/>
        <v>teknolojik ürün kullanıyor</v>
      </c>
      <c r="W234" s="4" t="str">
        <f t="shared" si="23"/>
        <v>J-06-MM-teknolojik ürün kullanıyor</v>
      </c>
      <c r="X234" s="9">
        <v>84.6</v>
      </c>
      <c r="Y234" s="9">
        <v>84.6</v>
      </c>
      <c r="Z234" t="s">
        <v>23</v>
      </c>
      <c r="AA234">
        <f t="shared" si="24"/>
        <v>1</v>
      </c>
    </row>
    <row r="235" spans="1:27"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s="4" t="str">
        <f t="shared" si="19"/>
        <v>J</v>
      </c>
      <c r="T235" s="4" t="str">
        <f t="shared" si="20"/>
        <v>17+</v>
      </c>
      <c r="U235" s="4" t="str">
        <f t="shared" si="21"/>
        <v>TY</v>
      </c>
      <c r="V235" s="4" t="str">
        <f t="shared" si="22"/>
        <v>kullanmıyor</v>
      </c>
      <c r="W235" s="4" t="str">
        <f t="shared" si="23"/>
        <v>J-17+-TY-kullanmıyor</v>
      </c>
      <c r="X235" s="9">
        <v>20.25</v>
      </c>
      <c r="Y235" s="9">
        <v>1566.9</v>
      </c>
      <c r="Z235" t="s">
        <v>24</v>
      </c>
      <c r="AA235">
        <f t="shared" si="24"/>
        <v>0</v>
      </c>
    </row>
    <row r="236" spans="1:27"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s="4" t="str">
        <f t="shared" si="19"/>
        <v>J</v>
      </c>
      <c r="T236" s="4" t="str">
        <f t="shared" si="20"/>
        <v>17+</v>
      </c>
      <c r="U236" s="4" t="str">
        <f t="shared" si="21"/>
        <v>MM</v>
      </c>
      <c r="V236" s="4" t="str">
        <f t="shared" si="22"/>
        <v>kullanmıyor</v>
      </c>
      <c r="W236" s="4" t="str">
        <f t="shared" si="23"/>
        <v>J-17+-MM-kullanmıyor</v>
      </c>
      <c r="X236" s="9">
        <v>25.15</v>
      </c>
      <c r="Y236" s="9">
        <v>702</v>
      </c>
      <c r="Z236" t="s">
        <v>24</v>
      </c>
      <c r="AA236">
        <f t="shared" si="24"/>
        <v>0</v>
      </c>
    </row>
    <row r="237" spans="1:27"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s="4" t="str">
        <f t="shared" si="19"/>
        <v>J</v>
      </c>
      <c r="T237" s="4" t="str">
        <f t="shared" si="20"/>
        <v>06</v>
      </c>
      <c r="U237" s="4" t="str">
        <f t="shared" si="21"/>
        <v>MM</v>
      </c>
      <c r="V237" s="4" t="str">
        <f t="shared" si="22"/>
        <v>teknolojik ürün kullanıyor</v>
      </c>
      <c r="W237" s="4" t="str">
        <f t="shared" si="23"/>
        <v>J-06-MM-teknolojik ürün kullanıyor</v>
      </c>
      <c r="X237" s="9">
        <v>54.4</v>
      </c>
      <c r="Y237" s="9">
        <v>114.1</v>
      </c>
      <c r="Z237" t="s">
        <v>23</v>
      </c>
      <c r="AA237">
        <f t="shared" si="24"/>
        <v>1</v>
      </c>
    </row>
    <row r="238" spans="1:27"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s="4" t="str">
        <f t="shared" si="19"/>
        <v>J</v>
      </c>
      <c r="T238" s="4" t="str">
        <f t="shared" si="20"/>
        <v>7-16</v>
      </c>
      <c r="U238" s="4" t="str">
        <f t="shared" si="21"/>
        <v>TY</v>
      </c>
      <c r="V238" s="4" t="str">
        <f t="shared" si="22"/>
        <v>teknolojik ürün kullanıyor</v>
      </c>
      <c r="W238" s="4" t="str">
        <f t="shared" si="23"/>
        <v>J-7-16-TY-teknolojik ürün kullanıyor</v>
      </c>
      <c r="X238" s="9">
        <v>29.6</v>
      </c>
      <c r="Y238" s="9">
        <v>299.05</v>
      </c>
      <c r="Z238" t="s">
        <v>24</v>
      </c>
      <c r="AA238">
        <f t="shared" si="24"/>
        <v>0</v>
      </c>
    </row>
    <row r="239" spans="1:27"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s="4" t="str">
        <f t="shared" si="19"/>
        <v>J</v>
      </c>
      <c r="T239" s="4" t="str">
        <f t="shared" si="20"/>
        <v>17+</v>
      </c>
      <c r="U239" s="4" t="str">
        <f t="shared" si="21"/>
        <v>MM</v>
      </c>
      <c r="V239" s="4" t="str">
        <f t="shared" si="22"/>
        <v>kullanmıyor</v>
      </c>
      <c r="W239" s="4" t="str">
        <f t="shared" si="23"/>
        <v>J-17+-MM-kullanmıyor</v>
      </c>
      <c r="X239" s="9">
        <v>73.150000000000006</v>
      </c>
      <c r="Y239" s="9">
        <v>1305.95</v>
      </c>
      <c r="Z239" t="s">
        <v>24</v>
      </c>
      <c r="AA239">
        <f t="shared" si="24"/>
        <v>0</v>
      </c>
    </row>
    <row r="240" spans="1:27"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s="4" t="str">
        <f t="shared" si="19"/>
        <v>S</v>
      </c>
      <c r="T240" s="4" t="str">
        <f t="shared" si="20"/>
        <v>7-16</v>
      </c>
      <c r="U240" s="4" t="str">
        <f t="shared" si="21"/>
        <v>MM</v>
      </c>
      <c r="V240" s="4" t="str">
        <f t="shared" si="22"/>
        <v>teknolojik ürün kullanıyor</v>
      </c>
      <c r="W240" s="4" t="str">
        <f t="shared" si="23"/>
        <v>S-7-16-MM-teknolojik ürün kullanıyor</v>
      </c>
      <c r="X240" s="9">
        <v>95</v>
      </c>
      <c r="Y240" s="9">
        <v>1120.3</v>
      </c>
      <c r="Z240" t="s">
        <v>23</v>
      </c>
      <c r="AA240">
        <f t="shared" si="24"/>
        <v>1</v>
      </c>
    </row>
    <row r="241" spans="1:27"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s="4" t="str">
        <f t="shared" si="19"/>
        <v>J</v>
      </c>
      <c r="T241" s="4" t="str">
        <f t="shared" si="20"/>
        <v>7-16</v>
      </c>
      <c r="U241" s="4" t="str">
        <f t="shared" si="21"/>
        <v>TY</v>
      </c>
      <c r="V241" s="4" t="str">
        <f t="shared" si="22"/>
        <v>kullanmıyor</v>
      </c>
      <c r="W241" s="4" t="str">
        <f t="shared" si="23"/>
        <v>J-7-16-TY-kullanmıyor</v>
      </c>
      <c r="X241" s="9">
        <v>19.75</v>
      </c>
      <c r="Y241" s="9">
        <v>284.35000000000002</v>
      </c>
      <c r="Z241" t="s">
        <v>24</v>
      </c>
      <c r="AA241">
        <f t="shared" si="24"/>
        <v>0</v>
      </c>
    </row>
    <row r="242" spans="1:27"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s="4" t="str">
        <f t="shared" si="19"/>
        <v>J</v>
      </c>
      <c r="T242" s="4" t="str">
        <f t="shared" si="20"/>
        <v>17+</v>
      </c>
      <c r="U242" s="4" t="str">
        <f t="shared" si="21"/>
        <v>TY</v>
      </c>
      <c r="V242" s="4" t="str">
        <f t="shared" si="22"/>
        <v>teknolojik ürün kullanıyor</v>
      </c>
      <c r="W242" s="4" t="str">
        <f t="shared" si="23"/>
        <v>J-17+-TY-teknolojik ürün kullanıyor</v>
      </c>
      <c r="X242" s="9">
        <v>86.6</v>
      </c>
      <c r="Y242" s="9">
        <v>6350.5</v>
      </c>
      <c r="Z242" t="s">
        <v>24</v>
      </c>
      <c r="AA242">
        <f t="shared" si="24"/>
        <v>0</v>
      </c>
    </row>
    <row r="243" spans="1:27"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s="4" t="str">
        <f t="shared" si="19"/>
        <v>J</v>
      </c>
      <c r="T243" s="4" t="str">
        <f t="shared" si="20"/>
        <v>17+</v>
      </c>
      <c r="U243" s="4" t="str">
        <f t="shared" si="21"/>
        <v>TY</v>
      </c>
      <c r="V243" s="4" t="str">
        <f t="shared" si="22"/>
        <v>teknolojik ürün kullanıyor</v>
      </c>
      <c r="W243" s="4" t="str">
        <f t="shared" si="23"/>
        <v>J-17+-TY-teknolojik ürün kullanıyor</v>
      </c>
      <c r="X243" s="9">
        <v>109.2</v>
      </c>
      <c r="Y243" s="9">
        <v>7878.3</v>
      </c>
      <c r="Z243" t="s">
        <v>24</v>
      </c>
      <c r="AA243">
        <f t="shared" si="24"/>
        <v>0</v>
      </c>
    </row>
    <row r="244" spans="1:27"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s="4" t="str">
        <f t="shared" si="19"/>
        <v>J</v>
      </c>
      <c r="T244" s="4" t="str">
        <f t="shared" si="20"/>
        <v>17+</v>
      </c>
      <c r="U244" s="4" t="str">
        <f t="shared" si="21"/>
        <v>OY</v>
      </c>
      <c r="V244" s="4" t="str">
        <f t="shared" si="22"/>
        <v>teknolojik ürün kullanıyor</v>
      </c>
      <c r="W244" s="4" t="str">
        <f t="shared" si="23"/>
        <v>J-17+-OY-teknolojik ürün kullanıyor</v>
      </c>
      <c r="X244" s="9">
        <v>74.7</v>
      </c>
      <c r="Y244" s="9">
        <v>3187.65</v>
      </c>
      <c r="Z244" t="s">
        <v>24</v>
      </c>
      <c r="AA244">
        <f t="shared" si="24"/>
        <v>0</v>
      </c>
    </row>
    <row r="245" spans="1:27"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s="4" t="str">
        <f t="shared" si="19"/>
        <v>S</v>
      </c>
      <c r="T245" s="4" t="str">
        <f t="shared" si="20"/>
        <v>17+</v>
      </c>
      <c r="U245" s="4" t="str">
        <f t="shared" si="21"/>
        <v>MM</v>
      </c>
      <c r="V245" s="4" t="str">
        <f t="shared" si="22"/>
        <v>teknolojik ürün kullanıyor</v>
      </c>
      <c r="W245" s="4" t="str">
        <f t="shared" si="23"/>
        <v>S-17+-MM-teknolojik ürün kullanıyor</v>
      </c>
      <c r="X245" s="9">
        <v>94.4</v>
      </c>
      <c r="Y245" s="9">
        <v>6126.15</v>
      </c>
      <c r="Z245" t="s">
        <v>24</v>
      </c>
      <c r="AA245">
        <f t="shared" si="24"/>
        <v>0</v>
      </c>
    </row>
    <row r="246" spans="1:27"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s="4" t="str">
        <f t="shared" si="19"/>
        <v>S</v>
      </c>
      <c r="T246" s="4" t="str">
        <f t="shared" si="20"/>
        <v>7-16</v>
      </c>
      <c r="U246" s="4" t="str">
        <f t="shared" si="21"/>
        <v>MM</v>
      </c>
      <c r="V246" s="4" t="str">
        <f t="shared" si="22"/>
        <v>teknolojik ürün kullanıyor</v>
      </c>
      <c r="W246" s="4" t="str">
        <f t="shared" si="23"/>
        <v>S-7-16-MM-teknolojik ürün kullanıyor</v>
      </c>
      <c r="X246" s="9">
        <v>54.8</v>
      </c>
      <c r="Y246" s="9">
        <v>731.3</v>
      </c>
      <c r="Z246" t="s">
        <v>24</v>
      </c>
      <c r="AA246">
        <f t="shared" si="24"/>
        <v>0</v>
      </c>
    </row>
    <row r="247" spans="1:27"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s="4" t="str">
        <f t="shared" si="19"/>
        <v>S</v>
      </c>
      <c r="T247" s="4" t="str">
        <f t="shared" si="20"/>
        <v>06</v>
      </c>
      <c r="U247" s="4" t="str">
        <f t="shared" si="21"/>
        <v>MM</v>
      </c>
      <c r="V247" s="4" t="str">
        <f t="shared" si="22"/>
        <v>teknolojik ürün kullanıyor</v>
      </c>
      <c r="W247" s="4" t="str">
        <f t="shared" si="23"/>
        <v>S-06-MM-teknolojik ürün kullanıyor</v>
      </c>
      <c r="X247" s="9">
        <v>75.349999999999994</v>
      </c>
      <c r="Y247" s="9">
        <v>273.39999999999998</v>
      </c>
      <c r="Z247" t="s">
        <v>24</v>
      </c>
      <c r="AA247">
        <f t="shared" si="24"/>
        <v>0</v>
      </c>
    </row>
    <row r="248" spans="1:27"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s="4" t="str">
        <f t="shared" si="19"/>
        <v>J</v>
      </c>
      <c r="T248" s="4" t="str">
        <f t="shared" si="20"/>
        <v>17+</v>
      </c>
      <c r="U248" s="4" t="str">
        <f t="shared" si="21"/>
        <v>OY</v>
      </c>
      <c r="V248" s="4" t="str">
        <f t="shared" si="22"/>
        <v>teknolojik ürün kullanıyor</v>
      </c>
      <c r="W248" s="4" t="str">
        <f t="shared" si="23"/>
        <v>J-17+-OY-teknolojik ürün kullanıyor</v>
      </c>
      <c r="X248" s="9">
        <v>65</v>
      </c>
      <c r="Y248" s="9">
        <v>2531.8000000000002</v>
      </c>
      <c r="Z248" t="s">
        <v>24</v>
      </c>
      <c r="AA248">
        <f t="shared" si="24"/>
        <v>0</v>
      </c>
    </row>
    <row r="249" spans="1:27"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s="4" t="str">
        <f t="shared" si="19"/>
        <v>S</v>
      </c>
      <c r="T249" s="4" t="str">
        <f t="shared" si="20"/>
        <v>7-16</v>
      </c>
      <c r="U249" s="4" t="str">
        <f t="shared" si="21"/>
        <v>MM</v>
      </c>
      <c r="V249" s="4" t="str">
        <f t="shared" si="22"/>
        <v>teknolojik ürün kullanıyor</v>
      </c>
      <c r="W249" s="4" t="str">
        <f t="shared" si="23"/>
        <v>S-7-16-MM-teknolojik ürün kullanıyor</v>
      </c>
      <c r="X249" s="9">
        <v>74.400000000000006</v>
      </c>
      <c r="Y249" s="9">
        <v>1074.3</v>
      </c>
      <c r="Z249" t="s">
        <v>23</v>
      </c>
      <c r="AA249">
        <f t="shared" si="24"/>
        <v>1</v>
      </c>
    </row>
    <row r="250" spans="1:27"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s="4" t="str">
        <f t="shared" si="19"/>
        <v>J</v>
      </c>
      <c r="T250" s="4" t="str">
        <f t="shared" si="20"/>
        <v>06</v>
      </c>
      <c r="U250" s="4" t="str">
        <f t="shared" si="21"/>
        <v>MM</v>
      </c>
      <c r="V250" s="4" t="str">
        <f t="shared" si="22"/>
        <v>teknolojik ürün kullanıyor</v>
      </c>
      <c r="W250" s="4" t="str">
        <f t="shared" si="23"/>
        <v>J-06-MM-teknolojik ürün kullanıyor</v>
      </c>
      <c r="X250" s="9">
        <v>48.55</v>
      </c>
      <c r="Y250" s="9">
        <v>48.55</v>
      </c>
      <c r="Z250" t="s">
        <v>23</v>
      </c>
      <c r="AA250">
        <f t="shared" si="24"/>
        <v>1</v>
      </c>
    </row>
    <row r="251" spans="1:27"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s="4" t="str">
        <f t="shared" si="19"/>
        <v>J</v>
      </c>
      <c r="T251" s="4" t="str">
        <f t="shared" si="20"/>
        <v>17+</v>
      </c>
      <c r="U251" s="4" t="str">
        <f t="shared" si="21"/>
        <v>OY</v>
      </c>
      <c r="V251" s="4" t="str">
        <f t="shared" si="22"/>
        <v>teknolojik ürün kullanıyor</v>
      </c>
      <c r="W251" s="4" t="str">
        <f t="shared" si="23"/>
        <v>J-17+-OY-teknolojik ürün kullanıyor</v>
      </c>
      <c r="X251" s="9">
        <v>99</v>
      </c>
      <c r="Y251" s="9">
        <v>4298.45</v>
      </c>
      <c r="Z251" t="s">
        <v>24</v>
      </c>
      <c r="AA251">
        <f t="shared" si="24"/>
        <v>0</v>
      </c>
    </row>
    <row r="252" spans="1:27"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s="4" t="str">
        <f t="shared" si="19"/>
        <v>J</v>
      </c>
      <c r="T252" s="4" t="str">
        <f t="shared" si="20"/>
        <v>17+</v>
      </c>
      <c r="U252" s="4" t="str">
        <f t="shared" si="21"/>
        <v>OY</v>
      </c>
      <c r="V252" s="4" t="str">
        <f t="shared" si="22"/>
        <v>teknolojik ürün kullanıyor</v>
      </c>
      <c r="W252" s="4" t="str">
        <f t="shared" si="23"/>
        <v>J-17+-OY-teknolojik ürün kullanıyor</v>
      </c>
      <c r="X252" s="9">
        <v>93.5</v>
      </c>
      <c r="Y252" s="9">
        <v>4619.55</v>
      </c>
      <c r="Z252" t="s">
        <v>24</v>
      </c>
      <c r="AA252">
        <f t="shared" si="24"/>
        <v>0</v>
      </c>
    </row>
    <row r="253" spans="1:27"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s="4" t="str">
        <f t="shared" si="19"/>
        <v>J</v>
      </c>
      <c r="T253" s="4" t="str">
        <f t="shared" si="20"/>
        <v>06</v>
      </c>
      <c r="U253" s="4" t="str">
        <f t="shared" si="21"/>
        <v>MM</v>
      </c>
      <c r="V253" s="4" t="str">
        <f t="shared" si="22"/>
        <v>kullanmıyor</v>
      </c>
      <c r="W253" s="4" t="str">
        <f t="shared" si="23"/>
        <v>J-06-MM-kullanmıyor</v>
      </c>
      <c r="X253" s="9">
        <v>70.400000000000006</v>
      </c>
      <c r="Y253" s="9">
        <v>147.15</v>
      </c>
      <c r="Z253" t="s">
        <v>23</v>
      </c>
      <c r="AA253">
        <f t="shared" si="24"/>
        <v>1</v>
      </c>
    </row>
    <row r="254" spans="1:27"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s="4" t="str">
        <f t="shared" si="19"/>
        <v>S</v>
      </c>
      <c r="T254" s="4" t="str">
        <f t="shared" si="20"/>
        <v>06</v>
      </c>
      <c r="U254" s="4" t="str">
        <f t="shared" si="21"/>
        <v>MM</v>
      </c>
      <c r="V254" s="4" t="str">
        <f t="shared" si="22"/>
        <v>teknolojik ürün kullanıyor</v>
      </c>
      <c r="W254" s="4" t="str">
        <f t="shared" si="23"/>
        <v>S-06-MM-teknolojik ürün kullanıyor</v>
      </c>
      <c r="X254" s="9">
        <v>40.200000000000003</v>
      </c>
      <c r="Y254" s="9">
        <v>40.200000000000003</v>
      </c>
      <c r="Z254" t="s">
        <v>23</v>
      </c>
      <c r="AA254">
        <f t="shared" si="24"/>
        <v>1</v>
      </c>
    </row>
    <row r="255" spans="1:27"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s="4" t="str">
        <f t="shared" si="19"/>
        <v>J</v>
      </c>
      <c r="T255" s="4" t="str">
        <f t="shared" si="20"/>
        <v>17+</v>
      </c>
      <c r="U255" s="4" t="str">
        <f t="shared" si="21"/>
        <v>OY</v>
      </c>
      <c r="V255" s="4" t="str">
        <f t="shared" si="22"/>
        <v>teknolojik ürün kullanıyor</v>
      </c>
      <c r="W255" s="4" t="str">
        <f t="shared" si="23"/>
        <v>J-17+-OY-teknolojik ürün kullanıyor</v>
      </c>
      <c r="X255" s="9">
        <v>83.7</v>
      </c>
      <c r="Y255" s="9">
        <v>2633.3</v>
      </c>
      <c r="Z255" t="s">
        <v>24</v>
      </c>
      <c r="AA255">
        <f t="shared" si="24"/>
        <v>0</v>
      </c>
    </row>
    <row r="256" spans="1:27"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s="4" t="str">
        <f t="shared" si="19"/>
        <v>J</v>
      </c>
      <c r="T256" s="4" t="str">
        <f t="shared" si="20"/>
        <v>7-16</v>
      </c>
      <c r="U256" s="4" t="str">
        <f t="shared" si="21"/>
        <v>MM</v>
      </c>
      <c r="V256" s="4" t="str">
        <f t="shared" si="22"/>
        <v>kullanmıyor</v>
      </c>
      <c r="W256" s="4" t="str">
        <f t="shared" si="23"/>
        <v>J-7-16-MM-kullanmıyor</v>
      </c>
      <c r="X256" s="9">
        <v>19.850000000000001</v>
      </c>
      <c r="Y256" s="9">
        <v>193.05</v>
      </c>
      <c r="Z256" t="s">
        <v>24</v>
      </c>
      <c r="AA256">
        <f t="shared" si="24"/>
        <v>0</v>
      </c>
    </row>
    <row r="257" spans="1:27"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s="4" t="str">
        <f t="shared" si="19"/>
        <v>J</v>
      </c>
      <c r="T257" s="4" t="str">
        <f t="shared" si="20"/>
        <v>17+</v>
      </c>
      <c r="U257" s="4" t="str">
        <f t="shared" si="21"/>
        <v>TY</v>
      </c>
      <c r="V257" s="4" t="str">
        <f t="shared" si="22"/>
        <v>teknolojik ürün kullanıyor</v>
      </c>
      <c r="W257" s="4" t="str">
        <f t="shared" si="23"/>
        <v>J-17+-TY-teknolojik ürün kullanıyor</v>
      </c>
      <c r="X257" s="9">
        <v>59.55</v>
      </c>
      <c r="Y257" s="9">
        <v>4103.8999999999996</v>
      </c>
      <c r="Z257" t="s">
        <v>24</v>
      </c>
      <c r="AA257">
        <f t="shared" si="24"/>
        <v>0</v>
      </c>
    </row>
    <row r="258" spans="1:27"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s="4" t="str">
        <f t="shared" ref="S258:S321" si="25">IF(C258=0,"J","S")</f>
        <v>J</v>
      </c>
      <c r="T258" s="4" t="str">
        <f t="shared" ref="T258:T321" si="26">_xlfn.IFS(F258&lt;7,"06",
F258&lt;17,"7-16",
F258&gt;=17,"17+")</f>
        <v>17+</v>
      </c>
      <c r="U258" s="4" t="str">
        <f t="shared" ref="U258:U321" si="27">_xlfn.IFS(P258="Month-to-month","MM",
P258="One year","OY",
P258="Two year","TY")</f>
        <v>TY</v>
      </c>
      <c r="V258" s="4" t="str">
        <f t="shared" ref="V258:V321" si="28">IF(OR(J258="Yes",
 K258="Yes",
 L258="Yes",
 M258="Yes"), "teknolojik ürün kullanıyor", "kullanmıyor")</f>
        <v>teknolojik ürün kullanıyor</v>
      </c>
      <c r="W258" s="4" t="str">
        <f t="shared" ref="W258:W321" si="29">_xlfn.TEXTJOIN("-",FALSE,S258:V258)</f>
        <v>J-17+-TY-teknolojik ürün kullanıyor</v>
      </c>
      <c r="X258" s="9">
        <v>115.1</v>
      </c>
      <c r="Y258" s="9">
        <v>7008.15</v>
      </c>
      <c r="Z258" t="s">
        <v>24</v>
      </c>
      <c r="AA258">
        <f t="shared" ref="AA258:AA321" si="30">_xlfn.IFS(Z258="Yes",1,TRUE,0)</f>
        <v>0</v>
      </c>
    </row>
    <row r="259" spans="1:27"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s="4" t="str">
        <f t="shared" si="25"/>
        <v>J</v>
      </c>
      <c r="T259" s="4" t="str">
        <f t="shared" si="26"/>
        <v>17+</v>
      </c>
      <c r="U259" s="4" t="str">
        <f t="shared" si="27"/>
        <v>OY</v>
      </c>
      <c r="V259" s="4" t="str">
        <f t="shared" si="28"/>
        <v>teknolojik ürün kullanıyor</v>
      </c>
      <c r="W259" s="4" t="str">
        <f t="shared" si="29"/>
        <v>J-17+-OY-teknolojik ürün kullanıyor</v>
      </c>
      <c r="X259" s="9">
        <v>114.35</v>
      </c>
      <c r="Y259" s="9">
        <v>5791.1</v>
      </c>
      <c r="Z259" t="s">
        <v>24</v>
      </c>
      <c r="AA259">
        <f t="shared" si="30"/>
        <v>0</v>
      </c>
    </row>
    <row r="260" spans="1:27"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s="4" t="str">
        <f t="shared" si="25"/>
        <v>J</v>
      </c>
      <c r="T260" s="4" t="str">
        <f t="shared" si="26"/>
        <v>06</v>
      </c>
      <c r="U260" s="4" t="str">
        <f t="shared" si="27"/>
        <v>MM</v>
      </c>
      <c r="V260" s="4" t="str">
        <f t="shared" si="28"/>
        <v>kullanmıyor</v>
      </c>
      <c r="W260" s="4" t="str">
        <f t="shared" si="29"/>
        <v>J-06-MM-kullanmıyor</v>
      </c>
      <c r="X260" s="9">
        <v>44.6</v>
      </c>
      <c r="Y260" s="9">
        <v>80.55</v>
      </c>
      <c r="Z260" t="s">
        <v>23</v>
      </c>
      <c r="AA260">
        <f t="shared" si="30"/>
        <v>1</v>
      </c>
    </row>
    <row r="261" spans="1:27"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s="4" t="str">
        <f t="shared" si="25"/>
        <v>S</v>
      </c>
      <c r="T261" s="4" t="str">
        <f t="shared" si="26"/>
        <v>17+</v>
      </c>
      <c r="U261" s="4" t="str">
        <f t="shared" si="27"/>
        <v>MM</v>
      </c>
      <c r="V261" s="4" t="str">
        <f t="shared" si="28"/>
        <v>teknolojik ürün kullanıyor</v>
      </c>
      <c r="W261" s="4" t="str">
        <f t="shared" si="29"/>
        <v>S-17+-MM-teknolojik ürün kullanıyor</v>
      </c>
      <c r="X261" s="9">
        <v>45</v>
      </c>
      <c r="Y261" s="9">
        <v>1228.6500000000001</v>
      </c>
      <c r="Z261" t="s">
        <v>24</v>
      </c>
      <c r="AA261">
        <f t="shared" si="30"/>
        <v>0</v>
      </c>
    </row>
    <row r="262" spans="1:27"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s="4" t="str">
        <f t="shared" si="25"/>
        <v>S</v>
      </c>
      <c r="T262" s="4" t="str">
        <f t="shared" si="26"/>
        <v>06</v>
      </c>
      <c r="U262" s="4" t="str">
        <f t="shared" si="27"/>
        <v>MM</v>
      </c>
      <c r="V262" s="4" t="str">
        <f t="shared" si="28"/>
        <v>teknolojik ürün kullanıyor</v>
      </c>
      <c r="W262" s="4" t="str">
        <f t="shared" si="29"/>
        <v>S-06-MM-teknolojik ürün kullanıyor</v>
      </c>
      <c r="X262" s="9">
        <v>41.15</v>
      </c>
      <c r="Y262" s="9">
        <v>132.19999999999999</v>
      </c>
      <c r="Z262" t="s">
        <v>23</v>
      </c>
      <c r="AA262">
        <f t="shared" si="30"/>
        <v>1</v>
      </c>
    </row>
    <row r="263" spans="1:27"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s="4" t="str">
        <f t="shared" si="25"/>
        <v>S</v>
      </c>
      <c r="T263" s="4" t="str">
        <f t="shared" si="26"/>
        <v>7-16</v>
      </c>
      <c r="U263" s="4" t="str">
        <f t="shared" si="27"/>
        <v>MM</v>
      </c>
      <c r="V263" s="4" t="str">
        <f t="shared" si="28"/>
        <v>teknolojik ürün kullanıyor</v>
      </c>
      <c r="W263" s="4" t="str">
        <f t="shared" si="29"/>
        <v>S-7-16-MM-teknolojik ürün kullanıyor</v>
      </c>
      <c r="X263" s="9">
        <v>106.9</v>
      </c>
      <c r="Y263" s="9">
        <v>1364.3</v>
      </c>
      <c r="Z263" t="s">
        <v>23</v>
      </c>
      <c r="AA263">
        <f t="shared" si="30"/>
        <v>1</v>
      </c>
    </row>
    <row r="264" spans="1:27"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s="4" t="str">
        <f t="shared" si="25"/>
        <v>S</v>
      </c>
      <c r="T264" s="4" t="str">
        <f t="shared" si="26"/>
        <v>17+</v>
      </c>
      <c r="U264" s="4" t="str">
        <f t="shared" si="27"/>
        <v>MM</v>
      </c>
      <c r="V264" s="4" t="str">
        <f t="shared" si="28"/>
        <v>teknolojik ürün kullanıyor</v>
      </c>
      <c r="W264" s="4" t="str">
        <f t="shared" si="29"/>
        <v>S-17+-MM-teknolojik ürün kullanıyor</v>
      </c>
      <c r="X264" s="9">
        <v>89.85</v>
      </c>
      <c r="Y264" s="9">
        <v>4925.3500000000004</v>
      </c>
      <c r="Z264" t="s">
        <v>24</v>
      </c>
      <c r="AA264">
        <f t="shared" si="30"/>
        <v>0</v>
      </c>
    </row>
    <row r="265" spans="1:27"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s="4" t="str">
        <f t="shared" si="25"/>
        <v>J</v>
      </c>
      <c r="T265" s="4" t="str">
        <f t="shared" si="26"/>
        <v>17+</v>
      </c>
      <c r="U265" s="4" t="str">
        <f t="shared" si="27"/>
        <v>TY</v>
      </c>
      <c r="V265" s="4" t="str">
        <f t="shared" si="28"/>
        <v>teknolojik ürün kullanıyor</v>
      </c>
      <c r="W265" s="4" t="str">
        <f t="shared" si="29"/>
        <v>J-17+-TY-teknolojik ürün kullanıyor</v>
      </c>
      <c r="X265" s="9">
        <v>49.85</v>
      </c>
      <c r="Y265" s="9">
        <v>1520.1</v>
      </c>
      <c r="Z265" t="s">
        <v>24</v>
      </c>
      <c r="AA265">
        <f t="shared" si="30"/>
        <v>0</v>
      </c>
    </row>
    <row r="266" spans="1:27"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s="4" t="str">
        <f t="shared" si="25"/>
        <v>J</v>
      </c>
      <c r="T266" s="4" t="str">
        <f t="shared" si="26"/>
        <v>17+</v>
      </c>
      <c r="U266" s="4" t="str">
        <f t="shared" si="27"/>
        <v>OY</v>
      </c>
      <c r="V266" s="4" t="str">
        <f t="shared" si="28"/>
        <v>teknolojik ürün kullanıyor</v>
      </c>
      <c r="W266" s="4" t="str">
        <f t="shared" si="29"/>
        <v>J-17+-OY-teknolojik ürün kullanıyor</v>
      </c>
      <c r="X266" s="9">
        <v>113.3</v>
      </c>
      <c r="Y266" s="9">
        <v>5032.25</v>
      </c>
      <c r="Z266" t="s">
        <v>24</v>
      </c>
      <c r="AA266">
        <f t="shared" si="30"/>
        <v>0</v>
      </c>
    </row>
    <row r="267" spans="1:27"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s="4" t="str">
        <f t="shared" si="25"/>
        <v>J</v>
      </c>
      <c r="T267" s="4" t="str">
        <f t="shared" si="26"/>
        <v>17+</v>
      </c>
      <c r="U267" s="4" t="str">
        <f t="shared" si="27"/>
        <v>TY</v>
      </c>
      <c r="V267" s="4" t="str">
        <f t="shared" si="28"/>
        <v>teknolojik ürün kullanıyor</v>
      </c>
      <c r="W267" s="4" t="str">
        <f t="shared" si="29"/>
        <v>J-17+-TY-teknolojik ürün kullanıyor</v>
      </c>
      <c r="X267" s="9">
        <v>88.1</v>
      </c>
      <c r="Y267" s="9">
        <v>5526.75</v>
      </c>
      <c r="Z267" t="s">
        <v>24</v>
      </c>
      <c r="AA267">
        <f t="shared" si="30"/>
        <v>0</v>
      </c>
    </row>
    <row r="268" spans="1:27"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s="4" t="str">
        <f t="shared" si="25"/>
        <v>J</v>
      </c>
      <c r="T268" s="4" t="str">
        <f t="shared" si="26"/>
        <v>17+</v>
      </c>
      <c r="U268" s="4" t="str">
        <f t="shared" si="27"/>
        <v>TY</v>
      </c>
      <c r="V268" s="4" t="str">
        <f t="shared" si="28"/>
        <v>kullanmıyor</v>
      </c>
      <c r="W268" s="4" t="str">
        <f t="shared" si="29"/>
        <v>J-17+-TY-kullanmıyor</v>
      </c>
      <c r="X268" s="9">
        <v>24.9</v>
      </c>
      <c r="Y268" s="9">
        <v>1195.25</v>
      </c>
      <c r="Z268" t="s">
        <v>24</v>
      </c>
      <c r="AA268">
        <f t="shared" si="30"/>
        <v>0</v>
      </c>
    </row>
    <row r="269" spans="1:27"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s="4" t="str">
        <f t="shared" si="25"/>
        <v>S</v>
      </c>
      <c r="T269" s="4" t="str">
        <f t="shared" si="26"/>
        <v>17+</v>
      </c>
      <c r="U269" s="4" t="str">
        <f t="shared" si="27"/>
        <v>MM</v>
      </c>
      <c r="V269" s="4" t="str">
        <f t="shared" si="28"/>
        <v>teknolojik ürün kullanıyor</v>
      </c>
      <c r="W269" s="4" t="str">
        <f t="shared" si="29"/>
        <v>S-17+-MM-teknolojik ürün kullanıyor</v>
      </c>
      <c r="X269" s="9">
        <v>105</v>
      </c>
      <c r="Y269" s="9">
        <v>2007.25</v>
      </c>
      <c r="Z269" t="s">
        <v>24</v>
      </c>
      <c r="AA269">
        <f t="shared" si="30"/>
        <v>0</v>
      </c>
    </row>
    <row r="270" spans="1:27"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s="4" t="str">
        <f t="shared" si="25"/>
        <v>J</v>
      </c>
      <c r="T270" s="4" t="str">
        <f t="shared" si="26"/>
        <v>17+</v>
      </c>
      <c r="U270" s="4" t="str">
        <f t="shared" si="27"/>
        <v>TY</v>
      </c>
      <c r="V270" s="4" t="str">
        <f t="shared" si="28"/>
        <v>kullanmıyor</v>
      </c>
      <c r="W270" s="4" t="str">
        <f t="shared" si="29"/>
        <v>J-17+-TY-kullanmıyor</v>
      </c>
      <c r="X270" s="9">
        <v>19.350000000000001</v>
      </c>
      <c r="Y270" s="9">
        <v>1099.5999999999999</v>
      </c>
      <c r="Z270" t="s">
        <v>23</v>
      </c>
      <c r="AA270">
        <f t="shared" si="30"/>
        <v>1</v>
      </c>
    </row>
    <row r="271" spans="1:27"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s="4" t="str">
        <f t="shared" si="25"/>
        <v>J</v>
      </c>
      <c r="T271" s="4" t="str">
        <f t="shared" si="26"/>
        <v>17+</v>
      </c>
      <c r="U271" s="4" t="str">
        <f t="shared" si="27"/>
        <v>TY</v>
      </c>
      <c r="V271" s="4" t="str">
        <f t="shared" si="28"/>
        <v>kullanmıyor</v>
      </c>
      <c r="W271" s="4" t="str">
        <f t="shared" si="29"/>
        <v>J-17+-TY-kullanmıyor</v>
      </c>
      <c r="X271" s="9">
        <v>24.25</v>
      </c>
      <c r="Y271" s="9">
        <v>1732.95</v>
      </c>
      <c r="Z271" t="s">
        <v>24</v>
      </c>
      <c r="AA271">
        <f t="shared" si="30"/>
        <v>0</v>
      </c>
    </row>
    <row r="272" spans="1:27"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s="4" t="str">
        <f t="shared" si="25"/>
        <v>S</v>
      </c>
      <c r="T272" s="4" t="str">
        <f t="shared" si="26"/>
        <v>7-16</v>
      </c>
      <c r="U272" s="4" t="str">
        <f t="shared" si="27"/>
        <v>MM</v>
      </c>
      <c r="V272" s="4" t="str">
        <f t="shared" si="28"/>
        <v>teknolojik ürün kullanıyor</v>
      </c>
      <c r="W272" s="4" t="str">
        <f t="shared" si="29"/>
        <v>S-7-16-MM-teknolojik ürün kullanıyor</v>
      </c>
      <c r="X272" s="9">
        <v>94.45</v>
      </c>
      <c r="Y272" s="9">
        <v>1511.2</v>
      </c>
      <c r="Z272" t="s">
        <v>23</v>
      </c>
      <c r="AA272">
        <f t="shared" si="30"/>
        <v>1</v>
      </c>
    </row>
    <row r="273" spans="1:27"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s="4" t="str">
        <f t="shared" si="25"/>
        <v>J</v>
      </c>
      <c r="T273" s="4" t="str">
        <f t="shared" si="26"/>
        <v>17+</v>
      </c>
      <c r="U273" s="4" t="str">
        <f t="shared" si="27"/>
        <v>TY</v>
      </c>
      <c r="V273" s="4" t="str">
        <f t="shared" si="28"/>
        <v>teknolojik ürün kullanıyor</v>
      </c>
      <c r="W273" s="4" t="str">
        <f t="shared" si="29"/>
        <v>J-17+-TY-teknolojik ürün kullanıyor</v>
      </c>
      <c r="X273" s="9">
        <v>59.75</v>
      </c>
      <c r="Y273" s="9">
        <v>3450.15</v>
      </c>
      <c r="Z273" t="s">
        <v>24</v>
      </c>
      <c r="AA273">
        <f t="shared" si="30"/>
        <v>0</v>
      </c>
    </row>
    <row r="274" spans="1:27"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s="4" t="str">
        <f t="shared" si="25"/>
        <v>J</v>
      </c>
      <c r="T274" s="4" t="str">
        <f t="shared" si="26"/>
        <v>06</v>
      </c>
      <c r="U274" s="4" t="str">
        <f t="shared" si="27"/>
        <v>MM</v>
      </c>
      <c r="V274" s="4" t="str">
        <f t="shared" si="28"/>
        <v>kullanmıyor</v>
      </c>
      <c r="W274" s="4" t="str">
        <f t="shared" si="29"/>
        <v>J-06-MM-kullanmıyor</v>
      </c>
      <c r="X274" s="9">
        <v>24.8</v>
      </c>
      <c r="Y274" s="9">
        <v>24.8</v>
      </c>
      <c r="Z274" t="s">
        <v>23</v>
      </c>
      <c r="AA274">
        <f t="shared" si="30"/>
        <v>1</v>
      </c>
    </row>
    <row r="275" spans="1:27"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s="4" t="str">
        <f t="shared" si="25"/>
        <v>S</v>
      </c>
      <c r="T275" s="4" t="str">
        <f t="shared" si="26"/>
        <v>17+</v>
      </c>
      <c r="U275" s="4" t="str">
        <f t="shared" si="27"/>
        <v>MM</v>
      </c>
      <c r="V275" s="4" t="str">
        <f t="shared" si="28"/>
        <v>teknolojik ürün kullanıyor</v>
      </c>
      <c r="W275" s="4" t="str">
        <f t="shared" si="29"/>
        <v>S-17+-MM-teknolojik ürün kullanıyor</v>
      </c>
      <c r="X275" s="9">
        <v>107.05</v>
      </c>
      <c r="Y275" s="9">
        <v>2172.0500000000002</v>
      </c>
      <c r="Z275" t="s">
        <v>24</v>
      </c>
      <c r="AA275">
        <f t="shared" si="30"/>
        <v>0</v>
      </c>
    </row>
    <row r="276" spans="1:27"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s="4" t="str">
        <f t="shared" si="25"/>
        <v>J</v>
      </c>
      <c r="T276" s="4" t="str">
        <f t="shared" si="26"/>
        <v>06</v>
      </c>
      <c r="U276" s="4" t="str">
        <f t="shared" si="27"/>
        <v>MM</v>
      </c>
      <c r="V276" s="4" t="str">
        <f t="shared" si="28"/>
        <v>kullanmıyor</v>
      </c>
      <c r="W276" s="4" t="str">
        <f t="shared" si="29"/>
        <v>J-06-MM-kullanmıyor</v>
      </c>
      <c r="X276" s="9">
        <v>70.599999999999994</v>
      </c>
      <c r="Y276" s="9">
        <v>70.599999999999994</v>
      </c>
      <c r="Z276" t="s">
        <v>23</v>
      </c>
      <c r="AA276">
        <f t="shared" si="30"/>
        <v>1</v>
      </c>
    </row>
    <row r="277" spans="1:27"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s="4" t="str">
        <f t="shared" si="25"/>
        <v>J</v>
      </c>
      <c r="T277" s="4" t="str">
        <f t="shared" si="26"/>
        <v>06</v>
      </c>
      <c r="U277" s="4" t="str">
        <f t="shared" si="27"/>
        <v>MM</v>
      </c>
      <c r="V277" s="4" t="str">
        <f t="shared" si="28"/>
        <v>teknolojik ürün kullanıyor</v>
      </c>
      <c r="W277" s="4" t="str">
        <f t="shared" si="29"/>
        <v>J-06-MM-teknolojik ürün kullanıyor</v>
      </c>
      <c r="X277" s="9">
        <v>85.4</v>
      </c>
      <c r="Y277" s="9">
        <v>401.1</v>
      </c>
      <c r="Z277" t="s">
        <v>23</v>
      </c>
      <c r="AA277">
        <f t="shared" si="30"/>
        <v>1</v>
      </c>
    </row>
    <row r="278" spans="1:27"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s="4" t="str">
        <f t="shared" si="25"/>
        <v>J</v>
      </c>
      <c r="T278" s="4" t="str">
        <f t="shared" si="26"/>
        <v>17+</v>
      </c>
      <c r="U278" s="4" t="str">
        <f t="shared" si="27"/>
        <v>MM</v>
      </c>
      <c r="V278" s="4" t="str">
        <f t="shared" si="28"/>
        <v>teknolojik ürün kullanıyor</v>
      </c>
      <c r="W278" s="4" t="str">
        <f t="shared" si="29"/>
        <v>J-17+-MM-teknolojik ürün kullanıyor</v>
      </c>
      <c r="X278" s="9">
        <v>105.05</v>
      </c>
      <c r="Y278" s="9">
        <v>5624.85</v>
      </c>
      <c r="Z278" t="s">
        <v>23</v>
      </c>
      <c r="AA278">
        <f t="shared" si="30"/>
        <v>1</v>
      </c>
    </row>
    <row r="279" spans="1:27"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s="4" t="str">
        <f t="shared" si="25"/>
        <v>S</v>
      </c>
      <c r="T279" s="4" t="str">
        <f t="shared" si="26"/>
        <v>17+</v>
      </c>
      <c r="U279" s="4" t="str">
        <f t="shared" si="27"/>
        <v>MM</v>
      </c>
      <c r="V279" s="4" t="str">
        <f t="shared" si="28"/>
        <v>teknolojik ürün kullanıyor</v>
      </c>
      <c r="W279" s="4" t="str">
        <f t="shared" si="29"/>
        <v>S-17+-MM-teknolojik ürün kullanıyor</v>
      </c>
      <c r="X279" s="9">
        <v>64.95</v>
      </c>
      <c r="Y279" s="9">
        <v>1339.8</v>
      </c>
      <c r="Z279" t="s">
        <v>24</v>
      </c>
      <c r="AA279">
        <f t="shared" si="30"/>
        <v>0</v>
      </c>
    </row>
    <row r="280" spans="1:27"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s="4" t="str">
        <f t="shared" si="25"/>
        <v>J</v>
      </c>
      <c r="T280" s="4" t="str">
        <f t="shared" si="26"/>
        <v>7-16</v>
      </c>
      <c r="U280" s="4" t="str">
        <f t="shared" si="27"/>
        <v>MM</v>
      </c>
      <c r="V280" s="4" t="str">
        <f t="shared" si="28"/>
        <v>teknolojik ürün kullanıyor</v>
      </c>
      <c r="W280" s="4" t="str">
        <f t="shared" si="29"/>
        <v>J-7-16-MM-teknolojik ürün kullanıyor</v>
      </c>
      <c r="X280" s="9">
        <v>55</v>
      </c>
      <c r="Y280" s="9">
        <v>771.95</v>
      </c>
      <c r="Z280" t="s">
        <v>24</v>
      </c>
      <c r="AA280">
        <f t="shared" si="30"/>
        <v>0</v>
      </c>
    </row>
    <row r="281" spans="1:27"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s="4" t="str">
        <f t="shared" si="25"/>
        <v>J</v>
      </c>
      <c r="T281" s="4" t="str">
        <f t="shared" si="26"/>
        <v>06</v>
      </c>
      <c r="U281" s="4" t="str">
        <f t="shared" si="27"/>
        <v>MM</v>
      </c>
      <c r="V281" s="4" t="str">
        <f t="shared" si="28"/>
        <v>teknolojik ürün kullanıyor</v>
      </c>
      <c r="W281" s="4" t="str">
        <f t="shared" si="29"/>
        <v>J-06-MM-teknolojik ürün kullanıyor</v>
      </c>
      <c r="X281" s="9">
        <v>50.55</v>
      </c>
      <c r="Y281" s="9">
        <v>244.75</v>
      </c>
      <c r="Z281" t="s">
        <v>24</v>
      </c>
      <c r="AA281">
        <f t="shared" si="30"/>
        <v>0</v>
      </c>
    </row>
    <row r="282" spans="1:27"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s="4" t="str">
        <f t="shared" si="25"/>
        <v>J</v>
      </c>
      <c r="T282" s="4" t="str">
        <f t="shared" si="26"/>
        <v>06</v>
      </c>
      <c r="U282" s="4" t="str">
        <f t="shared" si="27"/>
        <v>MM</v>
      </c>
      <c r="V282" s="4" t="str">
        <f t="shared" si="28"/>
        <v>teknolojik ürün kullanıyor</v>
      </c>
      <c r="W282" s="4" t="str">
        <f t="shared" si="29"/>
        <v>J-06-MM-teknolojik ürün kullanıyor</v>
      </c>
      <c r="X282" s="9">
        <v>55.15</v>
      </c>
      <c r="Y282" s="9">
        <v>322.89999999999998</v>
      </c>
      <c r="Z282" t="s">
        <v>24</v>
      </c>
      <c r="AA282">
        <f t="shared" si="30"/>
        <v>0</v>
      </c>
    </row>
    <row r="283" spans="1:27"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s="4" t="str">
        <f t="shared" si="25"/>
        <v>J</v>
      </c>
      <c r="T283" s="4" t="str">
        <f t="shared" si="26"/>
        <v>7-16</v>
      </c>
      <c r="U283" s="4" t="str">
        <f t="shared" si="27"/>
        <v>MM</v>
      </c>
      <c r="V283" s="4" t="str">
        <f t="shared" si="28"/>
        <v>teknolojik ürün kullanıyor</v>
      </c>
      <c r="W283" s="4" t="str">
        <f t="shared" si="29"/>
        <v>J-7-16-MM-teknolojik ürün kullanıyor</v>
      </c>
      <c r="X283" s="9">
        <v>51.2</v>
      </c>
      <c r="Y283" s="9">
        <v>498.25</v>
      </c>
      <c r="Z283" t="s">
        <v>24</v>
      </c>
      <c r="AA283">
        <f t="shared" si="30"/>
        <v>0</v>
      </c>
    </row>
    <row r="284" spans="1:27"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s="4" t="str">
        <f t="shared" si="25"/>
        <v>J</v>
      </c>
      <c r="T284" s="4" t="str">
        <f t="shared" si="26"/>
        <v>06</v>
      </c>
      <c r="U284" s="4" t="str">
        <f t="shared" si="27"/>
        <v>MM</v>
      </c>
      <c r="V284" s="4" t="str">
        <f t="shared" si="28"/>
        <v>kullanmıyor</v>
      </c>
      <c r="W284" s="4" t="str">
        <f t="shared" si="29"/>
        <v>J-06-MM-kullanmıyor</v>
      </c>
      <c r="X284" s="9">
        <v>25.4</v>
      </c>
      <c r="Y284" s="9">
        <v>25.4</v>
      </c>
      <c r="Z284" t="s">
        <v>24</v>
      </c>
      <c r="AA284">
        <f t="shared" si="30"/>
        <v>0</v>
      </c>
    </row>
    <row r="285" spans="1:27"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s="4" t="str">
        <f t="shared" si="25"/>
        <v>J</v>
      </c>
      <c r="T285" s="4" t="str">
        <f t="shared" si="26"/>
        <v>17+</v>
      </c>
      <c r="U285" s="4" t="str">
        <f t="shared" si="27"/>
        <v>MM</v>
      </c>
      <c r="V285" s="4" t="str">
        <f t="shared" si="28"/>
        <v>teknolojik ürün kullanıyor</v>
      </c>
      <c r="W285" s="4" t="str">
        <f t="shared" si="29"/>
        <v>J-17+-MM-teknolojik ürün kullanıyor</v>
      </c>
      <c r="X285" s="9">
        <v>54.45</v>
      </c>
      <c r="Y285" s="9">
        <v>3687.75</v>
      </c>
      <c r="Z285" t="s">
        <v>24</v>
      </c>
      <c r="AA285">
        <f t="shared" si="30"/>
        <v>0</v>
      </c>
    </row>
    <row r="286" spans="1:27"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s="4" t="str">
        <f t="shared" si="25"/>
        <v>J</v>
      </c>
      <c r="T286" s="4" t="str">
        <f t="shared" si="26"/>
        <v>17+</v>
      </c>
      <c r="U286" s="4" t="str">
        <f t="shared" si="27"/>
        <v>MM</v>
      </c>
      <c r="V286" s="4" t="str">
        <f t="shared" si="28"/>
        <v>teknolojik ürün kullanıyor</v>
      </c>
      <c r="W286" s="4" t="str">
        <f t="shared" si="29"/>
        <v>J-17+-MM-teknolojik ürün kullanıyor</v>
      </c>
      <c r="X286" s="9">
        <v>95.15</v>
      </c>
      <c r="Y286" s="9">
        <v>1779.95</v>
      </c>
      <c r="Z286" t="s">
        <v>23</v>
      </c>
      <c r="AA286">
        <f t="shared" si="30"/>
        <v>1</v>
      </c>
    </row>
    <row r="287" spans="1:27"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s="4" t="str">
        <f t="shared" si="25"/>
        <v>J</v>
      </c>
      <c r="T287" s="4" t="str">
        <f t="shared" si="26"/>
        <v>17+</v>
      </c>
      <c r="U287" s="4" t="str">
        <f t="shared" si="27"/>
        <v>OY</v>
      </c>
      <c r="V287" s="4" t="str">
        <f t="shared" si="28"/>
        <v>kullanmıyor</v>
      </c>
      <c r="W287" s="4" t="str">
        <f t="shared" si="29"/>
        <v>J-17+-OY-kullanmıyor</v>
      </c>
      <c r="X287" s="9">
        <v>76</v>
      </c>
      <c r="Y287" s="9">
        <v>1783.6</v>
      </c>
      <c r="Z287" t="s">
        <v>24</v>
      </c>
      <c r="AA287">
        <f t="shared" si="30"/>
        <v>0</v>
      </c>
    </row>
    <row r="288" spans="1:27"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s="4" t="str">
        <f t="shared" si="25"/>
        <v>J</v>
      </c>
      <c r="T288" s="4" t="str">
        <f t="shared" si="26"/>
        <v>17+</v>
      </c>
      <c r="U288" s="4" t="str">
        <f t="shared" si="27"/>
        <v>MM</v>
      </c>
      <c r="V288" s="4" t="str">
        <f t="shared" si="28"/>
        <v>kullanmıyor</v>
      </c>
      <c r="W288" s="4" t="str">
        <f t="shared" si="29"/>
        <v>J-17+-MM-kullanmıyor</v>
      </c>
      <c r="X288" s="9">
        <v>44.35</v>
      </c>
      <c r="Y288" s="9">
        <v>927.15</v>
      </c>
      <c r="Z288" t="s">
        <v>24</v>
      </c>
      <c r="AA288">
        <f t="shared" si="30"/>
        <v>0</v>
      </c>
    </row>
    <row r="289" spans="1:27"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s="4" t="str">
        <f t="shared" si="25"/>
        <v>J</v>
      </c>
      <c r="T289" s="4" t="str">
        <f t="shared" si="26"/>
        <v>06</v>
      </c>
      <c r="U289" s="4" t="str">
        <f t="shared" si="27"/>
        <v>MM</v>
      </c>
      <c r="V289" s="4" t="str">
        <f t="shared" si="28"/>
        <v>kullanmıyor</v>
      </c>
      <c r="W289" s="4" t="str">
        <f t="shared" si="29"/>
        <v>J-06-MM-kullanmıyor</v>
      </c>
      <c r="X289" s="9">
        <v>70</v>
      </c>
      <c r="Y289" s="9">
        <v>70</v>
      </c>
      <c r="Z289" t="s">
        <v>23</v>
      </c>
      <c r="AA289">
        <f t="shared" si="30"/>
        <v>1</v>
      </c>
    </row>
    <row r="290" spans="1:27"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s="4" t="str">
        <f t="shared" si="25"/>
        <v>S</v>
      </c>
      <c r="T290" s="4" t="str">
        <f t="shared" si="26"/>
        <v>7-16</v>
      </c>
      <c r="U290" s="4" t="str">
        <f t="shared" si="27"/>
        <v>MM</v>
      </c>
      <c r="V290" s="4" t="str">
        <f t="shared" si="28"/>
        <v>teknolojik ürün kullanıyor</v>
      </c>
      <c r="W290" s="4" t="str">
        <f t="shared" si="29"/>
        <v>S-7-16-MM-teknolojik ürün kullanıyor</v>
      </c>
      <c r="X290" s="9">
        <v>74.5</v>
      </c>
      <c r="Y290" s="9">
        <v>606.54999999999995</v>
      </c>
      <c r="Z290" t="s">
        <v>23</v>
      </c>
      <c r="AA290">
        <f t="shared" si="30"/>
        <v>1</v>
      </c>
    </row>
    <row r="291" spans="1:27"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s="4" t="str">
        <f t="shared" si="25"/>
        <v>J</v>
      </c>
      <c r="T291" s="4" t="str">
        <f t="shared" si="26"/>
        <v>7-16</v>
      </c>
      <c r="U291" s="4" t="str">
        <f t="shared" si="27"/>
        <v>MM</v>
      </c>
      <c r="V291" s="4" t="str">
        <f t="shared" si="28"/>
        <v>kullanmıyor</v>
      </c>
      <c r="W291" s="4" t="str">
        <f t="shared" si="29"/>
        <v>J-7-16-MM-kullanmıyor</v>
      </c>
      <c r="X291" s="9">
        <v>44.85</v>
      </c>
      <c r="Y291" s="9">
        <v>435.4</v>
      </c>
      <c r="Z291" t="s">
        <v>23</v>
      </c>
      <c r="AA291">
        <f t="shared" si="30"/>
        <v>1</v>
      </c>
    </row>
    <row r="292" spans="1:27"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s="4" t="str">
        <f t="shared" si="25"/>
        <v>S</v>
      </c>
      <c r="T292" s="4" t="str">
        <f t="shared" si="26"/>
        <v>17+</v>
      </c>
      <c r="U292" s="4" t="str">
        <f t="shared" si="27"/>
        <v>MM</v>
      </c>
      <c r="V292" s="4" t="str">
        <f t="shared" si="28"/>
        <v>kullanmıyor</v>
      </c>
      <c r="W292" s="4" t="str">
        <f t="shared" si="29"/>
        <v>S-17+-MM-kullanmıyor</v>
      </c>
      <c r="X292" s="9">
        <v>76.099999999999994</v>
      </c>
      <c r="Y292" s="9">
        <v>1712.7</v>
      </c>
      <c r="Z292" t="s">
        <v>23</v>
      </c>
      <c r="AA292">
        <f t="shared" si="30"/>
        <v>1</v>
      </c>
    </row>
    <row r="293" spans="1:27"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s="4" t="str">
        <f t="shared" si="25"/>
        <v>J</v>
      </c>
      <c r="T293" s="4" t="str">
        <f t="shared" si="26"/>
        <v>17+</v>
      </c>
      <c r="U293" s="4" t="str">
        <f t="shared" si="27"/>
        <v>OY</v>
      </c>
      <c r="V293" s="4" t="str">
        <f t="shared" si="28"/>
        <v>teknolojik ürün kullanıyor</v>
      </c>
      <c r="W293" s="4" t="str">
        <f t="shared" si="29"/>
        <v>J-17+-OY-teknolojik ürün kullanıyor</v>
      </c>
      <c r="X293" s="9">
        <v>61.2</v>
      </c>
      <c r="Y293" s="9">
        <v>2021.2</v>
      </c>
      <c r="Z293" t="s">
        <v>24</v>
      </c>
      <c r="AA293">
        <f t="shared" si="30"/>
        <v>0</v>
      </c>
    </row>
    <row r="294" spans="1:27"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s="4" t="str">
        <f t="shared" si="25"/>
        <v>J</v>
      </c>
      <c r="T294" s="4" t="str">
        <f t="shared" si="26"/>
        <v>17+</v>
      </c>
      <c r="U294" s="4" t="str">
        <f t="shared" si="27"/>
        <v>OY</v>
      </c>
      <c r="V294" s="4" t="str">
        <f t="shared" si="28"/>
        <v>teknolojik ürün kullanıyor</v>
      </c>
      <c r="W294" s="4" t="str">
        <f t="shared" si="29"/>
        <v>J-17+-OY-teknolojik ürün kullanıyor</v>
      </c>
      <c r="X294" s="9">
        <v>86.8</v>
      </c>
      <c r="Y294" s="9">
        <v>1940.8</v>
      </c>
      <c r="Z294" t="s">
        <v>24</v>
      </c>
      <c r="AA294">
        <f t="shared" si="30"/>
        <v>0</v>
      </c>
    </row>
    <row r="295" spans="1:27"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s="4" t="str">
        <f t="shared" si="25"/>
        <v>S</v>
      </c>
      <c r="T295" s="4" t="str">
        <f t="shared" si="26"/>
        <v>06</v>
      </c>
      <c r="U295" s="4" t="str">
        <f t="shared" si="27"/>
        <v>MM</v>
      </c>
      <c r="V295" s="4" t="str">
        <f t="shared" si="28"/>
        <v>kullanmıyor</v>
      </c>
      <c r="W295" s="4" t="str">
        <f t="shared" si="29"/>
        <v>S-06-MM-kullanmıyor</v>
      </c>
      <c r="X295" s="9">
        <v>89.35</v>
      </c>
      <c r="Y295" s="9">
        <v>567.79999999999995</v>
      </c>
      <c r="Z295" t="s">
        <v>24</v>
      </c>
      <c r="AA295">
        <f t="shared" si="30"/>
        <v>0</v>
      </c>
    </row>
    <row r="296" spans="1:27"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s="4" t="str">
        <f t="shared" si="25"/>
        <v>J</v>
      </c>
      <c r="T296" s="4" t="str">
        <f t="shared" si="26"/>
        <v>7-16</v>
      </c>
      <c r="U296" s="4" t="str">
        <f t="shared" si="27"/>
        <v>MM</v>
      </c>
      <c r="V296" s="4" t="str">
        <f t="shared" si="28"/>
        <v>kullanmıyor</v>
      </c>
      <c r="W296" s="4" t="str">
        <f t="shared" si="29"/>
        <v>J-7-16-MM-kullanmıyor</v>
      </c>
      <c r="X296" s="9">
        <v>19.7</v>
      </c>
      <c r="Y296" s="9">
        <v>220.35</v>
      </c>
      <c r="Z296" t="s">
        <v>24</v>
      </c>
      <c r="AA296">
        <f t="shared" si="30"/>
        <v>0</v>
      </c>
    </row>
    <row r="297" spans="1:27"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s="4" t="str">
        <f t="shared" si="25"/>
        <v>J</v>
      </c>
      <c r="T297" s="4" t="str">
        <f t="shared" si="26"/>
        <v>06</v>
      </c>
      <c r="U297" s="4" t="str">
        <f t="shared" si="27"/>
        <v>MM</v>
      </c>
      <c r="V297" s="4" t="str">
        <f t="shared" si="28"/>
        <v>kullanmıyor</v>
      </c>
      <c r="W297" s="4" t="str">
        <f t="shared" si="29"/>
        <v>J-06-MM-kullanmıyor</v>
      </c>
      <c r="X297" s="9">
        <v>20.25</v>
      </c>
      <c r="Y297" s="9">
        <v>20.25</v>
      </c>
      <c r="Z297" t="s">
        <v>24</v>
      </c>
      <c r="AA297">
        <f t="shared" si="30"/>
        <v>0</v>
      </c>
    </row>
    <row r="298" spans="1:27"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s="4" t="str">
        <f t="shared" si="25"/>
        <v>J</v>
      </c>
      <c r="T298" s="4" t="str">
        <f t="shared" si="26"/>
        <v>17+</v>
      </c>
      <c r="U298" s="4" t="str">
        <f t="shared" si="27"/>
        <v>TY</v>
      </c>
      <c r="V298" s="4" t="str">
        <f t="shared" si="28"/>
        <v>teknolojik ürün kullanıyor</v>
      </c>
      <c r="W298" s="4" t="str">
        <f t="shared" si="29"/>
        <v>J-17+-TY-teknolojik ürün kullanıyor</v>
      </c>
      <c r="X298" s="9">
        <v>76.05</v>
      </c>
      <c r="Y298" s="9">
        <v>5436.45</v>
      </c>
      <c r="Z298" t="s">
        <v>24</v>
      </c>
      <c r="AA298">
        <f t="shared" si="30"/>
        <v>0</v>
      </c>
    </row>
    <row r="299" spans="1:27"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s="4" t="str">
        <f t="shared" si="25"/>
        <v>S</v>
      </c>
      <c r="T299" s="4" t="str">
        <f t="shared" si="26"/>
        <v>17+</v>
      </c>
      <c r="U299" s="4" t="str">
        <f t="shared" si="27"/>
        <v>MM</v>
      </c>
      <c r="V299" s="4" t="str">
        <f t="shared" si="28"/>
        <v>teknolojik ürün kullanıyor</v>
      </c>
      <c r="W299" s="4" t="str">
        <f t="shared" si="29"/>
        <v>S-17+-MM-teknolojik ürün kullanıyor</v>
      </c>
      <c r="X299" s="9">
        <v>100.8</v>
      </c>
      <c r="Y299" s="9">
        <v>3437.5</v>
      </c>
      <c r="Z299" t="s">
        <v>24</v>
      </c>
      <c r="AA299">
        <f t="shared" si="30"/>
        <v>0</v>
      </c>
    </row>
    <row r="300" spans="1:27"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s="4" t="str">
        <f t="shared" si="25"/>
        <v>J</v>
      </c>
      <c r="T300" s="4" t="str">
        <f t="shared" si="26"/>
        <v>17+</v>
      </c>
      <c r="U300" s="4" t="str">
        <f t="shared" si="27"/>
        <v>MM</v>
      </c>
      <c r="V300" s="4" t="str">
        <f t="shared" si="28"/>
        <v>teknolojik ürün kullanıyor</v>
      </c>
      <c r="W300" s="4" t="str">
        <f t="shared" si="29"/>
        <v>J-17+-MM-teknolojik ürün kullanıyor</v>
      </c>
      <c r="X300" s="9">
        <v>74.55</v>
      </c>
      <c r="Y300" s="9">
        <v>3015.75</v>
      </c>
      <c r="Z300" t="s">
        <v>24</v>
      </c>
      <c r="AA300">
        <f t="shared" si="30"/>
        <v>0</v>
      </c>
    </row>
    <row r="301" spans="1:27"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s="4" t="str">
        <f t="shared" si="25"/>
        <v>J</v>
      </c>
      <c r="T301" s="4" t="str">
        <f t="shared" si="26"/>
        <v>06</v>
      </c>
      <c r="U301" s="4" t="str">
        <f t="shared" si="27"/>
        <v>MM</v>
      </c>
      <c r="V301" s="4" t="str">
        <f t="shared" si="28"/>
        <v>teknolojik ürün kullanıyor</v>
      </c>
      <c r="W301" s="4" t="str">
        <f t="shared" si="29"/>
        <v>J-06-MM-teknolojik ürün kullanıyor</v>
      </c>
      <c r="X301" s="9">
        <v>73.599999999999994</v>
      </c>
      <c r="Y301" s="9">
        <v>73.599999999999994</v>
      </c>
      <c r="Z301" t="s">
        <v>23</v>
      </c>
      <c r="AA301">
        <f t="shared" si="30"/>
        <v>1</v>
      </c>
    </row>
    <row r="302" spans="1:27"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s="4" t="str">
        <f t="shared" si="25"/>
        <v>J</v>
      </c>
      <c r="T302" s="4" t="str">
        <f t="shared" si="26"/>
        <v>17+</v>
      </c>
      <c r="U302" s="4" t="str">
        <f t="shared" si="27"/>
        <v>OY</v>
      </c>
      <c r="V302" s="4" t="str">
        <f t="shared" si="28"/>
        <v>kullanmıyor</v>
      </c>
      <c r="W302" s="4" t="str">
        <f t="shared" si="29"/>
        <v>J-17+-OY-kullanmıyor</v>
      </c>
      <c r="X302" s="9">
        <v>64.900000000000006</v>
      </c>
      <c r="Y302" s="9">
        <v>1509.8</v>
      </c>
      <c r="Z302" t="s">
        <v>24</v>
      </c>
      <c r="AA302">
        <f t="shared" si="30"/>
        <v>0</v>
      </c>
    </row>
    <row r="303" spans="1:27"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s="4" t="str">
        <f t="shared" si="25"/>
        <v>S</v>
      </c>
      <c r="T303" s="4" t="str">
        <f t="shared" si="26"/>
        <v>06</v>
      </c>
      <c r="U303" s="4" t="str">
        <f t="shared" si="27"/>
        <v>MM</v>
      </c>
      <c r="V303" s="4" t="str">
        <f t="shared" si="28"/>
        <v>kullanmıyor</v>
      </c>
      <c r="W303" s="4" t="str">
        <f t="shared" si="29"/>
        <v>S-06-MM-kullanmıyor</v>
      </c>
      <c r="X303" s="9">
        <v>95.45</v>
      </c>
      <c r="Y303" s="9">
        <v>396.1</v>
      </c>
      <c r="Z303" t="s">
        <v>23</v>
      </c>
      <c r="AA303">
        <f t="shared" si="30"/>
        <v>1</v>
      </c>
    </row>
    <row r="304" spans="1:27"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s="4" t="str">
        <f t="shared" si="25"/>
        <v>J</v>
      </c>
      <c r="T304" s="4" t="str">
        <f t="shared" si="26"/>
        <v>06</v>
      </c>
      <c r="U304" s="4" t="str">
        <f t="shared" si="27"/>
        <v>MM</v>
      </c>
      <c r="V304" s="4" t="str">
        <f t="shared" si="28"/>
        <v>teknolojik ürün kullanıyor</v>
      </c>
      <c r="W304" s="4" t="str">
        <f t="shared" si="29"/>
        <v>J-06-MM-teknolojik ürün kullanıyor</v>
      </c>
      <c r="X304" s="9">
        <v>90.4</v>
      </c>
      <c r="Y304" s="9">
        <v>356.65</v>
      </c>
      <c r="Z304" t="s">
        <v>24</v>
      </c>
      <c r="AA304">
        <f t="shared" si="30"/>
        <v>0</v>
      </c>
    </row>
    <row r="305" spans="1:27"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s="4" t="str">
        <f t="shared" si="25"/>
        <v>J</v>
      </c>
      <c r="T305" s="4" t="str">
        <f t="shared" si="26"/>
        <v>17+</v>
      </c>
      <c r="U305" s="4" t="str">
        <f t="shared" si="27"/>
        <v>TY</v>
      </c>
      <c r="V305" s="4" t="str">
        <f t="shared" si="28"/>
        <v>teknolojik ürün kullanıyor</v>
      </c>
      <c r="W305" s="4" t="str">
        <f t="shared" si="29"/>
        <v>J-17+-TY-teknolojik ürün kullanıyor</v>
      </c>
      <c r="X305" s="9">
        <v>60.3</v>
      </c>
      <c r="Y305" s="9">
        <v>4109</v>
      </c>
      <c r="Z305" t="s">
        <v>24</v>
      </c>
      <c r="AA305">
        <f t="shared" si="30"/>
        <v>0</v>
      </c>
    </row>
    <row r="306" spans="1:27"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s="4" t="str">
        <f t="shared" si="25"/>
        <v>J</v>
      </c>
      <c r="T306" s="4" t="str">
        <f t="shared" si="26"/>
        <v>17+</v>
      </c>
      <c r="U306" s="4" t="str">
        <f t="shared" si="27"/>
        <v>MM</v>
      </c>
      <c r="V306" s="4" t="str">
        <f t="shared" si="28"/>
        <v>teknolojik ürün kullanıyor</v>
      </c>
      <c r="W306" s="4" t="str">
        <f t="shared" si="29"/>
        <v>J-17+-MM-teknolojik ürün kullanıyor</v>
      </c>
      <c r="X306" s="9">
        <v>81.849999999999994</v>
      </c>
      <c r="Y306" s="9">
        <v>3141.7</v>
      </c>
      <c r="Z306" t="s">
        <v>24</v>
      </c>
      <c r="AA306">
        <f t="shared" si="30"/>
        <v>0</v>
      </c>
    </row>
    <row r="307" spans="1:27"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s="4" t="str">
        <f t="shared" si="25"/>
        <v>J</v>
      </c>
      <c r="T307" s="4" t="str">
        <f t="shared" si="26"/>
        <v>17+</v>
      </c>
      <c r="U307" s="4" t="str">
        <f t="shared" si="27"/>
        <v>TY</v>
      </c>
      <c r="V307" s="4" t="str">
        <f t="shared" si="28"/>
        <v>kullanmıyor</v>
      </c>
      <c r="W307" s="4" t="str">
        <f t="shared" si="29"/>
        <v>J-17+-TY-kullanmıyor</v>
      </c>
      <c r="X307" s="9">
        <v>24.8</v>
      </c>
      <c r="Y307" s="9">
        <v>1229.0999999999999</v>
      </c>
      <c r="Z307" t="s">
        <v>24</v>
      </c>
      <c r="AA307">
        <f t="shared" si="30"/>
        <v>0</v>
      </c>
    </row>
    <row r="308" spans="1:27"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s="4" t="str">
        <f t="shared" si="25"/>
        <v>S</v>
      </c>
      <c r="T308" s="4" t="str">
        <f t="shared" si="26"/>
        <v>17+</v>
      </c>
      <c r="U308" s="4" t="str">
        <f t="shared" si="27"/>
        <v>MM</v>
      </c>
      <c r="V308" s="4" t="str">
        <f t="shared" si="28"/>
        <v>kullanmıyor</v>
      </c>
      <c r="W308" s="4" t="str">
        <f t="shared" si="29"/>
        <v>S-17+-MM-kullanmıyor</v>
      </c>
      <c r="X308" s="9">
        <v>74.900000000000006</v>
      </c>
      <c r="Y308" s="9">
        <v>2303.35</v>
      </c>
      <c r="Z308" t="s">
        <v>23</v>
      </c>
      <c r="AA308">
        <f t="shared" si="30"/>
        <v>1</v>
      </c>
    </row>
    <row r="309" spans="1:27"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s="4" t="str">
        <f t="shared" si="25"/>
        <v>J</v>
      </c>
      <c r="T309" s="4" t="str">
        <f t="shared" si="26"/>
        <v>17+</v>
      </c>
      <c r="U309" s="4" t="str">
        <f t="shared" si="27"/>
        <v>TY</v>
      </c>
      <c r="V309" s="4" t="str">
        <f t="shared" si="28"/>
        <v>teknolojik ürün kullanıyor</v>
      </c>
      <c r="W309" s="4" t="str">
        <f t="shared" si="29"/>
        <v>J-17+-TY-teknolojik ürün kullanıyor</v>
      </c>
      <c r="X309" s="9">
        <v>75.55</v>
      </c>
      <c r="Y309" s="9">
        <v>2054.4</v>
      </c>
      <c r="Z309" t="s">
        <v>24</v>
      </c>
      <c r="AA309">
        <f t="shared" si="30"/>
        <v>0</v>
      </c>
    </row>
    <row r="310" spans="1:27"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s="4" t="str">
        <f t="shared" si="25"/>
        <v>S</v>
      </c>
      <c r="T310" s="4" t="str">
        <f t="shared" si="26"/>
        <v>17+</v>
      </c>
      <c r="U310" s="4" t="str">
        <f t="shared" si="27"/>
        <v>MM</v>
      </c>
      <c r="V310" s="4" t="str">
        <f t="shared" si="28"/>
        <v>teknolojik ürün kullanıyor</v>
      </c>
      <c r="W310" s="4" t="str">
        <f t="shared" si="29"/>
        <v>S-17+-MM-teknolojik ürün kullanıyor</v>
      </c>
      <c r="X310" s="9">
        <v>101.15</v>
      </c>
      <c r="Y310" s="9">
        <v>3741.85</v>
      </c>
      <c r="Z310" t="s">
        <v>24</v>
      </c>
      <c r="AA310">
        <f t="shared" si="30"/>
        <v>0</v>
      </c>
    </row>
    <row r="311" spans="1:27"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s="4" t="str">
        <f t="shared" si="25"/>
        <v>J</v>
      </c>
      <c r="T311" s="4" t="str">
        <f t="shared" si="26"/>
        <v>17+</v>
      </c>
      <c r="U311" s="4" t="str">
        <f t="shared" si="27"/>
        <v>OY</v>
      </c>
      <c r="V311" s="4" t="str">
        <f t="shared" si="28"/>
        <v>teknolojik ürün kullanıyor</v>
      </c>
      <c r="W311" s="4" t="str">
        <f t="shared" si="29"/>
        <v>J-17+-OY-teknolojik ürün kullanıyor</v>
      </c>
      <c r="X311" s="9">
        <v>78.75</v>
      </c>
      <c r="Y311" s="9">
        <v>3682.45</v>
      </c>
      <c r="Z311" t="s">
        <v>24</v>
      </c>
      <c r="AA311">
        <f t="shared" si="30"/>
        <v>0</v>
      </c>
    </row>
    <row r="312" spans="1:27"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s="4" t="str">
        <f t="shared" si="25"/>
        <v>J</v>
      </c>
      <c r="T312" s="4" t="str">
        <f t="shared" si="26"/>
        <v>06</v>
      </c>
      <c r="U312" s="4" t="str">
        <f t="shared" si="27"/>
        <v>MM</v>
      </c>
      <c r="V312" s="4" t="str">
        <f t="shared" si="28"/>
        <v>kullanmıyor</v>
      </c>
      <c r="W312" s="4" t="str">
        <f t="shared" si="29"/>
        <v>J-06-MM-kullanmıyor</v>
      </c>
      <c r="X312" s="9">
        <v>19.25</v>
      </c>
      <c r="Y312" s="9">
        <v>19.25</v>
      </c>
      <c r="Z312" t="s">
        <v>24</v>
      </c>
      <c r="AA312">
        <f t="shared" si="30"/>
        <v>0</v>
      </c>
    </row>
    <row r="313" spans="1:27"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s="4" t="str">
        <f t="shared" si="25"/>
        <v>J</v>
      </c>
      <c r="T313" s="4" t="str">
        <f t="shared" si="26"/>
        <v>17+</v>
      </c>
      <c r="U313" s="4" t="str">
        <f t="shared" si="27"/>
        <v>MM</v>
      </c>
      <c r="V313" s="4" t="str">
        <f t="shared" si="28"/>
        <v>teknolojik ürün kullanıyor</v>
      </c>
      <c r="W313" s="4" t="str">
        <f t="shared" si="29"/>
        <v>J-17+-MM-teknolojik ürün kullanıyor</v>
      </c>
      <c r="X313" s="9">
        <v>89.05</v>
      </c>
      <c r="Y313" s="9">
        <v>1886.25</v>
      </c>
      <c r="Z313" t="s">
        <v>24</v>
      </c>
      <c r="AA313">
        <f t="shared" si="30"/>
        <v>0</v>
      </c>
    </row>
    <row r="314" spans="1:27"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s="4" t="str">
        <f t="shared" si="25"/>
        <v>J</v>
      </c>
      <c r="T314" s="4" t="str">
        <f t="shared" si="26"/>
        <v>17+</v>
      </c>
      <c r="U314" s="4" t="str">
        <f t="shared" si="27"/>
        <v>TY</v>
      </c>
      <c r="V314" s="4" t="str">
        <f t="shared" si="28"/>
        <v>teknolojik ürün kullanıyor</v>
      </c>
      <c r="W314" s="4" t="str">
        <f t="shared" si="29"/>
        <v>J-17+-TY-teknolojik ürün kullanıyor</v>
      </c>
      <c r="X314" s="9">
        <v>115.05</v>
      </c>
      <c r="Y314" s="9">
        <v>4895.1000000000004</v>
      </c>
      <c r="Z314" t="s">
        <v>24</v>
      </c>
      <c r="AA314">
        <f t="shared" si="30"/>
        <v>0</v>
      </c>
    </row>
    <row r="315" spans="1:27"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s="4" t="str">
        <f t="shared" si="25"/>
        <v>S</v>
      </c>
      <c r="T315" s="4" t="str">
        <f t="shared" si="26"/>
        <v>06</v>
      </c>
      <c r="U315" s="4" t="str">
        <f t="shared" si="27"/>
        <v>MM</v>
      </c>
      <c r="V315" s="4" t="str">
        <f t="shared" si="28"/>
        <v>kullanmıyor</v>
      </c>
      <c r="W315" s="4" t="str">
        <f t="shared" si="29"/>
        <v>S-06-MM-kullanmıyor</v>
      </c>
      <c r="X315" s="9">
        <v>69.349999999999994</v>
      </c>
      <c r="Y315" s="9">
        <v>341.6</v>
      </c>
      <c r="Z315" t="s">
        <v>24</v>
      </c>
      <c r="AA315">
        <f t="shared" si="30"/>
        <v>0</v>
      </c>
    </row>
    <row r="316" spans="1:27"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s="4" t="str">
        <f t="shared" si="25"/>
        <v>J</v>
      </c>
      <c r="T316" s="4" t="str">
        <f t="shared" si="26"/>
        <v>06</v>
      </c>
      <c r="U316" s="4" t="str">
        <f t="shared" si="27"/>
        <v>MM</v>
      </c>
      <c r="V316" s="4" t="str">
        <f t="shared" si="28"/>
        <v>kullanmıyor</v>
      </c>
      <c r="W316" s="4" t="str">
        <f t="shared" si="29"/>
        <v>J-06-MM-kullanmıyor</v>
      </c>
      <c r="X316" s="9">
        <v>80.599999999999994</v>
      </c>
      <c r="Y316" s="9">
        <v>415.55</v>
      </c>
      <c r="Z316" t="s">
        <v>23</v>
      </c>
      <c r="AA316">
        <f t="shared" si="30"/>
        <v>1</v>
      </c>
    </row>
    <row r="317" spans="1:27"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s="4" t="str">
        <f t="shared" si="25"/>
        <v>J</v>
      </c>
      <c r="T317" s="4" t="str">
        <f t="shared" si="26"/>
        <v>17+</v>
      </c>
      <c r="U317" s="4" t="str">
        <f t="shared" si="27"/>
        <v>OY</v>
      </c>
      <c r="V317" s="4" t="str">
        <f t="shared" si="28"/>
        <v>teknolojik ürün kullanıyor</v>
      </c>
      <c r="W317" s="4" t="str">
        <f t="shared" si="29"/>
        <v>J-17+-OY-teknolojik ürün kullanıyor</v>
      </c>
      <c r="X317" s="9">
        <v>110.05</v>
      </c>
      <c r="Y317" s="9">
        <v>5686.4</v>
      </c>
      <c r="Z317" t="s">
        <v>24</v>
      </c>
      <c r="AA317">
        <f t="shared" si="30"/>
        <v>0</v>
      </c>
    </row>
    <row r="318" spans="1:27"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s="4" t="str">
        <f t="shared" si="25"/>
        <v>J</v>
      </c>
      <c r="T318" s="4" t="str">
        <f t="shared" si="26"/>
        <v>17+</v>
      </c>
      <c r="U318" s="4" t="str">
        <f t="shared" si="27"/>
        <v>TY</v>
      </c>
      <c r="V318" s="4" t="str">
        <f t="shared" si="28"/>
        <v>kullanmıyor</v>
      </c>
      <c r="W318" s="4" t="str">
        <f t="shared" si="29"/>
        <v>J-17+-TY-kullanmıyor</v>
      </c>
      <c r="X318" s="9">
        <v>19.899999999999999</v>
      </c>
      <c r="Y318" s="9">
        <v>1355.1</v>
      </c>
      <c r="Z318" t="s">
        <v>24</v>
      </c>
      <c r="AA318">
        <f t="shared" si="30"/>
        <v>0</v>
      </c>
    </row>
    <row r="319" spans="1:27"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s="4" t="str">
        <f t="shared" si="25"/>
        <v>J</v>
      </c>
      <c r="T319" s="4" t="str">
        <f t="shared" si="26"/>
        <v>17+</v>
      </c>
      <c r="U319" s="4" t="str">
        <f t="shared" si="27"/>
        <v>OY</v>
      </c>
      <c r="V319" s="4" t="str">
        <f t="shared" si="28"/>
        <v>teknolojik ürün kullanıyor</v>
      </c>
      <c r="W319" s="4" t="str">
        <f t="shared" si="29"/>
        <v>J-17+-OY-teknolojik ürün kullanıyor</v>
      </c>
      <c r="X319" s="9">
        <v>80.3</v>
      </c>
      <c r="Y319" s="9">
        <v>3058.65</v>
      </c>
      <c r="Z319" t="s">
        <v>23</v>
      </c>
      <c r="AA319">
        <f t="shared" si="30"/>
        <v>1</v>
      </c>
    </row>
    <row r="320" spans="1:27"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s="4" t="str">
        <f t="shared" si="25"/>
        <v>S</v>
      </c>
      <c r="T320" s="4" t="str">
        <f t="shared" si="26"/>
        <v>17+</v>
      </c>
      <c r="U320" s="4" t="str">
        <f t="shared" si="27"/>
        <v>MM</v>
      </c>
      <c r="V320" s="4" t="str">
        <f t="shared" si="28"/>
        <v>teknolojik ürün kullanıyor</v>
      </c>
      <c r="W320" s="4" t="str">
        <f t="shared" si="29"/>
        <v>S-17+-MM-teknolojik ürün kullanıyor</v>
      </c>
      <c r="X320" s="9">
        <v>93.15</v>
      </c>
      <c r="Y320" s="9">
        <v>2231.0500000000002</v>
      </c>
      <c r="Z320" t="s">
        <v>23</v>
      </c>
      <c r="AA320">
        <f t="shared" si="30"/>
        <v>1</v>
      </c>
    </row>
    <row r="321" spans="1:27"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s="4" t="str">
        <f t="shared" si="25"/>
        <v>J</v>
      </c>
      <c r="T321" s="4" t="str">
        <f t="shared" si="26"/>
        <v>17+</v>
      </c>
      <c r="U321" s="4" t="str">
        <f t="shared" si="27"/>
        <v>MM</v>
      </c>
      <c r="V321" s="4" t="str">
        <f t="shared" si="28"/>
        <v>teknolojik ürün kullanıyor</v>
      </c>
      <c r="W321" s="4" t="str">
        <f t="shared" si="29"/>
        <v>J-17+-MM-teknolojik ürün kullanıyor</v>
      </c>
      <c r="X321" s="9">
        <v>91.5</v>
      </c>
      <c r="Y321" s="9">
        <v>3236.35</v>
      </c>
      <c r="Z321" t="s">
        <v>24</v>
      </c>
      <c r="AA321">
        <f t="shared" si="30"/>
        <v>0</v>
      </c>
    </row>
    <row r="322" spans="1:27"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s="4" t="str">
        <f t="shared" ref="S322:S385" si="31">IF(C322=0,"J","S")</f>
        <v>S</v>
      </c>
      <c r="T322" s="4" t="str">
        <f t="shared" ref="T322:T385" si="32">_xlfn.IFS(F322&lt;7,"06",
F322&lt;17,"7-16",
F322&gt;=17,"17+")</f>
        <v>17+</v>
      </c>
      <c r="U322" s="4" t="str">
        <f t="shared" ref="U322:U385" si="33">_xlfn.IFS(P322="Month-to-month","MM",
P322="One year","OY",
P322="Two year","TY")</f>
        <v>OY</v>
      </c>
      <c r="V322" s="4" t="str">
        <f t="shared" ref="V322:V385" si="34">IF(OR(J322="Yes",
 K322="Yes",
 L322="Yes",
 M322="Yes"), "teknolojik ürün kullanıyor", "kullanmıyor")</f>
        <v>teknolojik ürün kullanıyor</v>
      </c>
      <c r="W322" s="4" t="str">
        <f t="shared" ref="W322:W385" si="35">_xlfn.TEXTJOIN("-",FALSE,S322:V322)</f>
        <v>S-17+-OY-teknolojik ürün kullanıyor</v>
      </c>
      <c r="X322" s="9">
        <v>82.45</v>
      </c>
      <c r="Y322" s="9">
        <v>4350.1000000000004</v>
      </c>
      <c r="Z322" t="s">
        <v>23</v>
      </c>
      <c r="AA322">
        <f t="shared" ref="AA322:AA385" si="36">_xlfn.IFS(Z322="Yes",1,TRUE,0)</f>
        <v>1</v>
      </c>
    </row>
    <row r="323" spans="1:27"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s="4" t="str">
        <f t="shared" si="31"/>
        <v>J</v>
      </c>
      <c r="T323" s="4" t="str">
        <f t="shared" si="32"/>
        <v>17+</v>
      </c>
      <c r="U323" s="4" t="str">
        <f t="shared" si="33"/>
        <v>TY</v>
      </c>
      <c r="V323" s="4" t="str">
        <f t="shared" si="34"/>
        <v>teknolojik ürün kullanıyor</v>
      </c>
      <c r="W323" s="4" t="str">
        <f t="shared" si="35"/>
        <v>J-17+-TY-teknolojik ürün kullanıyor</v>
      </c>
      <c r="X323" s="9">
        <v>60</v>
      </c>
      <c r="Y323" s="9">
        <v>4264</v>
      </c>
      <c r="Z323" t="s">
        <v>24</v>
      </c>
      <c r="AA323">
        <f t="shared" si="36"/>
        <v>0</v>
      </c>
    </row>
    <row r="324" spans="1:27"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s="4" t="str">
        <f t="shared" si="31"/>
        <v>J</v>
      </c>
      <c r="T324" s="4" t="str">
        <f t="shared" si="32"/>
        <v>06</v>
      </c>
      <c r="U324" s="4" t="str">
        <f t="shared" si="33"/>
        <v>MM</v>
      </c>
      <c r="V324" s="4" t="str">
        <f t="shared" si="34"/>
        <v>kullanmıyor</v>
      </c>
      <c r="W324" s="4" t="str">
        <f t="shared" si="35"/>
        <v>J-06-MM-kullanmıyor</v>
      </c>
      <c r="X324" s="9">
        <v>44.8</v>
      </c>
      <c r="Y324" s="9">
        <v>44.8</v>
      </c>
      <c r="Z324" t="s">
        <v>24</v>
      </c>
      <c r="AA324">
        <f t="shared" si="36"/>
        <v>0</v>
      </c>
    </row>
    <row r="325" spans="1:27"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s="4" t="str">
        <f t="shared" si="31"/>
        <v>J</v>
      </c>
      <c r="T325" s="4" t="str">
        <f t="shared" si="32"/>
        <v>7-16</v>
      </c>
      <c r="U325" s="4" t="str">
        <f t="shared" si="33"/>
        <v>OY</v>
      </c>
      <c r="V325" s="4" t="str">
        <f t="shared" si="34"/>
        <v>teknolojik ürün kullanıyor</v>
      </c>
      <c r="W325" s="4" t="str">
        <f t="shared" si="35"/>
        <v>J-7-16-OY-teknolojik ürün kullanıyor</v>
      </c>
      <c r="X325" s="9">
        <v>48.6</v>
      </c>
      <c r="Y325" s="9">
        <v>422.3</v>
      </c>
      <c r="Z325" t="s">
        <v>24</v>
      </c>
      <c r="AA325">
        <f t="shared" si="36"/>
        <v>0</v>
      </c>
    </row>
    <row r="326" spans="1:27"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s="4" t="str">
        <f t="shared" si="31"/>
        <v>J</v>
      </c>
      <c r="T326" s="4" t="str">
        <f t="shared" si="32"/>
        <v>17+</v>
      </c>
      <c r="U326" s="4" t="str">
        <f t="shared" si="33"/>
        <v>TY</v>
      </c>
      <c r="V326" s="4" t="str">
        <f t="shared" si="34"/>
        <v>teknolojik ürün kullanıyor</v>
      </c>
      <c r="W326" s="4" t="str">
        <f t="shared" si="35"/>
        <v>J-17+-TY-teknolojik ürün kullanıyor</v>
      </c>
      <c r="X326" s="9">
        <v>60.05</v>
      </c>
      <c r="Y326" s="9">
        <v>4176.7</v>
      </c>
      <c r="Z326" t="s">
        <v>24</v>
      </c>
      <c r="AA326">
        <f t="shared" si="36"/>
        <v>0</v>
      </c>
    </row>
    <row r="327" spans="1:27"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s="4" t="str">
        <f t="shared" si="31"/>
        <v>J</v>
      </c>
      <c r="T327" s="4" t="str">
        <f t="shared" si="32"/>
        <v>17+</v>
      </c>
      <c r="U327" s="4" t="str">
        <f t="shared" si="33"/>
        <v>MM</v>
      </c>
      <c r="V327" s="4" t="str">
        <f t="shared" si="34"/>
        <v>teknolojik ürün kullanıyor</v>
      </c>
      <c r="W327" s="4" t="str">
        <f t="shared" si="35"/>
        <v>J-17+-MM-teknolojik ürün kullanıyor</v>
      </c>
      <c r="X327" s="9">
        <v>102.7</v>
      </c>
      <c r="Y327" s="9">
        <v>5138.1000000000004</v>
      </c>
      <c r="Z327" t="s">
        <v>24</v>
      </c>
      <c r="AA327">
        <f t="shared" si="36"/>
        <v>0</v>
      </c>
    </row>
    <row r="328" spans="1:27"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s="4" t="str">
        <f t="shared" si="31"/>
        <v>S</v>
      </c>
      <c r="T328" s="4" t="str">
        <f t="shared" si="32"/>
        <v>7-16</v>
      </c>
      <c r="U328" s="4" t="str">
        <f t="shared" si="33"/>
        <v>MM</v>
      </c>
      <c r="V328" s="4" t="str">
        <f t="shared" si="34"/>
        <v>teknolojik ürün kullanıyor</v>
      </c>
      <c r="W328" s="4" t="str">
        <f t="shared" si="35"/>
        <v>S-7-16-MM-teknolojik ürün kullanıyor</v>
      </c>
      <c r="X328" s="9">
        <v>82.9</v>
      </c>
      <c r="Y328" s="9">
        <v>880.05</v>
      </c>
      <c r="Z328" t="s">
        <v>24</v>
      </c>
      <c r="AA328">
        <f t="shared" si="36"/>
        <v>0</v>
      </c>
    </row>
    <row r="329" spans="1:27"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s="4" t="str">
        <f t="shared" si="31"/>
        <v>S</v>
      </c>
      <c r="T329" s="4" t="str">
        <f t="shared" si="32"/>
        <v>06</v>
      </c>
      <c r="U329" s="4" t="str">
        <f t="shared" si="33"/>
        <v>MM</v>
      </c>
      <c r="V329" s="4" t="str">
        <f t="shared" si="34"/>
        <v>kullanmıyor</v>
      </c>
      <c r="W329" s="4" t="str">
        <f t="shared" si="35"/>
        <v>S-06-MM-kullanmıyor</v>
      </c>
      <c r="X329" s="9">
        <v>70.349999999999994</v>
      </c>
      <c r="Y329" s="9">
        <v>139.05000000000001</v>
      </c>
      <c r="Z329" t="s">
        <v>23</v>
      </c>
      <c r="AA329">
        <f t="shared" si="36"/>
        <v>1</v>
      </c>
    </row>
    <row r="330" spans="1:27"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s="4" t="str">
        <f t="shared" si="31"/>
        <v>S</v>
      </c>
      <c r="T330" s="4" t="str">
        <f t="shared" si="32"/>
        <v>17+</v>
      </c>
      <c r="U330" s="4" t="str">
        <f t="shared" si="33"/>
        <v>MM</v>
      </c>
      <c r="V330" s="4" t="str">
        <f t="shared" si="34"/>
        <v>kullanmıyor</v>
      </c>
      <c r="W330" s="4" t="str">
        <f t="shared" si="35"/>
        <v>S-17+-MM-kullanmıyor</v>
      </c>
      <c r="X330" s="9">
        <v>35.9</v>
      </c>
      <c r="Y330" s="9">
        <v>973.65</v>
      </c>
      <c r="Z330" t="s">
        <v>24</v>
      </c>
      <c r="AA330">
        <f t="shared" si="36"/>
        <v>0</v>
      </c>
    </row>
    <row r="331" spans="1:27"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s="4" t="str">
        <f t="shared" si="31"/>
        <v>S</v>
      </c>
      <c r="T331" s="4" t="str">
        <f t="shared" si="32"/>
        <v>17+</v>
      </c>
      <c r="U331" s="4" t="str">
        <f t="shared" si="33"/>
        <v>MM</v>
      </c>
      <c r="V331" s="4" t="str">
        <f t="shared" si="34"/>
        <v>teknolojik ürün kullanıyor</v>
      </c>
      <c r="W331" s="4" t="str">
        <f t="shared" si="35"/>
        <v>S-17+-MM-teknolojik ürün kullanıyor</v>
      </c>
      <c r="X331" s="9">
        <v>82.65</v>
      </c>
      <c r="Y331" s="9">
        <v>1470.05</v>
      </c>
      <c r="Z331" t="s">
        <v>24</v>
      </c>
      <c r="AA331">
        <f t="shared" si="36"/>
        <v>0</v>
      </c>
    </row>
    <row r="332" spans="1:27"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s="4" t="str">
        <f t="shared" si="31"/>
        <v>J</v>
      </c>
      <c r="T332" s="4" t="str">
        <f t="shared" si="32"/>
        <v>17+</v>
      </c>
      <c r="U332" s="4" t="str">
        <f t="shared" si="33"/>
        <v>TY</v>
      </c>
      <c r="V332" s="4" t="str">
        <f t="shared" si="34"/>
        <v>kullanmıyor</v>
      </c>
      <c r="W332" s="4" t="str">
        <f t="shared" si="35"/>
        <v>J-17+-TY-kullanmıyor</v>
      </c>
      <c r="X332" s="9">
        <v>19.850000000000001</v>
      </c>
      <c r="Y332" s="9">
        <v>739.35</v>
      </c>
      <c r="Z332" t="s">
        <v>24</v>
      </c>
      <c r="AA332">
        <f t="shared" si="36"/>
        <v>0</v>
      </c>
    </row>
    <row r="333" spans="1:27"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s="4" t="str">
        <f t="shared" si="31"/>
        <v>J</v>
      </c>
      <c r="T333" s="4" t="str">
        <f t="shared" si="32"/>
        <v>7-16</v>
      </c>
      <c r="U333" s="4" t="str">
        <f t="shared" si="33"/>
        <v>OY</v>
      </c>
      <c r="V333" s="4" t="str">
        <f t="shared" si="34"/>
        <v>kullanmıyor</v>
      </c>
      <c r="W333" s="4" t="str">
        <f t="shared" si="35"/>
        <v>J-7-16-OY-kullanmıyor</v>
      </c>
      <c r="X333" s="9">
        <v>19.2</v>
      </c>
      <c r="Y333" s="9">
        <v>161.94999999999999</v>
      </c>
      <c r="Z333" t="s">
        <v>24</v>
      </c>
      <c r="AA333">
        <f t="shared" si="36"/>
        <v>0</v>
      </c>
    </row>
    <row r="334" spans="1:27"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s="4" t="str">
        <f t="shared" si="31"/>
        <v>J</v>
      </c>
      <c r="T334" s="4" t="str">
        <f t="shared" si="32"/>
        <v>17+</v>
      </c>
      <c r="U334" s="4" t="str">
        <f t="shared" si="33"/>
        <v>OY</v>
      </c>
      <c r="V334" s="4" t="str">
        <f t="shared" si="34"/>
        <v>teknolojik ürün kullanıyor</v>
      </c>
      <c r="W334" s="4" t="str">
        <f t="shared" si="35"/>
        <v>J-17+-OY-teknolojik ürün kullanıyor</v>
      </c>
      <c r="X334" s="9">
        <v>94.9</v>
      </c>
      <c r="Y334" s="9">
        <v>4422.95</v>
      </c>
      <c r="Z334" t="s">
        <v>24</v>
      </c>
      <c r="AA334">
        <f t="shared" si="36"/>
        <v>0</v>
      </c>
    </row>
    <row r="335" spans="1:27"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s="4" t="str">
        <f t="shared" si="31"/>
        <v>J</v>
      </c>
      <c r="T335" s="4" t="str">
        <f t="shared" si="32"/>
        <v>7-16</v>
      </c>
      <c r="U335" s="4" t="str">
        <f t="shared" si="33"/>
        <v>MM</v>
      </c>
      <c r="V335" s="4" t="str">
        <f t="shared" si="34"/>
        <v>kullanmıyor</v>
      </c>
      <c r="W335" s="4" t="str">
        <f t="shared" si="35"/>
        <v>J-7-16-MM-kullanmıyor</v>
      </c>
      <c r="X335" s="9">
        <v>73.849999999999994</v>
      </c>
      <c r="Y335" s="9">
        <v>511.25</v>
      </c>
      <c r="Z335" t="s">
        <v>23</v>
      </c>
      <c r="AA335">
        <f t="shared" si="36"/>
        <v>1</v>
      </c>
    </row>
    <row r="336" spans="1:27"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s="4" t="str">
        <f t="shared" si="31"/>
        <v>J</v>
      </c>
      <c r="T336" s="4" t="str">
        <f t="shared" si="32"/>
        <v>06</v>
      </c>
      <c r="U336" s="4" t="str">
        <f t="shared" si="33"/>
        <v>MM</v>
      </c>
      <c r="V336" s="4" t="str">
        <f t="shared" si="34"/>
        <v>teknolojik ürün kullanıyor</v>
      </c>
      <c r="W336" s="4" t="str">
        <f t="shared" si="35"/>
        <v>J-06-MM-teknolojik ürün kullanıyor</v>
      </c>
      <c r="X336" s="9">
        <v>80.599999999999994</v>
      </c>
      <c r="Y336" s="9">
        <v>155.80000000000001</v>
      </c>
      <c r="Z336" t="s">
        <v>23</v>
      </c>
      <c r="AA336">
        <f t="shared" si="36"/>
        <v>1</v>
      </c>
    </row>
    <row r="337" spans="1:27"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s="4" t="str">
        <f t="shared" si="31"/>
        <v>J</v>
      </c>
      <c r="T337" s="4" t="str">
        <f t="shared" si="32"/>
        <v>17+</v>
      </c>
      <c r="U337" s="4" t="str">
        <f t="shared" si="33"/>
        <v>OY</v>
      </c>
      <c r="V337" s="4" t="str">
        <f t="shared" si="34"/>
        <v>teknolojik ürün kullanıyor</v>
      </c>
      <c r="W337" s="4" t="str">
        <f t="shared" si="35"/>
        <v>J-17+-OY-teknolojik ürün kullanıyor</v>
      </c>
      <c r="X337" s="9">
        <v>75.8</v>
      </c>
      <c r="Y337" s="9">
        <v>5293.95</v>
      </c>
      <c r="Z337" t="s">
        <v>23</v>
      </c>
      <c r="AA337">
        <f t="shared" si="36"/>
        <v>1</v>
      </c>
    </row>
    <row r="338" spans="1:27"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s="4" t="str">
        <f t="shared" si="31"/>
        <v>J</v>
      </c>
      <c r="T338" s="4" t="str">
        <f t="shared" si="32"/>
        <v>17+</v>
      </c>
      <c r="U338" s="4" t="str">
        <f t="shared" si="33"/>
        <v>TY</v>
      </c>
      <c r="V338" s="4" t="str">
        <f t="shared" si="34"/>
        <v>teknolojik ürün kullanıyor</v>
      </c>
      <c r="W338" s="4" t="str">
        <f t="shared" si="35"/>
        <v>J-17+-TY-teknolojik ürün kullanıyor</v>
      </c>
      <c r="X338" s="9">
        <v>104.6</v>
      </c>
      <c r="Y338" s="9">
        <v>4759.8500000000004</v>
      </c>
      <c r="Z338" t="s">
        <v>23</v>
      </c>
      <c r="AA338">
        <f t="shared" si="36"/>
        <v>1</v>
      </c>
    </row>
    <row r="339" spans="1:27"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s="4" t="str">
        <f t="shared" si="31"/>
        <v>J</v>
      </c>
      <c r="T339" s="4" t="str">
        <f t="shared" si="32"/>
        <v>17+</v>
      </c>
      <c r="U339" s="4" t="str">
        <f t="shared" si="33"/>
        <v>TY</v>
      </c>
      <c r="V339" s="4" t="str">
        <f t="shared" si="34"/>
        <v>teknolojik ürün kullanıyor</v>
      </c>
      <c r="W339" s="4" t="str">
        <f t="shared" si="35"/>
        <v>J-17+-TY-teknolojik ürün kullanıyor</v>
      </c>
      <c r="X339" s="9">
        <v>88.15</v>
      </c>
      <c r="Y339" s="9">
        <v>6148.45</v>
      </c>
      <c r="Z339" t="s">
        <v>24</v>
      </c>
      <c r="AA339">
        <f t="shared" si="36"/>
        <v>0</v>
      </c>
    </row>
    <row r="340" spans="1:27"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s="4" t="str">
        <f t="shared" si="31"/>
        <v>J</v>
      </c>
      <c r="T340" s="4" t="str">
        <f t="shared" si="32"/>
        <v>17+</v>
      </c>
      <c r="U340" s="4" t="str">
        <f t="shared" si="33"/>
        <v>MM</v>
      </c>
      <c r="V340" s="4" t="str">
        <f t="shared" si="34"/>
        <v>teknolojik ürün kullanıyor</v>
      </c>
      <c r="W340" s="4" t="str">
        <f t="shared" si="35"/>
        <v>J-17+-MM-teknolojik ürün kullanıyor</v>
      </c>
      <c r="X340" s="9">
        <v>94.8</v>
      </c>
      <c r="Y340" s="9">
        <v>3565.65</v>
      </c>
      <c r="Z340" t="s">
        <v>24</v>
      </c>
      <c r="AA340">
        <f t="shared" si="36"/>
        <v>0</v>
      </c>
    </row>
    <row r="341" spans="1:27"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s="4" t="str">
        <f t="shared" si="31"/>
        <v>J</v>
      </c>
      <c r="T341" s="4" t="str">
        <f t="shared" si="32"/>
        <v>17+</v>
      </c>
      <c r="U341" s="4" t="str">
        <f t="shared" si="33"/>
        <v>MM</v>
      </c>
      <c r="V341" s="4" t="str">
        <f t="shared" si="34"/>
        <v>teknolojik ürün kullanıyor</v>
      </c>
      <c r="W341" s="4" t="str">
        <f t="shared" si="35"/>
        <v>J-17+-MM-teknolojik ürün kullanıyor</v>
      </c>
      <c r="X341" s="9">
        <v>103.4</v>
      </c>
      <c r="Y341" s="9">
        <v>6603</v>
      </c>
      <c r="Z341" t="s">
        <v>23</v>
      </c>
      <c r="AA341">
        <f t="shared" si="36"/>
        <v>1</v>
      </c>
    </row>
    <row r="342" spans="1:27"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s="4" t="str">
        <f t="shared" si="31"/>
        <v>S</v>
      </c>
      <c r="T342" s="4" t="str">
        <f t="shared" si="32"/>
        <v>17+</v>
      </c>
      <c r="U342" s="4" t="str">
        <f t="shared" si="33"/>
        <v>MM</v>
      </c>
      <c r="V342" s="4" t="str">
        <f t="shared" si="34"/>
        <v>teknolojik ürün kullanıyor</v>
      </c>
      <c r="W342" s="4" t="str">
        <f t="shared" si="35"/>
        <v>S-17+-MM-teknolojik ürün kullanıyor</v>
      </c>
      <c r="X342" s="9">
        <v>54.65</v>
      </c>
      <c r="Y342" s="9">
        <v>1830.1</v>
      </c>
      <c r="Z342" t="s">
        <v>24</v>
      </c>
      <c r="AA342">
        <f t="shared" si="36"/>
        <v>0</v>
      </c>
    </row>
    <row r="343" spans="1:27"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s="4" t="str">
        <f t="shared" si="31"/>
        <v>J</v>
      </c>
      <c r="T343" s="4" t="str">
        <f t="shared" si="32"/>
        <v>17+</v>
      </c>
      <c r="U343" s="4" t="str">
        <f t="shared" si="33"/>
        <v>TY</v>
      </c>
      <c r="V343" s="4" t="str">
        <f t="shared" si="34"/>
        <v>teknolojik ürün kullanıyor</v>
      </c>
      <c r="W343" s="4" t="str">
        <f t="shared" si="35"/>
        <v>J-17+-TY-teknolojik ürün kullanıyor</v>
      </c>
      <c r="X343" s="9">
        <v>85.75</v>
      </c>
      <c r="Y343" s="9">
        <v>6223.8</v>
      </c>
      <c r="Z343" t="s">
        <v>24</v>
      </c>
      <c r="AA343">
        <f t="shared" si="36"/>
        <v>0</v>
      </c>
    </row>
    <row r="344" spans="1:27"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s="4" t="str">
        <f t="shared" si="31"/>
        <v>J</v>
      </c>
      <c r="T344" s="4" t="str">
        <f t="shared" si="32"/>
        <v>17+</v>
      </c>
      <c r="U344" s="4" t="str">
        <f t="shared" si="33"/>
        <v>MM</v>
      </c>
      <c r="V344" s="4" t="str">
        <f t="shared" si="34"/>
        <v>teknolojik ürün kullanıyor</v>
      </c>
      <c r="W344" s="4" t="str">
        <f t="shared" si="35"/>
        <v>J-17+-MM-teknolojik ürün kullanıyor</v>
      </c>
      <c r="X344" s="9">
        <v>67.45</v>
      </c>
      <c r="Y344" s="9">
        <v>4508.6499999999996</v>
      </c>
      <c r="Z344" t="s">
        <v>24</v>
      </c>
      <c r="AA344">
        <f t="shared" si="36"/>
        <v>0</v>
      </c>
    </row>
    <row r="345" spans="1:27"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s="4" t="str">
        <f t="shared" si="31"/>
        <v>J</v>
      </c>
      <c r="T345" s="4" t="str">
        <f t="shared" si="32"/>
        <v>17+</v>
      </c>
      <c r="U345" s="4" t="str">
        <f t="shared" si="33"/>
        <v>OY</v>
      </c>
      <c r="V345" s="4" t="str">
        <f t="shared" si="34"/>
        <v>kullanmıyor</v>
      </c>
      <c r="W345" s="4" t="str">
        <f t="shared" si="35"/>
        <v>J-17+-OY-kullanmıyor</v>
      </c>
      <c r="X345" s="9">
        <v>20.5</v>
      </c>
      <c r="Y345" s="9">
        <v>1328.15</v>
      </c>
      <c r="Z345" t="s">
        <v>24</v>
      </c>
      <c r="AA345">
        <f t="shared" si="36"/>
        <v>0</v>
      </c>
    </row>
    <row r="346" spans="1:27"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s="4" t="str">
        <f t="shared" si="31"/>
        <v>J</v>
      </c>
      <c r="T346" s="4" t="str">
        <f t="shared" si="32"/>
        <v>17+</v>
      </c>
      <c r="U346" s="4" t="str">
        <f t="shared" si="33"/>
        <v>OY</v>
      </c>
      <c r="V346" s="4" t="str">
        <f t="shared" si="34"/>
        <v>kullanmıyor</v>
      </c>
      <c r="W346" s="4" t="str">
        <f t="shared" si="35"/>
        <v>J-17+-OY-kullanmıyor</v>
      </c>
      <c r="X346" s="9">
        <v>20.25</v>
      </c>
      <c r="Y346" s="9">
        <v>865</v>
      </c>
      <c r="Z346" t="s">
        <v>24</v>
      </c>
      <c r="AA346">
        <f t="shared" si="36"/>
        <v>0</v>
      </c>
    </row>
    <row r="347" spans="1:27"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s="4" t="str">
        <f t="shared" si="31"/>
        <v>S</v>
      </c>
      <c r="T347" s="4" t="str">
        <f t="shared" si="32"/>
        <v>06</v>
      </c>
      <c r="U347" s="4" t="str">
        <f t="shared" si="33"/>
        <v>MM</v>
      </c>
      <c r="V347" s="4" t="str">
        <f t="shared" si="34"/>
        <v>kullanmıyor</v>
      </c>
      <c r="W347" s="4" t="str">
        <f t="shared" si="35"/>
        <v>S-06-MM-kullanmıyor</v>
      </c>
      <c r="X347" s="9">
        <v>72.099999999999994</v>
      </c>
      <c r="Y347" s="9">
        <v>72.099999999999994</v>
      </c>
      <c r="Z347" t="s">
        <v>24</v>
      </c>
      <c r="AA347">
        <f t="shared" si="36"/>
        <v>0</v>
      </c>
    </row>
    <row r="348" spans="1:27"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s="4" t="str">
        <f t="shared" si="31"/>
        <v>J</v>
      </c>
      <c r="T348" s="4" t="str">
        <f t="shared" si="32"/>
        <v>06</v>
      </c>
      <c r="U348" s="4" t="str">
        <f t="shared" si="33"/>
        <v>MM</v>
      </c>
      <c r="V348" s="4" t="str">
        <f t="shared" si="34"/>
        <v>kullanmıyor</v>
      </c>
      <c r="W348" s="4" t="str">
        <f t="shared" si="35"/>
        <v>J-06-MM-kullanmıyor</v>
      </c>
      <c r="X348" s="9">
        <v>90.4</v>
      </c>
      <c r="Y348" s="9">
        <v>168.2</v>
      </c>
      <c r="Z348" t="s">
        <v>23</v>
      </c>
      <c r="AA348">
        <f t="shared" si="36"/>
        <v>1</v>
      </c>
    </row>
    <row r="349" spans="1:27"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s="4" t="str">
        <f t="shared" si="31"/>
        <v>J</v>
      </c>
      <c r="T349" s="4" t="str">
        <f t="shared" si="32"/>
        <v>17+</v>
      </c>
      <c r="U349" s="4" t="str">
        <f t="shared" si="33"/>
        <v>TY</v>
      </c>
      <c r="V349" s="4" t="str">
        <f t="shared" si="34"/>
        <v>kullanmıyor</v>
      </c>
      <c r="W349" s="4" t="str">
        <f t="shared" si="35"/>
        <v>J-17+-TY-kullanmıyor</v>
      </c>
      <c r="X349" s="9">
        <v>19.45</v>
      </c>
      <c r="Y349" s="9">
        <v>1303.5</v>
      </c>
      <c r="Z349" t="s">
        <v>24</v>
      </c>
      <c r="AA349">
        <f t="shared" si="36"/>
        <v>0</v>
      </c>
    </row>
    <row r="350" spans="1:27"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s="4" t="str">
        <f t="shared" si="31"/>
        <v>J</v>
      </c>
      <c r="T350" s="4" t="str">
        <f t="shared" si="32"/>
        <v>17+</v>
      </c>
      <c r="U350" s="4" t="str">
        <f t="shared" si="33"/>
        <v>MM</v>
      </c>
      <c r="V350" s="4" t="str">
        <f t="shared" si="34"/>
        <v>kullanmıyor</v>
      </c>
      <c r="W350" s="4" t="str">
        <f t="shared" si="35"/>
        <v>J-17+-MM-kullanmıyor</v>
      </c>
      <c r="X350" s="9">
        <v>44.95</v>
      </c>
      <c r="Y350" s="9">
        <v>996.85</v>
      </c>
      <c r="Z350" t="s">
        <v>24</v>
      </c>
      <c r="AA350">
        <f t="shared" si="36"/>
        <v>0</v>
      </c>
    </row>
    <row r="351" spans="1:27"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s="4" t="str">
        <f t="shared" si="31"/>
        <v>S</v>
      </c>
      <c r="T351" s="4" t="str">
        <f t="shared" si="32"/>
        <v>17+</v>
      </c>
      <c r="U351" s="4" t="str">
        <f t="shared" si="33"/>
        <v>OY</v>
      </c>
      <c r="V351" s="4" t="str">
        <f t="shared" si="34"/>
        <v>teknolojik ürün kullanıyor</v>
      </c>
      <c r="W351" s="4" t="str">
        <f t="shared" si="35"/>
        <v>S-17+-OY-teknolojik ürün kullanıyor</v>
      </c>
      <c r="X351" s="9">
        <v>97</v>
      </c>
      <c r="Y351" s="9">
        <v>6430.9</v>
      </c>
      <c r="Z351" t="s">
        <v>24</v>
      </c>
      <c r="AA351">
        <f t="shared" si="36"/>
        <v>0</v>
      </c>
    </row>
    <row r="352" spans="1:27"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s="4" t="str">
        <f t="shared" si="31"/>
        <v>J</v>
      </c>
      <c r="T352" s="4" t="str">
        <f t="shared" si="32"/>
        <v>17+</v>
      </c>
      <c r="U352" s="4" t="str">
        <f t="shared" si="33"/>
        <v>TY</v>
      </c>
      <c r="V352" s="4" t="str">
        <f t="shared" si="34"/>
        <v>teknolojik ürün kullanıyor</v>
      </c>
      <c r="W352" s="4" t="str">
        <f t="shared" si="35"/>
        <v>J-17+-TY-teknolojik ürün kullanıyor</v>
      </c>
      <c r="X352" s="9">
        <v>62.8</v>
      </c>
      <c r="Y352" s="9">
        <v>2278.75</v>
      </c>
      <c r="Z352" t="s">
        <v>24</v>
      </c>
      <c r="AA352">
        <f t="shared" si="36"/>
        <v>0</v>
      </c>
    </row>
    <row r="353" spans="1:27"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s="4" t="str">
        <f t="shared" si="31"/>
        <v>J</v>
      </c>
      <c r="T353" s="4" t="str">
        <f t="shared" si="32"/>
        <v>17+</v>
      </c>
      <c r="U353" s="4" t="str">
        <f t="shared" si="33"/>
        <v>OY</v>
      </c>
      <c r="V353" s="4" t="str">
        <f t="shared" si="34"/>
        <v>kullanmıyor</v>
      </c>
      <c r="W353" s="4" t="str">
        <f t="shared" si="35"/>
        <v>J-17+-OY-kullanmıyor</v>
      </c>
      <c r="X353" s="9">
        <v>44.6</v>
      </c>
      <c r="Y353" s="9">
        <v>681.4</v>
      </c>
      <c r="Z353" t="s">
        <v>24</v>
      </c>
      <c r="AA353">
        <f t="shared" si="36"/>
        <v>0</v>
      </c>
    </row>
    <row r="354" spans="1:27"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s="4" t="str">
        <f t="shared" si="31"/>
        <v>S</v>
      </c>
      <c r="T354" s="4" t="str">
        <f t="shared" si="32"/>
        <v>7-16</v>
      </c>
      <c r="U354" s="4" t="str">
        <f t="shared" si="33"/>
        <v>MM</v>
      </c>
      <c r="V354" s="4" t="str">
        <f t="shared" si="34"/>
        <v>kullanmıyor</v>
      </c>
      <c r="W354" s="4" t="str">
        <f t="shared" si="35"/>
        <v>S-7-16-MM-kullanmıyor</v>
      </c>
      <c r="X354" s="9">
        <v>89.15</v>
      </c>
      <c r="Y354" s="9">
        <v>574.35</v>
      </c>
      <c r="Z354" t="s">
        <v>24</v>
      </c>
      <c r="AA354">
        <f t="shared" si="36"/>
        <v>0</v>
      </c>
    </row>
    <row r="355" spans="1:27"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s="4" t="str">
        <f t="shared" si="31"/>
        <v>J</v>
      </c>
      <c r="T355" s="4" t="str">
        <f t="shared" si="32"/>
        <v>06</v>
      </c>
      <c r="U355" s="4" t="str">
        <f t="shared" si="33"/>
        <v>MM</v>
      </c>
      <c r="V355" s="4" t="str">
        <f t="shared" si="34"/>
        <v>teknolojik ürün kullanıyor</v>
      </c>
      <c r="W355" s="4" t="str">
        <f t="shared" si="35"/>
        <v>J-06-MM-teknolojik ürün kullanıyor</v>
      </c>
      <c r="X355" s="9">
        <v>84.8</v>
      </c>
      <c r="Y355" s="9">
        <v>371.9</v>
      </c>
      <c r="Z355" t="s">
        <v>23</v>
      </c>
      <c r="AA355">
        <f t="shared" si="36"/>
        <v>1</v>
      </c>
    </row>
    <row r="356" spans="1:27"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s="4" t="str">
        <f t="shared" si="31"/>
        <v>S</v>
      </c>
      <c r="T356" s="4" t="str">
        <f t="shared" si="32"/>
        <v>17+</v>
      </c>
      <c r="U356" s="4" t="str">
        <f t="shared" si="33"/>
        <v>MM</v>
      </c>
      <c r="V356" s="4" t="str">
        <f t="shared" si="34"/>
        <v>teknolojik ürün kullanıyor</v>
      </c>
      <c r="W356" s="4" t="str">
        <f t="shared" si="35"/>
        <v>S-17+-MM-teknolojik ürün kullanıyor</v>
      </c>
      <c r="X356" s="9">
        <v>41.9</v>
      </c>
      <c r="Y356" s="9">
        <v>840.1</v>
      </c>
      <c r="Z356" t="s">
        <v>23</v>
      </c>
      <c r="AA356">
        <f t="shared" si="36"/>
        <v>1</v>
      </c>
    </row>
    <row r="357" spans="1:27"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s="4" t="str">
        <f t="shared" si="31"/>
        <v>J</v>
      </c>
      <c r="T357" s="4" t="str">
        <f t="shared" si="32"/>
        <v>7-16</v>
      </c>
      <c r="U357" s="4" t="str">
        <f t="shared" si="33"/>
        <v>MM</v>
      </c>
      <c r="V357" s="4" t="str">
        <f t="shared" si="34"/>
        <v>kullanmıyor</v>
      </c>
      <c r="W357" s="4" t="str">
        <f t="shared" si="35"/>
        <v>J-7-16-MM-kullanmıyor</v>
      </c>
      <c r="X357" s="9">
        <v>80.25</v>
      </c>
      <c r="Y357" s="9">
        <v>846</v>
      </c>
      <c r="Z357" t="s">
        <v>23</v>
      </c>
      <c r="AA357">
        <f t="shared" si="36"/>
        <v>1</v>
      </c>
    </row>
    <row r="358" spans="1:27"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s="4" t="str">
        <f t="shared" si="31"/>
        <v>S</v>
      </c>
      <c r="T358" s="4" t="str">
        <f t="shared" si="32"/>
        <v>7-16</v>
      </c>
      <c r="U358" s="4" t="str">
        <f t="shared" si="33"/>
        <v>MM</v>
      </c>
      <c r="V358" s="4" t="str">
        <f t="shared" si="34"/>
        <v>teknolojik ürün kullanıyor</v>
      </c>
      <c r="W358" s="4" t="str">
        <f t="shared" si="35"/>
        <v>S-7-16-MM-teknolojik ürün kullanıyor</v>
      </c>
      <c r="X358" s="9">
        <v>54.1</v>
      </c>
      <c r="Y358" s="9">
        <v>889</v>
      </c>
      <c r="Z358" t="s">
        <v>24</v>
      </c>
      <c r="AA358">
        <f t="shared" si="36"/>
        <v>0</v>
      </c>
    </row>
    <row r="359" spans="1:27"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s="4" t="str">
        <f t="shared" si="31"/>
        <v>J</v>
      </c>
      <c r="T359" s="4" t="str">
        <f t="shared" si="32"/>
        <v>17+</v>
      </c>
      <c r="U359" s="4" t="str">
        <f t="shared" si="33"/>
        <v>TY</v>
      </c>
      <c r="V359" s="4" t="str">
        <f t="shared" si="34"/>
        <v>teknolojik ürün kullanıyor</v>
      </c>
      <c r="W359" s="4" t="str">
        <f t="shared" si="35"/>
        <v>J-17+-TY-teknolojik ürün kullanıyor</v>
      </c>
      <c r="X359" s="9">
        <v>105.25</v>
      </c>
      <c r="Y359" s="9">
        <v>6823.4</v>
      </c>
      <c r="Z359" t="s">
        <v>24</v>
      </c>
      <c r="AA359">
        <f t="shared" si="36"/>
        <v>0</v>
      </c>
    </row>
    <row r="360" spans="1:27"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s="4" t="str">
        <f t="shared" si="31"/>
        <v>S</v>
      </c>
      <c r="T360" s="4" t="str">
        <f t="shared" si="32"/>
        <v>17+</v>
      </c>
      <c r="U360" s="4" t="str">
        <f t="shared" si="33"/>
        <v>MM</v>
      </c>
      <c r="V360" s="4" t="str">
        <f t="shared" si="34"/>
        <v>teknolojik ürün kullanıyor</v>
      </c>
      <c r="W360" s="4" t="str">
        <f t="shared" si="35"/>
        <v>S-17+-MM-teknolojik ürün kullanıyor</v>
      </c>
      <c r="X360" s="9">
        <v>30.75</v>
      </c>
      <c r="Y360" s="9">
        <v>805.1</v>
      </c>
      <c r="Z360" t="s">
        <v>23</v>
      </c>
      <c r="AA360">
        <f t="shared" si="36"/>
        <v>1</v>
      </c>
    </row>
    <row r="361" spans="1:27"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s="4" t="str">
        <f t="shared" si="31"/>
        <v>J</v>
      </c>
      <c r="T361" s="4" t="str">
        <f t="shared" si="32"/>
        <v>17+</v>
      </c>
      <c r="U361" s="4" t="str">
        <f t="shared" si="33"/>
        <v>OY</v>
      </c>
      <c r="V361" s="4" t="str">
        <f t="shared" si="34"/>
        <v>teknolojik ürün kullanıyor</v>
      </c>
      <c r="W361" s="4" t="str">
        <f t="shared" si="35"/>
        <v>J-17+-OY-teknolojik ürün kullanıyor</v>
      </c>
      <c r="X361" s="9">
        <v>97.1</v>
      </c>
      <c r="Y361" s="9">
        <v>4016.75</v>
      </c>
      <c r="Z361" t="s">
        <v>24</v>
      </c>
      <c r="AA361">
        <f t="shared" si="36"/>
        <v>0</v>
      </c>
    </row>
    <row r="362" spans="1:27"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s="4" t="str">
        <f t="shared" si="31"/>
        <v>J</v>
      </c>
      <c r="T362" s="4" t="str">
        <f t="shared" si="32"/>
        <v>06</v>
      </c>
      <c r="U362" s="4" t="str">
        <f t="shared" si="33"/>
        <v>MM</v>
      </c>
      <c r="V362" s="4" t="str">
        <f t="shared" si="34"/>
        <v>kullanmıyor</v>
      </c>
      <c r="W362" s="4" t="str">
        <f t="shared" si="35"/>
        <v>J-06-MM-kullanmıyor</v>
      </c>
      <c r="X362" s="9">
        <v>20.2</v>
      </c>
      <c r="Y362" s="9">
        <v>83.75</v>
      </c>
      <c r="Z362" t="s">
        <v>24</v>
      </c>
      <c r="AA362">
        <f t="shared" si="36"/>
        <v>0</v>
      </c>
    </row>
    <row r="363" spans="1:27"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s="4" t="str">
        <f t="shared" si="31"/>
        <v>J</v>
      </c>
      <c r="T363" s="4" t="str">
        <f t="shared" si="32"/>
        <v>17+</v>
      </c>
      <c r="U363" s="4" t="str">
        <f t="shared" si="33"/>
        <v>TY</v>
      </c>
      <c r="V363" s="4" t="str">
        <f t="shared" si="34"/>
        <v>teknolojik ürün kullanıyor</v>
      </c>
      <c r="W363" s="4" t="str">
        <f t="shared" si="35"/>
        <v>J-17+-TY-teknolojik ürün kullanıyor</v>
      </c>
      <c r="X363" s="9">
        <v>98.8</v>
      </c>
      <c r="Y363" s="9">
        <v>3959.15</v>
      </c>
      <c r="Z363" t="s">
        <v>24</v>
      </c>
      <c r="AA363">
        <f t="shared" si="36"/>
        <v>0</v>
      </c>
    </row>
    <row r="364" spans="1:27"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s="4" t="str">
        <f t="shared" si="31"/>
        <v>J</v>
      </c>
      <c r="T364" s="4" t="str">
        <f t="shared" si="32"/>
        <v>17+</v>
      </c>
      <c r="U364" s="4" t="str">
        <f t="shared" si="33"/>
        <v>OY</v>
      </c>
      <c r="V364" s="4" t="str">
        <f t="shared" si="34"/>
        <v>teknolojik ürün kullanıyor</v>
      </c>
      <c r="W364" s="4" t="str">
        <f t="shared" si="35"/>
        <v>J-17+-OY-teknolojik ürün kullanıyor</v>
      </c>
      <c r="X364" s="9">
        <v>50.3</v>
      </c>
      <c r="Y364" s="9">
        <v>2878.55</v>
      </c>
      <c r="Z364" t="s">
        <v>24</v>
      </c>
      <c r="AA364">
        <f t="shared" si="36"/>
        <v>0</v>
      </c>
    </row>
    <row r="365" spans="1:27"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s="4" t="str">
        <f t="shared" si="31"/>
        <v>J</v>
      </c>
      <c r="T365" s="4" t="str">
        <f t="shared" si="32"/>
        <v>17+</v>
      </c>
      <c r="U365" s="4" t="str">
        <f t="shared" si="33"/>
        <v>TY</v>
      </c>
      <c r="V365" s="4" t="str">
        <f t="shared" si="34"/>
        <v>kullanmıyor</v>
      </c>
      <c r="W365" s="4" t="str">
        <f t="shared" si="35"/>
        <v>J-17+-TY-kullanmıyor</v>
      </c>
      <c r="X365" s="9">
        <v>20.55</v>
      </c>
      <c r="Y365" s="9">
        <v>945.7</v>
      </c>
      <c r="Z365" t="s">
        <v>24</v>
      </c>
      <c r="AA365">
        <f t="shared" si="36"/>
        <v>0</v>
      </c>
    </row>
    <row r="366" spans="1:27"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s="4" t="str">
        <f t="shared" si="31"/>
        <v>J</v>
      </c>
      <c r="T366" s="4" t="str">
        <f t="shared" si="32"/>
        <v>17+</v>
      </c>
      <c r="U366" s="4" t="str">
        <f t="shared" si="33"/>
        <v>MM</v>
      </c>
      <c r="V366" s="4" t="str">
        <f t="shared" si="34"/>
        <v>teknolojik ürün kullanıyor</v>
      </c>
      <c r="W366" s="4" t="str">
        <f t="shared" si="35"/>
        <v>J-17+-MM-teknolojik ürün kullanıyor</v>
      </c>
      <c r="X366" s="9">
        <v>75.900000000000006</v>
      </c>
      <c r="Y366" s="9">
        <v>1373.05</v>
      </c>
      <c r="Z366" t="s">
        <v>24</v>
      </c>
      <c r="AA366">
        <f t="shared" si="36"/>
        <v>0</v>
      </c>
    </row>
    <row r="367" spans="1:27"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s="4" t="str">
        <f t="shared" si="31"/>
        <v>J</v>
      </c>
      <c r="T367" s="4" t="str">
        <f t="shared" si="32"/>
        <v>06</v>
      </c>
      <c r="U367" s="4" t="str">
        <f t="shared" si="33"/>
        <v>MM</v>
      </c>
      <c r="V367" s="4" t="str">
        <f t="shared" si="34"/>
        <v>teknolojik ürün kullanıyor</v>
      </c>
      <c r="W367" s="4" t="str">
        <f t="shared" si="35"/>
        <v>J-06-MM-teknolojik ürün kullanıyor</v>
      </c>
      <c r="X367" s="9">
        <v>96.5</v>
      </c>
      <c r="Y367" s="9">
        <v>492.55</v>
      </c>
      <c r="Z367" t="s">
        <v>23</v>
      </c>
      <c r="AA367">
        <f t="shared" si="36"/>
        <v>1</v>
      </c>
    </row>
    <row r="368" spans="1:27"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s="4" t="str">
        <f t="shared" si="31"/>
        <v>J</v>
      </c>
      <c r="T368" s="4" t="str">
        <f t="shared" si="32"/>
        <v>17+</v>
      </c>
      <c r="U368" s="4" t="str">
        <f t="shared" si="33"/>
        <v>MM</v>
      </c>
      <c r="V368" s="4" t="str">
        <f t="shared" si="34"/>
        <v>teknolojik ürün kullanıyor</v>
      </c>
      <c r="W368" s="4" t="str">
        <f t="shared" si="35"/>
        <v>J-17+-MM-teknolojik ürün kullanıyor</v>
      </c>
      <c r="X368" s="9">
        <v>59.95</v>
      </c>
      <c r="Y368" s="9">
        <v>1406</v>
      </c>
      <c r="Z368" t="s">
        <v>24</v>
      </c>
      <c r="AA368">
        <f t="shared" si="36"/>
        <v>0</v>
      </c>
    </row>
    <row r="369" spans="1:27"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s="4" t="str">
        <f t="shared" si="31"/>
        <v>J</v>
      </c>
      <c r="T369" s="4" t="str">
        <f t="shared" si="32"/>
        <v>06</v>
      </c>
      <c r="U369" s="4" t="str">
        <f t="shared" si="33"/>
        <v>MM</v>
      </c>
      <c r="V369" s="4" t="str">
        <f t="shared" si="34"/>
        <v>kullanmıyor</v>
      </c>
      <c r="W369" s="4" t="str">
        <f t="shared" si="35"/>
        <v>J-06-MM-kullanmıyor</v>
      </c>
      <c r="X369" s="9">
        <v>19.149999999999999</v>
      </c>
      <c r="Y369" s="9">
        <v>19.149999999999999</v>
      </c>
      <c r="Z369" t="s">
        <v>24</v>
      </c>
      <c r="AA369">
        <f t="shared" si="36"/>
        <v>0</v>
      </c>
    </row>
    <row r="370" spans="1:27"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s="4" t="str">
        <f t="shared" si="31"/>
        <v>J</v>
      </c>
      <c r="T370" s="4" t="str">
        <f t="shared" si="32"/>
        <v>17+</v>
      </c>
      <c r="U370" s="4" t="str">
        <f t="shared" si="33"/>
        <v>OY</v>
      </c>
      <c r="V370" s="4" t="str">
        <f t="shared" si="34"/>
        <v>teknolojik ürün kullanıyor</v>
      </c>
      <c r="W370" s="4" t="str">
        <f t="shared" si="35"/>
        <v>J-17+-OY-teknolojik ürün kullanıyor</v>
      </c>
      <c r="X370" s="9">
        <v>98.65</v>
      </c>
      <c r="Y370" s="9">
        <v>6962.85</v>
      </c>
      <c r="Z370" t="s">
        <v>24</v>
      </c>
      <c r="AA370">
        <f t="shared" si="36"/>
        <v>0</v>
      </c>
    </row>
    <row r="371" spans="1:27"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s="4" t="str">
        <f t="shared" si="31"/>
        <v>J</v>
      </c>
      <c r="T371" s="4" t="str">
        <f t="shared" si="32"/>
        <v>17+</v>
      </c>
      <c r="U371" s="4" t="str">
        <f t="shared" si="33"/>
        <v>TY</v>
      </c>
      <c r="V371" s="4" t="str">
        <f t="shared" si="34"/>
        <v>teknolojik ürün kullanıyor</v>
      </c>
      <c r="W371" s="4" t="str">
        <f t="shared" si="35"/>
        <v>J-17+-TY-teknolojik ürün kullanıyor</v>
      </c>
      <c r="X371" s="9">
        <v>112.6</v>
      </c>
      <c r="Y371" s="9">
        <v>8126.65</v>
      </c>
      <c r="Z371" t="s">
        <v>24</v>
      </c>
      <c r="AA371">
        <f t="shared" si="36"/>
        <v>0</v>
      </c>
    </row>
    <row r="372" spans="1:27"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s="4" t="str">
        <f t="shared" si="31"/>
        <v>J</v>
      </c>
      <c r="T372" s="4" t="str">
        <f t="shared" si="32"/>
        <v>17+</v>
      </c>
      <c r="U372" s="4" t="str">
        <f t="shared" si="33"/>
        <v>OY</v>
      </c>
      <c r="V372" s="4" t="str">
        <f t="shared" si="34"/>
        <v>kullanmıyor</v>
      </c>
      <c r="W372" s="4" t="str">
        <f t="shared" si="35"/>
        <v>J-17+-OY-kullanmıyor</v>
      </c>
      <c r="X372" s="9">
        <v>20.6</v>
      </c>
      <c r="Y372" s="9">
        <v>690.25</v>
      </c>
      <c r="Z372" t="s">
        <v>24</v>
      </c>
      <c r="AA372">
        <f t="shared" si="36"/>
        <v>0</v>
      </c>
    </row>
    <row r="373" spans="1:27"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s="4" t="str">
        <f t="shared" si="31"/>
        <v>J</v>
      </c>
      <c r="T373" s="4" t="str">
        <f t="shared" si="32"/>
        <v>06</v>
      </c>
      <c r="U373" s="4" t="str">
        <f t="shared" si="33"/>
        <v>MM</v>
      </c>
      <c r="V373" s="4" t="str">
        <f t="shared" si="34"/>
        <v>kullanmıyor</v>
      </c>
      <c r="W373" s="4" t="str">
        <f t="shared" si="35"/>
        <v>J-06-MM-kullanmıyor</v>
      </c>
      <c r="X373" s="9">
        <v>85.65</v>
      </c>
      <c r="Y373" s="9">
        <v>181.5</v>
      </c>
      <c r="Z373" t="s">
        <v>23</v>
      </c>
      <c r="AA373">
        <f t="shared" si="36"/>
        <v>1</v>
      </c>
    </row>
    <row r="374" spans="1:27"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s="4" t="str">
        <f t="shared" si="31"/>
        <v>J</v>
      </c>
      <c r="T374" s="4" t="str">
        <f t="shared" si="32"/>
        <v>17+</v>
      </c>
      <c r="U374" s="4" t="str">
        <f t="shared" si="33"/>
        <v>TY</v>
      </c>
      <c r="V374" s="4" t="str">
        <f t="shared" si="34"/>
        <v>teknolojik ürün kullanıyor</v>
      </c>
      <c r="W374" s="4" t="str">
        <f t="shared" si="35"/>
        <v>J-17+-TY-teknolojik ürün kullanıyor</v>
      </c>
      <c r="X374" s="9">
        <v>35.75</v>
      </c>
      <c r="Y374" s="9">
        <v>830.8</v>
      </c>
      <c r="Z374" t="s">
        <v>24</v>
      </c>
      <c r="AA374">
        <f t="shared" si="36"/>
        <v>0</v>
      </c>
    </row>
    <row r="375" spans="1:27"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s="4" t="str">
        <f t="shared" si="31"/>
        <v>J</v>
      </c>
      <c r="T375" s="4" t="str">
        <f t="shared" si="32"/>
        <v>17+</v>
      </c>
      <c r="U375" s="4" t="str">
        <f t="shared" si="33"/>
        <v>OY</v>
      </c>
      <c r="V375" s="4" t="str">
        <f t="shared" si="34"/>
        <v>teknolojik ürün kullanıyor</v>
      </c>
      <c r="W375" s="4" t="str">
        <f t="shared" si="35"/>
        <v>J-17+-OY-teknolojik ürün kullanıyor</v>
      </c>
      <c r="X375" s="9">
        <v>99.75</v>
      </c>
      <c r="Y375" s="9">
        <v>5608.4</v>
      </c>
      <c r="Z375" t="s">
        <v>24</v>
      </c>
      <c r="AA375">
        <f t="shared" si="36"/>
        <v>0</v>
      </c>
    </row>
    <row r="376" spans="1:27"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s="4" t="str">
        <f t="shared" si="31"/>
        <v>J</v>
      </c>
      <c r="T376" s="4" t="str">
        <f t="shared" si="32"/>
        <v>17+</v>
      </c>
      <c r="U376" s="4" t="str">
        <f t="shared" si="33"/>
        <v>MM</v>
      </c>
      <c r="V376" s="4" t="str">
        <f t="shared" si="34"/>
        <v>teknolojik ürün kullanıyor</v>
      </c>
      <c r="W376" s="4" t="str">
        <f t="shared" si="35"/>
        <v>J-17+-MM-teknolojik ürün kullanıyor</v>
      </c>
      <c r="X376" s="9">
        <v>96.1</v>
      </c>
      <c r="Y376" s="9">
        <v>3646.8</v>
      </c>
      <c r="Z376" t="s">
        <v>24</v>
      </c>
      <c r="AA376">
        <f t="shared" si="36"/>
        <v>0</v>
      </c>
    </row>
    <row r="377" spans="1:27"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s="4" t="str">
        <f t="shared" si="31"/>
        <v>J</v>
      </c>
      <c r="T377" s="4" t="str">
        <f t="shared" si="32"/>
        <v>17+</v>
      </c>
      <c r="U377" s="4" t="str">
        <f t="shared" si="33"/>
        <v>OY</v>
      </c>
      <c r="V377" s="4" t="str">
        <f t="shared" si="34"/>
        <v>teknolojik ürün kullanıyor</v>
      </c>
      <c r="W377" s="4" t="str">
        <f t="shared" si="35"/>
        <v>J-17+-OY-teknolojik ürün kullanıyor</v>
      </c>
      <c r="X377" s="9">
        <v>85.1</v>
      </c>
      <c r="Y377" s="9">
        <v>3662.25</v>
      </c>
      <c r="Z377" t="s">
        <v>24</v>
      </c>
      <c r="AA377">
        <f t="shared" si="36"/>
        <v>0</v>
      </c>
    </row>
    <row r="378" spans="1:27"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s="4" t="str">
        <f t="shared" si="31"/>
        <v>J</v>
      </c>
      <c r="T378" s="4" t="str">
        <f t="shared" si="32"/>
        <v>06</v>
      </c>
      <c r="U378" s="4" t="str">
        <f t="shared" si="33"/>
        <v>MM</v>
      </c>
      <c r="V378" s="4" t="str">
        <f t="shared" si="34"/>
        <v>kullanmıyor</v>
      </c>
      <c r="W378" s="4" t="str">
        <f t="shared" si="35"/>
        <v>J-06-MM-kullanmıyor</v>
      </c>
      <c r="X378" s="9">
        <v>25.35</v>
      </c>
      <c r="Y378" s="9">
        <v>25.35</v>
      </c>
      <c r="Z378" t="s">
        <v>24</v>
      </c>
      <c r="AA378">
        <f t="shared" si="36"/>
        <v>0</v>
      </c>
    </row>
    <row r="379" spans="1:27"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s="4" t="str">
        <f t="shared" si="31"/>
        <v>J</v>
      </c>
      <c r="T379" s="4" t="str">
        <f t="shared" si="32"/>
        <v>17+</v>
      </c>
      <c r="U379" s="4" t="str">
        <f t="shared" si="33"/>
        <v>MM</v>
      </c>
      <c r="V379" s="4" t="str">
        <f t="shared" si="34"/>
        <v>teknolojik ürün kullanıyor</v>
      </c>
      <c r="W379" s="4" t="str">
        <f t="shared" si="35"/>
        <v>J-17+-MM-teknolojik ürün kullanıyor</v>
      </c>
      <c r="X379" s="9">
        <v>104.95</v>
      </c>
      <c r="Y379" s="9">
        <v>2566.5</v>
      </c>
      <c r="Z379" t="s">
        <v>23</v>
      </c>
      <c r="AA379">
        <f t="shared" si="36"/>
        <v>1</v>
      </c>
    </row>
    <row r="380" spans="1:27"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s="4" t="str">
        <f t="shared" si="31"/>
        <v>J</v>
      </c>
      <c r="T380" s="4" t="str">
        <f t="shared" si="32"/>
        <v>17+</v>
      </c>
      <c r="U380" s="4" t="str">
        <f t="shared" si="33"/>
        <v>TY</v>
      </c>
      <c r="V380" s="4" t="str">
        <f t="shared" si="34"/>
        <v>teknolojik ürün kullanıyor</v>
      </c>
      <c r="W380" s="4" t="str">
        <f t="shared" si="35"/>
        <v>J-17+-TY-teknolojik ürün kullanıyor</v>
      </c>
      <c r="X380" s="9">
        <v>89.65</v>
      </c>
      <c r="Y380" s="9">
        <v>5308.7</v>
      </c>
      <c r="Z380" t="s">
        <v>24</v>
      </c>
      <c r="AA380">
        <f t="shared" si="36"/>
        <v>0</v>
      </c>
    </row>
    <row r="381" spans="1:27"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s="4" t="str">
        <f t="shared" si="31"/>
        <v>J</v>
      </c>
      <c r="T381" s="4" t="str">
        <f t="shared" si="32"/>
        <v>17+</v>
      </c>
      <c r="U381" s="4" t="str">
        <f t="shared" si="33"/>
        <v>OY</v>
      </c>
      <c r="V381" s="4" t="str">
        <f t="shared" si="34"/>
        <v>teknolojik ürün kullanıyor</v>
      </c>
      <c r="W381" s="4" t="str">
        <f t="shared" si="35"/>
        <v>J-17+-OY-teknolojik ürün kullanıyor</v>
      </c>
      <c r="X381" s="9">
        <v>86.75</v>
      </c>
      <c r="Y381" s="9">
        <v>1410.25</v>
      </c>
      <c r="Z381" t="s">
        <v>24</v>
      </c>
      <c r="AA381">
        <f t="shared" si="36"/>
        <v>0</v>
      </c>
    </row>
    <row r="382" spans="1:27"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s="4" t="str">
        <f t="shared" si="31"/>
        <v>J</v>
      </c>
      <c r="T382" s="4" t="str">
        <f t="shared" si="32"/>
        <v>17+</v>
      </c>
      <c r="U382" s="4" t="str">
        <f t="shared" si="33"/>
        <v>OY</v>
      </c>
      <c r="V382" s="4" t="str">
        <f t="shared" si="34"/>
        <v>teknolojik ürün kullanıyor</v>
      </c>
      <c r="W382" s="4" t="str">
        <f t="shared" si="35"/>
        <v>J-17+-OY-teknolojik ürün kullanıyor</v>
      </c>
      <c r="X382" s="9">
        <v>86.2</v>
      </c>
      <c r="Y382" s="9">
        <v>3339.05</v>
      </c>
      <c r="Z382" t="s">
        <v>24</v>
      </c>
      <c r="AA382">
        <f t="shared" si="36"/>
        <v>0</v>
      </c>
    </row>
    <row r="383" spans="1:27"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s="4" t="str">
        <f t="shared" si="31"/>
        <v>J</v>
      </c>
      <c r="T383" s="4" t="str">
        <f t="shared" si="32"/>
        <v>06</v>
      </c>
      <c r="U383" s="4" t="str">
        <f t="shared" si="33"/>
        <v>MM</v>
      </c>
      <c r="V383" s="4" t="str">
        <f t="shared" si="34"/>
        <v>teknolojik ürün kullanıyor</v>
      </c>
      <c r="W383" s="4" t="str">
        <f t="shared" si="35"/>
        <v>J-06-MM-teknolojik ürün kullanıyor</v>
      </c>
      <c r="X383" s="9">
        <v>50.65</v>
      </c>
      <c r="Y383" s="9">
        <v>50.65</v>
      </c>
      <c r="Z383" t="s">
        <v>23</v>
      </c>
      <c r="AA383">
        <f t="shared" si="36"/>
        <v>1</v>
      </c>
    </row>
    <row r="384" spans="1:27"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s="4" t="str">
        <f t="shared" si="31"/>
        <v>S</v>
      </c>
      <c r="T384" s="4" t="str">
        <f t="shared" si="32"/>
        <v>17+</v>
      </c>
      <c r="U384" s="4" t="str">
        <f t="shared" si="33"/>
        <v>TY</v>
      </c>
      <c r="V384" s="4" t="str">
        <f t="shared" si="34"/>
        <v>teknolojik ürün kullanıyor</v>
      </c>
      <c r="W384" s="4" t="str">
        <f t="shared" si="35"/>
        <v>S-17+-TY-teknolojik ürün kullanıyor</v>
      </c>
      <c r="X384" s="9">
        <v>64.8</v>
      </c>
      <c r="Y384" s="9">
        <v>4732.3500000000004</v>
      </c>
      <c r="Z384" t="s">
        <v>24</v>
      </c>
      <c r="AA384">
        <f t="shared" si="36"/>
        <v>0</v>
      </c>
    </row>
    <row r="385" spans="1:27"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s="4" t="str">
        <f t="shared" si="31"/>
        <v>J</v>
      </c>
      <c r="T385" s="4" t="str">
        <f t="shared" si="32"/>
        <v>06</v>
      </c>
      <c r="U385" s="4" t="str">
        <f t="shared" si="33"/>
        <v>MM</v>
      </c>
      <c r="V385" s="4" t="str">
        <f t="shared" si="34"/>
        <v>teknolojik ürün kullanıyor</v>
      </c>
      <c r="W385" s="4" t="str">
        <f t="shared" si="35"/>
        <v>J-06-MM-teknolojik ürün kullanıyor</v>
      </c>
      <c r="X385" s="9">
        <v>90.85</v>
      </c>
      <c r="Y385" s="9">
        <v>90.85</v>
      </c>
      <c r="Z385" t="s">
        <v>23</v>
      </c>
      <c r="AA385">
        <f t="shared" si="36"/>
        <v>1</v>
      </c>
    </row>
    <row r="386" spans="1:27"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s="4" t="str">
        <f t="shared" ref="S386:S449" si="37">IF(C386=0,"J","S")</f>
        <v>J</v>
      </c>
      <c r="T386" s="4" t="str">
        <f t="shared" ref="T386:T449" si="38">_xlfn.IFS(F386&lt;7,"06",
F386&lt;17,"7-16",
F386&gt;=17,"17+")</f>
        <v>17+</v>
      </c>
      <c r="U386" s="4" t="str">
        <f t="shared" ref="U386:U449" si="39">_xlfn.IFS(P386="Month-to-month","MM",
P386="One year","OY",
P386="Two year","TY")</f>
        <v>TY</v>
      </c>
      <c r="V386" s="4" t="str">
        <f t="shared" ref="V386:V449" si="40">IF(OR(J386="Yes",
 K386="Yes",
 L386="Yes",
 M386="Yes"), "teknolojik ürün kullanıyor", "kullanmıyor")</f>
        <v>teknolojik ürün kullanıyor</v>
      </c>
      <c r="W386" s="4" t="str">
        <f t="shared" ref="W386:W449" si="41">_xlfn.TEXTJOIN("-",FALSE,S386:V386)</f>
        <v>J-17+-TY-teknolojik ürün kullanıyor</v>
      </c>
      <c r="X386" s="9">
        <v>108.1</v>
      </c>
      <c r="Y386" s="9">
        <v>5067.45</v>
      </c>
      <c r="Z386" t="s">
        <v>24</v>
      </c>
      <c r="AA386">
        <f t="shared" ref="AA386:AA449" si="42">_xlfn.IFS(Z386="Yes",1,TRUE,0)</f>
        <v>0</v>
      </c>
    </row>
    <row r="387" spans="1:27"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s="4" t="str">
        <f t="shared" si="37"/>
        <v>S</v>
      </c>
      <c r="T387" s="4" t="str">
        <f t="shared" si="38"/>
        <v>7-16</v>
      </c>
      <c r="U387" s="4" t="str">
        <f t="shared" si="39"/>
        <v>MM</v>
      </c>
      <c r="V387" s="4" t="str">
        <f t="shared" si="40"/>
        <v>kullanmıyor</v>
      </c>
      <c r="W387" s="4" t="str">
        <f t="shared" si="41"/>
        <v>S-7-16-MM-kullanmıyor</v>
      </c>
      <c r="X387" s="9">
        <v>19.95</v>
      </c>
      <c r="Y387" s="9">
        <v>214.75</v>
      </c>
      <c r="Z387" t="s">
        <v>23</v>
      </c>
      <c r="AA387">
        <f t="shared" si="42"/>
        <v>1</v>
      </c>
    </row>
    <row r="388" spans="1:27"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s="4" t="str">
        <f t="shared" si="37"/>
        <v>S</v>
      </c>
      <c r="T388" s="4" t="str">
        <f t="shared" si="38"/>
        <v>17+</v>
      </c>
      <c r="U388" s="4" t="str">
        <f t="shared" si="39"/>
        <v>MM</v>
      </c>
      <c r="V388" s="4" t="str">
        <f t="shared" si="40"/>
        <v>teknolojik ürün kullanıyor</v>
      </c>
      <c r="W388" s="4" t="str">
        <f t="shared" si="41"/>
        <v>S-17+-MM-teknolojik ürün kullanıyor</v>
      </c>
      <c r="X388" s="9">
        <v>85.45</v>
      </c>
      <c r="Y388" s="9">
        <v>4874.7</v>
      </c>
      <c r="Z388" t="s">
        <v>23</v>
      </c>
      <c r="AA388">
        <f t="shared" si="42"/>
        <v>1</v>
      </c>
    </row>
    <row r="389" spans="1:27"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s="4" t="str">
        <f t="shared" si="37"/>
        <v>J</v>
      </c>
      <c r="T389" s="4" t="str">
        <f t="shared" si="38"/>
        <v>17+</v>
      </c>
      <c r="U389" s="4" t="str">
        <f t="shared" si="39"/>
        <v>OY</v>
      </c>
      <c r="V389" s="4" t="str">
        <f t="shared" si="40"/>
        <v>teknolojik ürün kullanıyor</v>
      </c>
      <c r="W389" s="4" t="str">
        <f t="shared" si="41"/>
        <v>J-17+-OY-teknolojik ürün kullanıyor</v>
      </c>
      <c r="X389" s="9">
        <v>54.75</v>
      </c>
      <c r="Y389" s="9">
        <v>2348.4499999999998</v>
      </c>
      <c r="Z389" t="s">
        <v>24</v>
      </c>
      <c r="AA389">
        <f t="shared" si="42"/>
        <v>0</v>
      </c>
    </row>
    <row r="390" spans="1:27"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s="4" t="str">
        <f t="shared" si="37"/>
        <v>J</v>
      </c>
      <c r="T390" s="4" t="str">
        <f t="shared" si="38"/>
        <v>17+</v>
      </c>
      <c r="U390" s="4" t="str">
        <f t="shared" si="39"/>
        <v>MM</v>
      </c>
      <c r="V390" s="4" t="str">
        <f t="shared" si="40"/>
        <v>teknolojik ürün kullanıyor</v>
      </c>
      <c r="W390" s="4" t="str">
        <f t="shared" si="41"/>
        <v>J-17+-MM-teknolojik ürün kullanıyor</v>
      </c>
      <c r="X390" s="9">
        <v>90.4</v>
      </c>
      <c r="Y390" s="9">
        <v>4063</v>
      </c>
      <c r="Z390" t="s">
        <v>24</v>
      </c>
      <c r="AA390">
        <f t="shared" si="42"/>
        <v>0</v>
      </c>
    </row>
    <row r="391" spans="1:27"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s="4" t="str">
        <f t="shared" si="37"/>
        <v>J</v>
      </c>
      <c r="T391" s="4" t="str">
        <f t="shared" si="38"/>
        <v>06</v>
      </c>
      <c r="U391" s="4" t="str">
        <f t="shared" si="39"/>
        <v>MM</v>
      </c>
      <c r="V391" s="4" t="str">
        <f t="shared" si="40"/>
        <v>kullanmıyor</v>
      </c>
      <c r="W391" s="4" t="str">
        <f t="shared" si="41"/>
        <v>J-06-MM-kullanmıyor</v>
      </c>
      <c r="X391" s="9">
        <v>44</v>
      </c>
      <c r="Y391" s="9">
        <v>44</v>
      </c>
      <c r="Z391" t="s">
        <v>24</v>
      </c>
      <c r="AA391">
        <f t="shared" si="42"/>
        <v>0</v>
      </c>
    </row>
    <row r="392" spans="1:27"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s="4" t="str">
        <f t="shared" si="37"/>
        <v>J</v>
      </c>
      <c r="T392" s="4" t="str">
        <f t="shared" si="38"/>
        <v>17+</v>
      </c>
      <c r="U392" s="4" t="str">
        <f t="shared" si="39"/>
        <v>MM</v>
      </c>
      <c r="V392" s="4" t="str">
        <f t="shared" si="40"/>
        <v>kullanmıyor</v>
      </c>
      <c r="W392" s="4" t="str">
        <f t="shared" si="41"/>
        <v>J-17+-MM-kullanmıyor</v>
      </c>
      <c r="X392" s="9">
        <v>95.6</v>
      </c>
      <c r="Y392" s="9">
        <v>2595.25</v>
      </c>
      <c r="Z392" t="s">
        <v>24</v>
      </c>
      <c r="AA392">
        <f t="shared" si="42"/>
        <v>0</v>
      </c>
    </row>
    <row r="393" spans="1:27"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s="4" t="str">
        <f t="shared" si="37"/>
        <v>S</v>
      </c>
      <c r="T393" s="4" t="str">
        <f t="shared" si="38"/>
        <v>17+</v>
      </c>
      <c r="U393" s="4" t="str">
        <f t="shared" si="39"/>
        <v>MM</v>
      </c>
      <c r="V393" s="4" t="str">
        <f t="shared" si="40"/>
        <v>teknolojik ürün kullanıyor</v>
      </c>
      <c r="W393" s="4" t="str">
        <f t="shared" si="41"/>
        <v>S-17+-MM-teknolojik ürün kullanıyor</v>
      </c>
      <c r="X393" s="9">
        <v>84.8</v>
      </c>
      <c r="Y393" s="9">
        <v>2309.5500000000002</v>
      </c>
      <c r="Z393" t="s">
        <v>24</v>
      </c>
      <c r="AA393">
        <f t="shared" si="42"/>
        <v>0</v>
      </c>
    </row>
    <row r="394" spans="1:27"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s="4" t="str">
        <f t="shared" si="37"/>
        <v>S</v>
      </c>
      <c r="T394" s="4" t="str">
        <f t="shared" si="38"/>
        <v>06</v>
      </c>
      <c r="U394" s="4" t="str">
        <f t="shared" si="39"/>
        <v>MM</v>
      </c>
      <c r="V394" s="4" t="str">
        <f t="shared" si="40"/>
        <v>kullanmıyor</v>
      </c>
      <c r="W394" s="4" t="str">
        <f t="shared" si="41"/>
        <v>S-06-MM-kullanmıyor</v>
      </c>
      <c r="X394" s="9">
        <v>44.3</v>
      </c>
      <c r="Y394" s="9">
        <v>89.3</v>
      </c>
      <c r="Z394" t="s">
        <v>24</v>
      </c>
      <c r="AA394">
        <f t="shared" si="42"/>
        <v>0</v>
      </c>
    </row>
    <row r="395" spans="1:27"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s="4" t="str">
        <f t="shared" si="37"/>
        <v>J</v>
      </c>
      <c r="T395" s="4" t="str">
        <f t="shared" si="38"/>
        <v>17+</v>
      </c>
      <c r="U395" s="4" t="str">
        <f t="shared" si="39"/>
        <v>MM</v>
      </c>
      <c r="V395" s="4" t="str">
        <f t="shared" si="40"/>
        <v>kullanmıyor</v>
      </c>
      <c r="W395" s="4" t="str">
        <f t="shared" si="41"/>
        <v>J-17+-MM-kullanmıyor</v>
      </c>
      <c r="X395" s="9">
        <v>19.899999999999999</v>
      </c>
      <c r="Y395" s="9">
        <v>367.55</v>
      </c>
      <c r="Z395" t="s">
        <v>24</v>
      </c>
      <c r="AA395">
        <f t="shared" si="42"/>
        <v>0</v>
      </c>
    </row>
    <row r="396" spans="1:27"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s="4" t="str">
        <f t="shared" si="37"/>
        <v>S</v>
      </c>
      <c r="T396" s="4" t="str">
        <f t="shared" si="38"/>
        <v>17+</v>
      </c>
      <c r="U396" s="4" t="str">
        <f t="shared" si="39"/>
        <v>MM</v>
      </c>
      <c r="V396" s="4" t="str">
        <f t="shared" si="40"/>
        <v>kullanmıyor</v>
      </c>
      <c r="W396" s="4" t="str">
        <f t="shared" si="41"/>
        <v>S-17+-MM-kullanmıyor</v>
      </c>
      <c r="X396" s="9">
        <v>95.05</v>
      </c>
      <c r="Y396" s="9">
        <v>3944.5</v>
      </c>
      <c r="Z396" t="s">
        <v>24</v>
      </c>
      <c r="AA396">
        <f t="shared" si="42"/>
        <v>0</v>
      </c>
    </row>
    <row r="397" spans="1:27"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s="4" t="str">
        <f t="shared" si="37"/>
        <v>J</v>
      </c>
      <c r="T397" s="4" t="str">
        <f t="shared" si="38"/>
        <v>17+</v>
      </c>
      <c r="U397" s="4" t="str">
        <f t="shared" si="39"/>
        <v>TY</v>
      </c>
      <c r="V397" s="4" t="str">
        <f t="shared" si="40"/>
        <v>teknolojik ürün kullanıyor</v>
      </c>
      <c r="W397" s="4" t="str">
        <f t="shared" si="41"/>
        <v>J-17+-TY-teknolojik ürün kullanıyor</v>
      </c>
      <c r="X397" s="9">
        <v>90.05</v>
      </c>
      <c r="Y397" s="9">
        <v>5965.95</v>
      </c>
      <c r="Z397" t="s">
        <v>24</v>
      </c>
      <c r="AA397">
        <f t="shared" si="42"/>
        <v>0</v>
      </c>
    </row>
    <row r="398" spans="1:27"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s="4" t="str">
        <f t="shared" si="37"/>
        <v>S</v>
      </c>
      <c r="T398" s="4" t="str">
        <f t="shared" si="38"/>
        <v>17+</v>
      </c>
      <c r="U398" s="4" t="str">
        <f t="shared" si="39"/>
        <v>MM</v>
      </c>
      <c r="V398" s="4" t="str">
        <f t="shared" si="40"/>
        <v>teknolojik ürün kullanıyor</v>
      </c>
      <c r="W398" s="4" t="str">
        <f t="shared" si="41"/>
        <v>S-17+-MM-teknolojik ürün kullanıyor</v>
      </c>
      <c r="X398" s="9">
        <v>109.9</v>
      </c>
      <c r="Y398" s="9">
        <v>3694.7</v>
      </c>
      <c r="Z398" t="s">
        <v>24</v>
      </c>
      <c r="AA398">
        <f t="shared" si="42"/>
        <v>0</v>
      </c>
    </row>
    <row r="399" spans="1:27"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s="4" t="str">
        <f t="shared" si="37"/>
        <v>J</v>
      </c>
      <c r="T399" s="4" t="str">
        <f t="shared" si="38"/>
        <v>17+</v>
      </c>
      <c r="U399" s="4" t="str">
        <f t="shared" si="39"/>
        <v>MM</v>
      </c>
      <c r="V399" s="4" t="str">
        <f t="shared" si="40"/>
        <v>teknolojik ürün kullanıyor</v>
      </c>
      <c r="W399" s="4" t="str">
        <f t="shared" si="41"/>
        <v>J-17+-MM-teknolojik ürün kullanıyor</v>
      </c>
      <c r="X399" s="9">
        <v>73.95</v>
      </c>
      <c r="Y399" s="9">
        <v>2524.4499999999998</v>
      </c>
      <c r="Z399" t="s">
        <v>23</v>
      </c>
      <c r="AA399">
        <f t="shared" si="42"/>
        <v>1</v>
      </c>
    </row>
    <row r="400" spans="1:27"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s="4" t="str">
        <f t="shared" si="37"/>
        <v>S</v>
      </c>
      <c r="T400" s="4" t="str">
        <f t="shared" si="38"/>
        <v>17+</v>
      </c>
      <c r="U400" s="4" t="str">
        <f t="shared" si="39"/>
        <v>MM</v>
      </c>
      <c r="V400" s="4" t="str">
        <f t="shared" si="40"/>
        <v>teknolojik ürün kullanıyor</v>
      </c>
      <c r="W400" s="4" t="str">
        <f t="shared" si="41"/>
        <v>S-17+-MM-teknolojik ürün kullanıyor</v>
      </c>
      <c r="X400" s="9">
        <v>54.6</v>
      </c>
      <c r="Y400" s="9">
        <v>1803.7</v>
      </c>
      <c r="Z400" t="s">
        <v>24</v>
      </c>
      <c r="AA400">
        <f t="shared" si="42"/>
        <v>0</v>
      </c>
    </row>
    <row r="401" spans="1:27"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s="4" t="str">
        <f t="shared" si="37"/>
        <v>J</v>
      </c>
      <c r="T401" s="4" t="str">
        <f t="shared" si="38"/>
        <v>17+</v>
      </c>
      <c r="U401" s="4" t="str">
        <f t="shared" si="39"/>
        <v>OY</v>
      </c>
      <c r="V401" s="4" t="str">
        <f t="shared" si="40"/>
        <v>kullanmıyor</v>
      </c>
      <c r="W401" s="4" t="str">
        <f t="shared" si="41"/>
        <v>J-17+-OY-kullanmıyor</v>
      </c>
      <c r="X401" s="9">
        <v>20.05</v>
      </c>
      <c r="Y401" s="9">
        <v>415.1</v>
      </c>
      <c r="Z401" t="s">
        <v>24</v>
      </c>
      <c r="AA401">
        <f t="shared" si="42"/>
        <v>0</v>
      </c>
    </row>
    <row r="402" spans="1:27"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s="4" t="str">
        <f t="shared" si="37"/>
        <v>J</v>
      </c>
      <c r="T402" s="4" t="str">
        <f t="shared" si="38"/>
        <v>17+</v>
      </c>
      <c r="U402" s="4" t="str">
        <f t="shared" si="39"/>
        <v>OY</v>
      </c>
      <c r="V402" s="4" t="str">
        <f t="shared" si="40"/>
        <v>kullanmıyor</v>
      </c>
      <c r="W402" s="4" t="str">
        <f t="shared" si="41"/>
        <v>J-17+-OY-kullanmıyor</v>
      </c>
      <c r="X402" s="9">
        <v>19.75</v>
      </c>
      <c r="Y402" s="9">
        <v>624.15</v>
      </c>
      <c r="Z402" t="s">
        <v>24</v>
      </c>
      <c r="AA402">
        <f t="shared" si="42"/>
        <v>0</v>
      </c>
    </row>
    <row r="403" spans="1:27"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s="4" t="str">
        <f t="shared" si="37"/>
        <v>J</v>
      </c>
      <c r="T403" s="4" t="str">
        <f t="shared" si="38"/>
        <v>7-16</v>
      </c>
      <c r="U403" s="4" t="str">
        <f t="shared" si="39"/>
        <v>OY</v>
      </c>
      <c r="V403" s="4" t="str">
        <f t="shared" si="40"/>
        <v>kullanmıyor</v>
      </c>
      <c r="W403" s="4" t="str">
        <f t="shared" si="41"/>
        <v>J-7-16-OY-kullanmıyor</v>
      </c>
      <c r="X403" s="9">
        <v>20.05</v>
      </c>
      <c r="Y403" s="9">
        <v>237.7</v>
      </c>
      <c r="Z403" t="s">
        <v>24</v>
      </c>
      <c r="AA403">
        <f t="shared" si="42"/>
        <v>0</v>
      </c>
    </row>
    <row r="404" spans="1:27"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s="4" t="str">
        <f t="shared" si="37"/>
        <v>J</v>
      </c>
      <c r="T404" s="4" t="str">
        <f t="shared" si="38"/>
        <v>17+</v>
      </c>
      <c r="U404" s="4" t="str">
        <f t="shared" si="39"/>
        <v>MM</v>
      </c>
      <c r="V404" s="4" t="str">
        <f t="shared" si="40"/>
        <v>teknolojik ürün kullanıyor</v>
      </c>
      <c r="W404" s="4" t="str">
        <f t="shared" si="41"/>
        <v>J-17+-MM-teknolojik ürün kullanıyor</v>
      </c>
      <c r="X404" s="9">
        <v>99.45</v>
      </c>
      <c r="Y404" s="9">
        <v>7007.6</v>
      </c>
      <c r="Z404" t="s">
        <v>23</v>
      </c>
      <c r="AA404">
        <f t="shared" si="42"/>
        <v>1</v>
      </c>
    </row>
    <row r="405" spans="1:27"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s="4" t="str">
        <f t="shared" si="37"/>
        <v>J</v>
      </c>
      <c r="T405" s="4" t="str">
        <f t="shared" si="38"/>
        <v>17+</v>
      </c>
      <c r="U405" s="4" t="str">
        <f t="shared" si="39"/>
        <v>OY</v>
      </c>
      <c r="V405" s="4" t="str">
        <f t="shared" si="40"/>
        <v>teknolojik ürün kullanıyor</v>
      </c>
      <c r="W405" s="4" t="str">
        <f t="shared" si="41"/>
        <v>J-17+-OY-teknolojik ürün kullanıyor</v>
      </c>
      <c r="X405" s="9">
        <v>55.9</v>
      </c>
      <c r="Y405" s="9">
        <v>3848.8</v>
      </c>
      <c r="Z405" t="s">
        <v>24</v>
      </c>
      <c r="AA405">
        <f t="shared" si="42"/>
        <v>0</v>
      </c>
    </row>
    <row r="406" spans="1:27"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s="4" t="str">
        <f t="shared" si="37"/>
        <v>J</v>
      </c>
      <c r="T406" s="4" t="str">
        <f t="shared" si="38"/>
        <v>17+</v>
      </c>
      <c r="U406" s="4" t="str">
        <f t="shared" si="39"/>
        <v>TY</v>
      </c>
      <c r="V406" s="4" t="str">
        <f t="shared" si="40"/>
        <v>kullanmıyor</v>
      </c>
      <c r="W406" s="4" t="str">
        <f t="shared" si="41"/>
        <v>J-17+-TY-kullanmıyor</v>
      </c>
      <c r="X406" s="9">
        <v>19.7</v>
      </c>
      <c r="Y406" s="9">
        <v>419.4</v>
      </c>
      <c r="Z406" t="s">
        <v>24</v>
      </c>
      <c r="AA406">
        <f t="shared" si="42"/>
        <v>0</v>
      </c>
    </row>
    <row r="407" spans="1:27"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s="4" t="str">
        <f t="shared" si="37"/>
        <v>J</v>
      </c>
      <c r="T407" s="4" t="str">
        <f t="shared" si="38"/>
        <v>17+</v>
      </c>
      <c r="U407" s="4" t="str">
        <f t="shared" si="39"/>
        <v>TY</v>
      </c>
      <c r="V407" s="4" t="str">
        <f t="shared" si="40"/>
        <v>kullanmıyor</v>
      </c>
      <c r="W407" s="4" t="str">
        <f t="shared" si="41"/>
        <v>J-17+-TY-kullanmıyor</v>
      </c>
      <c r="X407" s="9">
        <v>19.8</v>
      </c>
      <c r="Y407" s="9">
        <v>1468.75</v>
      </c>
      <c r="Z407" t="s">
        <v>24</v>
      </c>
      <c r="AA407">
        <f t="shared" si="42"/>
        <v>0</v>
      </c>
    </row>
    <row r="408" spans="1:27"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s="4" t="str">
        <f t="shared" si="37"/>
        <v>J</v>
      </c>
      <c r="T408" s="4" t="str">
        <f t="shared" si="38"/>
        <v>17+</v>
      </c>
      <c r="U408" s="4" t="str">
        <f t="shared" si="39"/>
        <v>OY</v>
      </c>
      <c r="V408" s="4" t="str">
        <f t="shared" si="40"/>
        <v>teknolojik ürün kullanıyor</v>
      </c>
      <c r="W408" s="4" t="str">
        <f t="shared" si="41"/>
        <v>J-17+-OY-teknolojik ürün kullanıyor</v>
      </c>
      <c r="X408" s="9">
        <v>95.4</v>
      </c>
      <c r="Y408" s="9">
        <v>5812</v>
      </c>
      <c r="Z408" t="s">
        <v>24</v>
      </c>
      <c r="AA408">
        <f t="shared" si="42"/>
        <v>0</v>
      </c>
    </row>
    <row r="409" spans="1:27"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s="4" t="str">
        <f t="shared" si="37"/>
        <v>S</v>
      </c>
      <c r="T409" s="4" t="str">
        <f t="shared" si="38"/>
        <v>17+</v>
      </c>
      <c r="U409" s="4" t="str">
        <f t="shared" si="39"/>
        <v>MM</v>
      </c>
      <c r="V409" s="4" t="str">
        <f t="shared" si="40"/>
        <v>teknolojik ürün kullanıyor</v>
      </c>
      <c r="W409" s="4" t="str">
        <f t="shared" si="41"/>
        <v>S-17+-MM-teknolojik ürün kullanıyor</v>
      </c>
      <c r="X409" s="9">
        <v>93.95</v>
      </c>
      <c r="Y409" s="9">
        <v>2861.45</v>
      </c>
      <c r="Z409" t="s">
        <v>24</v>
      </c>
      <c r="AA409">
        <f t="shared" si="42"/>
        <v>0</v>
      </c>
    </row>
    <row r="410" spans="1:27"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s="4" t="str">
        <f t="shared" si="37"/>
        <v>J</v>
      </c>
      <c r="T410" s="4" t="str">
        <f t="shared" si="38"/>
        <v>06</v>
      </c>
      <c r="U410" s="4" t="str">
        <f t="shared" si="39"/>
        <v>MM</v>
      </c>
      <c r="V410" s="4" t="str">
        <f t="shared" si="40"/>
        <v>kullanmıyor</v>
      </c>
      <c r="W410" s="4" t="str">
        <f t="shared" si="41"/>
        <v>J-06-MM-kullanmıyor</v>
      </c>
      <c r="X410" s="9">
        <v>19.899999999999999</v>
      </c>
      <c r="Y410" s="9">
        <v>19.899999999999999</v>
      </c>
      <c r="Z410" t="s">
        <v>23</v>
      </c>
      <c r="AA410">
        <f t="shared" si="42"/>
        <v>1</v>
      </c>
    </row>
    <row r="411" spans="1:27"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s="4" t="str">
        <f t="shared" si="37"/>
        <v>J</v>
      </c>
      <c r="T411" s="4" t="str">
        <f t="shared" si="38"/>
        <v>06</v>
      </c>
      <c r="U411" s="4" t="str">
        <f t="shared" si="39"/>
        <v>MM</v>
      </c>
      <c r="V411" s="4" t="str">
        <f t="shared" si="40"/>
        <v>kullanmıyor</v>
      </c>
      <c r="W411" s="4" t="str">
        <f t="shared" si="41"/>
        <v>J-06-MM-kullanmıyor</v>
      </c>
      <c r="X411" s="9">
        <v>19.600000000000001</v>
      </c>
      <c r="Y411" s="9">
        <v>19.600000000000001</v>
      </c>
      <c r="Z411" t="s">
        <v>23</v>
      </c>
      <c r="AA411">
        <f t="shared" si="42"/>
        <v>1</v>
      </c>
    </row>
    <row r="412" spans="1:27"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s="4" t="str">
        <f t="shared" si="37"/>
        <v>S</v>
      </c>
      <c r="T412" s="4" t="str">
        <f t="shared" si="38"/>
        <v>06</v>
      </c>
      <c r="U412" s="4" t="str">
        <f t="shared" si="39"/>
        <v>MM</v>
      </c>
      <c r="V412" s="4" t="str">
        <f t="shared" si="40"/>
        <v>teknolojik ürün kullanıyor</v>
      </c>
      <c r="W412" s="4" t="str">
        <f t="shared" si="41"/>
        <v>S-06-MM-teknolojik ürün kullanıyor</v>
      </c>
      <c r="X412" s="9">
        <v>81.349999999999994</v>
      </c>
      <c r="Y412" s="9">
        <v>233.7</v>
      </c>
      <c r="Z412" t="s">
        <v>23</v>
      </c>
      <c r="AA412">
        <f t="shared" si="42"/>
        <v>1</v>
      </c>
    </row>
    <row r="413" spans="1:27"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s="4" t="str">
        <f t="shared" si="37"/>
        <v>J</v>
      </c>
      <c r="T413" s="4" t="str">
        <f t="shared" si="38"/>
        <v>17+</v>
      </c>
      <c r="U413" s="4" t="str">
        <f t="shared" si="39"/>
        <v>OY</v>
      </c>
      <c r="V413" s="4" t="str">
        <f t="shared" si="40"/>
        <v>kullanmıyor</v>
      </c>
      <c r="W413" s="4" t="str">
        <f t="shared" si="41"/>
        <v>J-17+-OY-kullanmıyor</v>
      </c>
      <c r="X413" s="9">
        <v>24.45</v>
      </c>
      <c r="Y413" s="9">
        <v>1066.1500000000001</v>
      </c>
      <c r="Z413" t="s">
        <v>24</v>
      </c>
      <c r="AA413">
        <f t="shared" si="42"/>
        <v>0</v>
      </c>
    </row>
    <row r="414" spans="1:27"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s="4" t="str">
        <f t="shared" si="37"/>
        <v>J</v>
      </c>
      <c r="T414" s="4" t="str">
        <f t="shared" si="38"/>
        <v>17+</v>
      </c>
      <c r="U414" s="4" t="str">
        <f t="shared" si="39"/>
        <v>MM</v>
      </c>
      <c r="V414" s="4" t="str">
        <f t="shared" si="40"/>
        <v>kullanmıyor</v>
      </c>
      <c r="W414" s="4" t="str">
        <f t="shared" si="41"/>
        <v>J-17+-MM-kullanmıyor</v>
      </c>
      <c r="X414" s="9">
        <v>74.95</v>
      </c>
      <c r="Y414" s="9">
        <v>2149.0500000000002</v>
      </c>
      <c r="Z414" t="s">
        <v>24</v>
      </c>
      <c r="AA414">
        <f t="shared" si="42"/>
        <v>0</v>
      </c>
    </row>
    <row r="415" spans="1:27"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s="4" t="str">
        <f t="shared" si="37"/>
        <v>J</v>
      </c>
      <c r="T415" s="4" t="str">
        <f t="shared" si="38"/>
        <v>17+</v>
      </c>
      <c r="U415" s="4" t="str">
        <f t="shared" si="39"/>
        <v>MM</v>
      </c>
      <c r="V415" s="4" t="str">
        <f t="shared" si="40"/>
        <v>teknolojik ürün kullanıyor</v>
      </c>
      <c r="W415" s="4" t="str">
        <f t="shared" si="41"/>
        <v>J-17+-MM-teknolojik ürün kullanıyor</v>
      </c>
      <c r="X415" s="9">
        <v>87.35</v>
      </c>
      <c r="Y415" s="9">
        <v>4473</v>
      </c>
      <c r="Z415" t="s">
        <v>24</v>
      </c>
      <c r="AA415">
        <f t="shared" si="42"/>
        <v>0</v>
      </c>
    </row>
    <row r="416" spans="1:27"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s="4" t="str">
        <f t="shared" si="37"/>
        <v>S</v>
      </c>
      <c r="T416" s="4" t="str">
        <f t="shared" si="38"/>
        <v>17+</v>
      </c>
      <c r="U416" s="4" t="str">
        <f t="shared" si="39"/>
        <v>MM</v>
      </c>
      <c r="V416" s="4" t="str">
        <f t="shared" si="40"/>
        <v>kullanmıyor</v>
      </c>
      <c r="W416" s="4" t="str">
        <f t="shared" si="41"/>
        <v>S-17+-MM-kullanmıyor</v>
      </c>
      <c r="X416" s="9">
        <v>70.650000000000006</v>
      </c>
      <c r="Y416" s="9">
        <v>3545.05</v>
      </c>
      <c r="Z416" t="s">
        <v>24</v>
      </c>
      <c r="AA416">
        <f t="shared" si="42"/>
        <v>0</v>
      </c>
    </row>
    <row r="417" spans="1:27"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s="4" t="str">
        <f t="shared" si="37"/>
        <v>J</v>
      </c>
      <c r="T417" s="4" t="str">
        <f t="shared" si="38"/>
        <v>7-16</v>
      </c>
      <c r="U417" s="4" t="str">
        <f t="shared" si="39"/>
        <v>MM</v>
      </c>
      <c r="V417" s="4" t="str">
        <f t="shared" si="40"/>
        <v>teknolojik ürün kullanıyor</v>
      </c>
      <c r="W417" s="4" t="str">
        <f t="shared" si="41"/>
        <v>J-7-16-MM-teknolojik ürün kullanıyor</v>
      </c>
      <c r="X417" s="9">
        <v>73.25</v>
      </c>
      <c r="Y417" s="9">
        <v>1195.75</v>
      </c>
      <c r="Z417" t="s">
        <v>24</v>
      </c>
      <c r="AA417">
        <f t="shared" si="42"/>
        <v>0</v>
      </c>
    </row>
    <row r="418" spans="1:27"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s="4" t="str">
        <f t="shared" si="37"/>
        <v>J</v>
      </c>
      <c r="T418" s="4" t="str">
        <f t="shared" si="38"/>
        <v>17+</v>
      </c>
      <c r="U418" s="4" t="str">
        <f t="shared" si="39"/>
        <v>TY</v>
      </c>
      <c r="V418" s="4" t="str">
        <f t="shared" si="40"/>
        <v>teknolojik ürün kullanıyor</v>
      </c>
      <c r="W418" s="4" t="str">
        <f t="shared" si="41"/>
        <v>J-17+-TY-teknolojik ürün kullanıyor</v>
      </c>
      <c r="X418" s="9">
        <v>98.7</v>
      </c>
      <c r="Y418" s="9">
        <v>6858.9</v>
      </c>
      <c r="Z418" t="s">
        <v>24</v>
      </c>
      <c r="AA418">
        <f t="shared" si="42"/>
        <v>0</v>
      </c>
    </row>
    <row r="419" spans="1:27"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s="4" t="str">
        <f t="shared" si="37"/>
        <v>J</v>
      </c>
      <c r="T419" s="4" t="str">
        <f t="shared" si="38"/>
        <v>17+</v>
      </c>
      <c r="U419" s="4" t="str">
        <f t="shared" si="39"/>
        <v>TY</v>
      </c>
      <c r="V419" s="4" t="str">
        <f t="shared" si="40"/>
        <v>kullanmıyor</v>
      </c>
      <c r="W419" s="4" t="str">
        <f t="shared" si="41"/>
        <v>J-17+-TY-kullanmıyor</v>
      </c>
      <c r="X419" s="9">
        <v>24.8</v>
      </c>
      <c r="Y419" s="9">
        <v>1024.7</v>
      </c>
      <c r="Z419" t="s">
        <v>24</v>
      </c>
      <c r="AA419">
        <f t="shared" si="42"/>
        <v>0</v>
      </c>
    </row>
    <row r="420" spans="1:27"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s="4" t="str">
        <f t="shared" si="37"/>
        <v>J</v>
      </c>
      <c r="T420" s="4" t="str">
        <f t="shared" si="38"/>
        <v>17+</v>
      </c>
      <c r="U420" s="4" t="str">
        <f t="shared" si="39"/>
        <v>MM</v>
      </c>
      <c r="V420" s="4" t="str">
        <f t="shared" si="40"/>
        <v>teknolojik ürün kullanıyor</v>
      </c>
      <c r="W420" s="4" t="str">
        <f t="shared" si="41"/>
        <v>J-17+-MM-teknolojik ürün kullanıyor</v>
      </c>
      <c r="X420" s="9">
        <v>83.3</v>
      </c>
      <c r="Y420" s="9">
        <v>1845.9</v>
      </c>
      <c r="Z420" t="s">
        <v>23</v>
      </c>
      <c r="AA420">
        <f t="shared" si="42"/>
        <v>1</v>
      </c>
    </row>
    <row r="421" spans="1:27"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s="4" t="str">
        <f t="shared" si="37"/>
        <v>S</v>
      </c>
      <c r="T421" s="4" t="str">
        <f t="shared" si="38"/>
        <v>06</v>
      </c>
      <c r="U421" s="4" t="str">
        <f t="shared" si="39"/>
        <v>MM</v>
      </c>
      <c r="V421" s="4" t="str">
        <f t="shared" si="40"/>
        <v>teknolojik ürün kullanıyor</v>
      </c>
      <c r="W421" s="4" t="str">
        <f t="shared" si="41"/>
        <v>S-06-MM-teknolojik ürün kullanıyor</v>
      </c>
      <c r="X421" s="9">
        <v>75.3</v>
      </c>
      <c r="Y421" s="9">
        <v>75.3</v>
      </c>
      <c r="Z421" t="s">
        <v>23</v>
      </c>
      <c r="AA421">
        <f t="shared" si="42"/>
        <v>1</v>
      </c>
    </row>
    <row r="422" spans="1:27"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s="4" t="str">
        <f t="shared" si="37"/>
        <v>J</v>
      </c>
      <c r="T422" s="4" t="str">
        <f t="shared" si="38"/>
        <v>06</v>
      </c>
      <c r="U422" s="4" t="str">
        <f t="shared" si="39"/>
        <v>MM</v>
      </c>
      <c r="V422" s="4" t="str">
        <f t="shared" si="40"/>
        <v>kullanmıyor</v>
      </c>
      <c r="W422" s="4" t="str">
        <f t="shared" si="41"/>
        <v>J-06-MM-kullanmıyor</v>
      </c>
      <c r="X422" s="9">
        <v>24.3</v>
      </c>
      <c r="Y422" s="9">
        <v>132.25</v>
      </c>
      <c r="Z422" t="s">
        <v>24</v>
      </c>
      <c r="AA422">
        <f t="shared" si="42"/>
        <v>0</v>
      </c>
    </row>
    <row r="423" spans="1:27"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s="4" t="str">
        <f t="shared" si="37"/>
        <v>J</v>
      </c>
      <c r="T423" s="4" t="str">
        <f t="shared" si="38"/>
        <v>7-16</v>
      </c>
      <c r="U423" s="4" t="str">
        <f t="shared" si="39"/>
        <v>MM</v>
      </c>
      <c r="V423" s="4" t="str">
        <f t="shared" si="40"/>
        <v>kullanmıyor</v>
      </c>
      <c r="W423" s="4" t="str">
        <f t="shared" si="41"/>
        <v>J-7-16-MM-kullanmıyor</v>
      </c>
      <c r="X423" s="9">
        <v>69.849999999999994</v>
      </c>
      <c r="Y423" s="9">
        <v>515.45000000000005</v>
      </c>
      <c r="Z423" t="s">
        <v>24</v>
      </c>
      <c r="AA423">
        <f t="shared" si="42"/>
        <v>0</v>
      </c>
    </row>
    <row r="424" spans="1:27"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s="4" t="str">
        <f t="shared" si="37"/>
        <v>J</v>
      </c>
      <c r="T424" s="4" t="str">
        <f t="shared" si="38"/>
        <v>17+</v>
      </c>
      <c r="U424" s="4" t="str">
        <f t="shared" si="39"/>
        <v>OY</v>
      </c>
      <c r="V424" s="4" t="str">
        <f t="shared" si="40"/>
        <v>teknolojik ürün kullanıyor</v>
      </c>
      <c r="W424" s="4" t="str">
        <f t="shared" si="41"/>
        <v>J-17+-OY-teknolojik ürün kullanıyor</v>
      </c>
      <c r="X424" s="9">
        <v>100.55</v>
      </c>
      <c r="Y424" s="9">
        <v>2830.45</v>
      </c>
      <c r="Z424" t="s">
        <v>24</v>
      </c>
      <c r="AA424">
        <f t="shared" si="42"/>
        <v>0</v>
      </c>
    </row>
    <row r="425" spans="1:27"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s="4" t="str">
        <f t="shared" si="37"/>
        <v>J</v>
      </c>
      <c r="T425" s="4" t="str">
        <f t="shared" si="38"/>
        <v>17+</v>
      </c>
      <c r="U425" s="4" t="str">
        <f t="shared" si="39"/>
        <v>OY</v>
      </c>
      <c r="V425" s="4" t="str">
        <f t="shared" si="40"/>
        <v>kullanmıyor</v>
      </c>
      <c r="W425" s="4" t="str">
        <f t="shared" si="41"/>
        <v>J-17+-OY-kullanmıyor</v>
      </c>
      <c r="X425" s="9">
        <v>25.7</v>
      </c>
      <c r="Y425" s="9">
        <v>1110.5</v>
      </c>
      <c r="Z425" t="s">
        <v>24</v>
      </c>
      <c r="AA425">
        <f t="shared" si="42"/>
        <v>0</v>
      </c>
    </row>
    <row r="426" spans="1:27"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s="4" t="str">
        <f t="shared" si="37"/>
        <v>J</v>
      </c>
      <c r="T426" s="4" t="str">
        <f t="shared" si="38"/>
        <v>7-16</v>
      </c>
      <c r="U426" s="4" t="str">
        <f t="shared" si="39"/>
        <v>MM</v>
      </c>
      <c r="V426" s="4" t="str">
        <f t="shared" si="40"/>
        <v>teknolojik ürün kullanıyor</v>
      </c>
      <c r="W426" s="4" t="str">
        <f t="shared" si="41"/>
        <v>J-7-16-MM-teknolojik ürün kullanıyor</v>
      </c>
      <c r="X426" s="9">
        <v>40.700000000000003</v>
      </c>
      <c r="Y426" s="9">
        <v>449.3</v>
      </c>
      <c r="Z426" t="s">
        <v>24</v>
      </c>
      <c r="AA426">
        <f t="shared" si="42"/>
        <v>0</v>
      </c>
    </row>
    <row r="427" spans="1:27"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s="4" t="str">
        <f t="shared" si="37"/>
        <v>S</v>
      </c>
      <c r="T427" s="4" t="str">
        <f t="shared" si="38"/>
        <v>17+</v>
      </c>
      <c r="U427" s="4" t="str">
        <f t="shared" si="39"/>
        <v>MM</v>
      </c>
      <c r="V427" s="4" t="str">
        <f t="shared" si="40"/>
        <v>kullanmıyor</v>
      </c>
      <c r="W427" s="4" t="str">
        <f t="shared" si="41"/>
        <v>S-17+-MM-kullanmıyor</v>
      </c>
      <c r="X427" s="9">
        <v>51.65</v>
      </c>
      <c r="Y427" s="9">
        <v>2838.55</v>
      </c>
      <c r="Z427" t="s">
        <v>24</v>
      </c>
      <c r="AA427">
        <f t="shared" si="42"/>
        <v>0</v>
      </c>
    </row>
    <row r="428" spans="1:27"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s="4" t="str">
        <f t="shared" si="37"/>
        <v>S</v>
      </c>
      <c r="T428" s="4" t="str">
        <f t="shared" si="38"/>
        <v>17+</v>
      </c>
      <c r="U428" s="4" t="str">
        <f t="shared" si="39"/>
        <v>OY</v>
      </c>
      <c r="V428" s="4" t="str">
        <f t="shared" si="40"/>
        <v>teknolojik ürün kullanıyor</v>
      </c>
      <c r="W428" s="4" t="str">
        <f t="shared" si="41"/>
        <v>S-17+-OY-teknolojik ürün kullanıyor</v>
      </c>
      <c r="X428" s="9">
        <v>105.1</v>
      </c>
      <c r="Y428" s="9">
        <v>5376.4</v>
      </c>
      <c r="Z428" t="s">
        <v>24</v>
      </c>
      <c r="AA428">
        <f t="shared" si="42"/>
        <v>0</v>
      </c>
    </row>
    <row r="429" spans="1:27"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s="4" t="str">
        <f t="shared" si="37"/>
        <v>J</v>
      </c>
      <c r="T429" s="4" t="str">
        <f t="shared" si="38"/>
        <v>7-16</v>
      </c>
      <c r="U429" s="4" t="str">
        <f t="shared" si="39"/>
        <v>MM</v>
      </c>
      <c r="V429" s="4" t="str">
        <f t="shared" si="40"/>
        <v>kullanmıyor</v>
      </c>
      <c r="W429" s="4" t="str">
        <f t="shared" si="41"/>
        <v>J-7-16-MM-kullanmıyor</v>
      </c>
      <c r="X429" s="9">
        <v>85.95</v>
      </c>
      <c r="Y429" s="9">
        <v>858.6</v>
      </c>
      <c r="Z429" t="s">
        <v>24</v>
      </c>
      <c r="AA429">
        <f t="shared" si="42"/>
        <v>0</v>
      </c>
    </row>
    <row r="430" spans="1:27"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s="4" t="str">
        <f t="shared" si="37"/>
        <v>J</v>
      </c>
      <c r="T430" s="4" t="str">
        <f t="shared" si="38"/>
        <v>17+</v>
      </c>
      <c r="U430" s="4" t="str">
        <f t="shared" si="39"/>
        <v>MM</v>
      </c>
      <c r="V430" s="4" t="str">
        <f t="shared" si="40"/>
        <v>kullanmıyor</v>
      </c>
      <c r="W430" s="4" t="str">
        <f t="shared" si="41"/>
        <v>J-17+-MM-kullanmıyor</v>
      </c>
      <c r="X430" s="9">
        <v>75.599999999999994</v>
      </c>
      <c r="Y430" s="9">
        <v>1395.05</v>
      </c>
      <c r="Z430" t="s">
        <v>24</v>
      </c>
      <c r="AA430">
        <f t="shared" si="42"/>
        <v>0</v>
      </c>
    </row>
    <row r="431" spans="1:27"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s="4" t="str">
        <f t="shared" si="37"/>
        <v>J</v>
      </c>
      <c r="T431" s="4" t="str">
        <f t="shared" si="38"/>
        <v>17+</v>
      </c>
      <c r="U431" s="4" t="str">
        <f t="shared" si="39"/>
        <v>OY</v>
      </c>
      <c r="V431" s="4" t="str">
        <f t="shared" si="40"/>
        <v>teknolojik ürün kullanıyor</v>
      </c>
      <c r="W431" s="4" t="str">
        <f t="shared" si="41"/>
        <v>J-17+-OY-teknolojik ürün kullanıyor</v>
      </c>
      <c r="X431" s="9">
        <v>58.25</v>
      </c>
      <c r="Y431" s="9">
        <v>3975.7</v>
      </c>
      <c r="Z431" t="s">
        <v>24</v>
      </c>
      <c r="AA431">
        <f t="shared" si="42"/>
        <v>0</v>
      </c>
    </row>
    <row r="432" spans="1:27"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s="4" t="str">
        <f t="shared" si="37"/>
        <v>J</v>
      </c>
      <c r="T432" s="4" t="str">
        <f t="shared" si="38"/>
        <v>17+</v>
      </c>
      <c r="U432" s="4" t="str">
        <f t="shared" si="39"/>
        <v>MM</v>
      </c>
      <c r="V432" s="4" t="str">
        <f t="shared" si="40"/>
        <v>kullanmıyor</v>
      </c>
      <c r="W432" s="4" t="str">
        <f t="shared" si="41"/>
        <v>J-17+-MM-kullanmıyor</v>
      </c>
      <c r="X432" s="9">
        <v>19.399999999999999</v>
      </c>
      <c r="Y432" s="9">
        <v>1182.55</v>
      </c>
      <c r="Z432" t="s">
        <v>23</v>
      </c>
      <c r="AA432">
        <f t="shared" si="42"/>
        <v>1</v>
      </c>
    </row>
    <row r="433" spans="1:27"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s="4" t="str">
        <f t="shared" si="37"/>
        <v>J</v>
      </c>
      <c r="T433" s="4" t="str">
        <f t="shared" si="38"/>
        <v>17+</v>
      </c>
      <c r="U433" s="4" t="str">
        <f t="shared" si="39"/>
        <v>TY</v>
      </c>
      <c r="V433" s="4" t="str">
        <f t="shared" si="40"/>
        <v>teknolojik ürün kullanıyor</v>
      </c>
      <c r="W433" s="4" t="str">
        <f t="shared" si="41"/>
        <v>J-17+-TY-teknolojik ürün kullanıyor</v>
      </c>
      <c r="X433" s="9">
        <v>65.2</v>
      </c>
      <c r="Y433" s="9">
        <v>4784.45</v>
      </c>
      <c r="Z433" t="s">
        <v>24</v>
      </c>
      <c r="AA433">
        <f t="shared" si="42"/>
        <v>0</v>
      </c>
    </row>
    <row r="434" spans="1:27"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s="4" t="str">
        <f t="shared" si="37"/>
        <v>J</v>
      </c>
      <c r="T434" s="4" t="str">
        <f t="shared" si="38"/>
        <v>06</v>
      </c>
      <c r="U434" s="4" t="str">
        <f t="shared" si="39"/>
        <v>MM</v>
      </c>
      <c r="V434" s="4" t="str">
        <f t="shared" si="40"/>
        <v>teknolojik ürün kullanıyor</v>
      </c>
      <c r="W434" s="4" t="str">
        <f t="shared" si="41"/>
        <v>J-06-MM-teknolojik ürün kullanıyor</v>
      </c>
      <c r="X434" s="9">
        <v>53.45</v>
      </c>
      <c r="Y434" s="9">
        <v>119.5</v>
      </c>
      <c r="Z434" t="s">
        <v>24</v>
      </c>
      <c r="AA434">
        <f t="shared" si="42"/>
        <v>0</v>
      </c>
    </row>
    <row r="435" spans="1:27"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s="4" t="str">
        <f t="shared" si="37"/>
        <v>J</v>
      </c>
      <c r="T435" s="4" t="str">
        <f t="shared" si="38"/>
        <v>7-16</v>
      </c>
      <c r="U435" s="4" t="str">
        <f t="shared" si="39"/>
        <v>MM</v>
      </c>
      <c r="V435" s="4" t="str">
        <f t="shared" si="40"/>
        <v>kullanmıyor</v>
      </c>
      <c r="W435" s="4" t="str">
        <f t="shared" si="41"/>
        <v>J-7-16-MM-kullanmıyor</v>
      </c>
      <c r="X435" s="9">
        <v>45.4</v>
      </c>
      <c r="Y435" s="9">
        <v>518.9</v>
      </c>
      <c r="Z435" t="s">
        <v>23</v>
      </c>
      <c r="AA435">
        <f t="shared" si="42"/>
        <v>1</v>
      </c>
    </row>
    <row r="436" spans="1:27"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s="4" t="str">
        <f t="shared" si="37"/>
        <v>J</v>
      </c>
      <c r="T436" s="4" t="str">
        <f t="shared" si="38"/>
        <v>17+</v>
      </c>
      <c r="U436" s="4" t="str">
        <f t="shared" si="39"/>
        <v>TY</v>
      </c>
      <c r="V436" s="4" t="str">
        <f t="shared" si="40"/>
        <v>kullanmıyor</v>
      </c>
      <c r="W436" s="4" t="str">
        <f t="shared" si="41"/>
        <v>J-17+-TY-kullanmıyor</v>
      </c>
      <c r="X436" s="9">
        <v>19.75</v>
      </c>
      <c r="Y436" s="9">
        <v>899.45</v>
      </c>
      <c r="Z436" t="s">
        <v>24</v>
      </c>
      <c r="AA436">
        <f t="shared" si="42"/>
        <v>0</v>
      </c>
    </row>
    <row r="437" spans="1:27"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s="4" t="str">
        <f t="shared" si="37"/>
        <v>J</v>
      </c>
      <c r="T437" s="4" t="str">
        <f t="shared" si="38"/>
        <v>17+</v>
      </c>
      <c r="U437" s="4" t="str">
        <f t="shared" si="39"/>
        <v>MM</v>
      </c>
      <c r="V437" s="4" t="str">
        <f t="shared" si="40"/>
        <v>teknolojik ürün kullanıyor</v>
      </c>
      <c r="W437" s="4" t="str">
        <f t="shared" si="41"/>
        <v>J-17+-MM-teknolojik ürün kullanıyor</v>
      </c>
      <c r="X437" s="9">
        <v>44.45</v>
      </c>
      <c r="Y437" s="9">
        <v>1183.8</v>
      </c>
      <c r="Z437" t="s">
        <v>24</v>
      </c>
      <c r="AA437">
        <f t="shared" si="42"/>
        <v>0</v>
      </c>
    </row>
    <row r="438" spans="1:27"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s="4" t="str">
        <f t="shared" si="37"/>
        <v>J</v>
      </c>
      <c r="T438" s="4" t="str">
        <f t="shared" si="38"/>
        <v>17+</v>
      </c>
      <c r="U438" s="4" t="str">
        <f t="shared" si="39"/>
        <v>OY</v>
      </c>
      <c r="V438" s="4" t="str">
        <f t="shared" si="40"/>
        <v>kullanmıyor</v>
      </c>
      <c r="W438" s="4" t="str">
        <f t="shared" si="41"/>
        <v>J-17+-OY-kullanmıyor</v>
      </c>
      <c r="X438" s="9">
        <v>20.85</v>
      </c>
      <c r="Y438" s="9">
        <v>720.05</v>
      </c>
      <c r="Z438" t="s">
        <v>24</v>
      </c>
      <c r="AA438">
        <f t="shared" si="42"/>
        <v>0</v>
      </c>
    </row>
    <row r="439" spans="1:27"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s="4" t="str">
        <f t="shared" si="37"/>
        <v>J</v>
      </c>
      <c r="T439" s="4" t="str">
        <f t="shared" si="38"/>
        <v>17+</v>
      </c>
      <c r="U439" s="4" t="str">
        <f t="shared" si="39"/>
        <v>TY</v>
      </c>
      <c r="V439" s="4" t="str">
        <f t="shared" si="40"/>
        <v>teknolojik ürün kullanıyor</v>
      </c>
      <c r="W439" s="4" t="str">
        <f t="shared" si="41"/>
        <v>J-17+-TY-teknolojik ürün kullanıyor</v>
      </c>
      <c r="X439" s="9">
        <v>114.05</v>
      </c>
      <c r="Y439" s="9">
        <v>8468.2000000000007</v>
      </c>
      <c r="Z439" t="s">
        <v>24</v>
      </c>
      <c r="AA439">
        <f t="shared" si="42"/>
        <v>0</v>
      </c>
    </row>
    <row r="440" spans="1:27"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s="4" t="str">
        <f t="shared" si="37"/>
        <v>J</v>
      </c>
      <c r="T440" s="4" t="str">
        <f t="shared" si="38"/>
        <v>17+</v>
      </c>
      <c r="U440" s="4" t="str">
        <f t="shared" si="39"/>
        <v>MM</v>
      </c>
      <c r="V440" s="4" t="str">
        <f t="shared" si="40"/>
        <v>teknolojik ürün kullanıyor</v>
      </c>
      <c r="W440" s="4" t="str">
        <f t="shared" si="41"/>
        <v>J-17+-MM-teknolojik ürün kullanıyor</v>
      </c>
      <c r="X440" s="9">
        <v>89.85</v>
      </c>
      <c r="Y440" s="9">
        <v>3161.2</v>
      </c>
      <c r="Z440" t="s">
        <v>24</v>
      </c>
      <c r="AA440">
        <f t="shared" si="42"/>
        <v>0</v>
      </c>
    </row>
    <row r="441" spans="1:27"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s="4" t="str">
        <f t="shared" si="37"/>
        <v>J</v>
      </c>
      <c r="T441" s="4" t="str">
        <f t="shared" si="38"/>
        <v>06</v>
      </c>
      <c r="U441" s="4" t="str">
        <f t="shared" si="39"/>
        <v>MM</v>
      </c>
      <c r="V441" s="4" t="str">
        <f t="shared" si="40"/>
        <v>teknolojik ürün kullanıyor</v>
      </c>
      <c r="W441" s="4" t="str">
        <f t="shared" si="41"/>
        <v>J-06-MM-teknolojik ürün kullanıyor</v>
      </c>
      <c r="X441" s="9">
        <v>55.05</v>
      </c>
      <c r="Y441" s="9">
        <v>55.05</v>
      </c>
      <c r="Z441" t="s">
        <v>24</v>
      </c>
      <c r="AA441">
        <f t="shared" si="42"/>
        <v>0</v>
      </c>
    </row>
    <row r="442" spans="1:27"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s="4" t="str">
        <f t="shared" si="37"/>
        <v>J</v>
      </c>
      <c r="T442" s="4" t="str">
        <f t="shared" si="38"/>
        <v>7-16</v>
      </c>
      <c r="U442" s="4" t="str">
        <f t="shared" si="39"/>
        <v>MM</v>
      </c>
      <c r="V442" s="4" t="str">
        <f t="shared" si="40"/>
        <v>teknolojik ürün kullanıyor</v>
      </c>
      <c r="W442" s="4" t="str">
        <f t="shared" si="41"/>
        <v>J-7-16-MM-teknolojik ürün kullanıyor</v>
      </c>
      <c r="X442" s="9">
        <v>112.95</v>
      </c>
      <c r="Y442" s="9">
        <v>1882.55</v>
      </c>
      <c r="Z442" t="s">
        <v>24</v>
      </c>
      <c r="AA442">
        <f t="shared" si="42"/>
        <v>0</v>
      </c>
    </row>
    <row r="443" spans="1:27"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s="4" t="str">
        <f t="shared" si="37"/>
        <v>S</v>
      </c>
      <c r="T443" s="4" t="str">
        <f t="shared" si="38"/>
        <v>17+</v>
      </c>
      <c r="U443" s="4" t="str">
        <f t="shared" si="39"/>
        <v>MM</v>
      </c>
      <c r="V443" s="4" t="str">
        <f t="shared" si="40"/>
        <v>teknolojik ürün kullanıyor</v>
      </c>
      <c r="W443" s="4" t="str">
        <f t="shared" si="41"/>
        <v>S-17+-MM-teknolojik ürün kullanıyor</v>
      </c>
      <c r="X443" s="9">
        <v>101.55</v>
      </c>
      <c r="Y443" s="9">
        <v>5070.3999999999996</v>
      </c>
      <c r="Z443" t="s">
        <v>24</v>
      </c>
      <c r="AA443">
        <f t="shared" si="42"/>
        <v>0</v>
      </c>
    </row>
    <row r="444" spans="1:27"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s="4" t="str">
        <f t="shared" si="37"/>
        <v>J</v>
      </c>
      <c r="T444" s="4" t="str">
        <f t="shared" si="38"/>
        <v>17+</v>
      </c>
      <c r="U444" s="4" t="str">
        <f t="shared" si="39"/>
        <v>OY</v>
      </c>
      <c r="V444" s="4" t="str">
        <f t="shared" si="40"/>
        <v>teknolojik ürün kullanıyor</v>
      </c>
      <c r="W444" s="4" t="str">
        <f t="shared" si="41"/>
        <v>J-17+-OY-teknolojik ürün kullanıyor</v>
      </c>
      <c r="X444" s="9">
        <v>114.65</v>
      </c>
      <c r="Y444" s="9">
        <v>6049.5</v>
      </c>
      <c r="Z444" t="s">
        <v>24</v>
      </c>
      <c r="AA444">
        <f t="shared" si="42"/>
        <v>0</v>
      </c>
    </row>
    <row r="445" spans="1:27"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s="4" t="str">
        <f t="shared" si="37"/>
        <v>J</v>
      </c>
      <c r="T445" s="4" t="str">
        <f t="shared" si="38"/>
        <v>17+</v>
      </c>
      <c r="U445" s="4" t="str">
        <f t="shared" si="39"/>
        <v>MM</v>
      </c>
      <c r="V445" s="4" t="str">
        <f t="shared" si="40"/>
        <v>teknolojik ürün kullanıyor</v>
      </c>
      <c r="W445" s="4" t="str">
        <f t="shared" si="41"/>
        <v>J-17+-MM-teknolojik ürün kullanıyor</v>
      </c>
      <c r="X445" s="9">
        <v>64.8</v>
      </c>
      <c r="Y445" s="9">
        <v>1166.7</v>
      </c>
      <c r="Z445" t="s">
        <v>24</v>
      </c>
      <c r="AA445">
        <f t="shared" si="42"/>
        <v>0</v>
      </c>
    </row>
    <row r="446" spans="1:27"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s="4" t="str">
        <f t="shared" si="37"/>
        <v>J</v>
      </c>
      <c r="T446" s="4" t="str">
        <f t="shared" si="38"/>
        <v>17+</v>
      </c>
      <c r="U446" s="4" t="str">
        <f t="shared" si="39"/>
        <v>MM</v>
      </c>
      <c r="V446" s="4" t="str">
        <f t="shared" si="40"/>
        <v>kullanmıyor</v>
      </c>
      <c r="W446" s="4" t="str">
        <f t="shared" si="41"/>
        <v>J-17+-MM-kullanmıyor</v>
      </c>
      <c r="X446" s="9">
        <v>80.400000000000006</v>
      </c>
      <c r="Y446" s="9">
        <v>2937.65</v>
      </c>
      <c r="Z446" t="s">
        <v>24</v>
      </c>
      <c r="AA446">
        <f t="shared" si="42"/>
        <v>0</v>
      </c>
    </row>
    <row r="447" spans="1:27"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s="4" t="str">
        <f t="shared" si="37"/>
        <v>J</v>
      </c>
      <c r="T447" s="4" t="str">
        <f t="shared" si="38"/>
        <v>17+</v>
      </c>
      <c r="U447" s="4" t="str">
        <f t="shared" si="39"/>
        <v>MM</v>
      </c>
      <c r="V447" s="4" t="str">
        <f t="shared" si="40"/>
        <v>teknolojik ürün kullanıyor</v>
      </c>
      <c r="W447" s="4" t="str">
        <f t="shared" si="41"/>
        <v>J-17+-MM-teknolojik ürün kullanıyor</v>
      </c>
      <c r="X447" s="9">
        <v>105.9</v>
      </c>
      <c r="Y447" s="9">
        <v>6396.45</v>
      </c>
      <c r="Z447" t="s">
        <v>23</v>
      </c>
      <c r="AA447">
        <f t="shared" si="42"/>
        <v>1</v>
      </c>
    </row>
    <row r="448" spans="1:27"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s="4" t="str">
        <f t="shared" si="37"/>
        <v>J</v>
      </c>
      <c r="T448" s="4" t="str">
        <f t="shared" si="38"/>
        <v>06</v>
      </c>
      <c r="U448" s="4" t="str">
        <f t="shared" si="39"/>
        <v>MM</v>
      </c>
      <c r="V448" s="4" t="str">
        <f t="shared" si="40"/>
        <v>kullanmıyor</v>
      </c>
      <c r="W448" s="4" t="str">
        <f t="shared" si="41"/>
        <v>J-06-MM-kullanmıyor</v>
      </c>
      <c r="X448" s="9">
        <v>69.55</v>
      </c>
      <c r="Y448" s="9">
        <v>69.55</v>
      </c>
      <c r="Z448" t="s">
        <v>23</v>
      </c>
      <c r="AA448">
        <f t="shared" si="42"/>
        <v>1</v>
      </c>
    </row>
    <row r="449" spans="1:27"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s="4" t="str">
        <f t="shared" si="37"/>
        <v>J</v>
      </c>
      <c r="T449" s="4" t="str">
        <f t="shared" si="38"/>
        <v>17+</v>
      </c>
      <c r="U449" s="4" t="str">
        <f t="shared" si="39"/>
        <v>TY</v>
      </c>
      <c r="V449" s="4" t="str">
        <f t="shared" si="40"/>
        <v>kullanmıyor</v>
      </c>
      <c r="W449" s="4" t="str">
        <f t="shared" si="41"/>
        <v>J-17+-TY-kullanmıyor</v>
      </c>
      <c r="X449" s="9">
        <v>25.05</v>
      </c>
      <c r="Y449" s="9">
        <v>1270.25</v>
      </c>
      <c r="Z449" t="s">
        <v>24</v>
      </c>
      <c r="AA449">
        <f t="shared" si="42"/>
        <v>0</v>
      </c>
    </row>
    <row r="450" spans="1:27"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s="4" t="str">
        <f t="shared" ref="S450:S513" si="43">IF(C450=0,"J","S")</f>
        <v>J</v>
      </c>
      <c r="T450" s="4" t="str">
        <f t="shared" ref="T450:T513" si="44">_xlfn.IFS(F450&lt;7,"06",
F450&lt;17,"7-16",
F450&gt;=17,"17+")</f>
        <v>7-16</v>
      </c>
      <c r="U450" s="4" t="str">
        <f t="shared" ref="U450:U513" si="45">_xlfn.IFS(P450="Month-to-month","MM",
P450="One year","OY",
P450="Two year","TY")</f>
        <v>MM</v>
      </c>
      <c r="V450" s="4" t="str">
        <f t="shared" ref="V450:V513" si="46">IF(OR(J450="Yes",
 K450="Yes",
 L450="Yes",
 M450="Yes"), "teknolojik ürün kullanıyor", "kullanmıyor")</f>
        <v>teknolojik ürün kullanıyor</v>
      </c>
      <c r="W450" s="4" t="str">
        <f t="shared" ref="W450:W513" si="47">_xlfn.TEXTJOIN("-",FALSE,S450:V450)</f>
        <v>J-7-16-MM-teknolojik ürün kullanıyor</v>
      </c>
      <c r="X450" s="9">
        <v>94.75</v>
      </c>
      <c r="Y450" s="9">
        <v>759.55</v>
      </c>
      <c r="Z450" t="s">
        <v>24</v>
      </c>
      <c r="AA450">
        <f t="shared" ref="AA450:AA513" si="48">_xlfn.IFS(Z450="Yes",1,TRUE,0)</f>
        <v>0</v>
      </c>
    </row>
    <row r="451" spans="1:27"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s="4" t="str">
        <f t="shared" si="43"/>
        <v>J</v>
      </c>
      <c r="T451" s="4" t="str">
        <f t="shared" si="44"/>
        <v>17+</v>
      </c>
      <c r="U451" s="4" t="str">
        <f t="shared" si="45"/>
        <v>TY</v>
      </c>
      <c r="V451" s="4" t="str">
        <f t="shared" si="46"/>
        <v>teknolojik ürün kullanıyor</v>
      </c>
      <c r="W451" s="4" t="str">
        <f t="shared" si="47"/>
        <v>J-17+-TY-teknolojik ürün kullanıyor</v>
      </c>
      <c r="X451" s="9">
        <v>105.5</v>
      </c>
      <c r="Y451" s="9">
        <v>7611.55</v>
      </c>
      <c r="Z451" t="s">
        <v>24</v>
      </c>
      <c r="AA451">
        <f t="shared" si="48"/>
        <v>0</v>
      </c>
    </row>
    <row r="452" spans="1:27"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s="4" t="str">
        <f t="shared" si="43"/>
        <v>J</v>
      </c>
      <c r="T452" s="4" t="str">
        <f t="shared" si="44"/>
        <v>17+</v>
      </c>
      <c r="U452" s="4" t="str">
        <f t="shared" si="45"/>
        <v>OY</v>
      </c>
      <c r="V452" s="4" t="str">
        <f t="shared" si="46"/>
        <v>kullanmıyor</v>
      </c>
      <c r="W452" s="4" t="str">
        <f t="shared" si="47"/>
        <v>J-17+-OY-kullanmıyor</v>
      </c>
      <c r="X452" s="9">
        <v>24.7</v>
      </c>
      <c r="Y452" s="9">
        <v>1642.75</v>
      </c>
      <c r="Z452" t="s">
        <v>24</v>
      </c>
      <c r="AA452">
        <f t="shared" si="48"/>
        <v>0</v>
      </c>
    </row>
    <row r="453" spans="1:27"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s="4" t="str">
        <f t="shared" si="43"/>
        <v>S</v>
      </c>
      <c r="T453" s="4" t="str">
        <f t="shared" si="44"/>
        <v>17+</v>
      </c>
      <c r="U453" s="4" t="str">
        <f t="shared" si="45"/>
        <v>MM</v>
      </c>
      <c r="V453" s="4" t="str">
        <f t="shared" si="46"/>
        <v>teknolojik ürün kullanıyor</v>
      </c>
      <c r="W453" s="4" t="str">
        <f t="shared" si="47"/>
        <v>S-17+-MM-teknolojik ürün kullanıyor</v>
      </c>
      <c r="X453" s="9">
        <v>69.75</v>
      </c>
      <c r="Y453" s="9">
        <v>1545.4</v>
      </c>
      <c r="Z453" t="s">
        <v>24</v>
      </c>
      <c r="AA453">
        <f t="shared" si="48"/>
        <v>0</v>
      </c>
    </row>
    <row r="454" spans="1:27"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s="4" t="str">
        <f t="shared" si="43"/>
        <v>J</v>
      </c>
      <c r="T454" s="4" t="str">
        <f t="shared" si="44"/>
        <v>17+</v>
      </c>
      <c r="U454" s="4" t="str">
        <f t="shared" si="45"/>
        <v>MM</v>
      </c>
      <c r="V454" s="4" t="str">
        <f t="shared" si="46"/>
        <v>teknolojik ürün kullanıyor</v>
      </c>
      <c r="W454" s="4" t="str">
        <f t="shared" si="47"/>
        <v>J-17+-MM-teknolojik ürün kullanıyor</v>
      </c>
      <c r="X454" s="9">
        <v>60.2</v>
      </c>
      <c r="Y454" s="9">
        <v>3582.4</v>
      </c>
      <c r="Z454" t="s">
        <v>24</v>
      </c>
      <c r="AA454">
        <f t="shared" si="48"/>
        <v>0</v>
      </c>
    </row>
    <row r="455" spans="1:27"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s="4" t="str">
        <f t="shared" si="43"/>
        <v>J</v>
      </c>
      <c r="T455" s="4" t="str">
        <f t="shared" si="44"/>
        <v>17+</v>
      </c>
      <c r="U455" s="4" t="str">
        <f t="shared" si="45"/>
        <v>MM</v>
      </c>
      <c r="V455" s="4" t="str">
        <f t="shared" si="46"/>
        <v>kullanmıyor</v>
      </c>
      <c r="W455" s="4" t="str">
        <f t="shared" si="47"/>
        <v>J-17+-MM-kullanmıyor</v>
      </c>
      <c r="X455" s="9">
        <v>81.05</v>
      </c>
      <c r="Y455" s="9">
        <v>2227.1</v>
      </c>
      <c r="Z455" t="s">
        <v>23</v>
      </c>
      <c r="AA455">
        <f t="shared" si="48"/>
        <v>1</v>
      </c>
    </row>
    <row r="456" spans="1:27"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s="4" t="str">
        <f t="shared" si="43"/>
        <v>J</v>
      </c>
      <c r="T456" s="4" t="str">
        <f t="shared" si="44"/>
        <v>17+</v>
      </c>
      <c r="U456" s="4" t="str">
        <f t="shared" si="45"/>
        <v>TY</v>
      </c>
      <c r="V456" s="4" t="str">
        <f t="shared" si="46"/>
        <v>kullanmıyor</v>
      </c>
      <c r="W456" s="4" t="str">
        <f t="shared" si="47"/>
        <v>J-17+-TY-kullanmıyor</v>
      </c>
      <c r="X456" s="9">
        <v>24.4</v>
      </c>
      <c r="Y456" s="9">
        <v>1417.9</v>
      </c>
      <c r="Z456" t="s">
        <v>24</v>
      </c>
      <c r="AA456">
        <f t="shared" si="48"/>
        <v>0</v>
      </c>
    </row>
    <row r="457" spans="1:27"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s="4" t="str">
        <f t="shared" si="43"/>
        <v>J</v>
      </c>
      <c r="T457" s="4" t="str">
        <f t="shared" si="44"/>
        <v>17+</v>
      </c>
      <c r="U457" s="4" t="str">
        <f t="shared" si="45"/>
        <v>MM</v>
      </c>
      <c r="V457" s="4" t="str">
        <f t="shared" si="46"/>
        <v>teknolojik ürün kullanıyor</v>
      </c>
      <c r="W457" s="4" t="str">
        <f t="shared" si="47"/>
        <v>J-17+-MM-teknolojik ürün kullanıyor</v>
      </c>
      <c r="X457" s="9">
        <v>104.15</v>
      </c>
      <c r="Y457" s="9">
        <v>2494.65</v>
      </c>
      <c r="Z457" t="s">
        <v>24</v>
      </c>
      <c r="AA457">
        <f t="shared" si="48"/>
        <v>0</v>
      </c>
    </row>
    <row r="458" spans="1:27"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s="4" t="str">
        <f t="shared" si="43"/>
        <v>J</v>
      </c>
      <c r="T458" s="4" t="str">
        <f t="shared" si="44"/>
        <v>17+</v>
      </c>
      <c r="U458" s="4" t="str">
        <f t="shared" si="45"/>
        <v>OY</v>
      </c>
      <c r="V458" s="4" t="str">
        <f t="shared" si="46"/>
        <v>teknolojik ürün kullanıyor</v>
      </c>
      <c r="W458" s="4" t="str">
        <f t="shared" si="47"/>
        <v>J-17+-OY-teknolojik ürün kullanıyor</v>
      </c>
      <c r="X458" s="9">
        <v>92.9</v>
      </c>
      <c r="Y458" s="9">
        <v>2768.35</v>
      </c>
      <c r="Z458" t="s">
        <v>24</v>
      </c>
      <c r="AA458">
        <f t="shared" si="48"/>
        <v>0</v>
      </c>
    </row>
    <row r="459" spans="1:27"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s="4" t="str">
        <f t="shared" si="43"/>
        <v>J</v>
      </c>
      <c r="T459" s="4" t="str">
        <f t="shared" si="44"/>
        <v>17+</v>
      </c>
      <c r="U459" s="4" t="str">
        <f t="shared" si="45"/>
        <v>TY</v>
      </c>
      <c r="V459" s="4" t="str">
        <f t="shared" si="46"/>
        <v>teknolojik ürün kullanıyor</v>
      </c>
      <c r="W459" s="4" t="str">
        <f t="shared" si="47"/>
        <v>J-17+-TY-teknolojik ürün kullanıyor</v>
      </c>
      <c r="X459" s="9">
        <v>80.8</v>
      </c>
      <c r="Y459" s="9">
        <v>2369.3000000000002</v>
      </c>
      <c r="Z459" t="s">
        <v>24</v>
      </c>
      <c r="AA459">
        <f t="shared" si="48"/>
        <v>0</v>
      </c>
    </row>
    <row r="460" spans="1:27"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s="4" t="str">
        <f t="shared" si="43"/>
        <v>J</v>
      </c>
      <c r="T460" s="4" t="str">
        <f t="shared" si="44"/>
        <v>06</v>
      </c>
      <c r="U460" s="4" t="str">
        <f t="shared" si="45"/>
        <v>MM</v>
      </c>
      <c r="V460" s="4" t="str">
        <f t="shared" si="46"/>
        <v>kullanmıyor</v>
      </c>
      <c r="W460" s="4" t="str">
        <f t="shared" si="47"/>
        <v>J-06-MM-kullanmıyor</v>
      </c>
      <c r="X460" s="9">
        <v>20</v>
      </c>
      <c r="Y460" s="9">
        <v>38</v>
      </c>
      <c r="Z460" t="s">
        <v>24</v>
      </c>
      <c r="AA460">
        <f t="shared" si="48"/>
        <v>0</v>
      </c>
    </row>
    <row r="461" spans="1:27"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s="4" t="str">
        <f t="shared" si="43"/>
        <v>J</v>
      </c>
      <c r="T461" s="4" t="str">
        <f t="shared" si="44"/>
        <v>06</v>
      </c>
      <c r="U461" s="4" t="str">
        <f t="shared" si="45"/>
        <v>MM</v>
      </c>
      <c r="V461" s="4" t="str">
        <f t="shared" si="46"/>
        <v>kullanmıyor</v>
      </c>
      <c r="W461" s="4" t="str">
        <f t="shared" si="47"/>
        <v>J-06-MM-kullanmıyor</v>
      </c>
      <c r="X461" s="9">
        <v>75.099999999999994</v>
      </c>
      <c r="Y461" s="9">
        <v>75.099999999999994</v>
      </c>
      <c r="Z461" t="s">
        <v>24</v>
      </c>
      <c r="AA461">
        <f t="shared" si="48"/>
        <v>0</v>
      </c>
    </row>
    <row r="462" spans="1:27"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s="4" t="str">
        <f t="shared" si="43"/>
        <v>J</v>
      </c>
      <c r="T462" s="4" t="str">
        <f t="shared" si="44"/>
        <v>06</v>
      </c>
      <c r="U462" s="4" t="str">
        <f t="shared" si="45"/>
        <v>MM</v>
      </c>
      <c r="V462" s="4" t="str">
        <f t="shared" si="46"/>
        <v>kullanmıyor</v>
      </c>
      <c r="W462" s="4" t="str">
        <f t="shared" si="47"/>
        <v>J-06-MM-kullanmıyor</v>
      </c>
      <c r="X462" s="9">
        <v>19.649999999999999</v>
      </c>
      <c r="Y462" s="9">
        <v>100.9</v>
      </c>
      <c r="Z462" t="s">
        <v>24</v>
      </c>
      <c r="AA462">
        <f t="shared" si="48"/>
        <v>0</v>
      </c>
    </row>
    <row r="463" spans="1:27"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s="4" t="str">
        <f t="shared" si="43"/>
        <v>J</v>
      </c>
      <c r="T463" s="4" t="str">
        <f t="shared" si="44"/>
        <v>17+</v>
      </c>
      <c r="U463" s="4" t="str">
        <f t="shared" si="45"/>
        <v>MM</v>
      </c>
      <c r="V463" s="4" t="str">
        <f t="shared" si="46"/>
        <v>teknolojik ürün kullanıyor</v>
      </c>
      <c r="W463" s="4" t="str">
        <f t="shared" si="47"/>
        <v>J-17+-MM-teknolojik ürün kullanıyor</v>
      </c>
      <c r="X463" s="9">
        <v>69.45</v>
      </c>
      <c r="Y463" s="9">
        <v>1614.05</v>
      </c>
      <c r="Z463" t="s">
        <v>24</v>
      </c>
      <c r="AA463">
        <f t="shared" si="48"/>
        <v>0</v>
      </c>
    </row>
    <row r="464" spans="1:27"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s="4" t="str">
        <f t="shared" si="43"/>
        <v>J</v>
      </c>
      <c r="T464" s="4" t="str">
        <f t="shared" si="44"/>
        <v>06</v>
      </c>
      <c r="U464" s="4" t="str">
        <f t="shared" si="45"/>
        <v>MM</v>
      </c>
      <c r="V464" s="4" t="str">
        <f t="shared" si="46"/>
        <v>teknolojik ürün kullanıyor</v>
      </c>
      <c r="W464" s="4" t="str">
        <f t="shared" si="47"/>
        <v>J-06-MM-teknolojik ürün kullanıyor</v>
      </c>
      <c r="X464" s="9">
        <v>101.15</v>
      </c>
      <c r="Y464" s="9">
        <v>385.9</v>
      </c>
      <c r="Z464" t="s">
        <v>23</v>
      </c>
      <c r="AA464">
        <f t="shared" si="48"/>
        <v>1</v>
      </c>
    </row>
    <row r="465" spans="1:27"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s="4" t="str">
        <f t="shared" si="43"/>
        <v>J</v>
      </c>
      <c r="T465" s="4" t="str">
        <f t="shared" si="44"/>
        <v>7-16</v>
      </c>
      <c r="U465" s="4" t="str">
        <f t="shared" si="45"/>
        <v>MM</v>
      </c>
      <c r="V465" s="4" t="str">
        <f t="shared" si="46"/>
        <v>teknolojik ürün kullanıyor</v>
      </c>
      <c r="W465" s="4" t="str">
        <f t="shared" si="47"/>
        <v>J-7-16-MM-teknolojik ürün kullanıyor</v>
      </c>
      <c r="X465" s="9">
        <v>99.8</v>
      </c>
      <c r="Y465" s="9">
        <v>673.25</v>
      </c>
      <c r="Z465" t="s">
        <v>23</v>
      </c>
      <c r="AA465">
        <f t="shared" si="48"/>
        <v>1</v>
      </c>
    </row>
    <row r="466" spans="1:27"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s="4" t="str">
        <f t="shared" si="43"/>
        <v>S</v>
      </c>
      <c r="T466" s="4" t="str">
        <f t="shared" si="44"/>
        <v>17+</v>
      </c>
      <c r="U466" s="4" t="str">
        <f t="shared" si="45"/>
        <v>TY</v>
      </c>
      <c r="V466" s="4" t="str">
        <f t="shared" si="46"/>
        <v>teknolojik ürün kullanıyor</v>
      </c>
      <c r="W466" s="4" t="str">
        <f t="shared" si="47"/>
        <v>S-17+-TY-teknolojik ürün kullanıyor</v>
      </c>
      <c r="X466" s="9">
        <v>116.05</v>
      </c>
      <c r="Y466" s="9">
        <v>8404.9</v>
      </c>
      <c r="Z466" t="s">
        <v>24</v>
      </c>
      <c r="AA466">
        <f t="shared" si="48"/>
        <v>0</v>
      </c>
    </row>
    <row r="467" spans="1:27"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s="4" t="str">
        <f t="shared" si="43"/>
        <v>J</v>
      </c>
      <c r="T467" s="4" t="str">
        <f t="shared" si="44"/>
        <v>17+</v>
      </c>
      <c r="U467" s="4" t="str">
        <f t="shared" si="45"/>
        <v>TY</v>
      </c>
      <c r="V467" s="4" t="str">
        <f t="shared" si="46"/>
        <v>teknolojik ürün kullanıyor</v>
      </c>
      <c r="W467" s="4" t="str">
        <f t="shared" si="47"/>
        <v>J-17+-TY-teknolojik ürün kullanıyor</v>
      </c>
      <c r="X467" s="9">
        <v>40.049999999999997</v>
      </c>
      <c r="Y467" s="9">
        <v>2799.75</v>
      </c>
      <c r="Z467" t="s">
        <v>24</v>
      </c>
      <c r="AA467">
        <f t="shared" si="48"/>
        <v>0</v>
      </c>
    </row>
    <row r="468" spans="1:27"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s="4" t="str">
        <f t="shared" si="43"/>
        <v>S</v>
      </c>
      <c r="T468" s="4" t="str">
        <f t="shared" si="44"/>
        <v>17+</v>
      </c>
      <c r="U468" s="4" t="str">
        <f t="shared" si="45"/>
        <v>TY</v>
      </c>
      <c r="V468" s="4" t="str">
        <f t="shared" si="46"/>
        <v>teknolojik ürün kullanıyor</v>
      </c>
      <c r="W468" s="4" t="str">
        <f t="shared" si="47"/>
        <v>S-17+-TY-teknolojik ürün kullanıyor</v>
      </c>
      <c r="X468" s="9">
        <v>102.1</v>
      </c>
      <c r="Y468" s="9">
        <v>6538.45</v>
      </c>
      <c r="Z468" t="s">
        <v>24</v>
      </c>
      <c r="AA468">
        <f t="shared" si="48"/>
        <v>0</v>
      </c>
    </row>
    <row r="469" spans="1:27"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s="4" t="str">
        <f t="shared" si="43"/>
        <v>J</v>
      </c>
      <c r="T469" s="4" t="str">
        <f t="shared" si="44"/>
        <v>17+</v>
      </c>
      <c r="U469" s="4" t="str">
        <f t="shared" si="45"/>
        <v>OY</v>
      </c>
      <c r="V469" s="4" t="str">
        <f t="shared" si="46"/>
        <v>teknolojik ürün kullanıyor</v>
      </c>
      <c r="W469" s="4" t="str">
        <f t="shared" si="47"/>
        <v>J-17+-OY-teknolojik ürün kullanıyor</v>
      </c>
      <c r="X469" s="9">
        <v>89.7</v>
      </c>
      <c r="Y469" s="9">
        <v>6588.95</v>
      </c>
      <c r="Z469" t="s">
        <v>24</v>
      </c>
      <c r="AA469">
        <f t="shared" si="48"/>
        <v>0</v>
      </c>
    </row>
    <row r="470" spans="1:27"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s="4" t="str">
        <f t="shared" si="43"/>
        <v>J</v>
      </c>
      <c r="T470" s="4" t="str">
        <f t="shared" si="44"/>
        <v>17+</v>
      </c>
      <c r="U470" s="4" t="str">
        <f t="shared" si="45"/>
        <v>TY</v>
      </c>
      <c r="V470" s="4" t="str">
        <f t="shared" si="46"/>
        <v>kullanmıyor</v>
      </c>
      <c r="W470" s="4" t="str">
        <f t="shared" si="47"/>
        <v>J-17+-TY-kullanmıyor</v>
      </c>
      <c r="X470" s="9">
        <v>19.899999999999999</v>
      </c>
      <c r="Y470" s="9">
        <v>868.1</v>
      </c>
      <c r="Z470" t="s">
        <v>24</v>
      </c>
      <c r="AA470">
        <f t="shared" si="48"/>
        <v>0</v>
      </c>
    </row>
    <row r="471" spans="1:27"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s="4" t="str">
        <f t="shared" si="43"/>
        <v>J</v>
      </c>
      <c r="T471" s="4" t="str">
        <f t="shared" si="44"/>
        <v>7-16</v>
      </c>
      <c r="U471" s="4" t="str">
        <f t="shared" si="45"/>
        <v>MM</v>
      </c>
      <c r="V471" s="4" t="str">
        <f t="shared" si="46"/>
        <v>kullanmıyor</v>
      </c>
      <c r="W471" s="4" t="str">
        <f t="shared" si="47"/>
        <v>J-7-16-MM-kullanmıyor</v>
      </c>
      <c r="X471" s="9">
        <v>55.95</v>
      </c>
      <c r="Y471" s="9">
        <v>734.35</v>
      </c>
      <c r="Z471" t="s">
        <v>23</v>
      </c>
      <c r="AA471">
        <f t="shared" si="48"/>
        <v>1</v>
      </c>
    </row>
    <row r="472" spans="1:27"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s="4" t="str">
        <f t="shared" si="43"/>
        <v>S</v>
      </c>
      <c r="T472" s="4" t="str">
        <f t="shared" si="44"/>
        <v>17+</v>
      </c>
      <c r="U472" s="4" t="str">
        <f t="shared" si="45"/>
        <v>OY</v>
      </c>
      <c r="V472" s="4" t="str">
        <f t="shared" si="46"/>
        <v>kullanmıyor</v>
      </c>
      <c r="W472" s="4" t="str">
        <f t="shared" si="47"/>
        <v>S-17+-OY-kullanmıyor</v>
      </c>
      <c r="X472" s="9">
        <v>20.65</v>
      </c>
      <c r="Y472" s="9">
        <v>330.6</v>
      </c>
      <c r="Z472" t="s">
        <v>24</v>
      </c>
      <c r="AA472">
        <f t="shared" si="48"/>
        <v>0</v>
      </c>
    </row>
    <row r="473" spans="1:27"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s="4" t="str">
        <f t="shared" si="43"/>
        <v>J</v>
      </c>
      <c r="T473" s="4" t="str">
        <f t="shared" si="44"/>
        <v>06</v>
      </c>
      <c r="U473" s="4" t="str">
        <f t="shared" si="45"/>
        <v>MM</v>
      </c>
      <c r="V473" s="4" t="str">
        <f t="shared" si="46"/>
        <v>kullanmıyor</v>
      </c>
      <c r="W473" s="4" t="str">
        <f t="shared" si="47"/>
        <v>J-06-MM-kullanmıyor</v>
      </c>
      <c r="X473" s="9">
        <v>55</v>
      </c>
      <c r="Y473" s="9">
        <v>55</v>
      </c>
      <c r="Z473" t="s">
        <v>23</v>
      </c>
      <c r="AA473">
        <f t="shared" si="48"/>
        <v>1</v>
      </c>
    </row>
    <row r="474" spans="1:27"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s="4" t="str">
        <f t="shared" si="43"/>
        <v>J</v>
      </c>
      <c r="T474" s="4" t="str">
        <f t="shared" si="44"/>
        <v>7-16</v>
      </c>
      <c r="U474" s="4" t="str">
        <f t="shared" si="45"/>
        <v>MM</v>
      </c>
      <c r="V474" s="4" t="str">
        <f t="shared" si="46"/>
        <v>teknolojik ürün kullanıyor</v>
      </c>
      <c r="W474" s="4" t="str">
        <f t="shared" si="47"/>
        <v>J-7-16-MM-teknolojik ürün kullanıyor</v>
      </c>
      <c r="X474" s="9">
        <v>70.05</v>
      </c>
      <c r="Y474" s="9">
        <v>564.4</v>
      </c>
      <c r="Z474" t="s">
        <v>24</v>
      </c>
      <c r="AA474">
        <f t="shared" si="48"/>
        <v>0</v>
      </c>
    </row>
    <row r="475" spans="1:27"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s="4" t="str">
        <f t="shared" si="43"/>
        <v>J</v>
      </c>
      <c r="T475" s="4" t="str">
        <f t="shared" si="44"/>
        <v>17+</v>
      </c>
      <c r="U475" s="4" t="str">
        <f t="shared" si="45"/>
        <v>MM</v>
      </c>
      <c r="V475" s="4" t="str">
        <f t="shared" si="46"/>
        <v>teknolojik ürün kullanıyor</v>
      </c>
      <c r="W475" s="4" t="str">
        <f t="shared" si="47"/>
        <v>J-17+-MM-teknolojik ürün kullanıyor</v>
      </c>
      <c r="X475" s="9">
        <v>53.6</v>
      </c>
      <c r="Y475" s="9">
        <v>1315.35</v>
      </c>
      <c r="Z475" t="s">
        <v>24</v>
      </c>
      <c r="AA475">
        <f t="shared" si="48"/>
        <v>0</v>
      </c>
    </row>
    <row r="476" spans="1:27"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s="4" t="str">
        <f t="shared" si="43"/>
        <v>J</v>
      </c>
      <c r="T476" s="4" t="str">
        <f t="shared" si="44"/>
        <v>06</v>
      </c>
      <c r="U476" s="4" t="str">
        <f t="shared" si="45"/>
        <v>MM</v>
      </c>
      <c r="V476" s="4" t="str">
        <f t="shared" si="46"/>
        <v>teknolojik ürün kullanıyor</v>
      </c>
      <c r="W476" s="4" t="str">
        <f t="shared" si="47"/>
        <v>J-06-MM-teknolojik ürün kullanıyor</v>
      </c>
      <c r="X476" s="9">
        <v>74.7</v>
      </c>
      <c r="Y476" s="9">
        <v>74.7</v>
      </c>
      <c r="Z476" t="s">
        <v>23</v>
      </c>
      <c r="AA476">
        <f t="shared" si="48"/>
        <v>1</v>
      </c>
    </row>
    <row r="477" spans="1:27"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s="4" t="str">
        <f t="shared" si="43"/>
        <v>J</v>
      </c>
      <c r="T477" s="4" t="str">
        <f t="shared" si="44"/>
        <v>17+</v>
      </c>
      <c r="U477" s="4" t="str">
        <f t="shared" si="45"/>
        <v>MM</v>
      </c>
      <c r="V477" s="4" t="str">
        <f t="shared" si="46"/>
        <v>teknolojik ürün kullanıyor</v>
      </c>
      <c r="W477" s="4" t="str">
        <f t="shared" si="47"/>
        <v>J-17+-MM-teknolojik ürün kullanıyor</v>
      </c>
      <c r="X477" s="9">
        <v>80.25</v>
      </c>
      <c r="Y477" s="9">
        <v>1861.5</v>
      </c>
      <c r="Z477" t="s">
        <v>23</v>
      </c>
      <c r="AA477">
        <f t="shared" si="48"/>
        <v>1</v>
      </c>
    </row>
    <row r="478" spans="1:27"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s="4" t="str">
        <f t="shared" si="43"/>
        <v>S</v>
      </c>
      <c r="T478" s="4" t="str">
        <f t="shared" si="44"/>
        <v>17+</v>
      </c>
      <c r="U478" s="4" t="str">
        <f t="shared" si="45"/>
        <v>MM</v>
      </c>
      <c r="V478" s="4" t="str">
        <f t="shared" si="46"/>
        <v>teknolojik ürün kullanıyor</v>
      </c>
      <c r="W478" s="4" t="str">
        <f t="shared" si="47"/>
        <v>S-17+-MM-teknolojik ürün kullanıyor</v>
      </c>
      <c r="X478" s="9">
        <v>76.05</v>
      </c>
      <c r="Y478" s="9">
        <v>2747.2</v>
      </c>
      <c r="Z478" t="s">
        <v>24</v>
      </c>
      <c r="AA478">
        <f t="shared" si="48"/>
        <v>0</v>
      </c>
    </row>
    <row r="479" spans="1:27"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s="4" t="str">
        <f t="shared" si="43"/>
        <v>J</v>
      </c>
      <c r="T479" s="4" t="str">
        <f t="shared" si="44"/>
        <v>7-16</v>
      </c>
      <c r="U479" s="4" t="str">
        <f t="shared" si="45"/>
        <v>MM</v>
      </c>
      <c r="V479" s="4" t="str">
        <f t="shared" si="46"/>
        <v>teknolojik ürün kullanıyor</v>
      </c>
      <c r="W479" s="4" t="str">
        <f t="shared" si="47"/>
        <v>J-7-16-MM-teknolojik ürün kullanıyor</v>
      </c>
      <c r="X479" s="9">
        <v>75.7</v>
      </c>
      <c r="Y479" s="9">
        <v>554.04999999999995</v>
      </c>
      <c r="Z479" t="s">
        <v>24</v>
      </c>
      <c r="AA479">
        <f t="shared" si="48"/>
        <v>0</v>
      </c>
    </row>
    <row r="480" spans="1:27"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s="4" t="str">
        <f t="shared" si="43"/>
        <v>J</v>
      </c>
      <c r="T480" s="4" t="str">
        <f t="shared" si="44"/>
        <v>06</v>
      </c>
      <c r="U480" s="4" t="str">
        <f t="shared" si="45"/>
        <v>MM</v>
      </c>
      <c r="V480" s="4" t="str">
        <f t="shared" si="46"/>
        <v>teknolojik ürün kullanıyor</v>
      </c>
      <c r="W480" s="4" t="str">
        <f t="shared" si="47"/>
        <v>J-06-MM-teknolojik ürün kullanıyor</v>
      </c>
      <c r="X480" s="9">
        <v>96.1</v>
      </c>
      <c r="Y480" s="9">
        <v>453.4</v>
      </c>
      <c r="Z480" t="s">
        <v>23</v>
      </c>
      <c r="AA480">
        <f t="shared" si="48"/>
        <v>1</v>
      </c>
    </row>
    <row r="481" spans="1:27"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s="4" t="str">
        <f t="shared" si="43"/>
        <v>J</v>
      </c>
      <c r="T481" s="4" t="str">
        <f t="shared" si="44"/>
        <v>7-16</v>
      </c>
      <c r="U481" s="4" t="str">
        <f t="shared" si="45"/>
        <v>MM</v>
      </c>
      <c r="V481" s="4" t="str">
        <f t="shared" si="46"/>
        <v>kullanmıyor</v>
      </c>
      <c r="W481" s="4" t="str">
        <f t="shared" si="47"/>
        <v>J-7-16-MM-kullanmıyor</v>
      </c>
      <c r="X481" s="9">
        <v>69</v>
      </c>
      <c r="Y481" s="9">
        <v>994.8</v>
      </c>
      <c r="Z481" t="s">
        <v>23</v>
      </c>
      <c r="AA481">
        <f t="shared" si="48"/>
        <v>1</v>
      </c>
    </row>
    <row r="482" spans="1:27"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s="4" t="str">
        <f t="shared" si="43"/>
        <v>J</v>
      </c>
      <c r="T482" s="4" t="str">
        <f t="shared" si="44"/>
        <v>7-16</v>
      </c>
      <c r="U482" s="4" t="str">
        <f t="shared" si="45"/>
        <v>TY</v>
      </c>
      <c r="V482" s="4" t="str">
        <f t="shared" si="46"/>
        <v>kullanmıyor</v>
      </c>
      <c r="W482" s="4" t="str">
        <f t="shared" si="47"/>
        <v>J-7-16-TY-kullanmıyor</v>
      </c>
      <c r="X482" s="9">
        <v>19.649999999999999</v>
      </c>
      <c r="Y482" s="9">
        <v>225.75</v>
      </c>
      <c r="Z482" t="s">
        <v>24</v>
      </c>
      <c r="AA482">
        <f t="shared" si="48"/>
        <v>0</v>
      </c>
    </row>
    <row r="483" spans="1:27"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s="4" t="str">
        <f t="shared" si="43"/>
        <v>J</v>
      </c>
      <c r="T483" s="4" t="str">
        <f t="shared" si="44"/>
        <v>17+</v>
      </c>
      <c r="U483" s="4" t="str">
        <f t="shared" si="45"/>
        <v>MM</v>
      </c>
      <c r="V483" s="4" t="str">
        <f t="shared" si="46"/>
        <v>teknolojik ürün kullanıyor</v>
      </c>
      <c r="W483" s="4" t="str">
        <f t="shared" si="47"/>
        <v>J-17+-MM-teknolojik ürün kullanıyor</v>
      </c>
      <c r="X483" s="9">
        <v>45.3</v>
      </c>
      <c r="Y483" s="9">
        <v>2145</v>
      </c>
      <c r="Z483" t="s">
        <v>23</v>
      </c>
      <c r="AA483">
        <f t="shared" si="48"/>
        <v>1</v>
      </c>
    </row>
    <row r="484" spans="1:27"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s="4" t="str">
        <f t="shared" si="43"/>
        <v>S</v>
      </c>
      <c r="T484" s="4" t="str">
        <f t="shared" si="44"/>
        <v>17+</v>
      </c>
      <c r="U484" s="4" t="str">
        <f t="shared" si="45"/>
        <v>MM</v>
      </c>
      <c r="V484" s="4" t="str">
        <f t="shared" si="46"/>
        <v>kullanmıyor</v>
      </c>
      <c r="W484" s="4" t="str">
        <f t="shared" si="47"/>
        <v>S-17+-MM-kullanmıyor</v>
      </c>
      <c r="X484" s="9">
        <v>81.45</v>
      </c>
      <c r="Y484" s="9">
        <v>1671.6</v>
      </c>
      <c r="Z484" t="s">
        <v>24</v>
      </c>
      <c r="AA484">
        <f t="shared" si="48"/>
        <v>0</v>
      </c>
    </row>
    <row r="485" spans="1:27"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s="4" t="str">
        <f t="shared" si="43"/>
        <v>J</v>
      </c>
      <c r="T485" s="4" t="str">
        <f t="shared" si="44"/>
        <v>17+</v>
      </c>
      <c r="U485" s="4" t="str">
        <f t="shared" si="45"/>
        <v>OY</v>
      </c>
      <c r="V485" s="4" t="str">
        <f t="shared" si="46"/>
        <v>teknolojik ürün kullanıyor</v>
      </c>
      <c r="W485" s="4" t="str">
        <f t="shared" si="47"/>
        <v>J-17+-OY-teknolojik ürün kullanıyor</v>
      </c>
      <c r="X485" s="9">
        <v>108.5</v>
      </c>
      <c r="Y485" s="9">
        <v>8003.8</v>
      </c>
      <c r="Z485" t="s">
        <v>24</v>
      </c>
      <c r="AA485">
        <f t="shared" si="48"/>
        <v>0</v>
      </c>
    </row>
    <row r="486" spans="1:27"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s="4" t="str">
        <f t="shared" si="43"/>
        <v>J</v>
      </c>
      <c r="T486" s="4" t="str">
        <f t="shared" si="44"/>
        <v>7-16</v>
      </c>
      <c r="U486" s="4" t="str">
        <f t="shared" si="45"/>
        <v>MM</v>
      </c>
      <c r="V486" s="4" t="str">
        <f t="shared" si="46"/>
        <v>teknolojik ürün kullanıyor</v>
      </c>
      <c r="W486" s="4" t="str">
        <f t="shared" si="47"/>
        <v>J-7-16-MM-teknolojik ürün kullanıyor</v>
      </c>
      <c r="X486" s="9">
        <v>83.55</v>
      </c>
      <c r="Y486" s="9">
        <v>680.05</v>
      </c>
      <c r="Z486" t="s">
        <v>23</v>
      </c>
      <c r="AA486">
        <f t="shared" si="48"/>
        <v>1</v>
      </c>
    </row>
    <row r="487" spans="1:27"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s="4" t="str">
        <f t="shared" si="43"/>
        <v>J</v>
      </c>
      <c r="T487" s="4" t="str">
        <f t="shared" si="44"/>
        <v>17+</v>
      </c>
      <c r="U487" s="4" t="str">
        <f t="shared" si="45"/>
        <v>TY</v>
      </c>
      <c r="V487" s="4" t="str">
        <f t="shared" si="46"/>
        <v>kullanmıyor</v>
      </c>
      <c r="W487" s="4" t="str">
        <f t="shared" si="47"/>
        <v>J-17+-TY-kullanmıyor</v>
      </c>
      <c r="X487" s="9">
        <v>84.5</v>
      </c>
      <c r="Y487" s="9">
        <v>6130.85</v>
      </c>
      <c r="Z487" t="s">
        <v>24</v>
      </c>
      <c r="AA487">
        <f t="shared" si="48"/>
        <v>0</v>
      </c>
    </row>
    <row r="488" spans="1:27"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s="4" t="str">
        <f t="shared" si="43"/>
        <v>J</v>
      </c>
      <c r="T488" s="4" t="str">
        <f t="shared" si="44"/>
        <v>7-16</v>
      </c>
      <c r="U488" s="4" t="str">
        <f t="shared" si="45"/>
        <v>MM</v>
      </c>
      <c r="V488" s="4" t="str">
        <f t="shared" si="46"/>
        <v>teknolojik ürün kullanıyor</v>
      </c>
      <c r="W488" s="4" t="str">
        <f t="shared" si="47"/>
        <v>J-7-16-MM-teknolojik ürün kullanıyor</v>
      </c>
      <c r="X488" s="9">
        <v>100.15</v>
      </c>
      <c r="Y488" s="9">
        <v>1415</v>
      </c>
      <c r="Z488" t="s">
        <v>24</v>
      </c>
      <c r="AA488">
        <f t="shared" si="48"/>
        <v>0</v>
      </c>
    </row>
    <row r="489" spans="1:27"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s="4" t="str">
        <f t="shared" si="43"/>
        <v>J</v>
      </c>
      <c r="T489" s="4" t="str">
        <f t="shared" si="44"/>
        <v>17+</v>
      </c>
      <c r="U489" s="4" t="str">
        <f t="shared" si="45"/>
        <v>TY</v>
      </c>
      <c r="V489" s="4" t="str">
        <f t="shared" si="46"/>
        <v>teknolojik ürün kullanıyor</v>
      </c>
      <c r="W489" s="4" t="str">
        <f t="shared" si="47"/>
        <v>J-17+-TY-teknolojik ürün kullanıyor</v>
      </c>
      <c r="X489" s="9">
        <v>88.6</v>
      </c>
      <c r="Y489" s="9">
        <v>6201.95</v>
      </c>
      <c r="Z489" t="s">
        <v>24</v>
      </c>
      <c r="AA489">
        <f t="shared" si="48"/>
        <v>0</v>
      </c>
    </row>
    <row r="490" spans="1:27"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s="4" t="str">
        <f t="shared" si="43"/>
        <v>J</v>
      </c>
      <c r="T490" s="4" t="str">
        <f t="shared" si="44"/>
        <v>06</v>
      </c>
      <c r="U490" s="4" t="str">
        <f t="shared" si="45"/>
        <v>TY</v>
      </c>
      <c r="V490" s="4" t="str">
        <f t="shared" si="46"/>
        <v>teknolojik ürün kullanıyor</v>
      </c>
      <c r="W490" s="4" t="str">
        <f t="shared" si="47"/>
        <v>J-06-TY-teknolojik ürün kullanıyor</v>
      </c>
      <c r="X490" s="9">
        <v>52.55</v>
      </c>
      <c r="Y490" s="9" t="s">
        <v>525</v>
      </c>
      <c r="Z490" t="s">
        <v>24</v>
      </c>
      <c r="AA490">
        <f t="shared" si="48"/>
        <v>0</v>
      </c>
    </row>
    <row r="491" spans="1:27"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s="4" t="str">
        <f t="shared" si="43"/>
        <v>J</v>
      </c>
      <c r="T491" s="4" t="str">
        <f t="shared" si="44"/>
        <v>06</v>
      </c>
      <c r="U491" s="4" t="str">
        <f t="shared" si="45"/>
        <v>MM</v>
      </c>
      <c r="V491" s="4" t="str">
        <f t="shared" si="46"/>
        <v>kullanmıyor</v>
      </c>
      <c r="W491" s="4" t="str">
        <f t="shared" si="47"/>
        <v>J-06-MM-kullanmıyor</v>
      </c>
      <c r="X491" s="9">
        <v>74.349999999999994</v>
      </c>
      <c r="Y491" s="9">
        <v>74.349999999999994</v>
      </c>
      <c r="Z491" t="s">
        <v>23</v>
      </c>
      <c r="AA491">
        <f t="shared" si="48"/>
        <v>1</v>
      </c>
    </row>
    <row r="492" spans="1:27"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s="4" t="str">
        <f t="shared" si="43"/>
        <v>J</v>
      </c>
      <c r="T492" s="4" t="str">
        <f t="shared" si="44"/>
        <v>17+</v>
      </c>
      <c r="U492" s="4" t="str">
        <f t="shared" si="45"/>
        <v>TY</v>
      </c>
      <c r="V492" s="4" t="str">
        <f t="shared" si="46"/>
        <v>teknolojik ürün kullanıyor</v>
      </c>
      <c r="W492" s="4" t="str">
        <f t="shared" si="47"/>
        <v>J-17+-TY-teknolojik ürün kullanıyor</v>
      </c>
      <c r="X492" s="9">
        <v>104.8</v>
      </c>
      <c r="Y492" s="9">
        <v>6597.25</v>
      </c>
      <c r="Z492" t="s">
        <v>24</v>
      </c>
      <c r="AA492">
        <f t="shared" si="48"/>
        <v>0</v>
      </c>
    </row>
    <row r="493" spans="1:27"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s="4" t="str">
        <f t="shared" si="43"/>
        <v>J</v>
      </c>
      <c r="T493" s="4" t="str">
        <f t="shared" si="44"/>
        <v>06</v>
      </c>
      <c r="U493" s="4" t="str">
        <f t="shared" si="45"/>
        <v>MM</v>
      </c>
      <c r="V493" s="4" t="str">
        <f t="shared" si="46"/>
        <v>teknolojik ürün kullanıyor</v>
      </c>
      <c r="W493" s="4" t="str">
        <f t="shared" si="47"/>
        <v>J-06-MM-teknolojik ürün kullanıyor</v>
      </c>
      <c r="X493" s="9">
        <v>59</v>
      </c>
      <c r="Y493" s="9">
        <v>114.15</v>
      </c>
      <c r="Z493" t="s">
        <v>24</v>
      </c>
      <c r="AA493">
        <f t="shared" si="48"/>
        <v>0</v>
      </c>
    </row>
    <row r="494" spans="1:27"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s="4" t="str">
        <f t="shared" si="43"/>
        <v>J</v>
      </c>
      <c r="T494" s="4" t="str">
        <f t="shared" si="44"/>
        <v>06</v>
      </c>
      <c r="U494" s="4" t="str">
        <f t="shared" si="45"/>
        <v>MM</v>
      </c>
      <c r="V494" s="4" t="str">
        <f t="shared" si="46"/>
        <v>teknolojik ürün kullanıyor</v>
      </c>
      <c r="W494" s="4" t="str">
        <f t="shared" si="47"/>
        <v>J-06-MM-teknolojik ürün kullanıyor</v>
      </c>
      <c r="X494" s="9">
        <v>74.400000000000006</v>
      </c>
      <c r="Y494" s="9">
        <v>139.4</v>
      </c>
      <c r="Z494" t="s">
        <v>23</v>
      </c>
      <c r="AA494">
        <f t="shared" si="48"/>
        <v>1</v>
      </c>
    </row>
    <row r="495" spans="1:27"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s="4" t="str">
        <f t="shared" si="43"/>
        <v>S</v>
      </c>
      <c r="T495" s="4" t="str">
        <f t="shared" si="44"/>
        <v>17+</v>
      </c>
      <c r="U495" s="4" t="str">
        <f t="shared" si="45"/>
        <v>OY</v>
      </c>
      <c r="V495" s="4" t="str">
        <f t="shared" si="46"/>
        <v>teknolojik ürün kullanıyor</v>
      </c>
      <c r="W495" s="4" t="str">
        <f t="shared" si="47"/>
        <v>S-17+-OY-teknolojik ürün kullanıyor</v>
      </c>
      <c r="X495" s="9">
        <v>64.05</v>
      </c>
      <c r="Y495" s="9">
        <v>3902.6</v>
      </c>
      <c r="Z495" t="s">
        <v>24</v>
      </c>
      <c r="AA495">
        <f t="shared" si="48"/>
        <v>0</v>
      </c>
    </row>
    <row r="496" spans="1:27"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s="4" t="str">
        <f t="shared" si="43"/>
        <v>J</v>
      </c>
      <c r="T496" s="4" t="str">
        <f t="shared" si="44"/>
        <v>06</v>
      </c>
      <c r="U496" s="4" t="str">
        <f t="shared" si="45"/>
        <v>MM</v>
      </c>
      <c r="V496" s="4" t="str">
        <f t="shared" si="46"/>
        <v>kullanmıyor</v>
      </c>
      <c r="W496" s="4" t="str">
        <f t="shared" si="47"/>
        <v>J-06-MM-kullanmıyor</v>
      </c>
      <c r="X496" s="9">
        <v>20.399999999999999</v>
      </c>
      <c r="Y496" s="9">
        <v>20.399999999999999</v>
      </c>
      <c r="Z496" t="s">
        <v>24</v>
      </c>
      <c r="AA496">
        <f t="shared" si="48"/>
        <v>0</v>
      </c>
    </row>
    <row r="497" spans="1:27"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s="4" t="str">
        <f t="shared" si="43"/>
        <v>J</v>
      </c>
      <c r="T497" s="4" t="str">
        <f t="shared" si="44"/>
        <v>17+</v>
      </c>
      <c r="U497" s="4" t="str">
        <f t="shared" si="45"/>
        <v>OY</v>
      </c>
      <c r="V497" s="4" t="str">
        <f t="shared" si="46"/>
        <v>teknolojik ürün kullanıyor</v>
      </c>
      <c r="W497" s="4" t="str">
        <f t="shared" si="47"/>
        <v>J-17+-OY-teknolojik ürün kullanıyor</v>
      </c>
      <c r="X497" s="9">
        <v>43.75</v>
      </c>
      <c r="Y497" s="9">
        <v>903.6</v>
      </c>
      <c r="Z497" t="s">
        <v>23</v>
      </c>
      <c r="AA497">
        <f t="shared" si="48"/>
        <v>1</v>
      </c>
    </row>
    <row r="498" spans="1:27"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s="4" t="str">
        <f t="shared" si="43"/>
        <v>J</v>
      </c>
      <c r="T498" s="4" t="str">
        <f t="shared" si="44"/>
        <v>17+</v>
      </c>
      <c r="U498" s="4" t="str">
        <f t="shared" si="45"/>
        <v>MM</v>
      </c>
      <c r="V498" s="4" t="str">
        <f t="shared" si="46"/>
        <v>teknolojik ürün kullanıyor</v>
      </c>
      <c r="W498" s="4" t="str">
        <f t="shared" si="47"/>
        <v>J-17+-MM-teknolojik ürün kullanıyor</v>
      </c>
      <c r="X498" s="9">
        <v>60.9</v>
      </c>
      <c r="Y498" s="9">
        <v>1785.65</v>
      </c>
      <c r="Z498" t="s">
        <v>24</v>
      </c>
      <c r="AA498">
        <f t="shared" si="48"/>
        <v>0</v>
      </c>
    </row>
    <row r="499" spans="1:27"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s="4" t="str">
        <f t="shared" si="43"/>
        <v>J</v>
      </c>
      <c r="T499" s="4" t="str">
        <f t="shared" si="44"/>
        <v>17+</v>
      </c>
      <c r="U499" s="4" t="str">
        <f t="shared" si="45"/>
        <v>TY</v>
      </c>
      <c r="V499" s="4" t="str">
        <f t="shared" si="46"/>
        <v>kullanmıyor</v>
      </c>
      <c r="W499" s="4" t="str">
        <f t="shared" si="47"/>
        <v>J-17+-TY-kullanmıyor</v>
      </c>
      <c r="X499" s="9">
        <v>19.8</v>
      </c>
      <c r="Y499" s="9">
        <v>1397.65</v>
      </c>
      <c r="Z499" t="s">
        <v>24</v>
      </c>
      <c r="AA499">
        <f t="shared" si="48"/>
        <v>0</v>
      </c>
    </row>
    <row r="500" spans="1:27"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s="4" t="str">
        <f t="shared" si="43"/>
        <v>S</v>
      </c>
      <c r="T500" s="4" t="str">
        <f t="shared" si="44"/>
        <v>06</v>
      </c>
      <c r="U500" s="4" t="str">
        <f t="shared" si="45"/>
        <v>MM</v>
      </c>
      <c r="V500" s="4" t="str">
        <f t="shared" si="46"/>
        <v>teknolojik ürün kullanıyor</v>
      </c>
      <c r="W500" s="4" t="str">
        <f t="shared" si="47"/>
        <v>S-06-MM-teknolojik ürün kullanıyor</v>
      </c>
      <c r="X500" s="9">
        <v>28.45</v>
      </c>
      <c r="Y500" s="9">
        <v>131.05000000000001</v>
      </c>
      <c r="Z500" t="s">
        <v>23</v>
      </c>
      <c r="AA500">
        <f t="shared" si="48"/>
        <v>1</v>
      </c>
    </row>
    <row r="501" spans="1:27"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s="4" t="str">
        <f t="shared" si="43"/>
        <v>J</v>
      </c>
      <c r="T501" s="4" t="str">
        <f t="shared" si="44"/>
        <v>7-16</v>
      </c>
      <c r="U501" s="4" t="str">
        <f t="shared" si="45"/>
        <v>MM</v>
      </c>
      <c r="V501" s="4" t="str">
        <f t="shared" si="46"/>
        <v>teknolojik ürün kullanıyor</v>
      </c>
      <c r="W501" s="4" t="str">
        <f t="shared" si="47"/>
        <v>J-7-16-MM-teknolojik ürün kullanıyor</v>
      </c>
      <c r="X501" s="9">
        <v>99.7</v>
      </c>
      <c r="Y501" s="9">
        <v>1238.45</v>
      </c>
      <c r="Z501" t="s">
        <v>23</v>
      </c>
      <c r="AA501">
        <f t="shared" si="48"/>
        <v>1</v>
      </c>
    </row>
    <row r="502" spans="1:27"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s="4" t="str">
        <f t="shared" si="43"/>
        <v>J</v>
      </c>
      <c r="T502" s="4" t="str">
        <f t="shared" si="44"/>
        <v>17+</v>
      </c>
      <c r="U502" s="4" t="str">
        <f t="shared" si="45"/>
        <v>OY</v>
      </c>
      <c r="V502" s="4" t="str">
        <f t="shared" si="46"/>
        <v>teknolojik ürün kullanıyor</v>
      </c>
      <c r="W502" s="4" t="str">
        <f t="shared" si="47"/>
        <v>J-17+-OY-teknolojik ürün kullanıyor</v>
      </c>
      <c r="X502" s="9">
        <v>116.25</v>
      </c>
      <c r="Y502" s="9">
        <v>3899.05</v>
      </c>
      <c r="Z502" t="s">
        <v>24</v>
      </c>
      <c r="AA502">
        <f t="shared" si="48"/>
        <v>0</v>
      </c>
    </row>
    <row r="503" spans="1:27"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s="4" t="str">
        <f t="shared" si="43"/>
        <v>S</v>
      </c>
      <c r="T503" s="4" t="str">
        <f t="shared" si="44"/>
        <v>17+</v>
      </c>
      <c r="U503" s="4" t="str">
        <f t="shared" si="45"/>
        <v>TY</v>
      </c>
      <c r="V503" s="4" t="str">
        <f t="shared" si="46"/>
        <v>teknolojik ürün kullanıyor</v>
      </c>
      <c r="W503" s="4" t="str">
        <f t="shared" si="47"/>
        <v>S-17+-TY-teknolojik ürün kullanıyor</v>
      </c>
      <c r="X503" s="9">
        <v>80.7</v>
      </c>
      <c r="Y503" s="9">
        <v>5676</v>
      </c>
      <c r="Z503" t="s">
        <v>24</v>
      </c>
      <c r="AA503">
        <f t="shared" si="48"/>
        <v>0</v>
      </c>
    </row>
    <row r="504" spans="1:27"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s="4" t="str">
        <f t="shared" si="43"/>
        <v>J</v>
      </c>
      <c r="T504" s="4" t="str">
        <f t="shared" si="44"/>
        <v>17+</v>
      </c>
      <c r="U504" s="4" t="str">
        <f t="shared" si="45"/>
        <v>OY</v>
      </c>
      <c r="V504" s="4" t="str">
        <f t="shared" si="46"/>
        <v>teknolojik ürün kullanıyor</v>
      </c>
      <c r="W504" s="4" t="str">
        <f t="shared" si="47"/>
        <v>J-17+-OY-teknolojik ürün kullanıyor</v>
      </c>
      <c r="X504" s="9">
        <v>65.2</v>
      </c>
      <c r="Y504" s="9">
        <v>4543.1499999999996</v>
      </c>
      <c r="Z504" t="s">
        <v>24</v>
      </c>
      <c r="AA504">
        <f t="shared" si="48"/>
        <v>0</v>
      </c>
    </row>
    <row r="505" spans="1:27"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s="4" t="str">
        <f t="shared" si="43"/>
        <v>J</v>
      </c>
      <c r="T505" s="4" t="str">
        <f t="shared" si="44"/>
        <v>17+</v>
      </c>
      <c r="U505" s="4" t="str">
        <f t="shared" si="45"/>
        <v>MM</v>
      </c>
      <c r="V505" s="4" t="str">
        <f t="shared" si="46"/>
        <v>teknolojik ürün kullanıyor</v>
      </c>
      <c r="W505" s="4" t="str">
        <f t="shared" si="47"/>
        <v>J-17+-MM-teknolojik ürün kullanıyor</v>
      </c>
      <c r="X505" s="9">
        <v>84.05</v>
      </c>
      <c r="Y505" s="9">
        <v>4326.8</v>
      </c>
      <c r="Z505" t="s">
        <v>24</v>
      </c>
      <c r="AA505">
        <f t="shared" si="48"/>
        <v>0</v>
      </c>
    </row>
    <row r="506" spans="1:27"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s="4" t="str">
        <f t="shared" si="43"/>
        <v>J</v>
      </c>
      <c r="T506" s="4" t="str">
        <f t="shared" si="44"/>
        <v>17+</v>
      </c>
      <c r="U506" s="4" t="str">
        <f t="shared" si="45"/>
        <v>TY</v>
      </c>
      <c r="V506" s="4" t="str">
        <f t="shared" si="46"/>
        <v>teknolojik ürün kullanıyor</v>
      </c>
      <c r="W506" s="4" t="str">
        <f t="shared" si="47"/>
        <v>J-17+-TY-teknolojik ürün kullanıyor</v>
      </c>
      <c r="X506" s="9">
        <v>79.45</v>
      </c>
      <c r="Y506" s="9">
        <v>5502.55</v>
      </c>
      <c r="Z506" t="s">
        <v>24</v>
      </c>
      <c r="AA506">
        <f t="shared" si="48"/>
        <v>0</v>
      </c>
    </row>
    <row r="507" spans="1:27"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s="4" t="str">
        <f t="shared" si="43"/>
        <v>S</v>
      </c>
      <c r="T507" s="4" t="str">
        <f t="shared" si="44"/>
        <v>17+</v>
      </c>
      <c r="U507" s="4" t="str">
        <f t="shared" si="45"/>
        <v>MM</v>
      </c>
      <c r="V507" s="4" t="str">
        <f t="shared" si="46"/>
        <v>teknolojik ürün kullanıyor</v>
      </c>
      <c r="W507" s="4" t="str">
        <f t="shared" si="47"/>
        <v>S-17+-MM-teknolojik ürün kullanıyor</v>
      </c>
      <c r="X507" s="9">
        <v>94.1</v>
      </c>
      <c r="Y507" s="9">
        <v>1782.4</v>
      </c>
      <c r="Z507" t="s">
        <v>23</v>
      </c>
      <c r="AA507">
        <f t="shared" si="48"/>
        <v>1</v>
      </c>
    </row>
    <row r="508" spans="1:27"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s="4" t="str">
        <f t="shared" si="43"/>
        <v>J</v>
      </c>
      <c r="T508" s="4" t="str">
        <f t="shared" si="44"/>
        <v>7-16</v>
      </c>
      <c r="U508" s="4" t="str">
        <f t="shared" si="45"/>
        <v>MM</v>
      </c>
      <c r="V508" s="4" t="str">
        <f t="shared" si="46"/>
        <v>teknolojik ürün kullanıyor</v>
      </c>
      <c r="W508" s="4" t="str">
        <f t="shared" si="47"/>
        <v>J-7-16-MM-teknolojik ürün kullanıyor</v>
      </c>
      <c r="X508" s="9">
        <v>78</v>
      </c>
      <c r="Y508" s="9">
        <v>851.8</v>
      </c>
      <c r="Z508" t="s">
        <v>24</v>
      </c>
      <c r="AA508">
        <f t="shared" si="48"/>
        <v>0</v>
      </c>
    </row>
    <row r="509" spans="1:27"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s="4" t="str">
        <f t="shared" si="43"/>
        <v>J</v>
      </c>
      <c r="T509" s="4" t="str">
        <f t="shared" si="44"/>
        <v>06</v>
      </c>
      <c r="U509" s="4" t="str">
        <f t="shared" si="45"/>
        <v>MM</v>
      </c>
      <c r="V509" s="4" t="str">
        <f t="shared" si="46"/>
        <v>teknolojik ürün kullanıyor</v>
      </c>
      <c r="W509" s="4" t="str">
        <f t="shared" si="47"/>
        <v>J-06-MM-teknolojik ürün kullanıyor</v>
      </c>
      <c r="X509" s="9">
        <v>94.2</v>
      </c>
      <c r="Y509" s="9">
        <v>167.5</v>
      </c>
      <c r="Z509" t="s">
        <v>23</v>
      </c>
      <c r="AA509">
        <f t="shared" si="48"/>
        <v>1</v>
      </c>
    </row>
    <row r="510" spans="1:27"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s="4" t="str">
        <f t="shared" si="43"/>
        <v>J</v>
      </c>
      <c r="T510" s="4" t="str">
        <f t="shared" si="44"/>
        <v>06</v>
      </c>
      <c r="U510" s="4" t="str">
        <f t="shared" si="45"/>
        <v>MM</v>
      </c>
      <c r="V510" s="4" t="str">
        <f t="shared" si="46"/>
        <v>teknolojik ürün kullanıyor</v>
      </c>
      <c r="W510" s="4" t="str">
        <f t="shared" si="47"/>
        <v>J-06-MM-teknolojik ürün kullanıyor</v>
      </c>
      <c r="X510" s="9">
        <v>80.5</v>
      </c>
      <c r="Y510" s="9">
        <v>502.85</v>
      </c>
      <c r="Z510" t="s">
        <v>23</v>
      </c>
      <c r="AA510">
        <f t="shared" si="48"/>
        <v>1</v>
      </c>
    </row>
    <row r="511" spans="1:27"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s="4" t="str">
        <f t="shared" si="43"/>
        <v>J</v>
      </c>
      <c r="T511" s="4" t="str">
        <f t="shared" si="44"/>
        <v>06</v>
      </c>
      <c r="U511" s="4" t="str">
        <f t="shared" si="45"/>
        <v>MM</v>
      </c>
      <c r="V511" s="4" t="str">
        <f t="shared" si="46"/>
        <v>kullanmıyor</v>
      </c>
      <c r="W511" s="4" t="str">
        <f t="shared" si="47"/>
        <v>J-06-MM-kullanmıyor</v>
      </c>
      <c r="X511" s="9">
        <v>19.850000000000001</v>
      </c>
      <c r="Y511" s="9">
        <v>19.850000000000001</v>
      </c>
      <c r="Z511" t="s">
        <v>24</v>
      </c>
      <c r="AA511">
        <f t="shared" si="48"/>
        <v>0</v>
      </c>
    </row>
    <row r="512" spans="1:27"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s="4" t="str">
        <f t="shared" si="43"/>
        <v>S</v>
      </c>
      <c r="T512" s="4" t="str">
        <f t="shared" si="44"/>
        <v>17+</v>
      </c>
      <c r="U512" s="4" t="str">
        <f t="shared" si="45"/>
        <v>OY</v>
      </c>
      <c r="V512" s="4" t="str">
        <f t="shared" si="46"/>
        <v>teknolojik ürün kullanıyor</v>
      </c>
      <c r="W512" s="4" t="str">
        <f t="shared" si="47"/>
        <v>S-17+-OY-teknolojik ürün kullanıyor</v>
      </c>
      <c r="X512" s="9">
        <v>94.3</v>
      </c>
      <c r="Y512" s="9">
        <v>1818.3</v>
      </c>
      <c r="Z512" t="s">
        <v>24</v>
      </c>
      <c r="AA512">
        <f t="shared" si="48"/>
        <v>0</v>
      </c>
    </row>
    <row r="513" spans="1:27"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s="4" t="str">
        <f t="shared" si="43"/>
        <v>J</v>
      </c>
      <c r="T513" s="4" t="str">
        <f t="shared" si="44"/>
        <v>17+</v>
      </c>
      <c r="U513" s="4" t="str">
        <f t="shared" si="45"/>
        <v>MM</v>
      </c>
      <c r="V513" s="4" t="str">
        <f t="shared" si="46"/>
        <v>teknolojik ürün kullanıyor</v>
      </c>
      <c r="W513" s="4" t="str">
        <f t="shared" si="47"/>
        <v>J-17+-MM-teknolojik ürün kullanıyor</v>
      </c>
      <c r="X513" s="9">
        <v>106.45</v>
      </c>
      <c r="Y513" s="9">
        <v>6300.15</v>
      </c>
      <c r="Z513" t="s">
        <v>24</v>
      </c>
      <c r="AA513">
        <f t="shared" si="48"/>
        <v>0</v>
      </c>
    </row>
    <row r="514" spans="1:27"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s="4" t="str">
        <f t="shared" ref="S514:S577" si="49">IF(C514=0,"J","S")</f>
        <v>S</v>
      </c>
      <c r="T514" s="4" t="str">
        <f t="shared" ref="T514:T577" si="50">_xlfn.IFS(F514&lt;7,"06",
F514&lt;17,"7-16",
F514&gt;=17,"17+")</f>
        <v>06</v>
      </c>
      <c r="U514" s="4" t="str">
        <f t="shared" ref="U514:U577" si="51">_xlfn.IFS(P514="Month-to-month","MM",
P514="One year","OY",
P514="Two year","TY")</f>
        <v>MM</v>
      </c>
      <c r="V514" s="4" t="str">
        <f t="shared" ref="V514:V577" si="52">IF(OR(J514="Yes",
 K514="Yes",
 L514="Yes",
 M514="Yes"), "teknolojik ürün kullanıyor", "kullanmıyor")</f>
        <v>kullanmıyor</v>
      </c>
      <c r="W514" s="4" t="str">
        <f t="shared" ref="W514:W577" si="53">_xlfn.TEXTJOIN("-",FALSE,S514:V514)</f>
        <v>S-06-MM-kullanmıyor</v>
      </c>
      <c r="X514" s="9">
        <v>74.349999999999994</v>
      </c>
      <c r="Y514" s="9">
        <v>334.8</v>
      </c>
      <c r="Z514" t="s">
        <v>23</v>
      </c>
      <c r="AA514">
        <f t="shared" ref="AA514:AA577" si="54">_xlfn.IFS(Z514="Yes",1,TRUE,0)</f>
        <v>1</v>
      </c>
    </row>
    <row r="515" spans="1:27"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s="4" t="str">
        <f t="shared" si="49"/>
        <v>J</v>
      </c>
      <c r="T515" s="4" t="str">
        <f t="shared" si="50"/>
        <v>17+</v>
      </c>
      <c r="U515" s="4" t="str">
        <f t="shared" si="51"/>
        <v>MM</v>
      </c>
      <c r="V515" s="4" t="str">
        <f t="shared" si="52"/>
        <v>teknolojik ürün kullanıyor</v>
      </c>
      <c r="W515" s="4" t="str">
        <f t="shared" si="53"/>
        <v>J-17+-MM-teknolojik ürün kullanıyor</v>
      </c>
      <c r="X515" s="9">
        <v>105.45</v>
      </c>
      <c r="Y515" s="9">
        <v>5916.95</v>
      </c>
      <c r="Z515" t="s">
        <v>24</v>
      </c>
      <c r="AA515">
        <f t="shared" si="54"/>
        <v>0</v>
      </c>
    </row>
    <row r="516" spans="1:27"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s="4" t="str">
        <f t="shared" si="49"/>
        <v>J</v>
      </c>
      <c r="T516" s="4" t="str">
        <f t="shared" si="50"/>
        <v>17+</v>
      </c>
      <c r="U516" s="4" t="str">
        <f t="shared" si="51"/>
        <v>MM</v>
      </c>
      <c r="V516" s="4" t="str">
        <f t="shared" si="52"/>
        <v>teknolojik ürün kullanıyor</v>
      </c>
      <c r="W516" s="4" t="str">
        <f t="shared" si="53"/>
        <v>J-17+-MM-teknolojik ürün kullanıyor</v>
      </c>
      <c r="X516" s="9">
        <v>95</v>
      </c>
      <c r="Y516" s="9">
        <v>2852.4</v>
      </c>
      <c r="Z516" t="s">
        <v>24</v>
      </c>
      <c r="AA516">
        <f t="shared" si="54"/>
        <v>0</v>
      </c>
    </row>
    <row r="517" spans="1:27"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s="4" t="str">
        <f t="shared" si="49"/>
        <v>J</v>
      </c>
      <c r="T517" s="4" t="str">
        <f t="shared" si="50"/>
        <v>17+</v>
      </c>
      <c r="U517" s="4" t="str">
        <f t="shared" si="51"/>
        <v>MM</v>
      </c>
      <c r="V517" s="4" t="str">
        <f t="shared" si="52"/>
        <v>teknolojik ürün kullanıyor</v>
      </c>
      <c r="W517" s="4" t="str">
        <f t="shared" si="53"/>
        <v>J-17+-MM-teknolojik ürün kullanıyor</v>
      </c>
      <c r="X517" s="9">
        <v>104.8</v>
      </c>
      <c r="Y517" s="9">
        <v>4131.95</v>
      </c>
      <c r="Z517" t="s">
        <v>23</v>
      </c>
      <c r="AA517">
        <f t="shared" si="54"/>
        <v>1</v>
      </c>
    </row>
    <row r="518" spans="1:27"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s="4" t="str">
        <f t="shared" si="49"/>
        <v>J</v>
      </c>
      <c r="T518" s="4" t="str">
        <f t="shared" si="50"/>
        <v>17+</v>
      </c>
      <c r="U518" s="4" t="str">
        <f t="shared" si="51"/>
        <v>OY</v>
      </c>
      <c r="V518" s="4" t="str">
        <f t="shared" si="52"/>
        <v>teknolojik ürün kullanıyor</v>
      </c>
      <c r="W518" s="4" t="str">
        <f t="shared" si="53"/>
        <v>J-17+-OY-teknolojik ürün kullanıyor</v>
      </c>
      <c r="X518" s="9">
        <v>54.3</v>
      </c>
      <c r="Y518" s="9">
        <v>1546.3</v>
      </c>
      <c r="Z518" t="s">
        <v>24</v>
      </c>
      <c r="AA518">
        <f t="shared" si="54"/>
        <v>0</v>
      </c>
    </row>
    <row r="519" spans="1:27"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s="4" t="str">
        <f t="shared" si="49"/>
        <v>S</v>
      </c>
      <c r="T519" s="4" t="str">
        <f t="shared" si="50"/>
        <v>06</v>
      </c>
      <c r="U519" s="4" t="str">
        <f t="shared" si="51"/>
        <v>MM</v>
      </c>
      <c r="V519" s="4" t="str">
        <f t="shared" si="52"/>
        <v>kullanmıyor</v>
      </c>
      <c r="W519" s="4" t="str">
        <f t="shared" si="53"/>
        <v>S-06-MM-kullanmıyor</v>
      </c>
      <c r="X519" s="9">
        <v>70.05</v>
      </c>
      <c r="Y519" s="9">
        <v>302.60000000000002</v>
      </c>
      <c r="Z519" t="s">
        <v>24</v>
      </c>
      <c r="AA519">
        <f t="shared" si="54"/>
        <v>0</v>
      </c>
    </row>
    <row r="520" spans="1:27"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s="4" t="str">
        <f t="shared" si="49"/>
        <v>S</v>
      </c>
      <c r="T520" s="4" t="str">
        <f t="shared" si="50"/>
        <v>17+</v>
      </c>
      <c r="U520" s="4" t="str">
        <f t="shared" si="51"/>
        <v>MM</v>
      </c>
      <c r="V520" s="4" t="str">
        <f t="shared" si="52"/>
        <v>teknolojik ürün kullanıyor</v>
      </c>
      <c r="W520" s="4" t="str">
        <f t="shared" si="53"/>
        <v>S-17+-MM-teknolojik ürün kullanıyor</v>
      </c>
      <c r="X520" s="9">
        <v>75.2</v>
      </c>
      <c r="Y520" s="9">
        <v>1929.35</v>
      </c>
      <c r="Z520" t="s">
        <v>23</v>
      </c>
      <c r="AA520">
        <f t="shared" si="54"/>
        <v>1</v>
      </c>
    </row>
    <row r="521" spans="1:27"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s="4" t="str">
        <f t="shared" si="49"/>
        <v>J</v>
      </c>
      <c r="T521" s="4" t="str">
        <f t="shared" si="50"/>
        <v>7-16</v>
      </c>
      <c r="U521" s="4" t="str">
        <f t="shared" si="51"/>
        <v>MM</v>
      </c>
      <c r="V521" s="4" t="str">
        <f t="shared" si="52"/>
        <v>kullanmıyor</v>
      </c>
      <c r="W521" s="4" t="str">
        <f t="shared" si="53"/>
        <v>J-7-16-MM-kullanmıyor</v>
      </c>
      <c r="X521" s="9">
        <v>20.05</v>
      </c>
      <c r="Y521" s="9">
        <v>265.45</v>
      </c>
      <c r="Z521" t="s">
        <v>24</v>
      </c>
      <c r="AA521">
        <f t="shared" si="54"/>
        <v>0</v>
      </c>
    </row>
    <row r="522" spans="1:27"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s="4" t="str">
        <f t="shared" si="49"/>
        <v>J</v>
      </c>
      <c r="T522" s="4" t="str">
        <f t="shared" si="50"/>
        <v>17+</v>
      </c>
      <c r="U522" s="4" t="str">
        <f t="shared" si="51"/>
        <v>OY</v>
      </c>
      <c r="V522" s="4" t="str">
        <f t="shared" si="52"/>
        <v>teknolojik ürün kullanıyor</v>
      </c>
      <c r="W522" s="4" t="str">
        <f t="shared" si="53"/>
        <v>J-17+-OY-teknolojik ürün kullanıyor</v>
      </c>
      <c r="X522" s="9">
        <v>105.4</v>
      </c>
      <c r="Y522" s="9">
        <v>6989.45</v>
      </c>
      <c r="Z522" t="s">
        <v>24</v>
      </c>
      <c r="AA522">
        <f t="shared" si="54"/>
        <v>0</v>
      </c>
    </row>
    <row r="523" spans="1:27"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s="4" t="str">
        <f t="shared" si="49"/>
        <v>S</v>
      </c>
      <c r="T523" s="4" t="str">
        <f t="shared" si="50"/>
        <v>17+</v>
      </c>
      <c r="U523" s="4" t="str">
        <f t="shared" si="51"/>
        <v>MM</v>
      </c>
      <c r="V523" s="4" t="str">
        <f t="shared" si="52"/>
        <v>kullanmıyor</v>
      </c>
      <c r="W523" s="4" t="str">
        <f t="shared" si="53"/>
        <v>S-17+-MM-kullanmıyor</v>
      </c>
      <c r="X523" s="9">
        <v>51.6</v>
      </c>
      <c r="Y523" s="9">
        <v>1442</v>
      </c>
      <c r="Z523" t="s">
        <v>24</v>
      </c>
      <c r="AA523">
        <f t="shared" si="54"/>
        <v>0</v>
      </c>
    </row>
    <row r="524" spans="1:27"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s="4" t="str">
        <f t="shared" si="49"/>
        <v>J</v>
      </c>
      <c r="T524" s="4" t="str">
        <f t="shared" si="50"/>
        <v>17+</v>
      </c>
      <c r="U524" s="4" t="str">
        <f t="shared" si="51"/>
        <v>MM</v>
      </c>
      <c r="V524" s="4" t="str">
        <f t="shared" si="52"/>
        <v>kullanmıyor</v>
      </c>
      <c r="W524" s="4" t="str">
        <f t="shared" si="53"/>
        <v>J-17+-MM-kullanmıyor</v>
      </c>
      <c r="X524" s="9">
        <v>85.5</v>
      </c>
      <c r="Y524" s="9">
        <v>4713.3999999999996</v>
      </c>
      <c r="Z524" t="s">
        <v>24</v>
      </c>
      <c r="AA524">
        <f t="shared" si="54"/>
        <v>0</v>
      </c>
    </row>
    <row r="525" spans="1:27"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s="4" t="str">
        <f t="shared" si="49"/>
        <v>J</v>
      </c>
      <c r="T525" s="4" t="str">
        <f t="shared" si="50"/>
        <v>17+</v>
      </c>
      <c r="U525" s="4" t="str">
        <f t="shared" si="51"/>
        <v>MM</v>
      </c>
      <c r="V525" s="4" t="str">
        <f t="shared" si="52"/>
        <v>kullanmıyor</v>
      </c>
      <c r="W525" s="4" t="str">
        <f t="shared" si="53"/>
        <v>J-17+-MM-kullanmıyor</v>
      </c>
      <c r="X525" s="9">
        <v>75.599999999999994</v>
      </c>
      <c r="Y525" s="9">
        <v>1758.6</v>
      </c>
      <c r="Z525" t="s">
        <v>23</v>
      </c>
      <c r="AA525">
        <f t="shared" si="54"/>
        <v>1</v>
      </c>
    </row>
    <row r="526" spans="1:27"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s="4" t="str">
        <f t="shared" si="49"/>
        <v>J</v>
      </c>
      <c r="T526" s="4" t="str">
        <f t="shared" si="50"/>
        <v>17+</v>
      </c>
      <c r="U526" s="4" t="str">
        <f t="shared" si="51"/>
        <v>MM</v>
      </c>
      <c r="V526" s="4" t="str">
        <f t="shared" si="52"/>
        <v>teknolojik ürün kullanıyor</v>
      </c>
      <c r="W526" s="4" t="str">
        <f t="shared" si="53"/>
        <v>J-17+-MM-teknolojik ürün kullanıyor</v>
      </c>
      <c r="X526" s="9">
        <v>100.05</v>
      </c>
      <c r="Y526" s="9">
        <v>3480</v>
      </c>
      <c r="Z526" t="s">
        <v>23</v>
      </c>
      <c r="AA526">
        <f t="shared" si="54"/>
        <v>1</v>
      </c>
    </row>
    <row r="527" spans="1:27"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s="4" t="str">
        <f t="shared" si="49"/>
        <v>J</v>
      </c>
      <c r="T527" s="4" t="str">
        <f t="shared" si="50"/>
        <v>17+</v>
      </c>
      <c r="U527" s="4" t="str">
        <f t="shared" si="51"/>
        <v>OY</v>
      </c>
      <c r="V527" s="4" t="str">
        <f t="shared" si="52"/>
        <v>teknolojik ürün kullanıyor</v>
      </c>
      <c r="W527" s="4" t="str">
        <f t="shared" si="53"/>
        <v>J-17+-OY-teknolojik ürün kullanıyor</v>
      </c>
      <c r="X527" s="9">
        <v>91.25</v>
      </c>
      <c r="Y527" s="9">
        <v>4738.3</v>
      </c>
      <c r="Z527" t="s">
        <v>24</v>
      </c>
      <c r="AA527">
        <f t="shared" si="54"/>
        <v>0</v>
      </c>
    </row>
    <row r="528" spans="1:27"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s="4" t="str">
        <f t="shared" si="49"/>
        <v>S</v>
      </c>
      <c r="T528" s="4" t="str">
        <f t="shared" si="50"/>
        <v>17+</v>
      </c>
      <c r="U528" s="4" t="str">
        <f t="shared" si="51"/>
        <v>TY</v>
      </c>
      <c r="V528" s="4" t="str">
        <f t="shared" si="52"/>
        <v>teknolojik ürün kullanıyor</v>
      </c>
      <c r="W528" s="4" t="str">
        <f t="shared" si="53"/>
        <v>S-17+-TY-teknolojik ürün kullanıyor</v>
      </c>
      <c r="X528" s="9">
        <v>115.75</v>
      </c>
      <c r="Y528" s="9">
        <v>8399.15</v>
      </c>
      <c r="Z528" t="s">
        <v>24</v>
      </c>
      <c r="AA528">
        <f t="shared" si="54"/>
        <v>0</v>
      </c>
    </row>
    <row r="529" spans="1:27"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s="4" t="str">
        <f t="shared" si="49"/>
        <v>J</v>
      </c>
      <c r="T529" s="4" t="str">
        <f t="shared" si="50"/>
        <v>17+</v>
      </c>
      <c r="U529" s="4" t="str">
        <f t="shared" si="51"/>
        <v>OY</v>
      </c>
      <c r="V529" s="4" t="str">
        <f t="shared" si="52"/>
        <v>teknolojik ürün kullanıyor</v>
      </c>
      <c r="W529" s="4" t="str">
        <f t="shared" si="53"/>
        <v>J-17+-OY-teknolojik ürün kullanıyor</v>
      </c>
      <c r="X529" s="9">
        <v>94.7</v>
      </c>
      <c r="Y529" s="9">
        <v>5430.35</v>
      </c>
      <c r="Z529" t="s">
        <v>24</v>
      </c>
      <c r="AA529">
        <f t="shared" si="54"/>
        <v>0</v>
      </c>
    </row>
    <row r="530" spans="1:27"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s="4" t="str">
        <f t="shared" si="49"/>
        <v>J</v>
      </c>
      <c r="T530" s="4" t="str">
        <f t="shared" si="50"/>
        <v>17+</v>
      </c>
      <c r="U530" s="4" t="str">
        <f t="shared" si="51"/>
        <v>TY</v>
      </c>
      <c r="V530" s="4" t="str">
        <f t="shared" si="52"/>
        <v>kullanmıyor</v>
      </c>
      <c r="W530" s="4" t="str">
        <f t="shared" si="53"/>
        <v>J-17+-TY-kullanmıyor</v>
      </c>
      <c r="X530" s="9">
        <v>19.600000000000001</v>
      </c>
      <c r="Y530" s="9">
        <v>686.95</v>
      </c>
      <c r="Z530" t="s">
        <v>24</v>
      </c>
      <c r="AA530">
        <f t="shared" si="54"/>
        <v>0</v>
      </c>
    </row>
    <row r="531" spans="1:27"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s="4" t="str">
        <f t="shared" si="49"/>
        <v>S</v>
      </c>
      <c r="T531" s="4" t="str">
        <f t="shared" si="50"/>
        <v>17+</v>
      </c>
      <c r="U531" s="4" t="str">
        <f t="shared" si="51"/>
        <v>TY</v>
      </c>
      <c r="V531" s="4" t="str">
        <f t="shared" si="52"/>
        <v>teknolojik ürün kullanıyor</v>
      </c>
      <c r="W531" s="4" t="str">
        <f t="shared" si="53"/>
        <v>S-17+-TY-teknolojik ürün kullanıyor</v>
      </c>
      <c r="X531" s="9">
        <v>99.9</v>
      </c>
      <c r="Y531" s="9">
        <v>5706.3</v>
      </c>
      <c r="Z531" t="s">
        <v>24</v>
      </c>
      <c r="AA531">
        <f t="shared" si="54"/>
        <v>0</v>
      </c>
    </row>
    <row r="532" spans="1:27"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s="4" t="str">
        <f t="shared" si="49"/>
        <v>J</v>
      </c>
      <c r="T532" s="4" t="str">
        <f t="shared" si="50"/>
        <v>17+</v>
      </c>
      <c r="U532" s="4" t="str">
        <f t="shared" si="51"/>
        <v>TY</v>
      </c>
      <c r="V532" s="4" t="str">
        <f t="shared" si="52"/>
        <v>kullanmıyor</v>
      </c>
      <c r="W532" s="4" t="str">
        <f t="shared" si="53"/>
        <v>J-17+-TY-kullanmıyor</v>
      </c>
      <c r="X532" s="9">
        <v>21.1</v>
      </c>
      <c r="Y532" s="9">
        <v>490.65</v>
      </c>
      <c r="Z532" t="s">
        <v>24</v>
      </c>
      <c r="AA532">
        <f t="shared" si="54"/>
        <v>0</v>
      </c>
    </row>
    <row r="533" spans="1:27"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s="4" t="str">
        <f t="shared" si="49"/>
        <v>J</v>
      </c>
      <c r="T533" s="4" t="str">
        <f t="shared" si="50"/>
        <v>17+</v>
      </c>
      <c r="U533" s="4" t="str">
        <f t="shared" si="51"/>
        <v>TY</v>
      </c>
      <c r="V533" s="4" t="str">
        <f t="shared" si="52"/>
        <v>kullanmıyor</v>
      </c>
      <c r="W533" s="4" t="str">
        <f t="shared" si="53"/>
        <v>J-17+-TY-kullanmıyor</v>
      </c>
      <c r="X533" s="9">
        <v>20.05</v>
      </c>
      <c r="Y533" s="9">
        <v>1360.25</v>
      </c>
      <c r="Z533" t="s">
        <v>24</v>
      </c>
      <c r="AA533">
        <f t="shared" si="54"/>
        <v>0</v>
      </c>
    </row>
    <row r="534" spans="1:27"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s="4" t="str">
        <f t="shared" si="49"/>
        <v>J</v>
      </c>
      <c r="T534" s="4" t="str">
        <f t="shared" si="50"/>
        <v>06</v>
      </c>
      <c r="U534" s="4" t="str">
        <f t="shared" si="51"/>
        <v>MM</v>
      </c>
      <c r="V534" s="4" t="str">
        <f t="shared" si="52"/>
        <v>kullanmıyor</v>
      </c>
      <c r="W534" s="4" t="str">
        <f t="shared" si="53"/>
        <v>J-06-MM-kullanmıyor</v>
      </c>
      <c r="X534" s="9">
        <v>79.95</v>
      </c>
      <c r="Y534" s="9">
        <v>174.45</v>
      </c>
      <c r="Z534" t="s">
        <v>24</v>
      </c>
      <c r="AA534">
        <f t="shared" si="54"/>
        <v>0</v>
      </c>
    </row>
    <row r="535" spans="1:27"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s="4" t="str">
        <f t="shared" si="49"/>
        <v>S</v>
      </c>
      <c r="T535" s="4" t="str">
        <f t="shared" si="50"/>
        <v>17+</v>
      </c>
      <c r="U535" s="4" t="str">
        <f t="shared" si="51"/>
        <v>OY</v>
      </c>
      <c r="V535" s="4" t="str">
        <f t="shared" si="52"/>
        <v>teknolojik ürün kullanıyor</v>
      </c>
      <c r="W535" s="4" t="str">
        <f t="shared" si="53"/>
        <v>S-17+-OY-teknolojik ürün kullanıyor</v>
      </c>
      <c r="X535" s="9">
        <v>107.15</v>
      </c>
      <c r="Y535" s="9">
        <v>7379.8</v>
      </c>
      <c r="Z535" t="s">
        <v>24</v>
      </c>
      <c r="AA535">
        <f t="shared" si="54"/>
        <v>0</v>
      </c>
    </row>
    <row r="536" spans="1:27"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s="4" t="str">
        <f t="shared" si="49"/>
        <v>J</v>
      </c>
      <c r="T536" s="4" t="str">
        <f t="shared" si="50"/>
        <v>06</v>
      </c>
      <c r="U536" s="4" t="str">
        <f t="shared" si="51"/>
        <v>MM</v>
      </c>
      <c r="V536" s="4" t="str">
        <f t="shared" si="52"/>
        <v>kullanmıyor</v>
      </c>
      <c r="W536" s="4" t="str">
        <f t="shared" si="53"/>
        <v>J-06-MM-kullanmıyor</v>
      </c>
      <c r="X536" s="9">
        <v>85</v>
      </c>
      <c r="Y536" s="9">
        <v>85</v>
      </c>
      <c r="Z536" t="s">
        <v>23</v>
      </c>
      <c r="AA536">
        <f t="shared" si="54"/>
        <v>1</v>
      </c>
    </row>
    <row r="537" spans="1:27"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s="4" t="str">
        <f t="shared" si="49"/>
        <v>J</v>
      </c>
      <c r="T537" s="4" t="str">
        <f t="shared" si="50"/>
        <v>7-16</v>
      </c>
      <c r="U537" s="4" t="str">
        <f t="shared" si="51"/>
        <v>MM</v>
      </c>
      <c r="V537" s="4" t="str">
        <f t="shared" si="52"/>
        <v>teknolojik ürün kullanıyor</v>
      </c>
      <c r="W537" s="4" t="str">
        <f t="shared" si="53"/>
        <v>J-7-16-MM-teknolojik ürün kullanıyor</v>
      </c>
      <c r="X537" s="9">
        <v>89.55</v>
      </c>
      <c r="Y537" s="9">
        <v>1021.75</v>
      </c>
      <c r="Z537" t="s">
        <v>24</v>
      </c>
      <c r="AA537">
        <f t="shared" si="54"/>
        <v>0</v>
      </c>
    </row>
    <row r="538" spans="1:27"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s="4" t="str">
        <f t="shared" si="49"/>
        <v>J</v>
      </c>
      <c r="T538" s="4" t="str">
        <f t="shared" si="50"/>
        <v>17+</v>
      </c>
      <c r="U538" s="4" t="str">
        <f t="shared" si="51"/>
        <v>MM</v>
      </c>
      <c r="V538" s="4" t="str">
        <f t="shared" si="52"/>
        <v>teknolojik ürün kullanıyor</v>
      </c>
      <c r="W538" s="4" t="str">
        <f t="shared" si="53"/>
        <v>J-17+-MM-teknolojik ürün kullanıyor</v>
      </c>
      <c r="X538" s="9">
        <v>81.55</v>
      </c>
      <c r="Y538" s="9">
        <v>5029.05</v>
      </c>
      <c r="Z538" t="s">
        <v>24</v>
      </c>
      <c r="AA538">
        <f t="shared" si="54"/>
        <v>0</v>
      </c>
    </row>
    <row r="539" spans="1:27"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s="4" t="str">
        <f t="shared" si="49"/>
        <v>J</v>
      </c>
      <c r="T539" s="4" t="str">
        <f t="shared" si="50"/>
        <v>17+</v>
      </c>
      <c r="U539" s="4" t="str">
        <f t="shared" si="51"/>
        <v>OY</v>
      </c>
      <c r="V539" s="4" t="str">
        <f t="shared" si="52"/>
        <v>teknolojik ürün kullanıyor</v>
      </c>
      <c r="W539" s="4" t="str">
        <f t="shared" si="53"/>
        <v>J-17+-OY-teknolojik ürün kullanıyor</v>
      </c>
      <c r="X539" s="9">
        <v>58.45</v>
      </c>
      <c r="Y539" s="9">
        <v>1955.4</v>
      </c>
      <c r="Z539" t="s">
        <v>24</v>
      </c>
      <c r="AA539">
        <f t="shared" si="54"/>
        <v>0</v>
      </c>
    </row>
    <row r="540" spans="1:27"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s="4" t="str">
        <f t="shared" si="49"/>
        <v>J</v>
      </c>
      <c r="T540" s="4" t="str">
        <f t="shared" si="50"/>
        <v>17+</v>
      </c>
      <c r="U540" s="4" t="str">
        <f t="shared" si="51"/>
        <v>OY</v>
      </c>
      <c r="V540" s="4" t="str">
        <f t="shared" si="52"/>
        <v>teknolojik ürün kullanıyor</v>
      </c>
      <c r="W540" s="4" t="str">
        <f t="shared" si="53"/>
        <v>J-17+-OY-teknolojik ürün kullanıyor</v>
      </c>
      <c r="X540" s="9">
        <v>95.65</v>
      </c>
      <c r="Y540" s="9">
        <v>6744.2</v>
      </c>
      <c r="Z540" t="s">
        <v>24</v>
      </c>
      <c r="AA540">
        <f t="shared" si="54"/>
        <v>0</v>
      </c>
    </row>
    <row r="541" spans="1:27"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s="4" t="str">
        <f t="shared" si="49"/>
        <v>J</v>
      </c>
      <c r="T541" s="4" t="str">
        <f t="shared" si="50"/>
        <v>17+</v>
      </c>
      <c r="U541" s="4" t="str">
        <f t="shared" si="51"/>
        <v>TY</v>
      </c>
      <c r="V541" s="4" t="str">
        <f t="shared" si="52"/>
        <v>teknolojik ürün kullanıyor</v>
      </c>
      <c r="W541" s="4" t="str">
        <f t="shared" si="53"/>
        <v>J-17+-TY-teknolojik ürün kullanıyor</v>
      </c>
      <c r="X541" s="9">
        <v>80.599999999999994</v>
      </c>
      <c r="Y541" s="9">
        <v>4946.7</v>
      </c>
      <c r="Z541" t="s">
        <v>24</v>
      </c>
      <c r="AA541">
        <f t="shared" si="54"/>
        <v>0</v>
      </c>
    </row>
    <row r="542" spans="1:27"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s="4" t="str">
        <f t="shared" si="49"/>
        <v>J</v>
      </c>
      <c r="T542" s="4" t="str">
        <f t="shared" si="50"/>
        <v>17+</v>
      </c>
      <c r="U542" s="4" t="str">
        <f t="shared" si="51"/>
        <v>TY</v>
      </c>
      <c r="V542" s="4" t="str">
        <f t="shared" si="52"/>
        <v>teknolojik ürün kullanıyor</v>
      </c>
      <c r="W542" s="4" t="str">
        <f t="shared" si="53"/>
        <v>J-17+-TY-teknolojik ürün kullanıyor</v>
      </c>
      <c r="X542" s="9">
        <v>113.1</v>
      </c>
      <c r="Y542" s="9">
        <v>8248.5</v>
      </c>
      <c r="Z542" t="s">
        <v>24</v>
      </c>
      <c r="AA542">
        <f t="shared" si="54"/>
        <v>0</v>
      </c>
    </row>
    <row r="543" spans="1:27"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s="4" t="str">
        <f t="shared" si="49"/>
        <v>J</v>
      </c>
      <c r="T543" s="4" t="str">
        <f t="shared" si="50"/>
        <v>7-16</v>
      </c>
      <c r="U543" s="4" t="str">
        <f t="shared" si="51"/>
        <v>MM</v>
      </c>
      <c r="V543" s="4" t="str">
        <f t="shared" si="52"/>
        <v>kullanmıyor</v>
      </c>
      <c r="W543" s="4" t="str">
        <f t="shared" si="53"/>
        <v>J-7-16-MM-kullanmıyor</v>
      </c>
      <c r="X543" s="9">
        <v>58.95</v>
      </c>
      <c r="Y543" s="9">
        <v>601.6</v>
      </c>
      <c r="Z543" t="s">
        <v>24</v>
      </c>
      <c r="AA543">
        <f t="shared" si="54"/>
        <v>0</v>
      </c>
    </row>
    <row r="544" spans="1:27"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s="4" t="str">
        <f t="shared" si="49"/>
        <v>J</v>
      </c>
      <c r="T544" s="4" t="str">
        <f t="shared" si="50"/>
        <v>06</v>
      </c>
      <c r="U544" s="4" t="str">
        <f t="shared" si="51"/>
        <v>MM</v>
      </c>
      <c r="V544" s="4" t="str">
        <f t="shared" si="52"/>
        <v>kullanmıyor</v>
      </c>
      <c r="W544" s="4" t="str">
        <f t="shared" si="53"/>
        <v>J-06-MM-kullanmıyor</v>
      </c>
      <c r="X544" s="9">
        <v>19.55</v>
      </c>
      <c r="Y544" s="9">
        <v>19.55</v>
      </c>
      <c r="Z544" t="s">
        <v>24</v>
      </c>
      <c r="AA544">
        <f t="shared" si="54"/>
        <v>0</v>
      </c>
    </row>
    <row r="545" spans="1:27"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s="4" t="str">
        <f t="shared" si="49"/>
        <v>J</v>
      </c>
      <c r="T545" s="4" t="str">
        <f t="shared" si="50"/>
        <v>7-16</v>
      </c>
      <c r="U545" s="4" t="str">
        <f t="shared" si="51"/>
        <v>MM</v>
      </c>
      <c r="V545" s="4" t="str">
        <f t="shared" si="52"/>
        <v>kullanmıyor</v>
      </c>
      <c r="W545" s="4" t="str">
        <f t="shared" si="53"/>
        <v>J-7-16-MM-kullanmıyor</v>
      </c>
      <c r="X545" s="9">
        <v>86.05</v>
      </c>
      <c r="Y545" s="9">
        <v>834.1</v>
      </c>
      <c r="Z545" t="s">
        <v>23</v>
      </c>
      <c r="AA545">
        <f t="shared" si="54"/>
        <v>1</v>
      </c>
    </row>
    <row r="546" spans="1:27"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s="4" t="str">
        <f t="shared" si="49"/>
        <v>J</v>
      </c>
      <c r="T546" s="4" t="str">
        <f t="shared" si="50"/>
        <v>7-16</v>
      </c>
      <c r="U546" s="4" t="str">
        <f t="shared" si="51"/>
        <v>MM</v>
      </c>
      <c r="V546" s="4" t="str">
        <f t="shared" si="52"/>
        <v>teknolojik ürün kullanıyor</v>
      </c>
      <c r="W546" s="4" t="str">
        <f t="shared" si="53"/>
        <v>J-7-16-MM-teknolojik ürün kullanıyor</v>
      </c>
      <c r="X546" s="9">
        <v>45.55</v>
      </c>
      <c r="Y546" s="9">
        <v>597</v>
      </c>
      <c r="Z546" t="s">
        <v>23</v>
      </c>
      <c r="AA546">
        <f t="shared" si="54"/>
        <v>1</v>
      </c>
    </row>
    <row r="547" spans="1:27"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s="4" t="str">
        <f t="shared" si="49"/>
        <v>J</v>
      </c>
      <c r="T547" s="4" t="str">
        <f t="shared" si="50"/>
        <v>17+</v>
      </c>
      <c r="U547" s="4" t="str">
        <f t="shared" si="51"/>
        <v>OY</v>
      </c>
      <c r="V547" s="4" t="str">
        <f t="shared" si="52"/>
        <v>kullanmıyor</v>
      </c>
      <c r="W547" s="4" t="str">
        <f t="shared" si="53"/>
        <v>J-17+-OY-kullanmıyor</v>
      </c>
      <c r="X547" s="9">
        <v>78.95</v>
      </c>
      <c r="Y547" s="9">
        <v>2647.2</v>
      </c>
      <c r="Z547" t="s">
        <v>24</v>
      </c>
      <c r="AA547">
        <f t="shared" si="54"/>
        <v>0</v>
      </c>
    </row>
    <row r="548" spans="1:27"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s="4" t="str">
        <f t="shared" si="49"/>
        <v>J</v>
      </c>
      <c r="T548" s="4" t="str">
        <f t="shared" si="50"/>
        <v>17+</v>
      </c>
      <c r="U548" s="4" t="str">
        <f t="shared" si="51"/>
        <v>MM</v>
      </c>
      <c r="V548" s="4" t="str">
        <f t="shared" si="52"/>
        <v>teknolojik ürün kullanıyor</v>
      </c>
      <c r="W548" s="4" t="str">
        <f t="shared" si="53"/>
        <v>J-17+-MM-teknolojik ürün kullanıyor</v>
      </c>
      <c r="X548" s="9">
        <v>86.3</v>
      </c>
      <c r="Y548" s="9">
        <v>3266</v>
      </c>
      <c r="Z548" t="s">
        <v>23</v>
      </c>
      <c r="AA548">
        <f t="shared" si="54"/>
        <v>1</v>
      </c>
    </row>
    <row r="549" spans="1:27"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s="4" t="str">
        <f t="shared" si="49"/>
        <v>J</v>
      </c>
      <c r="T549" s="4" t="str">
        <f t="shared" si="50"/>
        <v>17+</v>
      </c>
      <c r="U549" s="4" t="str">
        <f t="shared" si="51"/>
        <v>OY</v>
      </c>
      <c r="V549" s="4" t="str">
        <f t="shared" si="52"/>
        <v>teknolojik ürün kullanıyor</v>
      </c>
      <c r="W549" s="4" t="str">
        <f t="shared" si="53"/>
        <v>J-17+-OY-teknolojik ürün kullanıyor</v>
      </c>
      <c r="X549" s="9">
        <v>105.05</v>
      </c>
      <c r="Y549" s="9">
        <v>6744.25</v>
      </c>
      <c r="Z549" t="s">
        <v>24</v>
      </c>
      <c r="AA549">
        <f t="shared" si="54"/>
        <v>0</v>
      </c>
    </row>
    <row r="550" spans="1:27"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s="4" t="str">
        <f t="shared" si="49"/>
        <v>S</v>
      </c>
      <c r="T550" s="4" t="str">
        <f t="shared" si="50"/>
        <v>17+</v>
      </c>
      <c r="U550" s="4" t="str">
        <f t="shared" si="51"/>
        <v>OY</v>
      </c>
      <c r="V550" s="4" t="str">
        <f t="shared" si="52"/>
        <v>teknolojik ürün kullanıyor</v>
      </c>
      <c r="W550" s="4" t="str">
        <f t="shared" si="53"/>
        <v>S-17+-OY-teknolojik ürün kullanıyor</v>
      </c>
      <c r="X550" s="9">
        <v>101.9</v>
      </c>
      <c r="Y550" s="9">
        <v>5265.5</v>
      </c>
      <c r="Z550" t="s">
        <v>24</v>
      </c>
      <c r="AA550">
        <f t="shared" si="54"/>
        <v>0</v>
      </c>
    </row>
    <row r="551" spans="1:27"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s="4" t="str">
        <f t="shared" si="49"/>
        <v>J</v>
      </c>
      <c r="T551" s="4" t="str">
        <f t="shared" si="50"/>
        <v>7-16</v>
      </c>
      <c r="U551" s="4" t="str">
        <f t="shared" si="51"/>
        <v>MM</v>
      </c>
      <c r="V551" s="4" t="str">
        <f t="shared" si="52"/>
        <v>kullanmıyor</v>
      </c>
      <c r="W551" s="4" t="str">
        <f t="shared" si="53"/>
        <v>J-7-16-MM-kullanmıyor</v>
      </c>
      <c r="X551" s="9">
        <v>19.75</v>
      </c>
      <c r="Y551" s="9">
        <v>311.60000000000002</v>
      </c>
      <c r="Z551" t="s">
        <v>24</v>
      </c>
      <c r="AA551">
        <f t="shared" si="54"/>
        <v>0</v>
      </c>
    </row>
    <row r="552" spans="1:27"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s="4" t="str">
        <f t="shared" si="49"/>
        <v>J</v>
      </c>
      <c r="T552" s="4" t="str">
        <f t="shared" si="50"/>
        <v>17+</v>
      </c>
      <c r="U552" s="4" t="str">
        <f t="shared" si="51"/>
        <v>TY</v>
      </c>
      <c r="V552" s="4" t="str">
        <f t="shared" si="52"/>
        <v>teknolojik ürün kullanıyor</v>
      </c>
      <c r="W552" s="4" t="str">
        <f t="shared" si="53"/>
        <v>J-17+-TY-teknolojik ürün kullanıyor</v>
      </c>
      <c r="X552" s="9">
        <v>110.3</v>
      </c>
      <c r="Y552" s="9">
        <v>7966.9</v>
      </c>
      <c r="Z552" t="s">
        <v>24</v>
      </c>
      <c r="AA552">
        <f t="shared" si="54"/>
        <v>0</v>
      </c>
    </row>
    <row r="553" spans="1:27"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s="4" t="str">
        <f t="shared" si="49"/>
        <v>J</v>
      </c>
      <c r="T553" s="4" t="str">
        <f t="shared" si="50"/>
        <v>17+</v>
      </c>
      <c r="U553" s="4" t="str">
        <f t="shared" si="51"/>
        <v>TY</v>
      </c>
      <c r="V553" s="4" t="str">
        <f t="shared" si="52"/>
        <v>teknolojik ürün kullanıyor</v>
      </c>
      <c r="W553" s="4" t="str">
        <f t="shared" si="53"/>
        <v>J-17+-TY-teknolojik ürün kullanıyor</v>
      </c>
      <c r="X553" s="9">
        <v>115.6</v>
      </c>
      <c r="Y553" s="9">
        <v>8220.4</v>
      </c>
      <c r="Z553" t="s">
        <v>24</v>
      </c>
      <c r="AA553">
        <f t="shared" si="54"/>
        <v>0</v>
      </c>
    </row>
    <row r="554" spans="1:27"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s="4" t="str">
        <f t="shared" si="49"/>
        <v>J</v>
      </c>
      <c r="T554" s="4" t="str">
        <f t="shared" si="50"/>
        <v>17+</v>
      </c>
      <c r="U554" s="4" t="str">
        <f t="shared" si="51"/>
        <v>TY</v>
      </c>
      <c r="V554" s="4" t="str">
        <f t="shared" si="52"/>
        <v>kullanmıyor</v>
      </c>
      <c r="W554" s="4" t="str">
        <f t="shared" si="53"/>
        <v>J-17+-TY-kullanmıyor</v>
      </c>
      <c r="X554" s="9">
        <v>19.350000000000001</v>
      </c>
      <c r="Y554" s="9">
        <v>1153.25</v>
      </c>
      <c r="Z554" t="s">
        <v>24</v>
      </c>
      <c r="AA554">
        <f t="shared" si="54"/>
        <v>0</v>
      </c>
    </row>
    <row r="555" spans="1:27"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s="4" t="str">
        <f t="shared" si="49"/>
        <v>J</v>
      </c>
      <c r="T555" s="4" t="str">
        <f t="shared" si="50"/>
        <v>17+</v>
      </c>
      <c r="U555" s="4" t="str">
        <f t="shared" si="51"/>
        <v>TY</v>
      </c>
      <c r="V555" s="4" t="str">
        <f t="shared" si="52"/>
        <v>kullanmıyor</v>
      </c>
      <c r="W555" s="4" t="str">
        <f t="shared" si="53"/>
        <v>J-17+-TY-kullanmıyor</v>
      </c>
      <c r="X555" s="9">
        <v>25.6</v>
      </c>
      <c r="Y555" s="9">
        <v>514.75</v>
      </c>
      <c r="Z555" t="s">
        <v>24</v>
      </c>
      <c r="AA555">
        <f t="shared" si="54"/>
        <v>0</v>
      </c>
    </row>
    <row r="556" spans="1:27"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s="4" t="str">
        <f t="shared" si="49"/>
        <v>J</v>
      </c>
      <c r="T556" s="4" t="str">
        <f t="shared" si="50"/>
        <v>17+</v>
      </c>
      <c r="U556" s="4" t="str">
        <f t="shared" si="51"/>
        <v>MM</v>
      </c>
      <c r="V556" s="4" t="str">
        <f t="shared" si="52"/>
        <v>teknolojik ürün kullanıyor</v>
      </c>
      <c r="W556" s="4" t="str">
        <f t="shared" si="53"/>
        <v>J-17+-MM-teknolojik ürün kullanıyor</v>
      </c>
      <c r="X556" s="9">
        <v>80.349999999999994</v>
      </c>
      <c r="Y556" s="9">
        <v>2596.15</v>
      </c>
      <c r="Z556" t="s">
        <v>23</v>
      </c>
      <c r="AA556">
        <f t="shared" si="54"/>
        <v>1</v>
      </c>
    </row>
    <row r="557" spans="1:27"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s="4" t="str">
        <f t="shared" si="49"/>
        <v>J</v>
      </c>
      <c r="T557" s="4" t="str">
        <f t="shared" si="50"/>
        <v>17+</v>
      </c>
      <c r="U557" s="4" t="str">
        <f t="shared" si="51"/>
        <v>OY</v>
      </c>
      <c r="V557" s="4" t="str">
        <f t="shared" si="52"/>
        <v>teknolojik ürün kullanıyor</v>
      </c>
      <c r="W557" s="4" t="str">
        <f t="shared" si="53"/>
        <v>J-17+-OY-teknolojik ürün kullanıyor</v>
      </c>
      <c r="X557" s="9">
        <v>68.75</v>
      </c>
      <c r="Y557" s="9">
        <v>3808</v>
      </c>
      <c r="Z557" t="s">
        <v>24</v>
      </c>
      <c r="AA557">
        <f t="shared" si="54"/>
        <v>0</v>
      </c>
    </row>
    <row r="558" spans="1:27"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s="4" t="str">
        <f t="shared" si="49"/>
        <v>J</v>
      </c>
      <c r="T558" s="4" t="str">
        <f t="shared" si="50"/>
        <v>06</v>
      </c>
      <c r="U558" s="4" t="str">
        <f t="shared" si="51"/>
        <v>MM</v>
      </c>
      <c r="V558" s="4" t="str">
        <f t="shared" si="52"/>
        <v>kullanmıyor</v>
      </c>
      <c r="W558" s="4" t="str">
        <f t="shared" si="53"/>
        <v>J-06-MM-kullanmıyor</v>
      </c>
      <c r="X558" s="9">
        <v>19.899999999999999</v>
      </c>
      <c r="Y558" s="9">
        <v>19.899999999999999</v>
      </c>
      <c r="Z558" t="s">
        <v>24</v>
      </c>
      <c r="AA558">
        <f t="shared" si="54"/>
        <v>0</v>
      </c>
    </row>
    <row r="559" spans="1:27"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s="4" t="str">
        <f t="shared" si="49"/>
        <v>J</v>
      </c>
      <c r="T559" s="4" t="str">
        <f t="shared" si="50"/>
        <v>17+</v>
      </c>
      <c r="U559" s="4" t="str">
        <f t="shared" si="51"/>
        <v>OY</v>
      </c>
      <c r="V559" s="4" t="str">
        <f t="shared" si="52"/>
        <v>teknolojik ürün kullanıyor</v>
      </c>
      <c r="W559" s="4" t="str">
        <f t="shared" si="53"/>
        <v>J-17+-OY-teknolojik ürün kullanıyor</v>
      </c>
      <c r="X559" s="9">
        <v>70.599999999999994</v>
      </c>
      <c r="Y559" s="9">
        <v>2708.2</v>
      </c>
      <c r="Z559" t="s">
        <v>24</v>
      </c>
      <c r="AA559">
        <f t="shared" si="54"/>
        <v>0</v>
      </c>
    </row>
    <row r="560" spans="1:27"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s="4" t="str">
        <f t="shared" si="49"/>
        <v>J</v>
      </c>
      <c r="T560" s="4" t="str">
        <f t="shared" si="50"/>
        <v>7-16</v>
      </c>
      <c r="U560" s="4" t="str">
        <f t="shared" si="51"/>
        <v>MM</v>
      </c>
      <c r="V560" s="4" t="str">
        <f t="shared" si="52"/>
        <v>kullanmıyor</v>
      </c>
      <c r="W560" s="4" t="str">
        <f t="shared" si="53"/>
        <v>J-7-16-MM-kullanmıyor</v>
      </c>
      <c r="X560" s="9">
        <v>70.2</v>
      </c>
      <c r="Y560" s="9">
        <v>760.05</v>
      </c>
      <c r="Z560" t="s">
        <v>24</v>
      </c>
      <c r="AA560">
        <f t="shared" si="54"/>
        <v>0</v>
      </c>
    </row>
    <row r="561" spans="1:27"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s="4" t="str">
        <f t="shared" si="49"/>
        <v>J</v>
      </c>
      <c r="T561" s="4" t="str">
        <f t="shared" si="50"/>
        <v>06</v>
      </c>
      <c r="U561" s="4" t="str">
        <f t="shared" si="51"/>
        <v>MM</v>
      </c>
      <c r="V561" s="4" t="str">
        <f t="shared" si="52"/>
        <v>teknolojik ürün kullanıyor</v>
      </c>
      <c r="W561" s="4" t="str">
        <f t="shared" si="53"/>
        <v>J-06-MM-teknolojik ürün kullanıyor</v>
      </c>
      <c r="X561" s="9">
        <v>49.3</v>
      </c>
      <c r="Y561" s="9">
        <v>49.3</v>
      </c>
      <c r="Z561" t="s">
        <v>24</v>
      </c>
      <c r="AA561">
        <f t="shared" si="54"/>
        <v>0</v>
      </c>
    </row>
    <row r="562" spans="1:27"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s="4" t="str">
        <f t="shared" si="49"/>
        <v>J</v>
      </c>
      <c r="T562" s="4" t="str">
        <f t="shared" si="50"/>
        <v>17+</v>
      </c>
      <c r="U562" s="4" t="str">
        <f t="shared" si="51"/>
        <v>OY</v>
      </c>
      <c r="V562" s="4" t="str">
        <f t="shared" si="52"/>
        <v>teknolojik ürün kullanıyor</v>
      </c>
      <c r="W562" s="4" t="str">
        <f t="shared" si="53"/>
        <v>J-17+-OY-teknolojik ürün kullanıyor</v>
      </c>
      <c r="X562" s="9">
        <v>107.25</v>
      </c>
      <c r="Y562" s="9">
        <v>6033.3</v>
      </c>
      <c r="Z562" t="s">
        <v>24</v>
      </c>
      <c r="AA562">
        <f t="shared" si="54"/>
        <v>0</v>
      </c>
    </row>
    <row r="563" spans="1:27"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s="4" t="str">
        <f t="shared" si="49"/>
        <v>J</v>
      </c>
      <c r="T563" s="4" t="str">
        <f t="shared" si="50"/>
        <v>06</v>
      </c>
      <c r="U563" s="4" t="str">
        <f t="shared" si="51"/>
        <v>MM</v>
      </c>
      <c r="V563" s="4" t="str">
        <f t="shared" si="52"/>
        <v>kullanmıyor</v>
      </c>
      <c r="W563" s="4" t="str">
        <f t="shared" si="53"/>
        <v>J-06-MM-kullanmıyor</v>
      </c>
      <c r="X563" s="9">
        <v>23.6</v>
      </c>
      <c r="Y563" s="9">
        <v>89.05</v>
      </c>
      <c r="Z563" t="s">
        <v>24</v>
      </c>
      <c r="AA563">
        <f t="shared" si="54"/>
        <v>0</v>
      </c>
    </row>
    <row r="564" spans="1:27"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s="4" t="str">
        <f t="shared" si="49"/>
        <v>J</v>
      </c>
      <c r="T564" s="4" t="str">
        <f t="shared" si="50"/>
        <v>7-16</v>
      </c>
      <c r="U564" s="4" t="str">
        <f t="shared" si="51"/>
        <v>MM</v>
      </c>
      <c r="V564" s="4" t="str">
        <f t="shared" si="52"/>
        <v>teknolojik ürün kullanıyor</v>
      </c>
      <c r="W564" s="4" t="str">
        <f t="shared" si="53"/>
        <v>J-7-16-MM-teknolojik ürün kullanıyor</v>
      </c>
      <c r="X564" s="9">
        <v>69.7</v>
      </c>
      <c r="Y564" s="9">
        <v>516.15</v>
      </c>
      <c r="Z564" t="s">
        <v>24</v>
      </c>
      <c r="AA564">
        <f t="shared" si="54"/>
        <v>0</v>
      </c>
    </row>
    <row r="565" spans="1:27"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s="4" t="str">
        <f t="shared" si="49"/>
        <v>J</v>
      </c>
      <c r="T565" s="4" t="str">
        <f t="shared" si="50"/>
        <v>17+</v>
      </c>
      <c r="U565" s="4" t="str">
        <f t="shared" si="51"/>
        <v>TY</v>
      </c>
      <c r="V565" s="4" t="str">
        <f t="shared" si="52"/>
        <v>teknolojik ürün kullanıyor</v>
      </c>
      <c r="W565" s="4" t="str">
        <f t="shared" si="53"/>
        <v>J-17+-TY-teknolojik ürün kullanıyor</v>
      </c>
      <c r="X565" s="9">
        <v>99.5</v>
      </c>
      <c r="Y565" s="9">
        <v>5861.75</v>
      </c>
      <c r="Z565" t="s">
        <v>24</v>
      </c>
      <c r="AA565">
        <f t="shared" si="54"/>
        <v>0</v>
      </c>
    </row>
    <row r="566" spans="1:27"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s="4" t="str">
        <f t="shared" si="49"/>
        <v>J</v>
      </c>
      <c r="T566" s="4" t="str">
        <f t="shared" si="50"/>
        <v>7-16</v>
      </c>
      <c r="U566" s="4" t="str">
        <f t="shared" si="51"/>
        <v>MM</v>
      </c>
      <c r="V566" s="4" t="str">
        <f t="shared" si="52"/>
        <v>teknolojik ürün kullanıyor</v>
      </c>
      <c r="W566" s="4" t="str">
        <f t="shared" si="53"/>
        <v>J-7-16-MM-teknolojik ürün kullanıyor</v>
      </c>
      <c r="X566" s="9">
        <v>64.3</v>
      </c>
      <c r="Y566" s="9">
        <v>445.95</v>
      </c>
      <c r="Z566" t="s">
        <v>24</v>
      </c>
      <c r="AA566">
        <f t="shared" si="54"/>
        <v>0</v>
      </c>
    </row>
    <row r="567" spans="1:27"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s="4" t="str">
        <f t="shared" si="49"/>
        <v>J</v>
      </c>
      <c r="T567" s="4" t="str">
        <f t="shared" si="50"/>
        <v>17+</v>
      </c>
      <c r="U567" s="4" t="str">
        <f t="shared" si="51"/>
        <v>TY</v>
      </c>
      <c r="V567" s="4" t="str">
        <f t="shared" si="52"/>
        <v>teknolojik ürün kullanıyor</v>
      </c>
      <c r="W567" s="4" t="str">
        <f t="shared" si="53"/>
        <v>J-17+-TY-teknolojik ürün kullanıyor</v>
      </c>
      <c r="X567" s="9">
        <v>70.849999999999994</v>
      </c>
      <c r="Y567" s="9">
        <v>4973.3999999999996</v>
      </c>
      <c r="Z567" t="s">
        <v>24</v>
      </c>
      <c r="AA567">
        <f t="shared" si="54"/>
        <v>0</v>
      </c>
    </row>
    <row r="568" spans="1:27"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s="4" t="str">
        <f t="shared" si="49"/>
        <v>J</v>
      </c>
      <c r="T568" s="4" t="str">
        <f t="shared" si="50"/>
        <v>7-16</v>
      </c>
      <c r="U568" s="4" t="str">
        <f t="shared" si="51"/>
        <v>OY</v>
      </c>
      <c r="V568" s="4" t="str">
        <f t="shared" si="52"/>
        <v>teknolojik ürün kullanıyor</v>
      </c>
      <c r="W568" s="4" t="str">
        <f t="shared" si="53"/>
        <v>J-7-16-OY-teknolojik ürün kullanıyor</v>
      </c>
      <c r="X568" s="9">
        <v>101.9</v>
      </c>
      <c r="Y568" s="9">
        <v>1667.25</v>
      </c>
      <c r="Z568" t="s">
        <v>24</v>
      </c>
      <c r="AA568">
        <f t="shared" si="54"/>
        <v>0</v>
      </c>
    </row>
    <row r="569" spans="1:27"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s="4" t="str">
        <f t="shared" si="49"/>
        <v>J</v>
      </c>
      <c r="T569" s="4" t="str">
        <f t="shared" si="50"/>
        <v>17+</v>
      </c>
      <c r="U569" s="4" t="str">
        <f t="shared" si="51"/>
        <v>TY</v>
      </c>
      <c r="V569" s="4" t="str">
        <f t="shared" si="52"/>
        <v>teknolojik ürün kullanıyor</v>
      </c>
      <c r="W569" s="4" t="str">
        <f t="shared" si="53"/>
        <v>J-17+-TY-teknolojik ürün kullanıyor</v>
      </c>
      <c r="X569" s="9">
        <v>73.5</v>
      </c>
      <c r="Y569" s="9">
        <v>5357.75</v>
      </c>
      <c r="Z569" t="s">
        <v>24</v>
      </c>
      <c r="AA569">
        <f t="shared" si="54"/>
        <v>0</v>
      </c>
    </row>
    <row r="570" spans="1:27"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s="4" t="str">
        <f t="shared" si="49"/>
        <v>J</v>
      </c>
      <c r="T570" s="4" t="str">
        <f t="shared" si="50"/>
        <v>17+</v>
      </c>
      <c r="U570" s="4" t="str">
        <f t="shared" si="51"/>
        <v>MM</v>
      </c>
      <c r="V570" s="4" t="str">
        <f t="shared" si="52"/>
        <v>teknolojik ürün kullanıyor</v>
      </c>
      <c r="W570" s="4" t="str">
        <f t="shared" si="53"/>
        <v>J-17+-MM-teknolojik ürün kullanıyor</v>
      </c>
      <c r="X570" s="9">
        <v>100.25</v>
      </c>
      <c r="Y570" s="9">
        <v>3527.6</v>
      </c>
      <c r="Z570" t="s">
        <v>23</v>
      </c>
      <c r="AA570">
        <f t="shared" si="54"/>
        <v>1</v>
      </c>
    </row>
    <row r="571" spans="1:27"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s="4" t="str">
        <f t="shared" si="49"/>
        <v>J</v>
      </c>
      <c r="T571" s="4" t="str">
        <f t="shared" si="50"/>
        <v>7-16</v>
      </c>
      <c r="U571" s="4" t="str">
        <f t="shared" si="51"/>
        <v>OY</v>
      </c>
      <c r="V571" s="4" t="str">
        <f t="shared" si="52"/>
        <v>teknolojik ürün kullanıyor</v>
      </c>
      <c r="W571" s="4" t="str">
        <f t="shared" si="53"/>
        <v>J-7-16-OY-teknolojik ürün kullanıyor</v>
      </c>
      <c r="X571" s="9">
        <v>40.4</v>
      </c>
      <c r="Y571" s="9">
        <v>422.6</v>
      </c>
      <c r="Z571" t="s">
        <v>24</v>
      </c>
      <c r="AA571">
        <f t="shared" si="54"/>
        <v>0</v>
      </c>
    </row>
    <row r="572" spans="1:27"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s="4" t="str">
        <f t="shared" si="49"/>
        <v>J</v>
      </c>
      <c r="T572" s="4" t="str">
        <f t="shared" si="50"/>
        <v>17+</v>
      </c>
      <c r="U572" s="4" t="str">
        <f t="shared" si="51"/>
        <v>TY</v>
      </c>
      <c r="V572" s="4" t="str">
        <f t="shared" si="52"/>
        <v>kullanmıyor</v>
      </c>
      <c r="W572" s="4" t="str">
        <f t="shared" si="53"/>
        <v>J-17+-TY-kullanmıyor</v>
      </c>
      <c r="X572" s="9">
        <v>19.25</v>
      </c>
      <c r="Y572" s="9">
        <v>1103.25</v>
      </c>
      <c r="Z572" t="s">
        <v>24</v>
      </c>
      <c r="AA572">
        <f t="shared" si="54"/>
        <v>0</v>
      </c>
    </row>
    <row r="573" spans="1:27"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s="4" t="str">
        <f t="shared" si="49"/>
        <v>S</v>
      </c>
      <c r="T573" s="4" t="str">
        <f t="shared" si="50"/>
        <v>17+</v>
      </c>
      <c r="U573" s="4" t="str">
        <f t="shared" si="51"/>
        <v>TY</v>
      </c>
      <c r="V573" s="4" t="str">
        <f t="shared" si="52"/>
        <v>teknolojik ürün kullanıyor</v>
      </c>
      <c r="W573" s="4" t="str">
        <f t="shared" si="53"/>
        <v>S-17+-TY-teknolojik ürün kullanıyor</v>
      </c>
      <c r="X573" s="9">
        <v>59.6</v>
      </c>
      <c r="Y573" s="9">
        <v>2754</v>
      </c>
      <c r="Z573" t="s">
        <v>24</v>
      </c>
      <c r="AA573">
        <f t="shared" si="54"/>
        <v>0</v>
      </c>
    </row>
    <row r="574" spans="1:27"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s="4" t="str">
        <f t="shared" si="49"/>
        <v>J</v>
      </c>
      <c r="T574" s="4" t="str">
        <f t="shared" si="50"/>
        <v>7-16</v>
      </c>
      <c r="U574" s="4" t="str">
        <f t="shared" si="51"/>
        <v>OY</v>
      </c>
      <c r="V574" s="4" t="str">
        <f t="shared" si="52"/>
        <v>teknolojik ürün kullanıyor</v>
      </c>
      <c r="W574" s="4" t="str">
        <f t="shared" si="53"/>
        <v>J-7-16-OY-teknolojik ürün kullanıyor</v>
      </c>
      <c r="X574" s="9">
        <v>64.900000000000006</v>
      </c>
      <c r="Y574" s="9">
        <v>697.25</v>
      </c>
      <c r="Z574" t="s">
        <v>24</v>
      </c>
      <c r="AA574">
        <f t="shared" si="54"/>
        <v>0</v>
      </c>
    </row>
    <row r="575" spans="1:27"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s="4" t="str">
        <f t="shared" si="49"/>
        <v>J</v>
      </c>
      <c r="T575" s="4" t="str">
        <f t="shared" si="50"/>
        <v>17+</v>
      </c>
      <c r="U575" s="4" t="str">
        <f t="shared" si="51"/>
        <v>OY</v>
      </c>
      <c r="V575" s="4" t="str">
        <f t="shared" si="52"/>
        <v>teknolojik ürün kullanıyor</v>
      </c>
      <c r="W575" s="4" t="str">
        <f t="shared" si="53"/>
        <v>J-17+-OY-teknolojik ürün kullanıyor</v>
      </c>
      <c r="X575" s="9">
        <v>100.3</v>
      </c>
      <c r="Y575" s="9">
        <v>5614.45</v>
      </c>
      <c r="Z575" t="s">
        <v>23</v>
      </c>
      <c r="AA575">
        <f t="shared" si="54"/>
        <v>1</v>
      </c>
    </row>
    <row r="576" spans="1:27"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s="4" t="str">
        <f t="shared" si="49"/>
        <v>S</v>
      </c>
      <c r="T576" s="4" t="str">
        <f t="shared" si="50"/>
        <v>17+</v>
      </c>
      <c r="U576" s="4" t="str">
        <f t="shared" si="51"/>
        <v>MM</v>
      </c>
      <c r="V576" s="4" t="str">
        <f t="shared" si="52"/>
        <v>teknolojik ürün kullanıyor</v>
      </c>
      <c r="W576" s="4" t="str">
        <f t="shared" si="53"/>
        <v>S-17+-MM-teknolojik ürün kullanıyor</v>
      </c>
      <c r="X576" s="9">
        <v>110.85</v>
      </c>
      <c r="Y576" s="9">
        <v>3204.4</v>
      </c>
      <c r="Z576" t="s">
        <v>24</v>
      </c>
      <c r="AA576">
        <f t="shared" si="54"/>
        <v>0</v>
      </c>
    </row>
    <row r="577" spans="1:27"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s="4" t="str">
        <f t="shared" si="49"/>
        <v>J</v>
      </c>
      <c r="T577" s="4" t="str">
        <f t="shared" si="50"/>
        <v>17+</v>
      </c>
      <c r="U577" s="4" t="str">
        <f t="shared" si="51"/>
        <v>TY</v>
      </c>
      <c r="V577" s="4" t="str">
        <f t="shared" si="52"/>
        <v>teknolojik ürün kullanıyor</v>
      </c>
      <c r="W577" s="4" t="str">
        <f t="shared" si="53"/>
        <v>J-17+-TY-teknolojik ürün kullanıyor</v>
      </c>
      <c r="X577" s="9">
        <v>81.05</v>
      </c>
      <c r="Y577" s="9">
        <v>4747.6499999999996</v>
      </c>
      <c r="Z577" t="s">
        <v>24</v>
      </c>
      <c r="AA577">
        <f t="shared" si="54"/>
        <v>0</v>
      </c>
    </row>
    <row r="578" spans="1:27"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s="4" t="str">
        <f t="shared" ref="S578:S641" si="55">IF(C578=0,"J","S")</f>
        <v>J</v>
      </c>
      <c r="T578" s="4" t="str">
        <f t="shared" ref="T578:T641" si="56">_xlfn.IFS(F578&lt;7,"06",
F578&lt;17,"7-16",
F578&gt;=17,"17+")</f>
        <v>17+</v>
      </c>
      <c r="U578" s="4" t="str">
        <f t="shared" ref="U578:U641" si="57">_xlfn.IFS(P578="Month-to-month","MM",
P578="One year","OY",
P578="Two year","TY")</f>
        <v>OY</v>
      </c>
      <c r="V578" s="4" t="str">
        <f t="shared" ref="V578:V641" si="58">IF(OR(J578="Yes",
 K578="Yes",
 L578="Yes",
 M578="Yes"), "teknolojik ürün kullanıyor", "kullanmıyor")</f>
        <v>teknolojik ürün kullanıyor</v>
      </c>
      <c r="W578" s="4" t="str">
        <f t="shared" ref="W578:W641" si="59">_xlfn.TEXTJOIN("-",FALSE,S578:V578)</f>
        <v>J-17+-OY-teknolojik ürün kullanıyor</v>
      </c>
      <c r="X578" s="9">
        <v>98.05</v>
      </c>
      <c r="Y578" s="9">
        <v>3082.1</v>
      </c>
      <c r="Z578" t="s">
        <v>24</v>
      </c>
      <c r="AA578">
        <f t="shared" ref="AA578:AA641" si="60">_xlfn.IFS(Z578="Yes",1,TRUE,0)</f>
        <v>0</v>
      </c>
    </row>
    <row r="579" spans="1:27"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s="4" t="str">
        <f t="shared" si="55"/>
        <v>J</v>
      </c>
      <c r="T579" s="4" t="str">
        <f t="shared" si="56"/>
        <v>7-16</v>
      </c>
      <c r="U579" s="4" t="str">
        <f t="shared" si="57"/>
        <v>MM</v>
      </c>
      <c r="V579" s="4" t="str">
        <f t="shared" si="58"/>
        <v>kullanmıyor</v>
      </c>
      <c r="W579" s="4" t="str">
        <f t="shared" si="59"/>
        <v>J-7-16-MM-kullanmıyor</v>
      </c>
      <c r="X579" s="9">
        <v>70.5</v>
      </c>
      <c r="Y579" s="9">
        <v>597.9</v>
      </c>
      <c r="Z579" t="s">
        <v>24</v>
      </c>
      <c r="AA579">
        <f t="shared" si="60"/>
        <v>0</v>
      </c>
    </row>
    <row r="580" spans="1:27"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s="4" t="str">
        <f t="shared" si="55"/>
        <v>S</v>
      </c>
      <c r="T580" s="4" t="str">
        <f t="shared" si="56"/>
        <v>17+</v>
      </c>
      <c r="U580" s="4" t="str">
        <f t="shared" si="57"/>
        <v>MM</v>
      </c>
      <c r="V580" s="4" t="str">
        <f t="shared" si="58"/>
        <v>teknolojik ürün kullanıyor</v>
      </c>
      <c r="W580" s="4" t="str">
        <f t="shared" si="59"/>
        <v>S-17+-MM-teknolojik ürün kullanıyor</v>
      </c>
      <c r="X580" s="9">
        <v>94.55</v>
      </c>
      <c r="Y580" s="9">
        <v>3365.4</v>
      </c>
      <c r="Z580" t="s">
        <v>24</v>
      </c>
      <c r="AA580">
        <f t="shared" si="60"/>
        <v>0</v>
      </c>
    </row>
    <row r="581" spans="1:27"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s="4" t="str">
        <f t="shared" si="55"/>
        <v>J</v>
      </c>
      <c r="T581" s="4" t="str">
        <f t="shared" si="56"/>
        <v>06</v>
      </c>
      <c r="U581" s="4" t="str">
        <f t="shared" si="57"/>
        <v>MM</v>
      </c>
      <c r="V581" s="4" t="str">
        <f t="shared" si="58"/>
        <v>kullanmıyor</v>
      </c>
      <c r="W581" s="4" t="str">
        <f t="shared" si="59"/>
        <v>J-06-MM-kullanmıyor</v>
      </c>
      <c r="X581" s="9">
        <v>19.649999999999999</v>
      </c>
      <c r="Y581" s="9">
        <v>38.799999999999997</v>
      </c>
      <c r="Z581" t="s">
        <v>24</v>
      </c>
      <c r="AA581">
        <f t="shared" si="60"/>
        <v>0</v>
      </c>
    </row>
    <row r="582" spans="1:27"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s="4" t="str">
        <f t="shared" si="55"/>
        <v>J</v>
      </c>
      <c r="T582" s="4" t="str">
        <f t="shared" si="56"/>
        <v>7-16</v>
      </c>
      <c r="U582" s="4" t="str">
        <f t="shared" si="57"/>
        <v>MM</v>
      </c>
      <c r="V582" s="4" t="str">
        <f t="shared" si="58"/>
        <v>kullanmıyor</v>
      </c>
      <c r="W582" s="4" t="str">
        <f t="shared" si="59"/>
        <v>J-7-16-MM-kullanmıyor</v>
      </c>
      <c r="X582" s="9">
        <v>19</v>
      </c>
      <c r="Y582" s="9">
        <v>233.55</v>
      </c>
      <c r="Z582" t="s">
        <v>23</v>
      </c>
      <c r="AA582">
        <f t="shared" si="60"/>
        <v>1</v>
      </c>
    </row>
    <row r="583" spans="1:27"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s="4" t="str">
        <f t="shared" si="55"/>
        <v>J</v>
      </c>
      <c r="T583" s="4" t="str">
        <f t="shared" si="56"/>
        <v>06</v>
      </c>
      <c r="U583" s="4" t="str">
        <f t="shared" si="57"/>
        <v>MM</v>
      </c>
      <c r="V583" s="4" t="str">
        <f t="shared" si="58"/>
        <v>teknolojik ürün kullanıyor</v>
      </c>
      <c r="W583" s="4" t="str">
        <f t="shared" si="59"/>
        <v>J-06-MM-teknolojik ürün kullanıyor</v>
      </c>
      <c r="X583" s="9">
        <v>75.3</v>
      </c>
      <c r="Y583" s="9">
        <v>75.3</v>
      </c>
      <c r="Z583" t="s">
        <v>23</v>
      </c>
      <c r="AA583">
        <f t="shared" si="60"/>
        <v>1</v>
      </c>
    </row>
    <row r="584" spans="1:27"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s="4" t="str">
        <f t="shared" si="55"/>
        <v>S</v>
      </c>
      <c r="T584" s="4" t="str">
        <f t="shared" si="56"/>
        <v>06</v>
      </c>
      <c r="U584" s="4" t="str">
        <f t="shared" si="57"/>
        <v>MM</v>
      </c>
      <c r="V584" s="4" t="str">
        <f t="shared" si="58"/>
        <v>teknolojik ürün kullanıyor</v>
      </c>
      <c r="W584" s="4" t="str">
        <f t="shared" si="59"/>
        <v>S-06-MM-teknolojik ürün kullanıyor</v>
      </c>
      <c r="X584" s="9">
        <v>89.2</v>
      </c>
      <c r="Y584" s="9">
        <v>346.2</v>
      </c>
      <c r="Z584" t="s">
        <v>23</v>
      </c>
      <c r="AA584">
        <f t="shared" si="60"/>
        <v>1</v>
      </c>
    </row>
    <row r="585" spans="1:27"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s="4" t="str">
        <f t="shared" si="55"/>
        <v>J</v>
      </c>
      <c r="T585" s="4" t="str">
        <f t="shared" si="56"/>
        <v>06</v>
      </c>
      <c r="U585" s="4" t="str">
        <f t="shared" si="57"/>
        <v>MM</v>
      </c>
      <c r="V585" s="4" t="str">
        <f t="shared" si="58"/>
        <v>kullanmıyor</v>
      </c>
      <c r="W585" s="4" t="str">
        <f t="shared" si="59"/>
        <v>J-06-MM-kullanmıyor</v>
      </c>
      <c r="X585" s="9">
        <v>19</v>
      </c>
      <c r="Y585" s="9">
        <v>19</v>
      </c>
      <c r="Z585" t="s">
        <v>24</v>
      </c>
      <c r="AA585">
        <f t="shared" si="60"/>
        <v>0</v>
      </c>
    </row>
    <row r="586" spans="1:27"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s="4" t="str">
        <f t="shared" si="55"/>
        <v>J</v>
      </c>
      <c r="T586" s="4" t="str">
        <f t="shared" si="56"/>
        <v>06</v>
      </c>
      <c r="U586" s="4" t="str">
        <f t="shared" si="57"/>
        <v>MM</v>
      </c>
      <c r="V586" s="4" t="str">
        <f t="shared" si="58"/>
        <v>kullanmıyor</v>
      </c>
      <c r="W586" s="4" t="str">
        <f t="shared" si="59"/>
        <v>J-06-MM-kullanmıyor</v>
      </c>
      <c r="X586" s="9">
        <v>20</v>
      </c>
      <c r="Y586" s="9">
        <v>61.7</v>
      </c>
      <c r="Z586" t="s">
        <v>24</v>
      </c>
      <c r="AA586">
        <f t="shared" si="60"/>
        <v>0</v>
      </c>
    </row>
    <row r="587" spans="1:27"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s="4" t="str">
        <f t="shared" si="55"/>
        <v>S</v>
      </c>
      <c r="T587" s="4" t="str">
        <f t="shared" si="56"/>
        <v>06</v>
      </c>
      <c r="U587" s="4" t="str">
        <f t="shared" si="57"/>
        <v>MM</v>
      </c>
      <c r="V587" s="4" t="str">
        <f t="shared" si="58"/>
        <v>kullanmıyor</v>
      </c>
      <c r="W587" s="4" t="str">
        <f t="shared" si="59"/>
        <v>S-06-MM-kullanmıyor</v>
      </c>
      <c r="X587" s="9">
        <v>85.7</v>
      </c>
      <c r="Y587" s="9">
        <v>85.7</v>
      </c>
      <c r="Z587" t="s">
        <v>23</v>
      </c>
      <c r="AA587">
        <f t="shared" si="60"/>
        <v>1</v>
      </c>
    </row>
    <row r="588" spans="1:27"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s="4" t="str">
        <f t="shared" si="55"/>
        <v>J</v>
      </c>
      <c r="T588" s="4" t="str">
        <f t="shared" si="56"/>
        <v>17+</v>
      </c>
      <c r="U588" s="4" t="str">
        <f t="shared" si="57"/>
        <v>TY</v>
      </c>
      <c r="V588" s="4" t="str">
        <f t="shared" si="58"/>
        <v>teknolojik ürün kullanıyor</v>
      </c>
      <c r="W588" s="4" t="str">
        <f t="shared" si="59"/>
        <v>J-17+-TY-teknolojik ürün kullanıyor</v>
      </c>
      <c r="X588" s="9">
        <v>63.25</v>
      </c>
      <c r="Y588" s="9">
        <v>3342.45</v>
      </c>
      <c r="Z588" t="s">
        <v>24</v>
      </c>
      <c r="AA588">
        <f t="shared" si="60"/>
        <v>0</v>
      </c>
    </row>
    <row r="589" spans="1:27"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s="4" t="str">
        <f t="shared" si="55"/>
        <v>J</v>
      </c>
      <c r="T589" s="4" t="str">
        <f t="shared" si="56"/>
        <v>06</v>
      </c>
      <c r="U589" s="4" t="str">
        <f t="shared" si="57"/>
        <v>OY</v>
      </c>
      <c r="V589" s="4" t="str">
        <f t="shared" si="58"/>
        <v>kullanmıyor</v>
      </c>
      <c r="W589" s="4" t="str">
        <f t="shared" si="59"/>
        <v>J-06-OY-kullanmıyor</v>
      </c>
      <c r="X589" s="9">
        <v>20.100000000000001</v>
      </c>
      <c r="Y589" s="9">
        <v>85.1</v>
      </c>
      <c r="Z589" t="s">
        <v>24</v>
      </c>
      <c r="AA589">
        <f t="shared" si="60"/>
        <v>0</v>
      </c>
    </row>
    <row r="590" spans="1:27"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s="4" t="str">
        <f t="shared" si="55"/>
        <v>J</v>
      </c>
      <c r="T590" s="4" t="str">
        <f t="shared" si="56"/>
        <v>17+</v>
      </c>
      <c r="U590" s="4" t="str">
        <f t="shared" si="57"/>
        <v>TY</v>
      </c>
      <c r="V590" s="4" t="str">
        <f t="shared" si="58"/>
        <v>teknolojik ürün kullanıyor</v>
      </c>
      <c r="W590" s="4" t="str">
        <f t="shared" si="59"/>
        <v>J-17+-TY-teknolojik ürün kullanıyor</v>
      </c>
      <c r="X590" s="9">
        <v>99.15</v>
      </c>
      <c r="Y590" s="9">
        <v>7422.1</v>
      </c>
      <c r="Z590" t="s">
        <v>24</v>
      </c>
      <c r="AA590">
        <f t="shared" si="60"/>
        <v>0</v>
      </c>
    </row>
    <row r="591" spans="1:27"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s="4" t="str">
        <f t="shared" si="55"/>
        <v>J</v>
      </c>
      <c r="T591" s="4" t="str">
        <f t="shared" si="56"/>
        <v>17+</v>
      </c>
      <c r="U591" s="4" t="str">
        <f t="shared" si="57"/>
        <v>TY</v>
      </c>
      <c r="V591" s="4" t="str">
        <f t="shared" si="58"/>
        <v>teknolojik ürün kullanıyor</v>
      </c>
      <c r="W591" s="4" t="str">
        <f t="shared" si="59"/>
        <v>J-17+-TY-teknolojik ürün kullanıyor</v>
      </c>
      <c r="X591" s="9">
        <v>90.4</v>
      </c>
      <c r="Y591" s="9">
        <v>6668.05</v>
      </c>
      <c r="Z591" t="s">
        <v>24</v>
      </c>
      <c r="AA591">
        <f t="shared" si="60"/>
        <v>0</v>
      </c>
    </row>
    <row r="592" spans="1:27"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s="4" t="str">
        <f t="shared" si="55"/>
        <v>J</v>
      </c>
      <c r="T592" s="4" t="str">
        <f t="shared" si="56"/>
        <v>17+</v>
      </c>
      <c r="U592" s="4" t="str">
        <f t="shared" si="57"/>
        <v>TY</v>
      </c>
      <c r="V592" s="4" t="str">
        <f t="shared" si="58"/>
        <v>teknolojik ürün kullanıyor</v>
      </c>
      <c r="W592" s="4" t="str">
        <f t="shared" si="59"/>
        <v>J-17+-TY-teknolojik ürün kullanıyor</v>
      </c>
      <c r="X592" s="9">
        <v>111.9</v>
      </c>
      <c r="Y592" s="9">
        <v>8071.05</v>
      </c>
      <c r="Z592" t="s">
        <v>24</v>
      </c>
      <c r="AA592">
        <f t="shared" si="60"/>
        <v>0</v>
      </c>
    </row>
    <row r="593" spans="1:27"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s="4" t="str">
        <f t="shared" si="55"/>
        <v>J</v>
      </c>
      <c r="T593" s="4" t="str">
        <f t="shared" si="56"/>
        <v>17+</v>
      </c>
      <c r="U593" s="4" t="str">
        <f t="shared" si="57"/>
        <v>OY</v>
      </c>
      <c r="V593" s="4" t="str">
        <f t="shared" si="58"/>
        <v>kullanmıyor</v>
      </c>
      <c r="W593" s="4" t="str">
        <f t="shared" si="59"/>
        <v>J-17+-OY-kullanmıyor</v>
      </c>
      <c r="X593" s="9">
        <v>24.9</v>
      </c>
      <c r="Y593" s="9">
        <v>1174.8</v>
      </c>
      <c r="Z593" t="s">
        <v>24</v>
      </c>
      <c r="AA593">
        <f t="shared" si="60"/>
        <v>0</v>
      </c>
    </row>
    <row r="594" spans="1:27"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s="4" t="str">
        <f t="shared" si="55"/>
        <v>J</v>
      </c>
      <c r="T594" s="4" t="str">
        <f t="shared" si="56"/>
        <v>17+</v>
      </c>
      <c r="U594" s="4" t="str">
        <f t="shared" si="57"/>
        <v>TY</v>
      </c>
      <c r="V594" s="4" t="str">
        <f t="shared" si="58"/>
        <v>teknolojik ürün kullanıyor</v>
      </c>
      <c r="W594" s="4" t="str">
        <f t="shared" si="59"/>
        <v>J-17+-TY-teknolojik ürün kullanıyor</v>
      </c>
      <c r="X594" s="9">
        <v>83.5</v>
      </c>
      <c r="Y594" s="9">
        <v>5435</v>
      </c>
      <c r="Z594" t="s">
        <v>24</v>
      </c>
      <c r="AA594">
        <f t="shared" si="60"/>
        <v>0</v>
      </c>
    </row>
    <row r="595" spans="1:27"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s="4" t="str">
        <f t="shared" si="55"/>
        <v>J</v>
      </c>
      <c r="T595" s="4" t="str">
        <f t="shared" si="56"/>
        <v>17+</v>
      </c>
      <c r="U595" s="4" t="str">
        <f t="shared" si="57"/>
        <v>MM</v>
      </c>
      <c r="V595" s="4" t="str">
        <f t="shared" si="58"/>
        <v>teknolojik ürün kullanıyor</v>
      </c>
      <c r="W595" s="4" t="str">
        <f t="shared" si="59"/>
        <v>J-17+-MM-teknolojik ürün kullanıyor</v>
      </c>
      <c r="X595" s="9">
        <v>84.3</v>
      </c>
      <c r="Y595" s="9">
        <v>2438.6</v>
      </c>
      <c r="Z595" t="s">
        <v>24</v>
      </c>
      <c r="AA595">
        <f t="shared" si="60"/>
        <v>0</v>
      </c>
    </row>
    <row r="596" spans="1:27"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s="4" t="str">
        <f t="shared" si="55"/>
        <v>J</v>
      </c>
      <c r="T596" s="4" t="str">
        <f t="shared" si="56"/>
        <v>06</v>
      </c>
      <c r="U596" s="4" t="str">
        <f t="shared" si="57"/>
        <v>MM</v>
      </c>
      <c r="V596" s="4" t="str">
        <f t="shared" si="58"/>
        <v>kullanmıyor</v>
      </c>
      <c r="W596" s="4" t="str">
        <f t="shared" si="59"/>
        <v>J-06-MM-kullanmıyor</v>
      </c>
      <c r="X596" s="9">
        <v>45.6</v>
      </c>
      <c r="Y596" s="9">
        <v>45.6</v>
      </c>
      <c r="Z596" t="s">
        <v>24</v>
      </c>
      <c r="AA596">
        <f t="shared" si="60"/>
        <v>0</v>
      </c>
    </row>
    <row r="597" spans="1:27"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s="4" t="str">
        <f t="shared" si="55"/>
        <v>J</v>
      </c>
      <c r="T597" s="4" t="str">
        <f t="shared" si="56"/>
        <v>7-16</v>
      </c>
      <c r="U597" s="4" t="str">
        <f t="shared" si="57"/>
        <v>MM</v>
      </c>
      <c r="V597" s="4" t="str">
        <f t="shared" si="58"/>
        <v>teknolojik ürün kullanıyor</v>
      </c>
      <c r="W597" s="4" t="str">
        <f t="shared" si="59"/>
        <v>J-7-16-MM-teknolojik ürün kullanıyor</v>
      </c>
      <c r="X597" s="9">
        <v>61.65</v>
      </c>
      <c r="Y597" s="9">
        <v>713.75</v>
      </c>
      <c r="Z597" t="s">
        <v>23</v>
      </c>
      <c r="AA597">
        <f t="shared" si="60"/>
        <v>1</v>
      </c>
    </row>
    <row r="598" spans="1:27"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s="4" t="str">
        <f t="shared" si="55"/>
        <v>J</v>
      </c>
      <c r="T598" s="4" t="str">
        <f t="shared" si="56"/>
        <v>7-16</v>
      </c>
      <c r="U598" s="4" t="str">
        <f t="shared" si="57"/>
        <v>TY</v>
      </c>
      <c r="V598" s="4" t="str">
        <f t="shared" si="58"/>
        <v>teknolojik ürün kullanıyor</v>
      </c>
      <c r="W598" s="4" t="str">
        <f t="shared" si="59"/>
        <v>J-7-16-TY-teknolojik ürün kullanıyor</v>
      </c>
      <c r="X598" s="9">
        <v>54.85</v>
      </c>
      <c r="Y598" s="9">
        <v>916.15</v>
      </c>
      <c r="Z598" t="s">
        <v>24</v>
      </c>
      <c r="AA598">
        <f t="shared" si="60"/>
        <v>0</v>
      </c>
    </row>
    <row r="599" spans="1:27"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s="4" t="str">
        <f t="shared" si="55"/>
        <v>J</v>
      </c>
      <c r="T599" s="4" t="str">
        <f t="shared" si="56"/>
        <v>06</v>
      </c>
      <c r="U599" s="4" t="str">
        <f t="shared" si="57"/>
        <v>MM</v>
      </c>
      <c r="V599" s="4" t="str">
        <f t="shared" si="58"/>
        <v>teknolojik ürün kullanıyor</v>
      </c>
      <c r="W599" s="4" t="str">
        <f t="shared" si="59"/>
        <v>J-06-MM-teknolojik ürün kullanıyor</v>
      </c>
      <c r="X599" s="9">
        <v>65.55</v>
      </c>
      <c r="Y599" s="9">
        <v>237.2</v>
      </c>
      <c r="Z599" t="s">
        <v>24</v>
      </c>
      <c r="AA599">
        <f t="shared" si="60"/>
        <v>0</v>
      </c>
    </row>
    <row r="600" spans="1:27"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s="4" t="str">
        <f t="shared" si="55"/>
        <v>J</v>
      </c>
      <c r="T600" s="4" t="str">
        <f t="shared" si="56"/>
        <v>17+</v>
      </c>
      <c r="U600" s="4" t="str">
        <f t="shared" si="57"/>
        <v>OY</v>
      </c>
      <c r="V600" s="4" t="str">
        <f t="shared" si="58"/>
        <v>teknolojik ürün kullanıyor</v>
      </c>
      <c r="W600" s="4" t="str">
        <f t="shared" si="59"/>
        <v>J-17+-OY-teknolojik ürün kullanıyor</v>
      </c>
      <c r="X600" s="9">
        <v>90.35</v>
      </c>
      <c r="Y600" s="9">
        <v>4614.55</v>
      </c>
      <c r="Z600" t="s">
        <v>24</v>
      </c>
      <c r="AA600">
        <f t="shared" si="60"/>
        <v>0</v>
      </c>
    </row>
    <row r="601" spans="1:27"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s="4" t="str">
        <f t="shared" si="55"/>
        <v>J</v>
      </c>
      <c r="T601" s="4" t="str">
        <f t="shared" si="56"/>
        <v>17+</v>
      </c>
      <c r="U601" s="4" t="str">
        <f t="shared" si="57"/>
        <v>TY</v>
      </c>
      <c r="V601" s="4" t="str">
        <f t="shared" si="58"/>
        <v>kullanmıyor</v>
      </c>
      <c r="W601" s="4" t="str">
        <f t="shared" si="59"/>
        <v>J-17+-TY-kullanmıyor</v>
      </c>
      <c r="X601" s="9">
        <v>20.399999999999999</v>
      </c>
      <c r="Y601" s="9">
        <v>1414.45</v>
      </c>
      <c r="Z601" t="s">
        <v>24</v>
      </c>
      <c r="AA601">
        <f t="shared" si="60"/>
        <v>0</v>
      </c>
    </row>
    <row r="602" spans="1:27"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s="4" t="str">
        <f t="shared" si="55"/>
        <v>J</v>
      </c>
      <c r="T602" s="4" t="str">
        <f t="shared" si="56"/>
        <v>7-16</v>
      </c>
      <c r="U602" s="4" t="str">
        <f t="shared" si="57"/>
        <v>MM</v>
      </c>
      <c r="V602" s="4" t="str">
        <f t="shared" si="58"/>
        <v>teknolojik ürün kullanıyor</v>
      </c>
      <c r="W602" s="4" t="str">
        <f t="shared" si="59"/>
        <v>J-7-16-MM-teknolojik ürün kullanıyor</v>
      </c>
      <c r="X602" s="9">
        <v>74.55</v>
      </c>
      <c r="Y602" s="9">
        <v>1170.5</v>
      </c>
      <c r="Z602" t="s">
        <v>24</v>
      </c>
      <c r="AA602">
        <f t="shared" si="60"/>
        <v>0</v>
      </c>
    </row>
    <row r="603" spans="1:27"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s="4" t="str">
        <f t="shared" si="55"/>
        <v>J</v>
      </c>
      <c r="T603" s="4" t="str">
        <f t="shared" si="56"/>
        <v>06</v>
      </c>
      <c r="U603" s="4" t="str">
        <f t="shared" si="57"/>
        <v>OY</v>
      </c>
      <c r="V603" s="4" t="str">
        <f t="shared" si="58"/>
        <v>kullanmıyor</v>
      </c>
      <c r="W603" s="4" t="str">
        <f t="shared" si="59"/>
        <v>J-06-OY-kullanmıyor</v>
      </c>
      <c r="X603" s="9">
        <v>19.95</v>
      </c>
      <c r="Y603" s="9">
        <v>47.7</v>
      </c>
      <c r="Z603" t="s">
        <v>24</v>
      </c>
      <c r="AA603">
        <f t="shared" si="60"/>
        <v>0</v>
      </c>
    </row>
    <row r="604" spans="1:27"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s="4" t="str">
        <f t="shared" si="55"/>
        <v>J</v>
      </c>
      <c r="T604" s="4" t="str">
        <f t="shared" si="56"/>
        <v>17+</v>
      </c>
      <c r="U604" s="4" t="str">
        <f t="shared" si="57"/>
        <v>OY</v>
      </c>
      <c r="V604" s="4" t="str">
        <f t="shared" si="58"/>
        <v>kullanmıyor</v>
      </c>
      <c r="W604" s="4" t="str">
        <f t="shared" si="59"/>
        <v>J-17+-OY-kullanmıyor</v>
      </c>
      <c r="X604" s="9">
        <v>74.25</v>
      </c>
      <c r="Y604" s="9">
        <v>4859.25</v>
      </c>
      <c r="Z604" t="s">
        <v>24</v>
      </c>
      <c r="AA604">
        <f t="shared" si="60"/>
        <v>0</v>
      </c>
    </row>
    <row r="605" spans="1:27"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s="4" t="str">
        <f t="shared" si="55"/>
        <v>J</v>
      </c>
      <c r="T605" s="4" t="str">
        <f t="shared" si="56"/>
        <v>17+</v>
      </c>
      <c r="U605" s="4" t="str">
        <f t="shared" si="57"/>
        <v>TY</v>
      </c>
      <c r="V605" s="4" t="str">
        <f t="shared" si="58"/>
        <v>teknolojik ürün kullanıyor</v>
      </c>
      <c r="W605" s="4" t="str">
        <f t="shared" si="59"/>
        <v>J-17+-TY-teknolojik ürün kullanıyor</v>
      </c>
      <c r="X605" s="9">
        <v>108.65</v>
      </c>
      <c r="Y605" s="9">
        <v>4903.2</v>
      </c>
      <c r="Z605" t="s">
        <v>24</v>
      </c>
      <c r="AA605">
        <f t="shared" si="60"/>
        <v>0</v>
      </c>
    </row>
    <row r="606" spans="1:27"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s="4" t="str">
        <f t="shared" si="55"/>
        <v>J</v>
      </c>
      <c r="T606" s="4" t="str">
        <f t="shared" si="56"/>
        <v>17+</v>
      </c>
      <c r="U606" s="4" t="str">
        <f t="shared" si="57"/>
        <v>OY</v>
      </c>
      <c r="V606" s="4" t="str">
        <f t="shared" si="58"/>
        <v>teknolojik ürün kullanıyor</v>
      </c>
      <c r="W606" s="4" t="str">
        <f t="shared" si="59"/>
        <v>J-17+-OY-teknolojik ürün kullanıyor</v>
      </c>
      <c r="X606" s="9">
        <v>109.55</v>
      </c>
      <c r="Y606" s="9">
        <v>3608</v>
      </c>
      <c r="Z606" t="s">
        <v>24</v>
      </c>
      <c r="AA606">
        <f t="shared" si="60"/>
        <v>0</v>
      </c>
    </row>
    <row r="607" spans="1:27"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s="4" t="str">
        <f t="shared" si="55"/>
        <v>J</v>
      </c>
      <c r="T607" s="4" t="str">
        <f t="shared" si="56"/>
        <v>17+</v>
      </c>
      <c r="U607" s="4" t="str">
        <f t="shared" si="57"/>
        <v>TY</v>
      </c>
      <c r="V607" s="4" t="str">
        <f t="shared" si="58"/>
        <v>teknolojik ürün kullanıyor</v>
      </c>
      <c r="W607" s="4" t="str">
        <f t="shared" si="59"/>
        <v>J-17+-TY-teknolojik ürün kullanıyor</v>
      </c>
      <c r="X607" s="9">
        <v>86.65</v>
      </c>
      <c r="Y607" s="9">
        <v>6094.25</v>
      </c>
      <c r="Z607" t="s">
        <v>24</v>
      </c>
      <c r="AA607">
        <f t="shared" si="60"/>
        <v>0</v>
      </c>
    </row>
    <row r="608" spans="1:27"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s="4" t="str">
        <f t="shared" si="55"/>
        <v>J</v>
      </c>
      <c r="T608" s="4" t="str">
        <f t="shared" si="56"/>
        <v>17+</v>
      </c>
      <c r="U608" s="4" t="str">
        <f t="shared" si="57"/>
        <v>TY</v>
      </c>
      <c r="V608" s="4" t="str">
        <f t="shared" si="58"/>
        <v>teknolojik ürün kullanıyor</v>
      </c>
      <c r="W608" s="4" t="str">
        <f t="shared" si="59"/>
        <v>J-17+-TY-teknolojik ürün kullanıyor</v>
      </c>
      <c r="X608" s="9">
        <v>81</v>
      </c>
      <c r="Y608" s="9">
        <v>3084.9</v>
      </c>
      <c r="Z608" t="s">
        <v>24</v>
      </c>
      <c r="AA608">
        <f t="shared" si="60"/>
        <v>0</v>
      </c>
    </row>
    <row r="609" spans="1:27"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s="4" t="str">
        <f t="shared" si="55"/>
        <v>J</v>
      </c>
      <c r="T609" s="4" t="str">
        <f t="shared" si="56"/>
        <v>17+</v>
      </c>
      <c r="U609" s="4" t="str">
        <f t="shared" si="57"/>
        <v>OY</v>
      </c>
      <c r="V609" s="4" t="str">
        <f t="shared" si="58"/>
        <v>teknolojik ürün kullanıyor</v>
      </c>
      <c r="W609" s="4" t="str">
        <f t="shared" si="59"/>
        <v>J-17+-OY-teknolojik ürün kullanıyor</v>
      </c>
      <c r="X609" s="9">
        <v>47.85</v>
      </c>
      <c r="Y609" s="9">
        <v>2356.75</v>
      </c>
      <c r="Z609" t="s">
        <v>24</v>
      </c>
      <c r="AA609">
        <f t="shared" si="60"/>
        <v>0</v>
      </c>
    </row>
    <row r="610" spans="1:27"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s="4" t="str">
        <f t="shared" si="55"/>
        <v>J</v>
      </c>
      <c r="T610" s="4" t="str">
        <f t="shared" si="56"/>
        <v>17+</v>
      </c>
      <c r="U610" s="4" t="str">
        <f t="shared" si="57"/>
        <v>TY</v>
      </c>
      <c r="V610" s="4" t="str">
        <f t="shared" si="58"/>
        <v>teknolojik ürün kullanıyor</v>
      </c>
      <c r="W610" s="4" t="str">
        <f t="shared" si="59"/>
        <v>J-17+-TY-teknolojik ürün kullanıyor</v>
      </c>
      <c r="X610" s="9">
        <v>114.55</v>
      </c>
      <c r="Y610" s="9">
        <v>8306.0499999999993</v>
      </c>
      <c r="Z610" t="s">
        <v>24</v>
      </c>
      <c r="AA610">
        <f t="shared" si="60"/>
        <v>0</v>
      </c>
    </row>
    <row r="611" spans="1:27"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s="4" t="str">
        <f t="shared" si="55"/>
        <v>S</v>
      </c>
      <c r="T611" s="4" t="str">
        <f t="shared" si="56"/>
        <v>17+</v>
      </c>
      <c r="U611" s="4" t="str">
        <f t="shared" si="57"/>
        <v>MM</v>
      </c>
      <c r="V611" s="4" t="str">
        <f t="shared" si="58"/>
        <v>teknolojik ürün kullanıyor</v>
      </c>
      <c r="W611" s="4" t="str">
        <f t="shared" si="59"/>
        <v>S-17+-MM-teknolojik ürün kullanıyor</v>
      </c>
      <c r="X611" s="9">
        <v>105.25</v>
      </c>
      <c r="Y611" s="9">
        <v>6786.4</v>
      </c>
      <c r="Z611" t="s">
        <v>23</v>
      </c>
      <c r="AA611">
        <f t="shared" si="60"/>
        <v>1</v>
      </c>
    </row>
    <row r="612" spans="1:27"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s="4" t="str">
        <f t="shared" si="55"/>
        <v>J</v>
      </c>
      <c r="T612" s="4" t="str">
        <f t="shared" si="56"/>
        <v>7-16</v>
      </c>
      <c r="U612" s="4" t="str">
        <f t="shared" si="57"/>
        <v>MM</v>
      </c>
      <c r="V612" s="4" t="str">
        <f t="shared" si="58"/>
        <v>teknolojik ürün kullanıyor</v>
      </c>
      <c r="W612" s="4" t="str">
        <f t="shared" si="59"/>
        <v>J-7-16-MM-teknolojik ürün kullanıyor</v>
      </c>
      <c r="X612" s="9">
        <v>29.95</v>
      </c>
      <c r="Y612" s="9">
        <v>248.95</v>
      </c>
      <c r="Z612" t="s">
        <v>23</v>
      </c>
      <c r="AA612">
        <f t="shared" si="60"/>
        <v>1</v>
      </c>
    </row>
    <row r="613" spans="1:27"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s="4" t="str">
        <f t="shared" si="55"/>
        <v>J</v>
      </c>
      <c r="T613" s="4" t="str">
        <f t="shared" si="56"/>
        <v>7-16</v>
      </c>
      <c r="U613" s="4" t="str">
        <f t="shared" si="57"/>
        <v>MM</v>
      </c>
      <c r="V613" s="4" t="str">
        <f t="shared" si="58"/>
        <v>teknolojik ürün kullanıyor</v>
      </c>
      <c r="W613" s="4" t="str">
        <f t="shared" si="59"/>
        <v>J-7-16-MM-teknolojik ürün kullanıyor</v>
      </c>
      <c r="X613" s="9">
        <v>65</v>
      </c>
      <c r="Y613" s="9">
        <v>663.05</v>
      </c>
      <c r="Z613" t="s">
        <v>23</v>
      </c>
      <c r="AA613">
        <f t="shared" si="60"/>
        <v>1</v>
      </c>
    </row>
    <row r="614" spans="1:27"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s="4" t="str">
        <f t="shared" si="55"/>
        <v>J</v>
      </c>
      <c r="T614" s="4" t="str">
        <f t="shared" si="56"/>
        <v>17+</v>
      </c>
      <c r="U614" s="4" t="str">
        <f t="shared" si="57"/>
        <v>TY</v>
      </c>
      <c r="V614" s="4" t="str">
        <f t="shared" si="58"/>
        <v>kullanmıyor</v>
      </c>
      <c r="W614" s="4" t="str">
        <f t="shared" si="59"/>
        <v>J-17+-TY-kullanmıyor</v>
      </c>
      <c r="X614" s="9">
        <v>20.55</v>
      </c>
      <c r="Y614" s="9">
        <v>1357.1</v>
      </c>
      <c r="Z614" t="s">
        <v>24</v>
      </c>
      <c r="AA614">
        <f t="shared" si="60"/>
        <v>0</v>
      </c>
    </row>
    <row r="615" spans="1:27"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s="4" t="str">
        <f t="shared" si="55"/>
        <v>S</v>
      </c>
      <c r="T615" s="4" t="str">
        <f t="shared" si="56"/>
        <v>17+</v>
      </c>
      <c r="U615" s="4" t="str">
        <f t="shared" si="57"/>
        <v>OY</v>
      </c>
      <c r="V615" s="4" t="str">
        <f t="shared" si="58"/>
        <v>teknolojik ürün kullanıyor</v>
      </c>
      <c r="W615" s="4" t="str">
        <f t="shared" si="59"/>
        <v>S-17+-OY-teknolojik ürün kullanıyor</v>
      </c>
      <c r="X615" s="9">
        <v>109.8</v>
      </c>
      <c r="Y615" s="9">
        <v>4860.3500000000004</v>
      </c>
      <c r="Z615" t="s">
        <v>24</v>
      </c>
      <c r="AA615">
        <f t="shared" si="60"/>
        <v>0</v>
      </c>
    </row>
    <row r="616" spans="1:27"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s="4" t="str">
        <f t="shared" si="55"/>
        <v>J</v>
      </c>
      <c r="T616" s="4" t="str">
        <f t="shared" si="56"/>
        <v>17+</v>
      </c>
      <c r="U616" s="4" t="str">
        <f t="shared" si="57"/>
        <v>TY</v>
      </c>
      <c r="V616" s="4" t="str">
        <f t="shared" si="58"/>
        <v>teknolojik ürün kullanıyor</v>
      </c>
      <c r="W616" s="4" t="str">
        <f t="shared" si="59"/>
        <v>J-17+-TY-teknolojik ürün kullanıyor</v>
      </c>
      <c r="X616" s="9">
        <v>69.5</v>
      </c>
      <c r="Y616" s="9">
        <v>3418.2</v>
      </c>
      <c r="Z616" t="s">
        <v>24</v>
      </c>
      <c r="AA616">
        <f t="shared" si="60"/>
        <v>0</v>
      </c>
    </row>
    <row r="617" spans="1:27"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s="4" t="str">
        <f t="shared" si="55"/>
        <v>J</v>
      </c>
      <c r="T617" s="4" t="str">
        <f t="shared" si="56"/>
        <v>7-16</v>
      </c>
      <c r="U617" s="4" t="str">
        <f t="shared" si="57"/>
        <v>MM</v>
      </c>
      <c r="V617" s="4" t="str">
        <f t="shared" si="58"/>
        <v>kullanmıyor</v>
      </c>
      <c r="W617" s="4" t="str">
        <f t="shared" si="59"/>
        <v>J-7-16-MM-kullanmıyor</v>
      </c>
      <c r="X617" s="9">
        <v>48.85</v>
      </c>
      <c r="Y617" s="9">
        <v>631.4</v>
      </c>
      <c r="Z617" t="s">
        <v>24</v>
      </c>
      <c r="AA617">
        <f t="shared" si="60"/>
        <v>0</v>
      </c>
    </row>
    <row r="618" spans="1:27"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s="4" t="str">
        <f t="shared" si="55"/>
        <v>J</v>
      </c>
      <c r="T618" s="4" t="str">
        <f t="shared" si="56"/>
        <v>7-16</v>
      </c>
      <c r="U618" s="4" t="str">
        <f t="shared" si="57"/>
        <v>MM</v>
      </c>
      <c r="V618" s="4" t="str">
        <f t="shared" si="58"/>
        <v>kullanmıyor</v>
      </c>
      <c r="W618" s="4" t="str">
        <f t="shared" si="59"/>
        <v>J-7-16-MM-kullanmıyor</v>
      </c>
      <c r="X618" s="9">
        <v>25.25</v>
      </c>
      <c r="Y618" s="9">
        <v>186.3</v>
      </c>
      <c r="Z618" t="s">
        <v>24</v>
      </c>
      <c r="AA618">
        <f t="shared" si="60"/>
        <v>0</v>
      </c>
    </row>
    <row r="619" spans="1:27"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s="4" t="str">
        <f t="shared" si="55"/>
        <v>S</v>
      </c>
      <c r="T619" s="4" t="str">
        <f t="shared" si="56"/>
        <v>17+</v>
      </c>
      <c r="U619" s="4" t="str">
        <f t="shared" si="57"/>
        <v>OY</v>
      </c>
      <c r="V619" s="4" t="str">
        <f t="shared" si="58"/>
        <v>teknolojik ürün kullanıyor</v>
      </c>
      <c r="W619" s="4" t="str">
        <f t="shared" si="59"/>
        <v>S-17+-OY-teknolojik ürün kullanıyor</v>
      </c>
      <c r="X619" s="9">
        <v>102.85</v>
      </c>
      <c r="Y619" s="9">
        <v>6976.75</v>
      </c>
      <c r="Z619" t="s">
        <v>24</v>
      </c>
      <c r="AA619">
        <f t="shared" si="60"/>
        <v>0</v>
      </c>
    </row>
    <row r="620" spans="1:27"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s="4" t="str">
        <f t="shared" si="55"/>
        <v>J</v>
      </c>
      <c r="T620" s="4" t="str">
        <f t="shared" si="56"/>
        <v>17+</v>
      </c>
      <c r="U620" s="4" t="str">
        <f t="shared" si="57"/>
        <v>MM</v>
      </c>
      <c r="V620" s="4" t="str">
        <f t="shared" si="58"/>
        <v>teknolojik ürün kullanıyor</v>
      </c>
      <c r="W620" s="4" t="str">
        <f t="shared" si="59"/>
        <v>J-17+-MM-teknolojik ürün kullanıyor</v>
      </c>
      <c r="X620" s="9">
        <v>87.55</v>
      </c>
      <c r="Y620" s="9">
        <v>4884.8500000000004</v>
      </c>
      <c r="Z620" t="s">
        <v>24</v>
      </c>
      <c r="AA620">
        <f t="shared" si="60"/>
        <v>0</v>
      </c>
    </row>
    <row r="621" spans="1:27"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s="4" t="str">
        <f t="shared" si="55"/>
        <v>J</v>
      </c>
      <c r="T621" s="4" t="str">
        <f t="shared" si="56"/>
        <v>7-16</v>
      </c>
      <c r="U621" s="4" t="str">
        <f t="shared" si="57"/>
        <v>MM</v>
      </c>
      <c r="V621" s="4" t="str">
        <f t="shared" si="58"/>
        <v>teknolojik ürün kullanıyor</v>
      </c>
      <c r="W621" s="4" t="str">
        <f t="shared" si="59"/>
        <v>J-7-16-MM-teknolojik ürün kullanıyor</v>
      </c>
      <c r="X621" s="9">
        <v>78.55</v>
      </c>
      <c r="Y621" s="9">
        <v>522.95000000000005</v>
      </c>
      <c r="Z621" t="s">
        <v>24</v>
      </c>
      <c r="AA621">
        <f t="shared" si="60"/>
        <v>0</v>
      </c>
    </row>
    <row r="622" spans="1:27"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s="4" t="str">
        <f t="shared" si="55"/>
        <v>S</v>
      </c>
      <c r="T622" s="4" t="str">
        <f t="shared" si="56"/>
        <v>7-16</v>
      </c>
      <c r="U622" s="4" t="str">
        <f t="shared" si="57"/>
        <v>MM</v>
      </c>
      <c r="V622" s="4" t="str">
        <f t="shared" si="58"/>
        <v>kullanmıyor</v>
      </c>
      <c r="W622" s="4" t="str">
        <f t="shared" si="59"/>
        <v>S-7-16-MM-kullanmıyor</v>
      </c>
      <c r="X622" s="9">
        <v>34.549999999999997</v>
      </c>
      <c r="Y622" s="9">
        <v>362.6</v>
      </c>
      <c r="Z622" t="s">
        <v>24</v>
      </c>
      <c r="AA622">
        <f t="shared" si="60"/>
        <v>0</v>
      </c>
    </row>
    <row r="623" spans="1:27"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s="4" t="str">
        <f t="shared" si="55"/>
        <v>J</v>
      </c>
      <c r="T623" s="4" t="str">
        <f t="shared" si="56"/>
        <v>17+</v>
      </c>
      <c r="U623" s="4" t="str">
        <f t="shared" si="57"/>
        <v>OY</v>
      </c>
      <c r="V623" s="4" t="str">
        <f t="shared" si="58"/>
        <v>teknolojik ürün kullanıyor</v>
      </c>
      <c r="W623" s="4" t="str">
        <f t="shared" si="59"/>
        <v>J-17+-OY-teknolojik ürün kullanıyor</v>
      </c>
      <c r="X623" s="9">
        <v>92.05</v>
      </c>
      <c r="Y623" s="9">
        <v>5755.8</v>
      </c>
      <c r="Z623" t="s">
        <v>24</v>
      </c>
      <c r="AA623">
        <f t="shared" si="60"/>
        <v>0</v>
      </c>
    </row>
    <row r="624" spans="1:27"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s="4" t="str">
        <f t="shared" si="55"/>
        <v>J</v>
      </c>
      <c r="T624" s="4" t="str">
        <f t="shared" si="56"/>
        <v>17+</v>
      </c>
      <c r="U624" s="4" t="str">
        <f t="shared" si="57"/>
        <v>OY</v>
      </c>
      <c r="V624" s="4" t="str">
        <f t="shared" si="58"/>
        <v>teknolojik ürün kullanıyor</v>
      </c>
      <c r="W624" s="4" t="str">
        <f t="shared" si="59"/>
        <v>J-17+-OY-teknolojik ürün kullanıyor</v>
      </c>
      <c r="X624" s="9">
        <v>85.05</v>
      </c>
      <c r="Y624" s="9">
        <v>3355.65</v>
      </c>
      <c r="Z624" t="s">
        <v>24</v>
      </c>
      <c r="AA624">
        <f t="shared" si="60"/>
        <v>0</v>
      </c>
    </row>
    <row r="625" spans="1:27"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s="4" t="str">
        <f t="shared" si="55"/>
        <v>J</v>
      </c>
      <c r="T625" s="4" t="str">
        <f t="shared" si="56"/>
        <v>17+</v>
      </c>
      <c r="U625" s="4" t="str">
        <f t="shared" si="57"/>
        <v>TY</v>
      </c>
      <c r="V625" s="4" t="str">
        <f t="shared" si="58"/>
        <v>kullanmıyor</v>
      </c>
      <c r="W625" s="4" t="str">
        <f t="shared" si="59"/>
        <v>J-17+-TY-kullanmıyor</v>
      </c>
      <c r="X625" s="9">
        <v>19.7</v>
      </c>
      <c r="Y625" s="9">
        <v>406.95</v>
      </c>
      <c r="Z625" t="s">
        <v>24</v>
      </c>
      <c r="AA625">
        <f t="shared" si="60"/>
        <v>0</v>
      </c>
    </row>
    <row r="626" spans="1:27"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s="4" t="str">
        <f t="shared" si="55"/>
        <v>J</v>
      </c>
      <c r="T626" s="4" t="str">
        <f t="shared" si="56"/>
        <v>7-16</v>
      </c>
      <c r="U626" s="4" t="str">
        <f t="shared" si="57"/>
        <v>MM</v>
      </c>
      <c r="V626" s="4" t="str">
        <f t="shared" si="58"/>
        <v>kullanmıyor</v>
      </c>
      <c r="W626" s="4" t="str">
        <f t="shared" si="59"/>
        <v>J-7-16-MM-kullanmıyor</v>
      </c>
      <c r="X626" s="9">
        <v>20</v>
      </c>
      <c r="Y626" s="9">
        <v>137.6</v>
      </c>
      <c r="Z626" t="s">
        <v>23</v>
      </c>
      <c r="AA626">
        <f t="shared" si="60"/>
        <v>1</v>
      </c>
    </row>
    <row r="627" spans="1:27"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s="4" t="str">
        <f t="shared" si="55"/>
        <v>J</v>
      </c>
      <c r="T627" s="4" t="str">
        <f t="shared" si="56"/>
        <v>17+</v>
      </c>
      <c r="U627" s="4" t="str">
        <f t="shared" si="57"/>
        <v>MM</v>
      </c>
      <c r="V627" s="4" t="str">
        <f t="shared" si="58"/>
        <v>teknolojik ürün kullanıyor</v>
      </c>
      <c r="W627" s="4" t="str">
        <f t="shared" si="59"/>
        <v>J-17+-MM-teknolojik ürün kullanıyor</v>
      </c>
      <c r="X627" s="9">
        <v>95.15</v>
      </c>
      <c r="Y627" s="9">
        <v>2395.6999999999998</v>
      </c>
      <c r="Z627" t="s">
        <v>24</v>
      </c>
      <c r="AA627">
        <f t="shared" si="60"/>
        <v>0</v>
      </c>
    </row>
    <row r="628" spans="1:27"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s="4" t="str">
        <f t="shared" si="55"/>
        <v>J</v>
      </c>
      <c r="T628" s="4" t="str">
        <f t="shared" si="56"/>
        <v>17+</v>
      </c>
      <c r="U628" s="4" t="str">
        <f t="shared" si="57"/>
        <v>MM</v>
      </c>
      <c r="V628" s="4" t="str">
        <f t="shared" si="58"/>
        <v>teknolojik ürün kullanıyor</v>
      </c>
      <c r="W628" s="4" t="str">
        <f t="shared" si="59"/>
        <v>J-17+-MM-teknolojik ürün kullanıyor</v>
      </c>
      <c r="X628" s="9">
        <v>84.25</v>
      </c>
      <c r="Y628" s="9">
        <v>1968.1</v>
      </c>
      <c r="Z628" t="s">
        <v>24</v>
      </c>
      <c r="AA628">
        <f t="shared" si="60"/>
        <v>0</v>
      </c>
    </row>
    <row r="629" spans="1:27"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s="4" t="str">
        <f t="shared" si="55"/>
        <v>S</v>
      </c>
      <c r="T629" s="4" t="str">
        <f t="shared" si="56"/>
        <v>17+</v>
      </c>
      <c r="U629" s="4" t="str">
        <f t="shared" si="57"/>
        <v>OY</v>
      </c>
      <c r="V629" s="4" t="str">
        <f t="shared" si="58"/>
        <v>teknolojik ürün kullanıyor</v>
      </c>
      <c r="W629" s="4" t="str">
        <f t="shared" si="59"/>
        <v>S-17+-OY-teknolojik ürün kullanıyor</v>
      </c>
      <c r="X629" s="9">
        <v>104.6</v>
      </c>
      <c r="Y629" s="9">
        <v>6819.45</v>
      </c>
      <c r="Z629" t="s">
        <v>24</v>
      </c>
      <c r="AA629">
        <f t="shared" si="60"/>
        <v>0</v>
      </c>
    </row>
    <row r="630" spans="1:27"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s="4" t="str">
        <f t="shared" si="55"/>
        <v>S</v>
      </c>
      <c r="T630" s="4" t="str">
        <f t="shared" si="56"/>
        <v>17+</v>
      </c>
      <c r="U630" s="4" t="str">
        <f t="shared" si="57"/>
        <v>TY</v>
      </c>
      <c r="V630" s="4" t="str">
        <f t="shared" si="58"/>
        <v>teknolojik ürün kullanıyor</v>
      </c>
      <c r="W630" s="4" t="str">
        <f t="shared" si="59"/>
        <v>S-17+-TY-teknolojik ürün kullanıyor</v>
      </c>
      <c r="X630" s="9">
        <v>111.65</v>
      </c>
      <c r="Y630" s="9">
        <v>7943.45</v>
      </c>
      <c r="Z630" t="s">
        <v>24</v>
      </c>
      <c r="AA630">
        <f t="shared" si="60"/>
        <v>0</v>
      </c>
    </row>
    <row r="631" spans="1:27"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s="4" t="str">
        <f t="shared" si="55"/>
        <v>S</v>
      </c>
      <c r="T631" s="4" t="str">
        <f t="shared" si="56"/>
        <v>17+</v>
      </c>
      <c r="U631" s="4" t="str">
        <f t="shared" si="57"/>
        <v>MM</v>
      </c>
      <c r="V631" s="4" t="str">
        <f t="shared" si="58"/>
        <v>teknolojik ürün kullanıyor</v>
      </c>
      <c r="W631" s="4" t="str">
        <f t="shared" si="59"/>
        <v>S-17+-MM-teknolojik ürün kullanıyor</v>
      </c>
      <c r="X631" s="9">
        <v>90.05</v>
      </c>
      <c r="Y631" s="9">
        <v>4547.25</v>
      </c>
      <c r="Z631" t="s">
        <v>23</v>
      </c>
      <c r="AA631">
        <f t="shared" si="60"/>
        <v>1</v>
      </c>
    </row>
    <row r="632" spans="1:27"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s="4" t="str">
        <f t="shared" si="55"/>
        <v>S</v>
      </c>
      <c r="T632" s="4" t="str">
        <f t="shared" si="56"/>
        <v>17+</v>
      </c>
      <c r="U632" s="4" t="str">
        <f t="shared" si="57"/>
        <v>MM</v>
      </c>
      <c r="V632" s="4" t="str">
        <f t="shared" si="58"/>
        <v>teknolojik ürün kullanıyor</v>
      </c>
      <c r="W632" s="4" t="str">
        <f t="shared" si="59"/>
        <v>S-17+-MM-teknolojik ürün kullanıyor</v>
      </c>
      <c r="X632" s="9">
        <v>110.75</v>
      </c>
      <c r="Y632" s="9">
        <v>4687.8999999999996</v>
      </c>
      <c r="Z632" t="s">
        <v>23</v>
      </c>
      <c r="AA632">
        <f t="shared" si="60"/>
        <v>1</v>
      </c>
    </row>
    <row r="633" spans="1:27"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s="4" t="str">
        <f t="shared" si="55"/>
        <v>J</v>
      </c>
      <c r="T633" s="4" t="str">
        <f t="shared" si="56"/>
        <v>17+</v>
      </c>
      <c r="U633" s="4" t="str">
        <f t="shared" si="57"/>
        <v>MM</v>
      </c>
      <c r="V633" s="4" t="str">
        <f t="shared" si="58"/>
        <v>teknolojik ürün kullanıyor</v>
      </c>
      <c r="W633" s="4" t="str">
        <f t="shared" si="59"/>
        <v>J-17+-MM-teknolojik ürün kullanıyor</v>
      </c>
      <c r="X633" s="9">
        <v>55</v>
      </c>
      <c r="Y633" s="9">
        <v>2473.9499999999998</v>
      </c>
      <c r="Z633" t="s">
        <v>24</v>
      </c>
      <c r="AA633">
        <f t="shared" si="60"/>
        <v>0</v>
      </c>
    </row>
    <row r="634" spans="1:27"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s="4" t="str">
        <f t="shared" si="55"/>
        <v>J</v>
      </c>
      <c r="T634" s="4" t="str">
        <f t="shared" si="56"/>
        <v>17+</v>
      </c>
      <c r="U634" s="4" t="str">
        <f t="shared" si="57"/>
        <v>TY</v>
      </c>
      <c r="V634" s="4" t="str">
        <f t="shared" si="58"/>
        <v>teknolojik ürün kullanıyor</v>
      </c>
      <c r="W634" s="4" t="str">
        <f t="shared" si="59"/>
        <v>J-17+-TY-teknolojik ürün kullanıyor</v>
      </c>
      <c r="X634" s="9">
        <v>89.85</v>
      </c>
      <c r="Y634" s="9">
        <v>6562.9</v>
      </c>
      <c r="Z634" t="s">
        <v>24</v>
      </c>
      <c r="AA634">
        <f t="shared" si="60"/>
        <v>0</v>
      </c>
    </row>
    <row r="635" spans="1:27"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s="4" t="str">
        <f t="shared" si="55"/>
        <v>J</v>
      </c>
      <c r="T635" s="4" t="str">
        <f t="shared" si="56"/>
        <v>7-16</v>
      </c>
      <c r="U635" s="4" t="str">
        <f t="shared" si="57"/>
        <v>OY</v>
      </c>
      <c r="V635" s="4" t="str">
        <f t="shared" si="58"/>
        <v>kullanmıyor</v>
      </c>
      <c r="W635" s="4" t="str">
        <f t="shared" si="59"/>
        <v>J-7-16-OY-kullanmıyor</v>
      </c>
      <c r="X635" s="9">
        <v>20.350000000000001</v>
      </c>
      <c r="Y635" s="9">
        <v>176.3</v>
      </c>
      <c r="Z635" t="s">
        <v>24</v>
      </c>
      <c r="AA635">
        <f t="shared" si="60"/>
        <v>0</v>
      </c>
    </row>
    <row r="636" spans="1:27"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s="4" t="str">
        <f t="shared" si="55"/>
        <v>J</v>
      </c>
      <c r="T636" s="4" t="str">
        <f t="shared" si="56"/>
        <v>17+</v>
      </c>
      <c r="U636" s="4" t="str">
        <f t="shared" si="57"/>
        <v>OY</v>
      </c>
      <c r="V636" s="4" t="str">
        <f t="shared" si="58"/>
        <v>teknolojik ürün kullanıyor</v>
      </c>
      <c r="W636" s="4" t="str">
        <f t="shared" si="59"/>
        <v>J-17+-OY-teknolojik ürün kullanıyor</v>
      </c>
      <c r="X636" s="9">
        <v>54.55</v>
      </c>
      <c r="Y636" s="9">
        <v>2236.1999999999998</v>
      </c>
      <c r="Z636" t="s">
        <v>24</v>
      </c>
      <c r="AA636">
        <f t="shared" si="60"/>
        <v>0</v>
      </c>
    </row>
    <row r="637" spans="1:27"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s="4" t="str">
        <f t="shared" si="55"/>
        <v>J</v>
      </c>
      <c r="T637" s="4" t="str">
        <f t="shared" si="56"/>
        <v>17+</v>
      </c>
      <c r="U637" s="4" t="str">
        <f t="shared" si="57"/>
        <v>MM</v>
      </c>
      <c r="V637" s="4" t="str">
        <f t="shared" si="58"/>
        <v>teknolojik ürün kullanıyor</v>
      </c>
      <c r="W637" s="4" t="str">
        <f t="shared" si="59"/>
        <v>J-17+-MM-teknolojik ürün kullanıyor</v>
      </c>
      <c r="X637" s="9">
        <v>105.5</v>
      </c>
      <c r="Y637" s="9">
        <v>6985.65</v>
      </c>
      <c r="Z637" t="s">
        <v>23</v>
      </c>
      <c r="AA637">
        <f t="shared" si="60"/>
        <v>1</v>
      </c>
    </row>
    <row r="638" spans="1:27"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s="4" t="str">
        <f t="shared" si="55"/>
        <v>J</v>
      </c>
      <c r="T638" s="4" t="str">
        <f t="shared" si="56"/>
        <v>17+</v>
      </c>
      <c r="U638" s="4" t="str">
        <f t="shared" si="57"/>
        <v>TY</v>
      </c>
      <c r="V638" s="4" t="str">
        <f t="shared" si="58"/>
        <v>teknolojik ürün kullanıyor</v>
      </c>
      <c r="W638" s="4" t="str">
        <f t="shared" si="59"/>
        <v>J-17+-TY-teknolojik ürün kullanıyor</v>
      </c>
      <c r="X638" s="9">
        <v>99.45</v>
      </c>
      <c r="Y638" s="9">
        <v>3109.9</v>
      </c>
      <c r="Z638" t="s">
        <v>24</v>
      </c>
      <c r="AA638">
        <f t="shared" si="60"/>
        <v>0</v>
      </c>
    </row>
    <row r="639" spans="1:27"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s="4" t="str">
        <f t="shared" si="55"/>
        <v>J</v>
      </c>
      <c r="T639" s="4" t="str">
        <f t="shared" si="56"/>
        <v>17+</v>
      </c>
      <c r="U639" s="4" t="str">
        <f t="shared" si="57"/>
        <v>TY</v>
      </c>
      <c r="V639" s="4" t="str">
        <f t="shared" si="58"/>
        <v>teknolojik ürün kullanıyor</v>
      </c>
      <c r="W639" s="4" t="str">
        <f t="shared" si="59"/>
        <v>J-17+-TY-teknolojik ürün kullanıyor</v>
      </c>
      <c r="X639" s="9">
        <v>70.900000000000006</v>
      </c>
      <c r="Y639" s="9">
        <v>4911.3500000000004</v>
      </c>
      <c r="Z639" t="s">
        <v>24</v>
      </c>
      <c r="AA639">
        <f t="shared" si="60"/>
        <v>0</v>
      </c>
    </row>
    <row r="640" spans="1:27"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s="4" t="str">
        <f t="shared" si="55"/>
        <v>S</v>
      </c>
      <c r="T640" s="4" t="str">
        <f t="shared" si="56"/>
        <v>17+</v>
      </c>
      <c r="U640" s="4" t="str">
        <f t="shared" si="57"/>
        <v>OY</v>
      </c>
      <c r="V640" s="4" t="str">
        <f t="shared" si="58"/>
        <v>teknolojik ürün kullanıyor</v>
      </c>
      <c r="W640" s="4" t="str">
        <f t="shared" si="59"/>
        <v>S-17+-OY-teknolojik ürün kullanıyor</v>
      </c>
      <c r="X640" s="9">
        <v>104.55</v>
      </c>
      <c r="Y640" s="9">
        <v>5794.65</v>
      </c>
      <c r="Z640" t="s">
        <v>23</v>
      </c>
      <c r="AA640">
        <f t="shared" si="60"/>
        <v>1</v>
      </c>
    </row>
    <row r="641" spans="1:27"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s="4" t="str">
        <f t="shared" si="55"/>
        <v>J</v>
      </c>
      <c r="T641" s="4" t="str">
        <f t="shared" si="56"/>
        <v>7-16</v>
      </c>
      <c r="U641" s="4" t="str">
        <f t="shared" si="57"/>
        <v>MM</v>
      </c>
      <c r="V641" s="4" t="str">
        <f t="shared" si="58"/>
        <v>kullanmıyor</v>
      </c>
      <c r="W641" s="4" t="str">
        <f t="shared" si="59"/>
        <v>J-7-16-MM-kullanmıyor</v>
      </c>
      <c r="X641" s="9">
        <v>85.25</v>
      </c>
      <c r="Y641" s="9">
        <v>855.3</v>
      </c>
      <c r="Z641" t="s">
        <v>23</v>
      </c>
      <c r="AA641">
        <f t="shared" si="60"/>
        <v>1</v>
      </c>
    </row>
    <row r="642" spans="1:27"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s="4" t="str">
        <f t="shared" ref="S642:S705" si="61">IF(C642=0,"J","S")</f>
        <v>J</v>
      </c>
      <c r="T642" s="4" t="str">
        <f t="shared" ref="T642:T705" si="62">_xlfn.IFS(F642&lt;7,"06",
F642&lt;17,"7-16",
F642&gt;=17,"17+")</f>
        <v>17+</v>
      </c>
      <c r="U642" s="4" t="str">
        <f t="shared" ref="U642:U705" si="63">_xlfn.IFS(P642="Month-to-month","MM",
P642="One year","OY",
P642="Two year","TY")</f>
        <v>TY</v>
      </c>
      <c r="V642" s="4" t="str">
        <f t="shared" ref="V642:V705" si="64">IF(OR(J642="Yes",
 K642="Yes",
 L642="Yes",
 M642="Yes"), "teknolojik ürün kullanıyor", "kullanmıyor")</f>
        <v>kullanmıyor</v>
      </c>
      <c r="W642" s="4" t="str">
        <f t="shared" ref="W642:W705" si="65">_xlfn.TEXTJOIN("-",FALSE,S642:V642)</f>
        <v>J-17+-TY-kullanmıyor</v>
      </c>
      <c r="X642" s="9">
        <v>25.4</v>
      </c>
      <c r="Y642" s="9">
        <v>1620.2</v>
      </c>
      <c r="Z642" t="s">
        <v>24</v>
      </c>
      <c r="AA642">
        <f t="shared" ref="AA642:AA705" si="66">_xlfn.IFS(Z642="Yes",1,TRUE,0)</f>
        <v>0</v>
      </c>
    </row>
    <row r="643" spans="1:27"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s="4" t="str">
        <f t="shared" si="61"/>
        <v>J</v>
      </c>
      <c r="T643" s="4" t="str">
        <f t="shared" si="62"/>
        <v>17+</v>
      </c>
      <c r="U643" s="4" t="str">
        <f t="shared" si="63"/>
        <v>MM</v>
      </c>
      <c r="V643" s="4" t="str">
        <f t="shared" si="64"/>
        <v>kullanmıyor</v>
      </c>
      <c r="W643" s="4" t="str">
        <f t="shared" si="65"/>
        <v>J-17+-MM-kullanmıyor</v>
      </c>
      <c r="X643" s="9">
        <v>56.15</v>
      </c>
      <c r="Y643" s="9">
        <v>2499.3000000000002</v>
      </c>
      <c r="Z643" t="s">
        <v>23</v>
      </c>
      <c r="AA643">
        <f t="shared" si="66"/>
        <v>1</v>
      </c>
    </row>
    <row r="644" spans="1:27"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s="4" t="str">
        <f t="shared" si="61"/>
        <v>J</v>
      </c>
      <c r="T644" s="4" t="str">
        <f t="shared" si="62"/>
        <v>06</v>
      </c>
      <c r="U644" s="4" t="str">
        <f t="shared" si="63"/>
        <v>MM</v>
      </c>
      <c r="V644" s="4" t="str">
        <f t="shared" si="64"/>
        <v>kullanmıyor</v>
      </c>
      <c r="W644" s="4" t="str">
        <f t="shared" si="65"/>
        <v>J-06-MM-kullanmıyor</v>
      </c>
      <c r="X644" s="9">
        <v>89.55</v>
      </c>
      <c r="Y644" s="9">
        <v>89.55</v>
      </c>
      <c r="Z644" t="s">
        <v>23</v>
      </c>
      <c r="AA644">
        <f t="shared" si="66"/>
        <v>1</v>
      </c>
    </row>
    <row r="645" spans="1:27"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s="4" t="str">
        <f t="shared" si="61"/>
        <v>S</v>
      </c>
      <c r="T645" s="4" t="str">
        <f t="shared" si="62"/>
        <v>17+</v>
      </c>
      <c r="U645" s="4" t="str">
        <f t="shared" si="63"/>
        <v>OY</v>
      </c>
      <c r="V645" s="4" t="str">
        <f t="shared" si="64"/>
        <v>teknolojik ürün kullanıyor</v>
      </c>
      <c r="W645" s="4" t="str">
        <f t="shared" si="65"/>
        <v>S-17+-OY-teknolojik ürün kullanıyor</v>
      </c>
      <c r="X645" s="9">
        <v>89.85</v>
      </c>
      <c r="Y645" s="9">
        <v>4287.2</v>
      </c>
      <c r="Z645" t="s">
        <v>24</v>
      </c>
      <c r="AA645">
        <f t="shared" si="66"/>
        <v>0</v>
      </c>
    </row>
    <row r="646" spans="1:27"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s="4" t="str">
        <f t="shared" si="61"/>
        <v>J</v>
      </c>
      <c r="T646" s="4" t="str">
        <f t="shared" si="62"/>
        <v>7-16</v>
      </c>
      <c r="U646" s="4" t="str">
        <f t="shared" si="63"/>
        <v>MM</v>
      </c>
      <c r="V646" s="4" t="str">
        <f t="shared" si="64"/>
        <v>kullanmıyor</v>
      </c>
      <c r="W646" s="4" t="str">
        <f t="shared" si="65"/>
        <v>J-7-16-MM-kullanmıyor</v>
      </c>
      <c r="X646" s="9">
        <v>25.25</v>
      </c>
      <c r="Y646" s="9">
        <v>394.85</v>
      </c>
      <c r="Z646" t="s">
        <v>24</v>
      </c>
      <c r="AA646">
        <f t="shared" si="66"/>
        <v>0</v>
      </c>
    </row>
    <row r="647" spans="1:27"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s="4" t="str">
        <f t="shared" si="61"/>
        <v>S</v>
      </c>
      <c r="T647" s="4" t="str">
        <f t="shared" si="62"/>
        <v>17+</v>
      </c>
      <c r="U647" s="4" t="str">
        <f t="shared" si="63"/>
        <v>MM</v>
      </c>
      <c r="V647" s="4" t="str">
        <f t="shared" si="64"/>
        <v>kullanmıyor</v>
      </c>
      <c r="W647" s="4" t="str">
        <f t="shared" si="65"/>
        <v>S-17+-MM-kullanmıyor</v>
      </c>
      <c r="X647" s="9">
        <v>94.55</v>
      </c>
      <c r="Y647" s="9">
        <v>1899.65</v>
      </c>
      <c r="Z647" t="s">
        <v>23</v>
      </c>
      <c r="AA647">
        <f t="shared" si="66"/>
        <v>1</v>
      </c>
    </row>
    <row r="648" spans="1:27"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s="4" t="str">
        <f t="shared" si="61"/>
        <v>J</v>
      </c>
      <c r="T648" s="4" t="str">
        <f t="shared" si="62"/>
        <v>06</v>
      </c>
      <c r="U648" s="4" t="str">
        <f t="shared" si="63"/>
        <v>MM</v>
      </c>
      <c r="V648" s="4" t="str">
        <f t="shared" si="64"/>
        <v>kullanmıyor</v>
      </c>
      <c r="W648" s="4" t="str">
        <f t="shared" si="65"/>
        <v>J-06-MM-kullanmıyor</v>
      </c>
      <c r="X648" s="9">
        <v>45.7</v>
      </c>
      <c r="Y648" s="9">
        <v>45.7</v>
      </c>
      <c r="Z648" t="s">
        <v>23</v>
      </c>
      <c r="AA648">
        <f t="shared" si="66"/>
        <v>1</v>
      </c>
    </row>
    <row r="649" spans="1:27"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s="4" t="str">
        <f t="shared" si="61"/>
        <v>J</v>
      </c>
      <c r="T649" s="4" t="str">
        <f t="shared" si="62"/>
        <v>17+</v>
      </c>
      <c r="U649" s="4" t="str">
        <f t="shared" si="63"/>
        <v>OY</v>
      </c>
      <c r="V649" s="4" t="str">
        <f t="shared" si="64"/>
        <v>teknolojik ürün kullanıyor</v>
      </c>
      <c r="W649" s="4" t="str">
        <f t="shared" si="65"/>
        <v>J-17+-OY-teknolojik ürün kullanıyor</v>
      </c>
      <c r="X649" s="9">
        <v>69.650000000000006</v>
      </c>
      <c r="Y649" s="9">
        <v>3442.15</v>
      </c>
      <c r="Z649" t="s">
        <v>24</v>
      </c>
      <c r="AA649">
        <f t="shared" si="66"/>
        <v>0</v>
      </c>
    </row>
    <row r="650" spans="1:27"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s="4" t="str">
        <f t="shared" si="61"/>
        <v>S</v>
      </c>
      <c r="T650" s="4" t="str">
        <f t="shared" si="62"/>
        <v>06</v>
      </c>
      <c r="U650" s="4" t="str">
        <f t="shared" si="63"/>
        <v>MM</v>
      </c>
      <c r="V650" s="4" t="str">
        <f t="shared" si="64"/>
        <v>teknolojik ürün kullanıyor</v>
      </c>
      <c r="W650" s="4" t="str">
        <f t="shared" si="65"/>
        <v>S-06-MM-teknolojik ürün kullanıyor</v>
      </c>
      <c r="X650" s="9">
        <v>89.5</v>
      </c>
      <c r="Y650" s="9">
        <v>161.5</v>
      </c>
      <c r="Z650" t="s">
        <v>23</v>
      </c>
      <c r="AA650">
        <f t="shared" si="66"/>
        <v>1</v>
      </c>
    </row>
    <row r="651" spans="1:27"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s="4" t="str">
        <f t="shared" si="61"/>
        <v>S</v>
      </c>
      <c r="T651" s="4" t="str">
        <f t="shared" si="62"/>
        <v>17+</v>
      </c>
      <c r="U651" s="4" t="str">
        <f t="shared" si="63"/>
        <v>MM</v>
      </c>
      <c r="V651" s="4" t="str">
        <f t="shared" si="64"/>
        <v>kullanmıyor</v>
      </c>
      <c r="W651" s="4" t="str">
        <f t="shared" si="65"/>
        <v>S-17+-MM-kullanmıyor</v>
      </c>
      <c r="X651" s="9">
        <v>70</v>
      </c>
      <c r="Y651" s="9">
        <v>1732.6</v>
      </c>
      <c r="Z651" t="s">
        <v>24</v>
      </c>
      <c r="AA651">
        <f t="shared" si="66"/>
        <v>0</v>
      </c>
    </row>
    <row r="652" spans="1:27"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s="4" t="str">
        <f t="shared" si="61"/>
        <v>J</v>
      </c>
      <c r="T652" s="4" t="str">
        <f t="shared" si="62"/>
        <v>06</v>
      </c>
      <c r="U652" s="4" t="str">
        <f t="shared" si="63"/>
        <v>MM</v>
      </c>
      <c r="V652" s="4" t="str">
        <f t="shared" si="64"/>
        <v>kullanmıyor</v>
      </c>
      <c r="W652" s="4" t="str">
        <f t="shared" si="65"/>
        <v>J-06-MM-kullanmıyor</v>
      </c>
      <c r="X652" s="9">
        <v>69.55</v>
      </c>
      <c r="Y652" s="9">
        <v>222.3</v>
      </c>
      <c r="Z652" t="s">
        <v>23</v>
      </c>
      <c r="AA652">
        <f t="shared" si="66"/>
        <v>1</v>
      </c>
    </row>
    <row r="653" spans="1:27"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s="4" t="str">
        <f t="shared" si="61"/>
        <v>J</v>
      </c>
      <c r="T653" s="4" t="str">
        <f t="shared" si="62"/>
        <v>06</v>
      </c>
      <c r="U653" s="4" t="str">
        <f t="shared" si="63"/>
        <v>MM</v>
      </c>
      <c r="V653" s="4" t="str">
        <f t="shared" si="64"/>
        <v>teknolojik ürün kullanıyor</v>
      </c>
      <c r="W653" s="4" t="str">
        <f t="shared" si="65"/>
        <v>J-06-MM-teknolojik ürün kullanıyor</v>
      </c>
      <c r="X653" s="9">
        <v>74.599999999999994</v>
      </c>
      <c r="Y653" s="9">
        <v>74.599999999999994</v>
      </c>
      <c r="Z653" t="s">
        <v>23</v>
      </c>
      <c r="AA653">
        <f t="shared" si="66"/>
        <v>1</v>
      </c>
    </row>
    <row r="654" spans="1:27"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s="4" t="str">
        <f t="shared" si="61"/>
        <v>J</v>
      </c>
      <c r="T654" s="4" t="str">
        <f t="shared" si="62"/>
        <v>17+</v>
      </c>
      <c r="U654" s="4" t="str">
        <f t="shared" si="63"/>
        <v>TY</v>
      </c>
      <c r="V654" s="4" t="str">
        <f t="shared" si="64"/>
        <v>kullanmıyor</v>
      </c>
      <c r="W654" s="4" t="str">
        <f t="shared" si="65"/>
        <v>J-17+-TY-kullanmıyor</v>
      </c>
      <c r="X654" s="9">
        <v>20.100000000000001</v>
      </c>
      <c r="Y654" s="9">
        <v>655.29999999999995</v>
      </c>
      <c r="Z654" t="s">
        <v>24</v>
      </c>
      <c r="AA654">
        <f t="shared" si="66"/>
        <v>0</v>
      </c>
    </row>
    <row r="655" spans="1:27"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s="4" t="str">
        <f t="shared" si="61"/>
        <v>J</v>
      </c>
      <c r="T655" s="4" t="str">
        <f t="shared" si="62"/>
        <v>17+</v>
      </c>
      <c r="U655" s="4" t="str">
        <f t="shared" si="63"/>
        <v>MM</v>
      </c>
      <c r="V655" s="4" t="str">
        <f t="shared" si="64"/>
        <v>kullanmıyor</v>
      </c>
      <c r="W655" s="4" t="str">
        <f t="shared" si="65"/>
        <v>J-17+-MM-kullanmıyor</v>
      </c>
      <c r="X655" s="9">
        <v>24.8</v>
      </c>
      <c r="Y655" s="9">
        <v>475.25</v>
      </c>
      <c r="Z655" t="s">
        <v>24</v>
      </c>
      <c r="AA655">
        <f t="shared" si="66"/>
        <v>0</v>
      </c>
    </row>
    <row r="656" spans="1:27"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s="4" t="str">
        <f t="shared" si="61"/>
        <v>S</v>
      </c>
      <c r="T656" s="4" t="str">
        <f t="shared" si="62"/>
        <v>7-16</v>
      </c>
      <c r="U656" s="4" t="str">
        <f t="shared" si="63"/>
        <v>MM</v>
      </c>
      <c r="V656" s="4" t="str">
        <f t="shared" si="64"/>
        <v>kullanmıyor</v>
      </c>
      <c r="W656" s="4" t="str">
        <f t="shared" si="65"/>
        <v>S-7-16-MM-kullanmıyor</v>
      </c>
      <c r="X656" s="9">
        <v>19.649999999999999</v>
      </c>
      <c r="Y656" s="9">
        <v>164.3</v>
      </c>
      <c r="Z656" t="s">
        <v>23</v>
      </c>
      <c r="AA656">
        <f t="shared" si="66"/>
        <v>1</v>
      </c>
    </row>
    <row r="657" spans="1:27"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s="4" t="str">
        <f t="shared" si="61"/>
        <v>J</v>
      </c>
      <c r="T657" s="4" t="str">
        <f t="shared" si="62"/>
        <v>7-16</v>
      </c>
      <c r="U657" s="4" t="str">
        <f t="shared" si="63"/>
        <v>MM</v>
      </c>
      <c r="V657" s="4" t="str">
        <f t="shared" si="64"/>
        <v>teknolojik ürün kullanıyor</v>
      </c>
      <c r="W657" s="4" t="str">
        <f t="shared" si="65"/>
        <v>J-7-16-MM-teknolojik ürün kullanıyor</v>
      </c>
      <c r="X657" s="9">
        <v>95.1</v>
      </c>
      <c r="Y657" s="9">
        <v>865.1</v>
      </c>
      <c r="Z657" t="s">
        <v>24</v>
      </c>
      <c r="AA657">
        <f t="shared" si="66"/>
        <v>0</v>
      </c>
    </row>
    <row r="658" spans="1:27"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s="4" t="str">
        <f t="shared" si="61"/>
        <v>J</v>
      </c>
      <c r="T658" s="4" t="str">
        <f t="shared" si="62"/>
        <v>17+</v>
      </c>
      <c r="U658" s="4" t="str">
        <f t="shared" si="63"/>
        <v>TY</v>
      </c>
      <c r="V658" s="4" t="str">
        <f t="shared" si="64"/>
        <v>teknolojik ürün kullanıyor</v>
      </c>
      <c r="W658" s="4" t="str">
        <f t="shared" si="65"/>
        <v>J-17+-TY-teknolojik ürün kullanıyor</v>
      </c>
      <c r="X658" s="9">
        <v>88.85</v>
      </c>
      <c r="Y658" s="9">
        <v>6132.7</v>
      </c>
      <c r="Z658" t="s">
        <v>24</v>
      </c>
      <c r="AA658">
        <f t="shared" si="66"/>
        <v>0</v>
      </c>
    </row>
    <row r="659" spans="1:27"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s="4" t="str">
        <f t="shared" si="61"/>
        <v>J</v>
      </c>
      <c r="T659" s="4" t="str">
        <f t="shared" si="62"/>
        <v>17+</v>
      </c>
      <c r="U659" s="4" t="str">
        <f t="shared" si="63"/>
        <v>OY</v>
      </c>
      <c r="V659" s="4" t="str">
        <f t="shared" si="64"/>
        <v>teknolojik ürün kullanıyor</v>
      </c>
      <c r="W659" s="4" t="str">
        <f t="shared" si="65"/>
        <v>J-17+-OY-teknolojik ürün kullanıyor</v>
      </c>
      <c r="X659" s="9">
        <v>78.8</v>
      </c>
      <c r="Y659" s="9">
        <v>3597.5</v>
      </c>
      <c r="Z659" t="s">
        <v>24</v>
      </c>
      <c r="AA659">
        <f t="shared" si="66"/>
        <v>0</v>
      </c>
    </row>
    <row r="660" spans="1:27"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s="4" t="str">
        <f t="shared" si="61"/>
        <v>J</v>
      </c>
      <c r="T660" s="4" t="str">
        <f t="shared" si="62"/>
        <v>06</v>
      </c>
      <c r="U660" s="4" t="str">
        <f t="shared" si="63"/>
        <v>OY</v>
      </c>
      <c r="V660" s="4" t="str">
        <f t="shared" si="64"/>
        <v>kullanmıyor</v>
      </c>
      <c r="W660" s="4" t="str">
        <f t="shared" si="65"/>
        <v>J-06-OY-kullanmıyor</v>
      </c>
      <c r="X660" s="9">
        <v>19.850000000000001</v>
      </c>
      <c r="Y660" s="9">
        <v>35.9</v>
      </c>
      <c r="Z660" t="s">
        <v>23</v>
      </c>
      <c r="AA660">
        <f t="shared" si="66"/>
        <v>1</v>
      </c>
    </row>
    <row r="661" spans="1:27"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s="4" t="str">
        <f t="shared" si="61"/>
        <v>J</v>
      </c>
      <c r="T661" s="4" t="str">
        <f t="shared" si="62"/>
        <v>17+</v>
      </c>
      <c r="U661" s="4" t="str">
        <f t="shared" si="63"/>
        <v>MM</v>
      </c>
      <c r="V661" s="4" t="str">
        <f t="shared" si="64"/>
        <v>kullanmıyor</v>
      </c>
      <c r="W661" s="4" t="str">
        <f t="shared" si="65"/>
        <v>J-17+-MM-kullanmıyor</v>
      </c>
      <c r="X661" s="9">
        <v>20.350000000000001</v>
      </c>
      <c r="Y661" s="9">
        <v>697.65</v>
      </c>
      <c r="Z661" t="s">
        <v>24</v>
      </c>
      <c r="AA661">
        <f t="shared" si="66"/>
        <v>0</v>
      </c>
    </row>
    <row r="662" spans="1:27"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s="4" t="str">
        <f t="shared" si="61"/>
        <v>J</v>
      </c>
      <c r="T662" s="4" t="str">
        <f t="shared" si="62"/>
        <v>06</v>
      </c>
      <c r="U662" s="4" t="str">
        <f t="shared" si="63"/>
        <v>MM</v>
      </c>
      <c r="V662" s="4" t="str">
        <f t="shared" si="64"/>
        <v>kullanmıyor</v>
      </c>
      <c r="W662" s="4" t="str">
        <f t="shared" si="65"/>
        <v>J-06-MM-kullanmıyor</v>
      </c>
      <c r="X662" s="9">
        <v>24.25</v>
      </c>
      <c r="Y662" s="9">
        <v>96.05</v>
      </c>
      <c r="Z662" t="s">
        <v>23</v>
      </c>
      <c r="AA662">
        <f t="shared" si="66"/>
        <v>1</v>
      </c>
    </row>
    <row r="663" spans="1:27"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s="4" t="str">
        <f t="shared" si="61"/>
        <v>J</v>
      </c>
      <c r="T663" s="4" t="str">
        <f t="shared" si="62"/>
        <v>7-16</v>
      </c>
      <c r="U663" s="4" t="str">
        <f t="shared" si="63"/>
        <v>MM</v>
      </c>
      <c r="V663" s="4" t="str">
        <f t="shared" si="64"/>
        <v>kullanmıyor</v>
      </c>
      <c r="W663" s="4" t="str">
        <f t="shared" si="65"/>
        <v>J-7-16-MM-kullanmıyor</v>
      </c>
      <c r="X663" s="9">
        <v>45.25</v>
      </c>
      <c r="Y663" s="9">
        <v>428.7</v>
      </c>
      <c r="Z663" t="s">
        <v>24</v>
      </c>
      <c r="AA663">
        <f t="shared" si="66"/>
        <v>0</v>
      </c>
    </row>
    <row r="664" spans="1:27"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s="4" t="str">
        <f t="shared" si="61"/>
        <v>J</v>
      </c>
      <c r="T664" s="4" t="str">
        <f t="shared" si="62"/>
        <v>06</v>
      </c>
      <c r="U664" s="4" t="str">
        <f t="shared" si="63"/>
        <v>MM</v>
      </c>
      <c r="V664" s="4" t="str">
        <f t="shared" si="64"/>
        <v>kullanmıyor</v>
      </c>
      <c r="W664" s="4" t="str">
        <f t="shared" si="65"/>
        <v>J-06-MM-kullanmıyor</v>
      </c>
      <c r="X664" s="9">
        <v>20.05</v>
      </c>
      <c r="Y664" s="9">
        <v>20.05</v>
      </c>
      <c r="Z664" t="s">
        <v>24</v>
      </c>
      <c r="AA664">
        <f t="shared" si="66"/>
        <v>0</v>
      </c>
    </row>
    <row r="665" spans="1:27"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s="4" t="str">
        <f t="shared" si="61"/>
        <v>J</v>
      </c>
      <c r="T665" s="4" t="str">
        <f t="shared" si="62"/>
        <v>17+</v>
      </c>
      <c r="U665" s="4" t="str">
        <f t="shared" si="63"/>
        <v>TY</v>
      </c>
      <c r="V665" s="4" t="str">
        <f t="shared" si="64"/>
        <v>teknolojik ürün kullanıyor</v>
      </c>
      <c r="W665" s="4" t="str">
        <f t="shared" si="65"/>
        <v>J-17+-TY-teknolojik ürün kullanıyor</v>
      </c>
      <c r="X665" s="9">
        <v>69.55</v>
      </c>
      <c r="Y665" s="9">
        <v>4459.1499999999996</v>
      </c>
      <c r="Z665" t="s">
        <v>24</v>
      </c>
      <c r="AA665">
        <f t="shared" si="66"/>
        <v>0</v>
      </c>
    </row>
    <row r="666" spans="1:27"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s="4" t="str">
        <f t="shared" si="61"/>
        <v>J</v>
      </c>
      <c r="T666" s="4" t="str">
        <f t="shared" si="62"/>
        <v>17+</v>
      </c>
      <c r="U666" s="4" t="str">
        <f t="shared" si="63"/>
        <v>TY</v>
      </c>
      <c r="V666" s="4" t="str">
        <f t="shared" si="64"/>
        <v>kullanmıyor</v>
      </c>
      <c r="W666" s="4" t="str">
        <f t="shared" si="65"/>
        <v>J-17+-TY-kullanmıyor</v>
      </c>
      <c r="X666" s="9">
        <v>19.5</v>
      </c>
      <c r="Y666" s="9">
        <v>1167.5999999999999</v>
      </c>
      <c r="Z666" t="s">
        <v>24</v>
      </c>
      <c r="AA666">
        <f t="shared" si="66"/>
        <v>0</v>
      </c>
    </row>
    <row r="667" spans="1:27"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s="4" t="str">
        <f t="shared" si="61"/>
        <v>J</v>
      </c>
      <c r="T667" s="4" t="str">
        <f t="shared" si="62"/>
        <v>06</v>
      </c>
      <c r="U667" s="4" t="str">
        <f t="shared" si="63"/>
        <v>MM</v>
      </c>
      <c r="V667" s="4" t="str">
        <f t="shared" si="64"/>
        <v>teknolojik ürün kullanıyor</v>
      </c>
      <c r="W667" s="4" t="str">
        <f t="shared" si="65"/>
        <v>J-06-MM-teknolojik ürün kullanıyor</v>
      </c>
      <c r="X667" s="9">
        <v>74.75</v>
      </c>
      <c r="Y667" s="9">
        <v>238.1</v>
      </c>
      <c r="Z667" t="s">
        <v>24</v>
      </c>
      <c r="AA667">
        <f t="shared" si="66"/>
        <v>0</v>
      </c>
    </row>
    <row r="668" spans="1:27"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s="4" t="str">
        <f t="shared" si="61"/>
        <v>J</v>
      </c>
      <c r="T668" s="4" t="str">
        <f t="shared" si="62"/>
        <v>06</v>
      </c>
      <c r="U668" s="4" t="str">
        <f t="shared" si="63"/>
        <v>MM</v>
      </c>
      <c r="V668" s="4" t="str">
        <f t="shared" si="64"/>
        <v>kullanmıyor</v>
      </c>
      <c r="W668" s="4" t="str">
        <f t="shared" si="65"/>
        <v>J-06-MM-kullanmıyor</v>
      </c>
      <c r="X668" s="9">
        <v>69.650000000000006</v>
      </c>
      <c r="Y668" s="9">
        <v>145.15</v>
      </c>
      <c r="Z668" t="s">
        <v>23</v>
      </c>
      <c r="AA668">
        <f t="shared" si="66"/>
        <v>1</v>
      </c>
    </row>
    <row r="669" spans="1:27"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s="4" t="str">
        <f t="shared" si="61"/>
        <v>J</v>
      </c>
      <c r="T669" s="4" t="str">
        <f t="shared" si="62"/>
        <v>17+</v>
      </c>
      <c r="U669" s="4" t="str">
        <f t="shared" si="63"/>
        <v>MM</v>
      </c>
      <c r="V669" s="4" t="str">
        <f t="shared" si="64"/>
        <v>teknolojik ürün kullanıyor</v>
      </c>
      <c r="W669" s="4" t="str">
        <f t="shared" si="65"/>
        <v>J-17+-MM-teknolojik ürün kullanıyor</v>
      </c>
      <c r="X669" s="9">
        <v>30.2</v>
      </c>
      <c r="Y669" s="9">
        <v>1453.1</v>
      </c>
      <c r="Z669" t="s">
        <v>24</v>
      </c>
      <c r="AA669">
        <f t="shared" si="66"/>
        <v>0</v>
      </c>
    </row>
    <row r="670" spans="1:27"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s="4" t="str">
        <f t="shared" si="61"/>
        <v>J</v>
      </c>
      <c r="T670" s="4" t="str">
        <f t="shared" si="62"/>
        <v>06</v>
      </c>
      <c r="U670" s="4" t="str">
        <f t="shared" si="63"/>
        <v>MM</v>
      </c>
      <c r="V670" s="4" t="str">
        <f t="shared" si="64"/>
        <v>kullanmıyor</v>
      </c>
      <c r="W670" s="4" t="str">
        <f t="shared" si="65"/>
        <v>J-06-MM-kullanmıyor</v>
      </c>
      <c r="X670" s="9">
        <v>45.65</v>
      </c>
      <c r="Y670" s="9">
        <v>191.05</v>
      </c>
      <c r="Z670" t="s">
        <v>23</v>
      </c>
      <c r="AA670">
        <f t="shared" si="66"/>
        <v>1</v>
      </c>
    </row>
    <row r="671" spans="1:27"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s="4" t="str">
        <f t="shared" si="61"/>
        <v>J</v>
      </c>
      <c r="T671" s="4" t="str">
        <f t="shared" si="62"/>
        <v>17+</v>
      </c>
      <c r="U671" s="4" t="str">
        <f t="shared" si="63"/>
        <v>TY</v>
      </c>
      <c r="V671" s="4" t="str">
        <f t="shared" si="64"/>
        <v>teknolojik ürün kullanıyor</v>
      </c>
      <c r="W671" s="4" t="str">
        <f t="shared" si="65"/>
        <v>J-17+-TY-teknolojik ürün kullanıyor</v>
      </c>
      <c r="X671" s="9">
        <v>57.8</v>
      </c>
      <c r="Y671" s="9">
        <v>4039.3</v>
      </c>
      <c r="Z671" t="s">
        <v>24</v>
      </c>
      <c r="AA671">
        <f t="shared" si="66"/>
        <v>0</v>
      </c>
    </row>
    <row r="672" spans="1:27"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s="4" t="str">
        <f t="shared" si="61"/>
        <v>J</v>
      </c>
      <c r="T672" s="4" t="str">
        <f t="shared" si="62"/>
        <v>17+</v>
      </c>
      <c r="U672" s="4" t="str">
        <f t="shared" si="63"/>
        <v>OY</v>
      </c>
      <c r="V672" s="4" t="str">
        <f t="shared" si="64"/>
        <v>kullanmıyor</v>
      </c>
      <c r="W672" s="4" t="str">
        <f t="shared" si="65"/>
        <v>J-17+-OY-kullanmıyor</v>
      </c>
      <c r="X672" s="9">
        <v>19.850000000000001</v>
      </c>
      <c r="Y672" s="9">
        <v>1039.45</v>
      </c>
      <c r="Z672" t="s">
        <v>24</v>
      </c>
      <c r="AA672">
        <f t="shared" si="66"/>
        <v>0</v>
      </c>
    </row>
    <row r="673" spans="1:27"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s="4" t="str">
        <f t="shared" si="61"/>
        <v>J</v>
      </c>
      <c r="T673" s="4" t="str">
        <f t="shared" si="62"/>
        <v>17+</v>
      </c>
      <c r="U673" s="4" t="str">
        <f t="shared" si="63"/>
        <v>TY</v>
      </c>
      <c r="V673" s="4" t="str">
        <f t="shared" si="64"/>
        <v>kullanmıyor</v>
      </c>
      <c r="W673" s="4" t="str">
        <f t="shared" si="65"/>
        <v>J-17+-TY-kullanmıyor</v>
      </c>
      <c r="X673" s="9">
        <v>25.55</v>
      </c>
      <c r="Y673" s="9">
        <v>1336.1</v>
      </c>
      <c r="Z673" t="s">
        <v>24</v>
      </c>
      <c r="AA673">
        <f t="shared" si="66"/>
        <v>0</v>
      </c>
    </row>
    <row r="674" spans="1:27"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s="4" t="str">
        <f t="shared" si="61"/>
        <v>J</v>
      </c>
      <c r="T674" s="4" t="str">
        <f t="shared" si="62"/>
        <v>06</v>
      </c>
      <c r="U674" s="4" t="str">
        <f t="shared" si="63"/>
        <v>MM</v>
      </c>
      <c r="V674" s="4" t="str">
        <f t="shared" si="64"/>
        <v>kullanmıyor</v>
      </c>
      <c r="W674" s="4" t="str">
        <f t="shared" si="65"/>
        <v>J-06-MM-kullanmıyor</v>
      </c>
      <c r="X674" s="9">
        <v>75.05</v>
      </c>
      <c r="Y674" s="9">
        <v>75.05</v>
      </c>
      <c r="Z674" t="s">
        <v>23</v>
      </c>
      <c r="AA674">
        <f t="shared" si="66"/>
        <v>1</v>
      </c>
    </row>
    <row r="675" spans="1:27"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s="4" t="str">
        <f t="shared" si="61"/>
        <v>J</v>
      </c>
      <c r="T675" s="4" t="str">
        <f t="shared" si="62"/>
        <v>17+</v>
      </c>
      <c r="U675" s="4" t="str">
        <f t="shared" si="63"/>
        <v>MM</v>
      </c>
      <c r="V675" s="4" t="str">
        <f t="shared" si="64"/>
        <v>kullanmıyor</v>
      </c>
      <c r="W675" s="4" t="str">
        <f t="shared" si="65"/>
        <v>J-17+-MM-kullanmıyor</v>
      </c>
      <c r="X675" s="9">
        <v>24.85</v>
      </c>
      <c r="Y675" s="9">
        <v>493.4</v>
      </c>
      <c r="Z675" t="s">
        <v>24</v>
      </c>
      <c r="AA675">
        <f t="shared" si="66"/>
        <v>0</v>
      </c>
    </row>
    <row r="676" spans="1:27"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s="4" t="str">
        <f t="shared" si="61"/>
        <v>S</v>
      </c>
      <c r="T676" s="4" t="str">
        <f t="shared" si="62"/>
        <v>17+</v>
      </c>
      <c r="U676" s="4" t="str">
        <f t="shared" si="63"/>
        <v>MM</v>
      </c>
      <c r="V676" s="4" t="str">
        <f t="shared" si="64"/>
        <v>teknolojik ürün kullanıyor</v>
      </c>
      <c r="W676" s="4" t="str">
        <f t="shared" si="65"/>
        <v>S-17+-MM-teknolojik ürün kullanıyor</v>
      </c>
      <c r="X676" s="9">
        <v>49.15</v>
      </c>
      <c r="Y676" s="9">
        <v>2550.9</v>
      </c>
      <c r="Z676" t="s">
        <v>23</v>
      </c>
      <c r="AA676">
        <f t="shared" si="66"/>
        <v>1</v>
      </c>
    </row>
    <row r="677" spans="1:27"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s="4" t="str">
        <f t="shared" si="61"/>
        <v>S</v>
      </c>
      <c r="T677" s="4" t="str">
        <f t="shared" si="62"/>
        <v>17+</v>
      </c>
      <c r="U677" s="4" t="str">
        <f t="shared" si="63"/>
        <v>TY</v>
      </c>
      <c r="V677" s="4" t="str">
        <f t="shared" si="64"/>
        <v>teknolojik ürün kullanıyor</v>
      </c>
      <c r="W677" s="4" t="str">
        <f t="shared" si="65"/>
        <v>S-17+-TY-teknolojik ürün kullanıyor</v>
      </c>
      <c r="X677" s="9">
        <v>110.35</v>
      </c>
      <c r="Y677" s="9">
        <v>7246.15</v>
      </c>
      <c r="Z677" t="s">
        <v>24</v>
      </c>
      <c r="AA677">
        <f t="shared" si="66"/>
        <v>0</v>
      </c>
    </row>
    <row r="678" spans="1:27"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s="4" t="str">
        <f t="shared" si="61"/>
        <v>J</v>
      </c>
      <c r="T678" s="4" t="str">
        <f t="shared" si="62"/>
        <v>17+</v>
      </c>
      <c r="U678" s="4" t="str">
        <f t="shared" si="63"/>
        <v>OY</v>
      </c>
      <c r="V678" s="4" t="str">
        <f t="shared" si="64"/>
        <v>kullanmıyor</v>
      </c>
      <c r="W678" s="4" t="str">
        <f t="shared" si="65"/>
        <v>J-17+-OY-kullanmıyor</v>
      </c>
      <c r="X678" s="9">
        <v>24.55</v>
      </c>
      <c r="Y678" s="9">
        <v>1203.95</v>
      </c>
      <c r="Z678" t="s">
        <v>24</v>
      </c>
      <c r="AA678">
        <f t="shared" si="66"/>
        <v>0</v>
      </c>
    </row>
    <row r="679" spans="1:27"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s="4" t="str">
        <f t="shared" si="61"/>
        <v>J</v>
      </c>
      <c r="T679" s="4" t="str">
        <f t="shared" si="62"/>
        <v>06</v>
      </c>
      <c r="U679" s="4" t="str">
        <f t="shared" si="63"/>
        <v>MM</v>
      </c>
      <c r="V679" s="4" t="str">
        <f t="shared" si="64"/>
        <v>kullanmıyor</v>
      </c>
      <c r="W679" s="4" t="str">
        <f t="shared" si="65"/>
        <v>J-06-MM-kullanmıyor</v>
      </c>
      <c r="X679" s="9">
        <v>34.700000000000003</v>
      </c>
      <c r="Y679" s="9">
        <v>62.25</v>
      </c>
      <c r="Z679" t="s">
        <v>23</v>
      </c>
      <c r="AA679">
        <f t="shared" si="66"/>
        <v>1</v>
      </c>
    </row>
    <row r="680" spans="1:27"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s="4" t="str">
        <f t="shared" si="61"/>
        <v>J</v>
      </c>
      <c r="T680" s="4" t="str">
        <f t="shared" si="62"/>
        <v>06</v>
      </c>
      <c r="U680" s="4" t="str">
        <f t="shared" si="63"/>
        <v>MM</v>
      </c>
      <c r="V680" s="4" t="str">
        <f t="shared" si="64"/>
        <v>teknolojik ürün kullanıyor</v>
      </c>
      <c r="W680" s="4" t="str">
        <f t="shared" si="65"/>
        <v>J-06-MM-teknolojik ürün kullanıyor</v>
      </c>
      <c r="X680" s="9">
        <v>107.95</v>
      </c>
      <c r="Y680" s="9">
        <v>313.60000000000002</v>
      </c>
      <c r="Z680" t="s">
        <v>24</v>
      </c>
      <c r="AA680">
        <f t="shared" si="66"/>
        <v>0</v>
      </c>
    </row>
    <row r="681" spans="1:27"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s="4" t="str">
        <f t="shared" si="61"/>
        <v>J</v>
      </c>
      <c r="T681" s="4" t="str">
        <f t="shared" si="62"/>
        <v>17+</v>
      </c>
      <c r="U681" s="4" t="str">
        <f t="shared" si="63"/>
        <v>MM</v>
      </c>
      <c r="V681" s="4" t="str">
        <f t="shared" si="64"/>
        <v>teknolojik ürün kullanıyor</v>
      </c>
      <c r="W681" s="4" t="str">
        <f t="shared" si="65"/>
        <v>J-17+-MM-teknolojik ürün kullanıyor</v>
      </c>
      <c r="X681" s="9">
        <v>81.400000000000006</v>
      </c>
      <c r="Y681" s="9">
        <v>3775.85</v>
      </c>
      <c r="Z681" t="s">
        <v>24</v>
      </c>
      <c r="AA681">
        <f t="shared" si="66"/>
        <v>0</v>
      </c>
    </row>
    <row r="682" spans="1:27"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s="4" t="str">
        <f t="shared" si="61"/>
        <v>J</v>
      </c>
      <c r="T682" s="4" t="str">
        <f t="shared" si="62"/>
        <v>06</v>
      </c>
      <c r="U682" s="4" t="str">
        <f t="shared" si="63"/>
        <v>MM</v>
      </c>
      <c r="V682" s="4" t="str">
        <f t="shared" si="64"/>
        <v>kullanmıyor</v>
      </c>
      <c r="W682" s="4" t="str">
        <f t="shared" si="65"/>
        <v>J-06-MM-kullanmıyor</v>
      </c>
      <c r="X682" s="9">
        <v>80</v>
      </c>
      <c r="Y682" s="9">
        <v>80</v>
      </c>
      <c r="Z682" t="s">
        <v>23</v>
      </c>
      <c r="AA682">
        <f t="shared" si="66"/>
        <v>1</v>
      </c>
    </row>
    <row r="683" spans="1:27"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s="4" t="str">
        <f t="shared" si="61"/>
        <v>J</v>
      </c>
      <c r="T683" s="4" t="str">
        <f t="shared" si="62"/>
        <v>17+</v>
      </c>
      <c r="U683" s="4" t="str">
        <f t="shared" si="63"/>
        <v>TY</v>
      </c>
      <c r="V683" s="4" t="str">
        <f t="shared" si="64"/>
        <v>teknolojik ürün kullanıyor</v>
      </c>
      <c r="W683" s="4" t="str">
        <f t="shared" si="65"/>
        <v>J-17+-TY-teknolojik ürün kullanıyor</v>
      </c>
      <c r="X683" s="9">
        <v>73.8</v>
      </c>
      <c r="Y683" s="9">
        <v>4616.05</v>
      </c>
      <c r="Z683" t="s">
        <v>24</v>
      </c>
      <c r="AA683">
        <f t="shared" si="66"/>
        <v>0</v>
      </c>
    </row>
    <row r="684" spans="1:27"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s="4" t="str">
        <f t="shared" si="61"/>
        <v>J</v>
      </c>
      <c r="T684" s="4" t="str">
        <f t="shared" si="62"/>
        <v>06</v>
      </c>
      <c r="U684" s="4" t="str">
        <f t="shared" si="63"/>
        <v>MM</v>
      </c>
      <c r="V684" s="4" t="str">
        <f t="shared" si="64"/>
        <v>teknolojik ürün kullanıyor</v>
      </c>
      <c r="W684" s="4" t="str">
        <f t="shared" si="65"/>
        <v>J-06-MM-teknolojik ürün kullanıyor</v>
      </c>
      <c r="X684" s="9">
        <v>64.400000000000006</v>
      </c>
      <c r="Y684" s="9">
        <v>195.65</v>
      </c>
      <c r="Z684" t="s">
        <v>24</v>
      </c>
      <c r="AA684">
        <f t="shared" si="66"/>
        <v>0</v>
      </c>
    </row>
    <row r="685" spans="1:27"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s="4" t="str">
        <f t="shared" si="61"/>
        <v>S</v>
      </c>
      <c r="T685" s="4" t="str">
        <f t="shared" si="62"/>
        <v>17+</v>
      </c>
      <c r="U685" s="4" t="str">
        <f t="shared" si="63"/>
        <v>OY</v>
      </c>
      <c r="V685" s="4" t="str">
        <f t="shared" si="64"/>
        <v>teknolojik ürün kullanıyor</v>
      </c>
      <c r="W685" s="4" t="str">
        <f t="shared" si="65"/>
        <v>S-17+-OY-teknolojik ürün kullanıyor</v>
      </c>
      <c r="X685" s="9">
        <v>103.75</v>
      </c>
      <c r="Y685" s="9">
        <v>4188.3999999999996</v>
      </c>
      <c r="Z685" t="s">
        <v>24</v>
      </c>
      <c r="AA685">
        <f t="shared" si="66"/>
        <v>0</v>
      </c>
    </row>
    <row r="686" spans="1:27"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s="4" t="str">
        <f t="shared" si="61"/>
        <v>J</v>
      </c>
      <c r="T686" s="4" t="str">
        <f t="shared" si="62"/>
        <v>06</v>
      </c>
      <c r="U686" s="4" t="str">
        <f t="shared" si="63"/>
        <v>MM</v>
      </c>
      <c r="V686" s="4" t="str">
        <f t="shared" si="64"/>
        <v>kullanmıyor</v>
      </c>
      <c r="W686" s="4" t="str">
        <f t="shared" si="65"/>
        <v>J-06-MM-kullanmıyor</v>
      </c>
      <c r="X686" s="9">
        <v>71.099999999999994</v>
      </c>
      <c r="Y686" s="9">
        <v>71.099999999999994</v>
      </c>
      <c r="Z686" t="s">
        <v>24</v>
      </c>
      <c r="AA686">
        <f t="shared" si="66"/>
        <v>0</v>
      </c>
    </row>
    <row r="687" spans="1:27"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s="4" t="str">
        <f t="shared" si="61"/>
        <v>J</v>
      </c>
      <c r="T687" s="4" t="str">
        <f t="shared" si="62"/>
        <v>06</v>
      </c>
      <c r="U687" s="4" t="str">
        <f t="shared" si="63"/>
        <v>MM</v>
      </c>
      <c r="V687" s="4" t="str">
        <f t="shared" si="64"/>
        <v>teknolojik ürün kullanıyor</v>
      </c>
      <c r="W687" s="4" t="str">
        <f t="shared" si="65"/>
        <v>J-06-MM-teknolojik ürün kullanıyor</v>
      </c>
      <c r="X687" s="9">
        <v>49.9</v>
      </c>
      <c r="Y687" s="9">
        <v>49.9</v>
      </c>
      <c r="Z687" t="s">
        <v>24</v>
      </c>
      <c r="AA687">
        <f t="shared" si="66"/>
        <v>0</v>
      </c>
    </row>
    <row r="688" spans="1:27"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s="4" t="str">
        <f t="shared" si="61"/>
        <v>J</v>
      </c>
      <c r="T688" s="4" t="str">
        <f t="shared" si="62"/>
        <v>17+</v>
      </c>
      <c r="U688" s="4" t="str">
        <f t="shared" si="63"/>
        <v>OY</v>
      </c>
      <c r="V688" s="4" t="str">
        <f t="shared" si="64"/>
        <v>kullanmıyor</v>
      </c>
      <c r="W688" s="4" t="str">
        <f t="shared" si="65"/>
        <v>J-17+-OY-kullanmıyor</v>
      </c>
      <c r="X688" s="9">
        <v>24.6</v>
      </c>
      <c r="Y688" s="9">
        <v>1266.4000000000001</v>
      </c>
      <c r="Z688" t="s">
        <v>24</v>
      </c>
      <c r="AA688">
        <f t="shared" si="66"/>
        <v>0</v>
      </c>
    </row>
    <row r="689" spans="1:27"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s="4" t="str">
        <f t="shared" si="61"/>
        <v>S</v>
      </c>
      <c r="T689" s="4" t="str">
        <f t="shared" si="62"/>
        <v>06</v>
      </c>
      <c r="U689" s="4" t="str">
        <f t="shared" si="63"/>
        <v>MM</v>
      </c>
      <c r="V689" s="4" t="str">
        <f t="shared" si="64"/>
        <v>teknolojik ürün kullanıyor</v>
      </c>
      <c r="W689" s="4" t="str">
        <f t="shared" si="65"/>
        <v>S-06-MM-teknolojik ürün kullanıyor</v>
      </c>
      <c r="X689" s="9">
        <v>49.25</v>
      </c>
      <c r="Y689" s="9">
        <v>91.1</v>
      </c>
      <c r="Z689" t="s">
        <v>23</v>
      </c>
      <c r="AA689">
        <f t="shared" si="66"/>
        <v>1</v>
      </c>
    </row>
    <row r="690" spans="1:27"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s="4" t="str">
        <f t="shared" si="61"/>
        <v>J</v>
      </c>
      <c r="T690" s="4" t="str">
        <f t="shared" si="62"/>
        <v>17+</v>
      </c>
      <c r="U690" s="4" t="str">
        <f t="shared" si="63"/>
        <v>OY</v>
      </c>
      <c r="V690" s="4" t="str">
        <f t="shared" si="64"/>
        <v>teknolojik ürün kullanıyor</v>
      </c>
      <c r="W690" s="4" t="str">
        <f t="shared" si="65"/>
        <v>J-17+-OY-teknolojik ürün kullanıyor</v>
      </c>
      <c r="X690" s="9">
        <v>30.1</v>
      </c>
      <c r="Y690" s="9">
        <v>1623.4</v>
      </c>
      <c r="Z690" t="s">
        <v>24</v>
      </c>
      <c r="AA690">
        <f t="shared" si="66"/>
        <v>0</v>
      </c>
    </row>
    <row r="691" spans="1:27"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s="4" t="str">
        <f t="shared" si="61"/>
        <v>J</v>
      </c>
      <c r="T691" s="4" t="str">
        <f t="shared" si="62"/>
        <v>17+</v>
      </c>
      <c r="U691" s="4" t="str">
        <f t="shared" si="63"/>
        <v>MM</v>
      </c>
      <c r="V691" s="4" t="str">
        <f t="shared" si="64"/>
        <v>kullanmıyor</v>
      </c>
      <c r="W691" s="4" t="str">
        <f t="shared" si="65"/>
        <v>J-17+-MM-kullanmıyor</v>
      </c>
      <c r="X691" s="9">
        <v>83.4</v>
      </c>
      <c r="Y691" s="9">
        <v>4149.45</v>
      </c>
      <c r="Z691" t="s">
        <v>24</v>
      </c>
      <c r="AA691">
        <f t="shared" si="66"/>
        <v>0</v>
      </c>
    </row>
    <row r="692" spans="1:27"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s="4" t="str">
        <f t="shared" si="61"/>
        <v>J</v>
      </c>
      <c r="T692" s="4" t="str">
        <f t="shared" si="62"/>
        <v>06</v>
      </c>
      <c r="U692" s="4" t="str">
        <f t="shared" si="63"/>
        <v>MM</v>
      </c>
      <c r="V692" s="4" t="str">
        <f t="shared" si="64"/>
        <v>kullanmıyor</v>
      </c>
      <c r="W692" s="4" t="str">
        <f t="shared" si="65"/>
        <v>J-06-MM-kullanmıyor</v>
      </c>
      <c r="X692" s="9">
        <v>20.45</v>
      </c>
      <c r="Y692" s="9">
        <v>20.45</v>
      </c>
      <c r="Z692" t="s">
        <v>24</v>
      </c>
      <c r="AA692">
        <f t="shared" si="66"/>
        <v>0</v>
      </c>
    </row>
    <row r="693" spans="1:27"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s="4" t="str">
        <f t="shared" si="61"/>
        <v>J</v>
      </c>
      <c r="T693" s="4" t="str">
        <f t="shared" si="62"/>
        <v>17+</v>
      </c>
      <c r="U693" s="4" t="str">
        <f t="shared" si="63"/>
        <v>OY</v>
      </c>
      <c r="V693" s="4" t="str">
        <f t="shared" si="64"/>
        <v>teknolojik ürün kullanıyor</v>
      </c>
      <c r="W693" s="4" t="str">
        <f t="shared" si="65"/>
        <v>J-17+-OY-teknolojik ürün kullanıyor</v>
      </c>
      <c r="X693" s="9">
        <v>75.25</v>
      </c>
      <c r="Y693" s="9">
        <v>2344.5</v>
      </c>
      <c r="Z693" t="s">
        <v>24</v>
      </c>
      <c r="AA693">
        <f t="shared" si="66"/>
        <v>0</v>
      </c>
    </row>
    <row r="694" spans="1:27"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s="4" t="str">
        <f t="shared" si="61"/>
        <v>J</v>
      </c>
      <c r="T694" s="4" t="str">
        <f t="shared" si="62"/>
        <v>17+</v>
      </c>
      <c r="U694" s="4" t="str">
        <f t="shared" si="63"/>
        <v>OY</v>
      </c>
      <c r="V694" s="4" t="str">
        <f t="shared" si="64"/>
        <v>kullanmıyor</v>
      </c>
      <c r="W694" s="4" t="str">
        <f t="shared" si="65"/>
        <v>J-17+-OY-kullanmıyor</v>
      </c>
      <c r="X694" s="9">
        <v>20.55</v>
      </c>
      <c r="Y694" s="9">
        <v>1013.05</v>
      </c>
      <c r="Z694" t="s">
        <v>24</v>
      </c>
      <c r="AA694">
        <f t="shared" si="66"/>
        <v>0</v>
      </c>
    </row>
    <row r="695" spans="1:27"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s="4" t="str">
        <f t="shared" si="61"/>
        <v>J</v>
      </c>
      <c r="T695" s="4" t="str">
        <f t="shared" si="62"/>
        <v>06</v>
      </c>
      <c r="U695" s="4" t="str">
        <f t="shared" si="63"/>
        <v>MM</v>
      </c>
      <c r="V695" s="4" t="str">
        <f t="shared" si="64"/>
        <v>kullanmıyor</v>
      </c>
      <c r="W695" s="4" t="str">
        <f t="shared" si="65"/>
        <v>J-06-MM-kullanmıyor</v>
      </c>
      <c r="X695" s="9">
        <v>75.099999999999994</v>
      </c>
      <c r="Y695" s="9">
        <v>270.7</v>
      </c>
      <c r="Z695" t="s">
        <v>23</v>
      </c>
      <c r="AA695">
        <f t="shared" si="66"/>
        <v>1</v>
      </c>
    </row>
    <row r="696" spans="1:27"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s="4" t="str">
        <f t="shared" si="61"/>
        <v>S</v>
      </c>
      <c r="T696" s="4" t="str">
        <f t="shared" si="62"/>
        <v>17+</v>
      </c>
      <c r="U696" s="4" t="str">
        <f t="shared" si="63"/>
        <v>OY</v>
      </c>
      <c r="V696" s="4" t="str">
        <f t="shared" si="64"/>
        <v>kullanmıyor</v>
      </c>
      <c r="W696" s="4" t="str">
        <f t="shared" si="65"/>
        <v>S-17+-OY-kullanmıyor</v>
      </c>
      <c r="X696" s="9">
        <v>20.05</v>
      </c>
      <c r="Y696" s="9">
        <v>417</v>
      </c>
      <c r="Z696" t="s">
        <v>24</v>
      </c>
      <c r="AA696">
        <f t="shared" si="66"/>
        <v>0</v>
      </c>
    </row>
    <row r="697" spans="1:27"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s="4" t="str">
        <f t="shared" si="61"/>
        <v>J</v>
      </c>
      <c r="T697" s="4" t="str">
        <f t="shared" si="62"/>
        <v>06</v>
      </c>
      <c r="U697" s="4" t="str">
        <f t="shared" si="63"/>
        <v>MM</v>
      </c>
      <c r="V697" s="4" t="str">
        <f t="shared" si="64"/>
        <v>kullanmıyor</v>
      </c>
      <c r="W697" s="4" t="str">
        <f t="shared" si="65"/>
        <v>J-06-MM-kullanmıyor</v>
      </c>
      <c r="X697" s="9">
        <v>20.65</v>
      </c>
      <c r="Y697" s="9">
        <v>20.65</v>
      </c>
      <c r="Z697" t="s">
        <v>24</v>
      </c>
      <c r="AA697">
        <f t="shared" si="66"/>
        <v>0</v>
      </c>
    </row>
    <row r="698" spans="1:27"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s="4" t="str">
        <f t="shared" si="61"/>
        <v>J</v>
      </c>
      <c r="T698" s="4" t="str">
        <f t="shared" si="62"/>
        <v>17+</v>
      </c>
      <c r="U698" s="4" t="str">
        <f t="shared" si="63"/>
        <v>TY</v>
      </c>
      <c r="V698" s="4" t="str">
        <f t="shared" si="64"/>
        <v>teknolojik ürün kullanıyor</v>
      </c>
      <c r="W698" s="4" t="str">
        <f t="shared" si="65"/>
        <v>J-17+-TY-teknolojik ürün kullanıyor</v>
      </c>
      <c r="X698" s="9">
        <v>85.15</v>
      </c>
      <c r="Y698" s="9">
        <v>6316.2</v>
      </c>
      <c r="Z698" t="s">
        <v>24</v>
      </c>
      <c r="AA698">
        <f t="shared" si="66"/>
        <v>0</v>
      </c>
    </row>
    <row r="699" spans="1:27"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s="4" t="str">
        <f t="shared" si="61"/>
        <v>J</v>
      </c>
      <c r="T699" s="4" t="str">
        <f t="shared" si="62"/>
        <v>06</v>
      </c>
      <c r="U699" s="4" t="str">
        <f t="shared" si="63"/>
        <v>MM</v>
      </c>
      <c r="V699" s="4" t="str">
        <f t="shared" si="64"/>
        <v>teknolojik ürün kullanıyor</v>
      </c>
      <c r="W699" s="4" t="str">
        <f t="shared" si="65"/>
        <v>J-06-MM-teknolojik ürün kullanıyor</v>
      </c>
      <c r="X699" s="9">
        <v>50.15</v>
      </c>
      <c r="Y699" s="9">
        <v>168.15</v>
      </c>
      <c r="Z699" t="s">
        <v>23</v>
      </c>
      <c r="AA699">
        <f t="shared" si="66"/>
        <v>1</v>
      </c>
    </row>
    <row r="700" spans="1:27"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s="4" t="str">
        <f t="shared" si="61"/>
        <v>S</v>
      </c>
      <c r="T700" s="4" t="str">
        <f t="shared" si="62"/>
        <v>17+</v>
      </c>
      <c r="U700" s="4" t="str">
        <f t="shared" si="63"/>
        <v>OY</v>
      </c>
      <c r="V700" s="4" t="str">
        <f t="shared" si="64"/>
        <v>teknolojik ürün kullanıyor</v>
      </c>
      <c r="W700" s="4" t="str">
        <f t="shared" si="65"/>
        <v>S-17+-OY-teknolojik ürün kullanıyor</v>
      </c>
      <c r="X700" s="9">
        <v>84.95</v>
      </c>
      <c r="Y700" s="9">
        <v>4018.05</v>
      </c>
      <c r="Z700" t="s">
        <v>24</v>
      </c>
      <c r="AA700">
        <f t="shared" si="66"/>
        <v>0</v>
      </c>
    </row>
    <row r="701" spans="1:27"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s="4" t="str">
        <f t="shared" si="61"/>
        <v>J</v>
      </c>
      <c r="T701" s="4" t="str">
        <f t="shared" si="62"/>
        <v>17+</v>
      </c>
      <c r="U701" s="4" t="str">
        <f t="shared" si="63"/>
        <v>TY</v>
      </c>
      <c r="V701" s="4" t="str">
        <f t="shared" si="64"/>
        <v>teknolojik ürün kullanıyor</v>
      </c>
      <c r="W701" s="4" t="str">
        <f t="shared" si="65"/>
        <v>J-17+-TY-teknolojik ürün kullanıyor</v>
      </c>
      <c r="X701" s="9">
        <v>66.5</v>
      </c>
      <c r="Y701" s="9">
        <v>4811.6000000000004</v>
      </c>
      <c r="Z701" t="s">
        <v>24</v>
      </c>
      <c r="AA701">
        <f t="shared" si="66"/>
        <v>0</v>
      </c>
    </row>
    <row r="702" spans="1:27"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s="4" t="str">
        <f t="shared" si="61"/>
        <v>J</v>
      </c>
      <c r="T702" s="4" t="str">
        <f t="shared" si="62"/>
        <v>17+</v>
      </c>
      <c r="U702" s="4" t="str">
        <f t="shared" si="63"/>
        <v>TY</v>
      </c>
      <c r="V702" s="4" t="str">
        <f t="shared" si="64"/>
        <v>teknolojik ürün kullanıyor</v>
      </c>
      <c r="W702" s="4" t="str">
        <f t="shared" si="65"/>
        <v>J-17+-TY-teknolojik ürün kullanıyor</v>
      </c>
      <c r="X702" s="9">
        <v>63.3</v>
      </c>
      <c r="Y702" s="9">
        <v>4189.7</v>
      </c>
      <c r="Z702" t="s">
        <v>24</v>
      </c>
      <c r="AA702">
        <f t="shared" si="66"/>
        <v>0</v>
      </c>
    </row>
    <row r="703" spans="1:27"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s="4" t="str">
        <f t="shared" si="61"/>
        <v>J</v>
      </c>
      <c r="T703" s="4" t="str">
        <f t="shared" si="62"/>
        <v>17+</v>
      </c>
      <c r="U703" s="4" t="str">
        <f t="shared" si="63"/>
        <v>MM</v>
      </c>
      <c r="V703" s="4" t="str">
        <f t="shared" si="64"/>
        <v>kullanmıyor</v>
      </c>
      <c r="W703" s="4" t="str">
        <f t="shared" si="65"/>
        <v>J-17+-MM-kullanmıyor</v>
      </c>
      <c r="X703" s="9">
        <v>83.15</v>
      </c>
      <c r="Y703" s="9">
        <v>2848.45</v>
      </c>
      <c r="Z703" t="s">
        <v>24</v>
      </c>
      <c r="AA703">
        <f t="shared" si="66"/>
        <v>0</v>
      </c>
    </row>
    <row r="704" spans="1:27"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s="4" t="str">
        <f t="shared" si="61"/>
        <v>J</v>
      </c>
      <c r="T704" s="4" t="str">
        <f t="shared" si="62"/>
        <v>17+</v>
      </c>
      <c r="U704" s="4" t="str">
        <f t="shared" si="63"/>
        <v>MM</v>
      </c>
      <c r="V704" s="4" t="str">
        <f t="shared" si="64"/>
        <v>kullanmıyor</v>
      </c>
      <c r="W704" s="4" t="str">
        <f t="shared" si="65"/>
        <v>J-17+-MM-kullanmıyor</v>
      </c>
      <c r="X704" s="9">
        <v>84.9</v>
      </c>
      <c r="Y704" s="9">
        <v>2516.1999999999998</v>
      </c>
      <c r="Z704" t="s">
        <v>24</v>
      </c>
      <c r="AA704">
        <f t="shared" si="66"/>
        <v>0</v>
      </c>
    </row>
    <row r="705" spans="1:27"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s="4" t="str">
        <f t="shared" si="61"/>
        <v>J</v>
      </c>
      <c r="T705" s="4" t="str">
        <f t="shared" si="62"/>
        <v>06</v>
      </c>
      <c r="U705" s="4" t="str">
        <f t="shared" si="63"/>
        <v>MM</v>
      </c>
      <c r="V705" s="4" t="str">
        <f t="shared" si="64"/>
        <v>kullanmıyor</v>
      </c>
      <c r="W705" s="4" t="str">
        <f t="shared" si="65"/>
        <v>J-06-MM-kullanmıyor</v>
      </c>
      <c r="X705" s="9">
        <v>20.55</v>
      </c>
      <c r="Y705" s="9">
        <v>33.6</v>
      </c>
      <c r="Z705" t="s">
        <v>24</v>
      </c>
      <c r="AA705">
        <f t="shared" si="66"/>
        <v>0</v>
      </c>
    </row>
    <row r="706" spans="1:27"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s="4" t="str">
        <f t="shared" ref="S706:S769" si="67">IF(C706=0,"J","S")</f>
        <v>J</v>
      </c>
      <c r="T706" s="4" t="str">
        <f t="shared" ref="T706:T769" si="68">_xlfn.IFS(F706&lt;7,"06",
F706&lt;17,"7-16",
F706&gt;=17,"17+")</f>
        <v>06</v>
      </c>
      <c r="U706" s="4" t="str">
        <f t="shared" ref="U706:U769" si="69">_xlfn.IFS(P706="Month-to-month","MM",
P706="One year","OY",
P706="Two year","TY")</f>
        <v>MM</v>
      </c>
      <c r="V706" s="4" t="str">
        <f t="shared" ref="V706:V769" si="70">IF(OR(J706="Yes",
 K706="Yes",
 L706="Yes",
 M706="Yes"), "teknolojik ürün kullanıyor", "kullanmıyor")</f>
        <v>teknolojik ürün kullanıyor</v>
      </c>
      <c r="W706" s="4" t="str">
        <f t="shared" ref="W706:W769" si="71">_xlfn.TEXTJOIN("-",FALSE,S706:V706)</f>
        <v>J-06-MM-teknolojik ürün kullanıyor</v>
      </c>
      <c r="X706" s="9">
        <v>49.25</v>
      </c>
      <c r="Y706" s="9">
        <v>208.45</v>
      </c>
      <c r="Z706" t="s">
        <v>24</v>
      </c>
      <c r="AA706">
        <f t="shared" ref="AA706:AA769" si="72">_xlfn.IFS(Z706="Yes",1,TRUE,0)</f>
        <v>0</v>
      </c>
    </row>
    <row r="707" spans="1:27"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s="4" t="str">
        <f t="shared" si="67"/>
        <v>J</v>
      </c>
      <c r="T707" s="4" t="str">
        <f t="shared" si="68"/>
        <v>17+</v>
      </c>
      <c r="U707" s="4" t="str">
        <f t="shared" si="69"/>
        <v>MM</v>
      </c>
      <c r="V707" s="4" t="str">
        <f t="shared" si="70"/>
        <v>teknolojik ürün kullanıyor</v>
      </c>
      <c r="W707" s="4" t="str">
        <f t="shared" si="71"/>
        <v>J-17+-MM-teknolojik ürün kullanıyor</v>
      </c>
      <c r="X707" s="9">
        <v>79.849999999999994</v>
      </c>
      <c r="Y707" s="9">
        <v>2015.35</v>
      </c>
      <c r="Z707" t="s">
        <v>23</v>
      </c>
      <c r="AA707">
        <f t="shared" si="72"/>
        <v>1</v>
      </c>
    </row>
    <row r="708" spans="1:27"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s="4" t="str">
        <f t="shared" si="67"/>
        <v>J</v>
      </c>
      <c r="T708" s="4" t="str">
        <f t="shared" si="68"/>
        <v>17+</v>
      </c>
      <c r="U708" s="4" t="str">
        <f t="shared" si="69"/>
        <v>TY</v>
      </c>
      <c r="V708" s="4" t="str">
        <f t="shared" si="70"/>
        <v>teknolojik ürün kullanıyor</v>
      </c>
      <c r="W708" s="4" t="str">
        <f t="shared" si="71"/>
        <v>J-17+-TY-teknolojik ürün kullanıyor</v>
      </c>
      <c r="X708" s="9">
        <v>59.6</v>
      </c>
      <c r="Y708" s="9">
        <v>3739.8</v>
      </c>
      <c r="Z708" t="s">
        <v>24</v>
      </c>
      <c r="AA708">
        <f t="shared" si="72"/>
        <v>0</v>
      </c>
    </row>
    <row r="709" spans="1:27"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s="4" t="str">
        <f t="shared" si="67"/>
        <v>S</v>
      </c>
      <c r="T709" s="4" t="str">
        <f t="shared" si="68"/>
        <v>17+</v>
      </c>
      <c r="U709" s="4" t="str">
        <f t="shared" si="69"/>
        <v>OY</v>
      </c>
      <c r="V709" s="4" t="str">
        <f t="shared" si="70"/>
        <v>teknolojik ürün kullanıyor</v>
      </c>
      <c r="W709" s="4" t="str">
        <f t="shared" si="71"/>
        <v>S-17+-OY-teknolojik ürün kullanıyor</v>
      </c>
      <c r="X709" s="9">
        <v>104.65</v>
      </c>
      <c r="Y709" s="9">
        <v>2964</v>
      </c>
      <c r="Z709" t="s">
        <v>24</v>
      </c>
      <c r="AA709">
        <f t="shared" si="72"/>
        <v>0</v>
      </c>
    </row>
    <row r="710" spans="1:27"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s="4" t="str">
        <f t="shared" si="67"/>
        <v>J</v>
      </c>
      <c r="T710" s="4" t="str">
        <f t="shared" si="68"/>
        <v>17+</v>
      </c>
      <c r="U710" s="4" t="str">
        <f t="shared" si="69"/>
        <v>MM</v>
      </c>
      <c r="V710" s="4" t="str">
        <f t="shared" si="70"/>
        <v>teknolojik ürün kullanıyor</v>
      </c>
      <c r="W710" s="4" t="str">
        <f t="shared" si="71"/>
        <v>J-17+-MM-teknolojik ürün kullanıyor</v>
      </c>
      <c r="X710" s="9">
        <v>75.3</v>
      </c>
      <c r="Y710" s="9">
        <v>2263.4</v>
      </c>
      <c r="Z710" t="s">
        <v>24</v>
      </c>
      <c r="AA710">
        <f t="shared" si="72"/>
        <v>0</v>
      </c>
    </row>
    <row r="711" spans="1:27"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s="4" t="str">
        <f t="shared" si="67"/>
        <v>J</v>
      </c>
      <c r="T711" s="4" t="str">
        <f t="shared" si="68"/>
        <v>17+</v>
      </c>
      <c r="U711" s="4" t="str">
        <f t="shared" si="69"/>
        <v>MM</v>
      </c>
      <c r="V711" s="4" t="str">
        <f t="shared" si="70"/>
        <v>teknolojik ürün kullanıyor</v>
      </c>
      <c r="W711" s="4" t="str">
        <f t="shared" si="71"/>
        <v>J-17+-MM-teknolojik ürün kullanıyor</v>
      </c>
      <c r="X711" s="9">
        <v>80.099999999999994</v>
      </c>
      <c r="Y711" s="9">
        <v>2211.8000000000002</v>
      </c>
      <c r="Z711" t="s">
        <v>24</v>
      </c>
      <c r="AA711">
        <f t="shared" si="72"/>
        <v>0</v>
      </c>
    </row>
    <row r="712" spans="1:27"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s="4" t="str">
        <f t="shared" si="67"/>
        <v>J</v>
      </c>
      <c r="T712" s="4" t="str">
        <f t="shared" si="68"/>
        <v>06</v>
      </c>
      <c r="U712" s="4" t="str">
        <f t="shared" si="69"/>
        <v>MM</v>
      </c>
      <c r="V712" s="4" t="str">
        <f t="shared" si="70"/>
        <v>kullanmıyor</v>
      </c>
      <c r="W712" s="4" t="str">
        <f t="shared" si="71"/>
        <v>J-06-MM-kullanmıyor</v>
      </c>
      <c r="X712" s="9">
        <v>19.55</v>
      </c>
      <c r="Y712" s="9">
        <v>19.55</v>
      </c>
      <c r="Z712" t="s">
        <v>23</v>
      </c>
      <c r="AA712">
        <f t="shared" si="72"/>
        <v>1</v>
      </c>
    </row>
    <row r="713" spans="1:27"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s="4" t="str">
        <f t="shared" si="67"/>
        <v>J</v>
      </c>
      <c r="T713" s="4" t="str">
        <f t="shared" si="68"/>
        <v>17+</v>
      </c>
      <c r="U713" s="4" t="str">
        <f t="shared" si="69"/>
        <v>MM</v>
      </c>
      <c r="V713" s="4" t="str">
        <f t="shared" si="70"/>
        <v>teknolojik ürün kullanıyor</v>
      </c>
      <c r="W713" s="4" t="str">
        <f t="shared" si="71"/>
        <v>J-17+-MM-teknolojik ürün kullanıyor</v>
      </c>
      <c r="X713" s="9">
        <v>81</v>
      </c>
      <c r="Y713" s="9">
        <v>1683.7</v>
      </c>
      <c r="Z713" t="s">
        <v>24</v>
      </c>
      <c r="AA713">
        <f t="shared" si="72"/>
        <v>0</v>
      </c>
    </row>
    <row r="714" spans="1:27"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s="4" t="str">
        <f t="shared" si="67"/>
        <v>J</v>
      </c>
      <c r="T714" s="4" t="str">
        <f t="shared" si="68"/>
        <v>17+</v>
      </c>
      <c r="U714" s="4" t="str">
        <f t="shared" si="69"/>
        <v>TY</v>
      </c>
      <c r="V714" s="4" t="str">
        <f t="shared" si="70"/>
        <v>kullanmıyor</v>
      </c>
      <c r="W714" s="4" t="str">
        <f t="shared" si="71"/>
        <v>J-17+-TY-kullanmıyor</v>
      </c>
      <c r="X714" s="9">
        <v>24.7</v>
      </c>
      <c r="Y714" s="9">
        <v>1519</v>
      </c>
      <c r="Z714" t="s">
        <v>24</v>
      </c>
      <c r="AA714">
        <f t="shared" si="72"/>
        <v>0</v>
      </c>
    </row>
    <row r="715" spans="1:27"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s="4" t="str">
        <f t="shared" si="67"/>
        <v>J</v>
      </c>
      <c r="T715" s="4" t="str">
        <f t="shared" si="68"/>
        <v>7-16</v>
      </c>
      <c r="U715" s="4" t="str">
        <f t="shared" si="69"/>
        <v>MM</v>
      </c>
      <c r="V715" s="4" t="str">
        <f t="shared" si="70"/>
        <v>teknolojik ürün kullanıyor</v>
      </c>
      <c r="W715" s="4" t="str">
        <f t="shared" si="71"/>
        <v>J-7-16-MM-teknolojik ürün kullanıyor</v>
      </c>
      <c r="X715" s="9">
        <v>86</v>
      </c>
      <c r="Y715" s="9">
        <v>1164.05</v>
      </c>
      <c r="Z715" t="s">
        <v>24</v>
      </c>
      <c r="AA715">
        <f t="shared" si="72"/>
        <v>0</v>
      </c>
    </row>
    <row r="716" spans="1:27"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s="4" t="str">
        <f t="shared" si="67"/>
        <v>J</v>
      </c>
      <c r="T716" s="4" t="str">
        <f t="shared" si="68"/>
        <v>17+</v>
      </c>
      <c r="U716" s="4" t="str">
        <f t="shared" si="69"/>
        <v>TY</v>
      </c>
      <c r="V716" s="4" t="str">
        <f t="shared" si="70"/>
        <v>kullanmıyor</v>
      </c>
      <c r="W716" s="4" t="str">
        <f t="shared" si="71"/>
        <v>J-17+-TY-kullanmıyor</v>
      </c>
      <c r="X716" s="9">
        <v>25.4</v>
      </c>
      <c r="Y716" s="9">
        <v>1710.9</v>
      </c>
      <c r="Z716" t="s">
        <v>24</v>
      </c>
      <c r="AA716">
        <f t="shared" si="72"/>
        <v>0</v>
      </c>
    </row>
    <row r="717" spans="1:27"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s="4" t="str">
        <f t="shared" si="67"/>
        <v>J</v>
      </c>
      <c r="T717" s="4" t="str">
        <f t="shared" si="68"/>
        <v>17+</v>
      </c>
      <c r="U717" s="4" t="str">
        <f t="shared" si="69"/>
        <v>MM</v>
      </c>
      <c r="V717" s="4" t="str">
        <f t="shared" si="70"/>
        <v>teknolojik ürün kullanıyor</v>
      </c>
      <c r="W717" s="4" t="str">
        <f t="shared" si="71"/>
        <v>J-17+-MM-teknolojik ürün kullanıyor</v>
      </c>
      <c r="X717" s="9">
        <v>89.15</v>
      </c>
      <c r="Y717" s="9">
        <v>4245.55</v>
      </c>
      <c r="Z717" t="s">
        <v>24</v>
      </c>
      <c r="AA717">
        <f t="shared" si="72"/>
        <v>0</v>
      </c>
    </row>
    <row r="718" spans="1:27"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s="4" t="str">
        <f t="shared" si="67"/>
        <v>J</v>
      </c>
      <c r="T718" s="4" t="str">
        <f t="shared" si="68"/>
        <v>17+</v>
      </c>
      <c r="U718" s="4" t="str">
        <f t="shared" si="69"/>
        <v>TY</v>
      </c>
      <c r="V718" s="4" t="str">
        <f t="shared" si="70"/>
        <v>teknolojik ürün kullanıyor</v>
      </c>
      <c r="W718" s="4" t="str">
        <f t="shared" si="71"/>
        <v>J-17+-TY-teknolojik ürün kullanıyor</v>
      </c>
      <c r="X718" s="9">
        <v>58.25</v>
      </c>
      <c r="Y718" s="9">
        <v>4145.8999999999996</v>
      </c>
      <c r="Z718" t="s">
        <v>24</v>
      </c>
      <c r="AA718">
        <f t="shared" si="72"/>
        <v>0</v>
      </c>
    </row>
    <row r="719" spans="1:27"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s="4" t="str">
        <f t="shared" si="67"/>
        <v>J</v>
      </c>
      <c r="T719" s="4" t="str">
        <f t="shared" si="68"/>
        <v>17+</v>
      </c>
      <c r="U719" s="4" t="str">
        <f t="shared" si="69"/>
        <v>MM</v>
      </c>
      <c r="V719" s="4" t="str">
        <f t="shared" si="70"/>
        <v>kullanmıyor</v>
      </c>
      <c r="W719" s="4" t="str">
        <f t="shared" si="71"/>
        <v>J-17+-MM-kullanmıyor</v>
      </c>
      <c r="X719" s="9">
        <v>85.65</v>
      </c>
      <c r="Y719" s="9">
        <v>2664.3</v>
      </c>
      <c r="Z719" t="s">
        <v>24</v>
      </c>
      <c r="AA719">
        <f t="shared" si="72"/>
        <v>0</v>
      </c>
    </row>
    <row r="720" spans="1:27"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s="4" t="str">
        <f t="shared" si="67"/>
        <v>J</v>
      </c>
      <c r="T720" s="4" t="str">
        <f t="shared" si="68"/>
        <v>17+</v>
      </c>
      <c r="U720" s="4" t="str">
        <f t="shared" si="69"/>
        <v>MM</v>
      </c>
      <c r="V720" s="4" t="str">
        <f t="shared" si="70"/>
        <v>teknolojik ürün kullanıyor</v>
      </c>
      <c r="W720" s="4" t="str">
        <f t="shared" si="71"/>
        <v>J-17+-MM-teknolojik ürün kullanıyor</v>
      </c>
      <c r="X720" s="9">
        <v>50.35</v>
      </c>
      <c r="Y720" s="9">
        <v>1277.5</v>
      </c>
      <c r="Z720" t="s">
        <v>24</v>
      </c>
      <c r="AA720">
        <f t="shared" si="72"/>
        <v>0</v>
      </c>
    </row>
    <row r="721" spans="1:27"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s="4" t="str">
        <f t="shared" si="67"/>
        <v>S</v>
      </c>
      <c r="T721" s="4" t="str">
        <f t="shared" si="68"/>
        <v>17+</v>
      </c>
      <c r="U721" s="4" t="str">
        <f t="shared" si="69"/>
        <v>MM</v>
      </c>
      <c r="V721" s="4" t="str">
        <f t="shared" si="70"/>
        <v>teknolojik ürün kullanıyor</v>
      </c>
      <c r="W721" s="4" t="str">
        <f t="shared" si="71"/>
        <v>S-17+-MM-teknolojik ürün kullanıyor</v>
      </c>
      <c r="X721" s="9">
        <v>80.349999999999994</v>
      </c>
      <c r="Y721" s="9">
        <v>5589.3</v>
      </c>
      <c r="Z721" t="s">
        <v>24</v>
      </c>
      <c r="AA721">
        <f t="shared" si="72"/>
        <v>0</v>
      </c>
    </row>
    <row r="722" spans="1:27"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s="4" t="str">
        <f t="shared" si="67"/>
        <v>J</v>
      </c>
      <c r="T722" s="4" t="str">
        <f t="shared" si="68"/>
        <v>06</v>
      </c>
      <c r="U722" s="4" t="str">
        <f t="shared" si="69"/>
        <v>OY</v>
      </c>
      <c r="V722" s="4" t="str">
        <f t="shared" si="70"/>
        <v>kullanmıyor</v>
      </c>
      <c r="W722" s="4" t="str">
        <f t="shared" si="71"/>
        <v>J-06-OY-kullanmıyor</v>
      </c>
      <c r="X722" s="9">
        <v>20.2</v>
      </c>
      <c r="Y722" s="9">
        <v>34.75</v>
      </c>
      <c r="Z722" t="s">
        <v>24</v>
      </c>
      <c r="AA722">
        <f t="shared" si="72"/>
        <v>0</v>
      </c>
    </row>
    <row r="723" spans="1:27"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s="4" t="str">
        <f t="shared" si="67"/>
        <v>J</v>
      </c>
      <c r="T723" s="4" t="str">
        <f t="shared" si="68"/>
        <v>17+</v>
      </c>
      <c r="U723" s="4" t="str">
        <f t="shared" si="69"/>
        <v>TY</v>
      </c>
      <c r="V723" s="4" t="str">
        <f t="shared" si="70"/>
        <v>kullanmıyor</v>
      </c>
      <c r="W723" s="4" t="str">
        <f t="shared" si="71"/>
        <v>J-17+-TY-kullanmıyor</v>
      </c>
      <c r="X723" s="9">
        <v>20.55</v>
      </c>
      <c r="Y723" s="9">
        <v>1305.95</v>
      </c>
      <c r="Z723" t="s">
        <v>24</v>
      </c>
      <c r="AA723">
        <f t="shared" si="72"/>
        <v>0</v>
      </c>
    </row>
    <row r="724" spans="1:27"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s="4" t="str">
        <f t="shared" si="67"/>
        <v>J</v>
      </c>
      <c r="T724" s="4" t="str">
        <f t="shared" si="68"/>
        <v>06</v>
      </c>
      <c r="U724" s="4" t="str">
        <f t="shared" si="69"/>
        <v>MM</v>
      </c>
      <c r="V724" s="4" t="str">
        <f t="shared" si="70"/>
        <v>kullanmıyor</v>
      </c>
      <c r="W724" s="4" t="str">
        <f t="shared" si="71"/>
        <v>J-06-MM-kullanmıyor</v>
      </c>
      <c r="X724" s="9">
        <v>85.95</v>
      </c>
      <c r="Y724" s="9">
        <v>381.3</v>
      </c>
      <c r="Z724" t="s">
        <v>23</v>
      </c>
      <c r="AA724">
        <f t="shared" si="72"/>
        <v>1</v>
      </c>
    </row>
    <row r="725" spans="1:27"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s="4" t="str">
        <f t="shared" si="67"/>
        <v>J</v>
      </c>
      <c r="T725" s="4" t="str">
        <f t="shared" si="68"/>
        <v>06</v>
      </c>
      <c r="U725" s="4" t="str">
        <f t="shared" si="69"/>
        <v>MM</v>
      </c>
      <c r="V725" s="4" t="str">
        <f t="shared" si="70"/>
        <v>kullanmıyor</v>
      </c>
      <c r="W725" s="4" t="str">
        <f t="shared" si="71"/>
        <v>J-06-MM-kullanmıyor</v>
      </c>
      <c r="X725" s="9">
        <v>45.35</v>
      </c>
      <c r="Y725" s="9">
        <v>141.5</v>
      </c>
      <c r="Z725" t="s">
        <v>23</v>
      </c>
      <c r="AA725">
        <f t="shared" si="72"/>
        <v>1</v>
      </c>
    </row>
    <row r="726" spans="1:27"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s="4" t="str">
        <f t="shared" si="67"/>
        <v>S</v>
      </c>
      <c r="T726" s="4" t="str">
        <f t="shared" si="68"/>
        <v>17+</v>
      </c>
      <c r="U726" s="4" t="str">
        <f t="shared" si="69"/>
        <v>MM</v>
      </c>
      <c r="V726" s="4" t="str">
        <f t="shared" si="70"/>
        <v>kullanmıyor</v>
      </c>
      <c r="W726" s="4" t="str">
        <f t="shared" si="71"/>
        <v>S-17+-MM-kullanmıyor</v>
      </c>
      <c r="X726" s="9">
        <v>94.5</v>
      </c>
      <c r="Y726" s="9">
        <v>3105.55</v>
      </c>
      <c r="Z726" t="s">
        <v>23</v>
      </c>
      <c r="AA726">
        <f t="shared" si="72"/>
        <v>1</v>
      </c>
    </row>
    <row r="727" spans="1:27"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s="4" t="str">
        <f t="shared" si="67"/>
        <v>S</v>
      </c>
      <c r="T727" s="4" t="str">
        <f t="shared" si="68"/>
        <v>7-16</v>
      </c>
      <c r="U727" s="4" t="str">
        <f t="shared" si="69"/>
        <v>MM</v>
      </c>
      <c r="V727" s="4" t="str">
        <f t="shared" si="70"/>
        <v>kullanmıyor</v>
      </c>
      <c r="W727" s="4" t="str">
        <f t="shared" si="71"/>
        <v>S-7-16-MM-kullanmıyor</v>
      </c>
      <c r="X727" s="9">
        <v>21.25</v>
      </c>
      <c r="Y727" s="9">
        <v>204.55</v>
      </c>
      <c r="Z727" t="s">
        <v>24</v>
      </c>
      <c r="AA727">
        <f t="shared" si="72"/>
        <v>0</v>
      </c>
    </row>
    <row r="728" spans="1:27"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s="4" t="str">
        <f t="shared" si="67"/>
        <v>J</v>
      </c>
      <c r="T728" s="4" t="str">
        <f t="shared" si="68"/>
        <v>17+</v>
      </c>
      <c r="U728" s="4" t="str">
        <f t="shared" si="69"/>
        <v>TY</v>
      </c>
      <c r="V728" s="4" t="str">
        <f t="shared" si="70"/>
        <v>kullanmıyor</v>
      </c>
      <c r="W728" s="4" t="str">
        <f t="shared" si="71"/>
        <v>J-17+-TY-kullanmıyor</v>
      </c>
      <c r="X728" s="9">
        <v>26.25</v>
      </c>
      <c r="Y728" s="9">
        <v>605.9</v>
      </c>
      <c r="Z728" t="s">
        <v>24</v>
      </c>
      <c r="AA728">
        <f t="shared" si="72"/>
        <v>0</v>
      </c>
    </row>
    <row r="729" spans="1:27"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s="4" t="str">
        <f t="shared" si="67"/>
        <v>J</v>
      </c>
      <c r="T729" s="4" t="str">
        <f t="shared" si="68"/>
        <v>06</v>
      </c>
      <c r="U729" s="4" t="str">
        <f t="shared" si="69"/>
        <v>MM</v>
      </c>
      <c r="V729" s="4" t="str">
        <f t="shared" si="70"/>
        <v>kullanmıyor</v>
      </c>
      <c r="W729" s="4" t="str">
        <f t="shared" si="71"/>
        <v>J-06-MM-kullanmıyor</v>
      </c>
      <c r="X729" s="9">
        <v>80.849999999999994</v>
      </c>
      <c r="Y729" s="9">
        <v>356.1</v>
      </c>
      <c r="Z729" t="s">
        <v>24</v>
      </c>
      <c r="AA729">
        <f t="shared" si="72"/>
        <v>0</v>
      </c>
    </row>
    <row r="730" spans="1:27"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s="4" t="str">
        <f t="shared" si="67"/>
        <v>S</v>
      </c>
      <c r="T730" s="4" t="str">
        <f t="shared" si="68"/>
        <v>17+</v>
      </c>
      <c r="U730" s="4" t="str">
        <f t="shared" si="69"/>
        <v>MM</v>
      </c>
      <c r="V730" s="4" t="str">
        <f t="shared" si="70"/>
        <v>teknolojik ürün kullanıyor</v>
      </c>
      <c r="W730" s="4" t="str">
        <f t="shared" si="71"/>
        <v>S-17+-MM-teknolojik ürün kullanıyor</v>
      </c>
      <c r="X730" s="9">
        <v>91.7</v>
      </c>
      <c r="Y730" s="9">
        <v>2758.15</v>
      </c>
      <c r="Z730" t="s">
        <v>23</v>
      </c>
      <c r="AA730">
        <f t="shared" si="72"/>
        <v>1</v>
      </c>
    </row>
    <row r="731" spans="1:27"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s="4" t="str">
        <f t="shared" si="67"/>
        <v>J</v>
      </c>
      <c r="T731" s="4" t="str">
        <f t="shared" si="68"/>
        <v>17+</v>
      </c>
      <c r="U731" s="4" t="str">
        <f t="shared" si="69"/>
        <v>TY</v>
      </c>
      <c r="V731" s="4" t="str">
        <f t="shared" si="70"/>
        <v>teknolojik ürün kullanıyor</v>
      </c>
      <c r="W731" s="4" t="str">
        <f t="shared" si="71"/>
        <v>J-17+-TY-teknolojik ürün kullanıyor</v>
      </c>
      <c r="X731" s="9">
        <v>74.2</v>
      </c>
      <c r="Y731" s="9">
        <v>4805.6499999999996</v>
      </c>
      <c r="Z731" t="s">
        <v>24</v>
      </c>
      <c r="AA731">
        <f t="shared" si="72"/>
        <v>0</v>
      </c>
    </row>
    <row r="732" spans="1:27"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s="4" t="str">
        <f t="shared" si="67"/>
        <v>J</v>
      </c>
      <c r="T732" s="4" t="str">
        <f t="shared" si="68"/>
        <v>17+</v>
      </c>
      <c r="U732" s="4" t="str">
        <f t="shared" si="69"/>
        <v>MM</v>
      </c>
      <c r="V732" s="4" t="str">
        <f t="shared" si="70"/>
        <v>teknolojik ürün kullanıyor</v>
      </c>
      <c r="W732" s="4" t="str">
        <f t="shared" si="71"/>
        <v>J-17+-MM-teknolojik ürün kullanıyor</v>
      </c>
      <c r="X732" s="9">
        <v>87.25</v>
      </c>
      <c r="Y732" s="9">
        <v>3941.7</v>
      </c>
      <c r="Z732" t="s">
        <v>23</v>
      </c>
      <c r="AA732">
        <f t="shared" si="72"/>
        <v>1</v>
      </c>
    </row>
    <row r="733" spans="1:27"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s="4" t="str">
        <f t="shared" si="67"/>
        <v>J</v>
      </c>
      <c r="T733" s="4" t="str">
        <f t="shared" si="68"/>
        <v>06</v>
      </c>
      <c r="U733" s="4" t="str">
        <f t="shared" si="69"/>
        <v>MM</v>
      </c>
      <c r="V733" s="4" t="str">
        <f t="shared" si="70"/>
        <v>kullanmıyor</v>
      </c>
      <c r="W733" s="4" t="str">
        <f t="shared" si="71"/>
        <v>J-06-MM-kullanmıyor</v>
      </c>
      <c r="X733" s="9">
        <v>20.350000000000001</v>
      </c>
      <c r="Y733" s="9">
        <v>92.75</v>
      </c>
      <c r="Z733" t="s">
        <v>24</v>
      </c>
      <c r="AA733">
        <f t="shared" si="72"/>
        <v>0</v>
      </c>
    </row>
    <row r="734" spans="1:27"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s="4" t="str">
        <f t="shared" si="67"/>
        <v>J</v>
      </c>
      <c r="T734" s="4" t="str">
        <f t="shared" si="68"/>
        <v>17+</v>
      </c>
      <c r="U734" s="4" t="str">
        <f t="shared" si="69"/>
        <v>MM</v>
      </c>
      <c r="V734" s="4" t="str">
        <f t="shared" si="70"/>
        <v>teknolojik ürün kullanıyor</v>
      </c>
      <c r="W734" s="4" t="str">
        <f t="shared" si="71"/>
        <v>J-17+-MM-teknolojik ürün kullanıyor</v>
      </c>
      <c r="X734" s="9">
        <v>75.5</v>
      </c>
      <c r="Y734" s="9">
        <v>1901.05</v>
      </c>
      <c r="Z734" t="s">
        <v>24</v>
      </c>
      <c r="AA734">
        <f t="shared" si="72"/>
        <v>0</v>
      </c>
    </row>
    <row r="735" spans="1:27"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s="4" t="str">
        <f t="shared" si="67"/>
        <v>J</v>
      </c>
      <c r="T735" s="4" t="str">
        <f t="shared" si="68"/>
        <v>17+</v>
      </c>
      <c r="U735" s="4" t="str">
        <f t="shared" si="69"/>
        <v>TY</v>
      </c>
      <c r="V735" s="4" t="str">
        <f t="shared" si="70"/>
        <v>teknolojik ürün kullanıyor</v>
      </c>
      <c r="W735" s="4" t="str">
        <f t="shared" si="71"/>
        <v>J-17+-TY-teknolojik ürün kullanıyor</v>
      </c>
      <c r="X735" s="9">
        <v>79.05</v>
      </c>
      <c r="Y735" s="9">
        <v>5730.7</v>
      </c>
      <c r="Z735" t="s">
        <v>24</v>
      </c>
      <c r="AA735">
        <f t="shared" si="72"/>
        <v>0</v>
      </c>
    </row>
    <row r="736" spans="1:27"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s="4" t="str">
        <f t="shared" si="67"/>
        <v>J</v>
      </c>
      <c r="T736" s="4" t="str">
        <f t="shared" si="68"/>
        <v>17+</v>
      </c>
      <c r="U736" s="4" t="str">
        <f t="shared" si="69"/>
        <v>MM</v>
      </c>
      <c r="V736" s="4" t="str">
        <f t="shared" si="70"/>
        <v>teknolojik ürün kullanıyor</v>
      </c>
      <c r="W736" s="4" t="str">
        <f t="shared" si="71"/>
        <v>J-17+-MM-teknolojik ürün kullanıyor</v>
      </c>
      <c r="X736" s="9">
        <v>90.15</v>
      </c>
      <c r="Y736" s="9">
        <v>2423.4</v>
      </c>
      <c r="Z736" t="s">
        <v>24</v>
      </c>
      <c r="AA736">
        <f t="shared" si="72"/>
        <v>0</v>
      </c>
    </row>
    <row r="737" spans="1:27"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s="4" t="str">
        <f t="shared" si="67"/>
        <v>J</v>
      </c>
      <c r="T737" s="4" t="str">
        <f t="shared" si="68"/>
        <v>17+</v>
      </c>
      <c r="U737" s="4" t="str">
        <f t="shared" si="69"/>
        <v>MM</v>
      </c>
      <c r="V737" s="4" t="str">
        <f t="shared" si="70"/>
        <v>teknolojik ürün kullanıyor</v>
      </c>
      <c r="W737" s="4" t="str">
        <f t="shared" si="71"/>
        <v>J-17+-MM-teknolojik ürün kullanıyor</v>
      </c>
      <c r="X737" s="9">
        <v>50.6</v>
      </c>
      <c r="Y737" s="9">
        <v>1653.45</v>
      </c>
      <c r="Z737" t="s">
        <v>24</v>
      </c>
      <c r="AA737">
        <f t="shared" si="72"/>
        <v>0</v>
      </c>
    </row>
    <row r="738" spans="1:27"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s="4" t="str">
        <f t="shared" si="67"/>
        <v>J</v>
      </c>
      <c r="T738" s="4" t="str">
        <f t="shared" si="68"/>
        <v>17+</v>
      </c>
      <c r="U738" s="4" t="str">
        <f t="shared" si="69"/>
        <v>OY</v>
      </c>
      <c r="V738" s="4" t="str">
        <f t="shared" si="70"/>
        <v>teknolojik ürün kullanıyor</v>
      </c>
      <c r="W738" s="4" t="str">
        <f t="shared" si="71"/>
        <v>J-17+-OY-teknolojik ürün kullanıyor</v>
      </c>
      <c r="X738" s="9">
        <v>110.45</v>
      </c>
      <c r="Y738" s="9">
        <v>3327.05</v>
      </c>
      <c r="Z738" t="s">
        <v>24</v>
      </c>
      <c r="AA738">
        <f t="shared" si="72"/>
        <v>0</v>
      </c>
    </row>
    <row r="739" spans="1:27"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s="4" t="str">
        <f t="shared" si="67"/>
        <v>J</v>
      </c>
      <c r="T739" s="4" t="str">
        <f t="shared" si="68"/>
        <v>17+</v>
      </c>
      <c r="U739" s="4" t="str">
        <f t="shared" si="69"/>
        <v>TY</v>
      </c>
      <c r="V739" s="4" t="str">
        <f t="shared" si="70"/>
        <v>teknolojik ürün kullanıyor</v>
      </c>
      <c r="W739" s="4" t="str">
        <f t="shared" si="71"/>
        <v>J-17+-TY-teknolojik ürün kullanıyor</v>
      </c>
      <c r="X739" s="9">
        <v>101</v>
      </c>
      <c r="Y739" s="9">
        <v>7085.5</v>
      </c>
      <c r="Z739" t="s">
        <v>24</v>
      </c>
      <c r="AA739">
        <f t="shared" si="72"/>
        <v>0</v>
      </c>
    </row>
    <row r="740" spans="1:27"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s="4" t="str">
        <f t="shared" si="67"/>
        <v>S</v>
      </c>
      <c r="T740" s="4" t="str">
        <f t="shared" si="68"/>
        <v>17+</v>
      </c>
      <c r="U740" s="4" t="str">
        <f t="shared" si="69"/>
        <v>MM</v>
      </c>
      <c r="V740" s="4" t="str">
        <f t="shared" si="70"/>
        <v>teknolojik ürün kullanıyor</v>
      </c>
      <c r="W740" s="4" t="str">
        <f t="shared" si="71"/>
        <v>S-17+-MM-teknolojik ürün kullanıyor</v>
      </c>
      <c r="X740" s="9">
        <v>79.349999999999994</v>
      </c>
      <c r="Y740" s="9">
        <v>3344.1</v>
      </c>
      <c r="Z740" t="s">
        <v>24</v>
      </c>
      <c r="AA740">
        <f t="shared" si="72"/>
        <v>0</v>
      </c>
    </row>
    <row r="741" spans="1:27"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s="4" t="str">
        <f t="shared" si="67"/>
        <v>S</v>
      </c>
      <c r="T741" s="4" t="str">
        <f t="shared" si="68"/>
        <v>17+</v>
      </c>
      <c r="U741" s="4" t="str">
        <f t="shared" si="69"/>
        <v>TY</v>
      </c>
      <c r="V741" s="4" t="str">
        <f t="shared" si="70"/>
        <v>teknolojik ürün kullanıyor</v>
      </c>
      <c r="W741" s="4" t="str">
        <f t="shared" si="71"/>
        <v>S-17+-TY-teknolojik ürün kullanıyor</v>
      </c>
      <c r="X741" s="9">
        <v>89.85</v>
      </c>
      <c r="Y741" s="9">
        <v>6697.35</v>
      </c>
      <c r="Z741" t="s">
        <v>24</v>
      </c>
      <c r="AA741">
        <f t="shared" si="72"/>
        <v>0</v>
      </c>
    </row>
    <row r="742" spans="1:27"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s="4" t="str">
        <f t="shared" si="67"/>
        <v>J</v>
      </c>
      <c r="T742" s="4" t="str">
        <f t="shared" si="68"/>
        <v>17+</v>
      </c>
      <c r="U742" s="4" t="str">
        <f t="shared" si="69"/>
        <v>TY</v>
      </c>
      <c r="V742" s="4" t="str">
        <f t="shared" si="70"/>
        <v>teknolojik ürün kullanıyor</v>
      </c>
      <c r="W742" s="4" t="str">
        <f t="shared" si="71"/>
        <v>J-17+-TY-teknolojik ürün kullanıyor</v>
      </c>
      <c r="X742" s="9">
        <v>65</v>
      </c>
      <c r="Y742" s="9">
        <v>2879.9</v>
      </c>
      <c r="Z742" t="s">
        <v>24</v>
      </c>
      <c r="AA742">
        <f t="shared" si="72"/>
        <v>0</v>
      </c>
    </row>
    <row r="743" spans="1:27"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s="4" t="str">
        <f t="shared" si="67"/>
        <v>J</v>
      </c>
      <c r="T743" s="4" t="str">
        <f t="shared" si="68"/>
        <v>06</v>
      </c>
      <c r="U743" s="4" t="str">
        <f t="shared" si="69"/>
        <v>MM</v>
      </c>
      <c r="V743" s="4" t="str">
        <f t="shared" si="70"/>
        <v>teknolojik ürün kullanıyor</v>
      </c>
      <c r="W743" s="4" t="str">
        <f t="shared" si="71"/>
        <v>J-06-MM-teknolojik ürün kullanıyor</v>
      </c>
      <c r="X743" s="9">
        <v>80.45</v>
      </c>
      <c r="Y743" s="9">
        <v>137.1</v>
      </c>
      <c r="Z743" t="s">
        <v>24</v>
      </c>
      <c r="AA743">
        <f t="shared" si="72"/>
        <v>0</v>
      </c>
    </row>
    <row r="744" spans="1:27"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s="4" t="str">
        <f t="shared" si="67"/>
        <v>J</v>
      </c>
      <c r="T744" s="4" t="str">
        <f t="shared" si="68"/>
        <v>7-16</v>
      </c>
      <c r="U744" s="4" t="str">
        <f t="shared" si="69"/>
        <v>MM</v>
      </c>
      <c r="V744" s="4" t="str">
        <f t="shared" si="70"/>
        <v>teknolojik ürün kullanıyor</v>
      </c>
      <c r="W744" s="4" t="str">
        <f t="shared" si="71"/>
        <v>J-7-16-MM-teknolojik ürün kullanıyor</v>
      </c>
      <c r="X744" s="9">
        <v>98.55</v>
      </c>
      <c r="Y744" s="9">
        <v>1008.55</v>
      </c>
      <c r="Z744" t="s">
        <v>23</v>
      </c>
      <c r="AA744">
        <f t="shared" si="72"/>
        <v>1</v>
      </c>
    </row>
    <row r="745" spans="1:27"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s="4" t="str">
        <f t="shared" si="67"/>
        <v>J</v>
      </c>
      <c r="T745" s="4" t="str">
        <f t="shared" si="68"/>
        <v>17+</v>
      </c>
      <c r="U745" s="4" t="str">
        <f t="shared" si="69"/>
        <v>TY</v>
      </c>
      <c r="V745" s="4" t="str">
        <f t="shared" si="70"/>
        <v>kullanmıyor</v>
      </c>
      <c r="W745" s="4" t="str">
        <f t="shared" si="71"/>
        <v>J-17+-TY-kullanmıyor</v>
      </c>
      <c r="X745" s="9">
        <v>24.1</v>
      </c>
      <c r="Y745" s="9">
        <v>1551.6</v>
      </c>
      <c r="Z745" t="s">
        <v>24</v>
      </c>
      <c r="AA745">
        <f t="shared" si="72"/>
        <v>0</v>
      </c>
    </row>
    <row r="746" spans="1:27"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s="4" t="str">
        <f t="shared" si="67"/>
        <v>J</v>
      </c>
      <c r="T746" s="4" t="str">
        <f t="shared" si="68"/>
        <v>06</v>
      </c>
      <c r="U746" s="4" t="str">
        <f t="shared" si="69"/>
        <v>MM</v>
      </c>
      <c r="V746" s="4" t="str">
        <f t="shared" si="70"/>
        <v>kullanmıyor</v>
      </c>
      <c r="W746" s="4" t="str">
        <f t="shared" si="71"/>
        <v>J-06-MM-kullanmıyor</v>
      </c>
      <c r="X746" s="9">
        <v>44.05</v>
      </c>
      <c r="Y746" s="9">
        <v>202.15</v>
      </c>
      <c r="Z746" t="s">
        <v>24</v>
      </c>
      <c r="AA746">
        <f t="shared" si="72"/>
        <v>0</v>
      </c>
    </row>
    <row r="747" spans="1:27"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s="4" t="str">
        <f t="shared" si="67"/>
        <v>S</v>
      </c>
      <c r="T747" s="4" t="str">
        <f t="shared" si="68"/>
        <v>17+</v>
      </c>
      <c r="U747" s="4" t="str">
        <f t="shared" si="69"/>
        <v>TY</v>
      </c>
      <c r="V747" s="4" t="str">
        <f t="shared" si="70"/>
        <v>teknolojik ürün kullanıyor</v>
      </c>
      <c r="W747" s="4" t="str">
        <f t="shared" si="71"/>
        <v>S-17+-TY-teknolojik ürün kullanıyor</v>
      </c>
      <c r="X747" s="9">
        <v>110.8</v>
      </c>
      <c r="Y747" s="9">
        <v>7882.25</v>
      </c>
      <c r="Z747" t="s">
        <v>24</v>
      </c>
      <c r="AA747">
        <f t="shared" si="72"/>
        <v>0</v>
      </c>
    </row>
    <row r="748" spans="1:27"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s="4" t="str">
        <f t="shared" si="67"/>
        <v>S</v>
      </c>
      <c r="T748" s="4" t="str">
        <f t="shared" si="68"/>
        <v>17+</v>
      </c>
      <c r="U748" s="4" t="str">
        <f t="shared" si="69"/>
        <v>TY</v>
      </c>
      <c r="V748" s="4" t="str">
        <f t="shared" si="70"/>
        <v>teknolojik ürün kullanıyor</v>
      </c>
      <c r="W748" s="4" t="str">
        <f t="shared" si="71"/>
        <v>S-17+-TY-teknolojik ürün kullanıyor</v>
      </c>
      <c r="X748" s="9">
        <v>114.95</v>
      </c>
      <c r="Y748" s="9">
        <v>8196.4</v>
      </c>
      <c r="Z748" t="s">
        <v>24</v>
      </c>
      <c r="AA748">
        <f t="shared" si="72"/>
        <v>0</v>
      </c>
    </row>
    <row r="749" spans="1:27"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s="4" t="str">
        <f t="shared" si="67"/>
        <v>S</v>
      </c>
      <c r="T749" s="4" t="str">
        <f t="shared" si="68"/>
        <v>06</v>
      </c>
      <c r="U749" s="4" t="str">
        <f t="shared" si="69"/>
        <v>MM</v>
      </c>
      <c r="V749" s="4" t="str">
        <f t="shared" si="70"/>
        <v>teknolojik ürün kullanıyor</v>
      </c>
      <c r="W749" s="4" t="str">
        <f t="shared" si="71"/>
        <v>S-06-MM-teknolojik ürün kullanıyor</v>
      </c>
      <c r="X749" s="9">
        <v>75.05</v>
      </c>
      <c r="Y749" s="9">
        <v>202.9</v>
      </c>
      <c r="Z749" t="s">
        <v>24</v>
      </c>
      <c r="AA749">
        <f t="shared" si="72"/>
        <v>0</v>
      </c>
    </row>
    <row r="750" spans="1:27"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s="4" t="str">
        <f t="shared" si="67"/>
        <v>J</v>
      </c>
      <c r="T750" s="4" t="str">
        <f t="shared" si="68"/>
        <v>17+</v>
      </c>
      <c r="U750" s="4" t="str">
        <f t="shared" si="69"/>
        <v>TY</v>
      </c>
      <c r="V750" s="4" t="str">
        <f t="shared" si="70"/>
        <v>kullanmıyor</v>
      </c>
      <c r="W750" s="4" t="str">
        <f t="shared" si="71"/>
        <v>J-17+-TY-kullanmıyor</v>
      </c>
      <c r="X750" s="9">
        <v>19.25</v>
      </c>
      <c r="Y750" s="9">
        <v>855.1</v>
      </c>
      <c r="Z750" t="s">
        <v>24</v>
      </c>
      <c r="AA750">
        <f t="shared" si="72"/>
        <v>0</v>
      </c>
    </row>
    <row r="751" spans="1:27"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s="4" t="str">
        <f t="shared" si="67"/>
        <v>J</v>
      </c>
      <c r="T751" s="4" t="str">
        <f t="shared" si="68"/>
        <v>17+</v>
      </c>
      <c r="U751" s="4" t="str">
        <f t="shared" si="69"/>
        <v>OY</v>
      </c>
      <c r="V751" s="4" t="str">
        <f t="shared" si="70"/>
        <v>teknolojik ürün kullanıyor</v>
      </c>
      <c r="W751" s="4" t="str">
        <f t="shared" si="71"/>
        <v>J-17+-OY-teknolojik ürün kullanıyor</v>
      </c>
      <c r="X751" s="9">
        <v>90.05</v>
      </c>
      <c r="Y751" s="9">
        <v>5817</v>
      </c>
      <c r="Z751" t="s">
        <v>24</v>
      </c>
      <c r="AA751">
        <f t="shared" si="72"/>
        <v>0</v>
      </c>
    </row>
    <row r="752" spans="1:27"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s="4" t="str">
        <f t="shared" si="67"/>
        <v>J</v>
      </c>
      <c r="T752" s="4" t="str">
        <f t="shared" si="68"/>
        <v>17+</v>
      </c>
      <c r="U752" s="4" t="str">
        <f t="shared" si="69"/>
        <v>MM</v>
      </c>
      <c r="V752" s="4" t="str">
        <f t="shared" si="70"/>
        <v>teknolojik ürün kullanıyor</v>
      </c>
      <c r="W752" s="4" t="str">
        <f t="shared" si="71"/>
        <v>J-17+-MM-teknolojik ürün kullanıyor</v>
      </c>
      <c r="X752" s="9">
        <v>56.7</v>
      </c>
      <c r="Y752" s="9">
        <v>1652.95</v>
      </c>
      <c r="Z752" t="s">
        <v>24</v>
      </c>
      <c r="AA752">
        <f t="shared" si="72"/>
        <v>0</v>
      </c>
    </row>
    <row r="753" spans="1:27"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s="4" t="str">
        <f t="shared" si="67"/>
        <v>J</v>
      </c>
      <c r="T753" s="4" t="str">
        <f t="shared" si="68"/>
        <v>17+</v>
      </c>
      <c r="U753" s="4" t="str">
        <f t="shared" si="69"/>
        <v>TY</v>
      </c>
      <c r="V753" s="4" t="str">
        <f t="shared" si="70"/>
        <v>teknolojik ürün kullanıyor</v>
      </c>
      <c r="W753" s="4" t="str">
        <f t="shared" si="71"/>
        <v>J-17+-TY-teknolojik ürün kullanıyor</v>
      </c>
      <c r="X753" s="9">
        <v>80.150000000000006</v>
      </c>
      <c r="Y753" s="9">
        <v>5600.15</v>
      </c>
      <c r="Z753" t="s">
        <v>24</v>
      </c>
      <c r="AA753">
        <f t="shared" si="72"/>
        <v>0</v>
      </c>
    </row>
    <row r="754" spans="1:27"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s="4" t="str">
        <f t="shared" si="67"/>
        <v>J</v>
      </c>
      <c r="T754" s="4" t="str">
        <f t="shared" si="68"/>
        <v>7-16</v>
      </c>
      <c r="U754" s="4" t="str">
        <f t="shared" si="69"/>
        <v>MM</v>
      </c>
      <c r="V754" s="4" t="str">
        <f t="shared" si="70"/>
        <v>teknolojik ürün kullanıyor</v>
      </c>
      <c r="W754" s="4" t="str">
        <f t="shared" si="71"/>
        <v>J-7-16-MM-teknolojik ürün kullanıyor</v>
      </c>
      <c r="X754" s="9">
        <v>71.349999999999994</v>
      </c>
      <c r="Y754" s="9">
        <v>515.75</v>
      </c>
      <c r="Z754" t="s">
        <v>24</v>
      </c>
      <c r="AA754">
        <f t="shared" si="72"/>
        <v>0</v>
      </c>
    </row>
    <row r="755" spans="1:27"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s="4" t="str">
        <f t="shared" si="67"/>
        <v>J</v>
      </c>
      <c r="T755" s="4" t="str">
        <f t="shared" si="68"/>
        <v>06</v>
      </c>
      <c r="U755" s="4" t="str">
        <f t="shared" si="69"/>
        <v>TY</v>
      </c>
      <c r="V755" s="4" t="str">
        <f t="shared" si="70"/>
        <v>kullanmıyor</v>
      </c>
      <c r="W755" s="4" t="str">
        <f t="shared" si="71"/>
        <v>J-06-TY-kullanmıyor</v>
      </c>
      <c r="X755" s="9">
        <v>20.25</v>
      </c>
      <c r="Y755" s="9" t="s">
        <v>525</v>
      </c>
      <c r="Z755" t="s">
        <v>24</v>
      </c>
      <c r="AA755">
        <f t="shared" si="72"/>
        <v>0</v>
      </c>
    </row>
    <row r="756" spans="1:27"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s="4" t="str">
        <f t="shared" si="67"/>
        <v>J</v>
      </c>
      <c r="T756" s="4" t="str">
        <f t="shared" si="68"/>
        <v>06</v>
      </c>
      <c r="U756" s="4" t="str">
        <f t="shared" si="69"/>
        <v>MM</v>
      </c>
      <c r="V756" s="4" t="str">
        <f t="shared" si="70"/>
        <v>teknolojik ürün kullanıyor</v>
      </c>
      <c r="W756" s="4" t="str">
        <f t="shared" si="71"/>
        <v>J-06-MM-teknolojik ürün kullanıyor</v>
      </c>
      <c r="X756" s="9">
        <v>90.35</v>
      </c>
      <c r="Y756" s="9">
        <v>190.5</v>
      </c>
      <c r="Z756" t="s">
        <v>24</v>
      </c>
      <c r="AA756">
        <f t="shared" si="72"/>
        <v>0</v>
      </c>
    </row>
    <row r="757" spans="1:27"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s="4" t="str">
        <f t="shared" si="67"/>
        <v>S</v>
      </c>
      <c r="T757" s="4" t="str">
        <f t="shared" si="68"/>
        <v>17+</v>
      </c>
      <c r="U757" s="4" t="str">
        <f t="shared" si="69"/>
        <v>MM</v>
      </c>
      <c r="V757" s="4" t="str">
        <f t="shared" si="70"/>
        <v>teknolojik ürün kullanıyor</v>
      </c>
      <c r="W757" s="4" t="str">
        <f t="shared" si="71"/>
        <v>S-17+-MM-teknolojik ürün kullanıyor</v>
      </c>
      <c r="X757" s="9">
        <v>98.55</v>
      </c>
      <c r="Y757" s="9">
        <v>1842.8</v>
      </c>
      <c r="Z757" t="s">
        <v>23</v>
      </c>
      <c r="AA757">
        <f t="shared" si="72"/>
        <v>1</v>
      </c>
    </row>
    <row r="758" spans="1:27"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s="4" t="str">
        <f t="shared" si="67"/>
        <v>J</v>
      </c>
      <c r="T758" s="4" t="str">
        <f t="shared" si="68"/>
        <v>17+</v>
      </c>
      <c r="U758" s="4" t="str">
        <f t="shared" si="69"/>
        <v>TY</v>
      </c>
      <c r="V758" s="4" t="str">
        <f t="shared" si="70"/>
        <v>kullanmıyor</v>
      </c>
      <c r="W758" s="4" t="str">
        <f t="shared" si="71"/>
        <v>J-17+-TY-kullanmıyor</v>
      </c>
      <c r="X758" s="9">
        <v>19.7</v>
      </c>
      <c r="Y758" s="9">
        <v>1253.8</v>
      </c>
      <c r="Z758" t="s">
        <v>24</v>
      </c>
      <c r="AA758">
        <f t="shared" si="72"/>
        <v>0</v>
      </c>
    </row>
    <row r="759" spans="1:27"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s="4" t="str">
        <f t="shared" si="67"/>
        <v>J</v>
      </c>
      <c r="T759" s="4" t="str">
        <f t="shared" si="68"/>
        <v>06</v>
      </c>
      <c r="U759" s="4" t="str">
        <f t="shared" si="69"/>
        <v>MM</v>
      </c>
      <c r="V759" s="4" t="str">
        <f t="shared" si="70"/>
        <v>kullanmıyor</v>
      </c>
      <c r="W759" s="4" t="str">
        <f t="shared" si="71"/>
        <v>J-06-MM-kullanmıyor</v>
      </c>
      <c r="X759" s="9">
        <v>19.850000000000001</v>
      </c>
      <c r="Y759" s="9">
        <v>57.2</v>
      </c>
      <c r="Z759" t="s">
        <v>24</v>
      </c>
      <c r="AA759">
        <f t="shared" si="72"/>
        <v>0</v>
      </c>
    </row>
    <row r="760" spans="1:27"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s="4" t="str">
        <f t="shared" si="67"/>
        <v>J</v>
      </c>
      <c r="T760" s="4" t="str">
        <f t="shared" si="68"/>
        <v>7-16</v>
      </c>
      <c r="U760" s="4" t="str">
        <f t="shared" si="69"/>
        <v>MM</v>
      </c>
      <c r="V760" s="4" t="str">
        <f t="shared" si="70"/>
        <v>teknolojik ürün kullanıyor</v>
      </c>
      <c r="W760" s="4" t="str">
        <f t="shared" si="71"/>
        <v>J-7-16-MM-teknolojik ürün kullanıyor</v>
      </c>
      <c r="X760" s="9">
        <v>85.9</v>
      </c>
      <c r="Y760" s="9">
        <v>1269.55</v>
      </c>
      <c r="Z760" t="s">
        <v>23</v>
      </c>
      <c r="AA760">
        <f t="shared" si="72"/>
        <v>1</v>
      </c>
    </row>
    <row r="761" spans="1:27"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s="4" t="str">
        <f t="shared" si="67"/>
        <v>J</v>
      </c>
      <c r="T761" s="4" t="str">
        <f t="shared" si="68"/>
        <v>17+</v>
      </c>
      <c r="U761" s="4" t="str">
        <f t="shared" si="69"/>
        <v>TY</v>
      </c>
      <c r="V761" s="4" t="str">
        <f t="shared" si="70"/>
        <v>teknolojik ürün kullanıyor</v>
      </c>
      <c r="W761" s="4" t="str">
        <f t="shared" si="71"/>
        <v>J-17+-TY-teknolojik ürün kullanıyor</v>
      </c>
      <c r="X761" s="9">
        <v>90.35</v>
      </c>
      <c r="Y761" s="9">
        <v>6563.4</v>
      </c>
      <c r="Z761" t="s">
        <v>24</v>
      </c>
      <c r="AA761">
        <f t="shared" si="72"/>
        <v>0</v>
      </c>
    </row>
    <row r="762" spans="1:27"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s="4" t="str">
        <f t="shared" si="67"/>
        <v>J</v>
      </c>
      <c r="T762" s="4" t="str">
        <f t="shared" si="68"/>
        <v>06</v>
      </c>
      <c r="U762" s="4" t="str">
        <f t="shared" si="69"/>
        <v>MM</v>
      </c>
      <c r="V762" s="4" t="str">
        <f t="shared" si="70"/>
        <v>kullanmıyor</v>
      </c>
      <c r="W762" s="4" t="str">
        <f t="shared" si="71"/>
        <v>J-06-MM-kullanmıyor</v>
      </c>
      <c r="X762" s="9">
        <v>20.8</v>
      </c>
      <c r="Y762" s="9">
        <v>20.8</v>
      </c>
      <c r="Z762" t="s">
        <v>24</v>
      </c>
      <c r="AA762">
        <f t="shared" si="72"/>
        <v>0</v>
      </c>
    </row>
    <row r="763" spans="1:27"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s="4" t="str">
        <f t="shared" si="67"/>
        <v>J</v>
      </c>
      <c r="T763" s="4" t="str">
        <f t="shared" si="68"/>
        <v>17+</v>
      </c>
      <c r="U763" s="4" t="str">
        <f t="shared" si="69"/>
        <v>MM</v>
      </c>
      <c r="V763" s="4" t="str">
        <f t="shared" si="70"/>
        <v>kullanmıyor</v>
      </c>
      <c r="W763" s="4" t="str">
        <f t="shared" si="71"/>
        <v>J-17+-MM-kullanmıyor</v>
      </c>
      <c r="X763" s="9">
        <v>89.25</v>
      </c>
      <c r="Y763" s="9">
        <v>1907.85</v>
      </c>
      <c r="Z763" t="s">
        <v>23</v>
      </c>
      <c r="AA763">
        <f t="shared" si="72"/>
        <v>1</v>
      </c>
    </row>
    <row r="764" spans="1:27"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s="4" t="str">
        <f t="shared" si="67"/>
        <v>J</v>
      </c>
      <c r="T764" s="4" t="str">
        <f t="shared" si="68"/>
        <v>06</v>
      </c>
      <c r="U764" s="4" t="str">
        <f t="shared" si="69"/>
        <v>MM</v>
      </c>
      <c r="V764" s="4" t="str">
        <f t="shared" si="70"/>
        <v>kullanmıyor</v>
      </c>
      <c r="W764" s="4" t="str">
        <f t="shared" si="71"/>
        <v>J-06-MM-kullanmıyor</v>
      </c>
      <c r="X764" s="9">
        <v>70.3</v>
      </c>
      <c r="Y764" s="9">
        <v>208.85</v>
      </c>
      <c r="Z764" t="s">
        <v>23</v>
      </c>
      <c r="AA764">
        <f t="shared" si="72"/>
        <v>1</v>
      </c>
    </row>
    <row r="765" spans="1:27"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s="4" t="str">
        <f t="shared" si="67"/>
        <v>J</v>
      </c>
      <c r="T765" s="4" t="str">
        <f t="shared" si="68"/>
        <v>17+</v>
      </c>
      <c r="U765" s="4" t="str">
        <f t="shared" si="69"/>
        <v>TY</v>
      </c>
      <c r="V765" s="4" t="str">
        <f t="shared" si="70"/>
        <v>teknolojik ürün kullanıyor</v>
      </c>
      <c r="W765" s="4" t="str">
        <f t="shared" si="71"/>
        <v>J-17+-TY-teknolojik ürün kullanıyor</v>
      </c>
      <c r="X765" s="9">
        <v>66.849999999999994</v>
      </c>
      <c r="Y765" s="9">
        <v>4758.8</v>
      </c>
      <c r="Z765" t="s">
        <v>24</v>
      </c>
      <c r="AA765">
        <f t="shared" si="72"/>
        <v>0</v>
      </c>
    </row>
    <row r="766" spans="1:27"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s="4" t="str">
        <f t="shared" si="67"/>
        <v>J</v>
      </c>
      <c r="T766" s="4" t="str">
        <f t="shared" si="68"/>
        <v>17+</v>
      </c>
      <c r="U766" s="4" t="str">
        <f t="shared" si="69"/>
        <v>TY</v>
      </c>
      <c r="V766" s="4" t="str">
        <f t="shared" si="70"/>
        <v>kullanmıyor</v>
      </c>
      <c r="W766" s="4" t="str">
        <f t="shared" si="71"/>
        <v>J-17+-TY-kullanmıyor</v>
      </c>
      <c r="X766" s="9">
        <v>19.899999999999999</v>
      </c>
      <c r="Y766" s="9">
        <v>1292.5999999999999</v>
      </c>
      <c r="Z766" t="s">
        <v>24</v>
      </c>
      <c r="AA766">
        <f t="shared" si="72"/>
        <v>0</v>
      </c>
    </row>
    <row r="767" spans="1:27"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s="4" t="str">
        <f t="shared" si="67"/>
        <v>J</v>
      </c>
      <c r="T767" s="4" t="str">
        <f t="shared" si="68"/>
        <v>7-16</v>
      </c>
      <c r="U767" s="4" t="str">
        <f t="shared" si="69"/>
        <v>MM</v>
      </c>
      <c r="V767" s="4" t="str">
        <f t="shared" si="70"/>
        <v>kullanmıyor</v>
      </c>
      <c r="W767" s="4" t="str">
        <f t="shared" si="71"/>
        <v>J-7-16-MM-kullanmıyor</v>
      </c>
      <c r="X767" s="9">
        <v>35.799999999999997</v>
      </c>
      <c r="Y767" s="9">
        <v>363.15</v>
      </c>
      <c r="Z767" t="s">
        <v>24</v>
      </c>
      <c r="AA767">
        <f t="shared" si="72"/>
        <v>0</v>
      </c>
    </row>
    <row r="768" spans="1:27"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s="4" t="str">
        <f t="shared" si="67"/>
        <v>J</v>
      </c>
      <c r="T768" s="4" t="str">
        <f t="shared" si="68"/>
        <v>17+</v>
      </c>
      <c r="U768" s="4" t="str">
        <f t="shared" si="69"/>
        <v>MM</v>
      </c>
      <c r="V768" s="4" t="str">
        <f t="shared" si="70"/>
        <v>teknolojik ürün kullanıyor</v>
      </c>
      <c r="W768" s="4" t="str">
        <f t="shared" si="71"/>
        <v>J-17+-MM-teknolojik ürün kullanıyor</v>
      </c>
      <c r="X768" s="9">
        <v>78.849999999999994</v>
      </c>
      <c r="Y768" s="9">
        <v>1600.25</v>
      </c>
      <c r="Z768" t="s">
        <v>24</v>
      </c>
      <c r="AA768">
        <f t="shared" si="72"/>
        <v>0</v>
      </c>
    </row>
    <row r="769" spans="1:27"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s="4" t="str">
        <f t="shared" si="67"/>
        <v>J</v>
      </c>
      <c r="T769" s="4" t="str">
        <f t="shared" si="68"/>
        <v>7-16</v>
      </c>
      <c r="U769" s="4" t="str">
        <f t="shared" si="69"/>
        <v>OY</v>
      </c>
      <c r="V769" s="4" t="str">
        <f t="shared" si="70"/>
        <v>kullanmıyor</v>
      </c>
      <c r="W769" s="4" t="str">
        <f t="shared" si="71"/>
        <v>J-7-16-OY-kullanmıyor</v>
      </c>
      <c r="X769" s="9">
        <v>20.399999999999999</v>
      </c>
      <c r="Y769" s="9">
        <v>275.7</v>
      </c>
      <c r="Z769" t="s">
        <v>24</v>
      </c>
      <c r="AA769">
        <f t="shared" si="72"/>
        <v>0</v>
      </c>
    </row>
    <row r="770" spans="1:27"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s="4" t="str">
        <f t="shared" ref="S770:S833" si="73">IF(C770=0,"J","S")</f>
        <v>J</v>
      </c>
      <c r="T770" s="4" t="str">
        <f t="shared" ref="T770:T833" si="74">_xlfn.IFS(F770&lt;7,"06",
F770&lt;17,"7-16",
F770&gt;=17,"17+")</f>
        <v>17+</v>
      </c>
      <c r="U770" s="4" t="str">
        <f t="shared" ref="U770:U833" si="75">_xlfn.IFS(P770="Month-to-month","MM",
P770="One year","OY",
P770="Two year","TY")</f>
        <v>MM</v>
      </c>
      <c r="V770" s="4" t="str">
        <f t="shared" ref="V770:V833" si="76">IF(OR(J770="Yes",
 K770="Yes",
 L770="Yes",
 M770="Yes"), "teknolojik ürün kullanıyor", "kullanmıyor")</f>
        <v>teknolojik ürün kullanıyor</v>
      </c>
      <c r="W770" s="4" t="str">
        <f t="shared" ref="W770:W833" si="77">_xlfn.TEXTJOIN("-",FALSE,S770:V770)</f>
        <v>J-17+-MM-teknolojik ürün kullanıyor</v>
      </c>
      <c r="X770" s="9">
        <v>74.25</v>
      </c>
      <c r="Y770" s="9">
        <v>3089.1</v>
      </c>
      <c r="Z770" t="s">
        <v>24</v>
      </c>
      <c r="AA770">
        <f t="shared" ref="AA770:AA833" si="78">_xlfn.IFS(Z770="Yes",1,TRUE,0)</f>
        <v>0</v>
      </c>
    </row>
    <row r="771" spans="1:27"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s="4" t="str">
        <f t="shared" si="73"/>
        <v>J</v>
      </c>
      <c r="T771" s="4" t="str">
        <f t="shared" si="74"/>
        <v>17+</v>
      </c>
      <c r="U771" s="4" t="str">
        <f t="shared" si="75"/>
        <v>OY</v>
      </c>
      <c r="V771" s="4" t="str">
        <f t="shared" si="76"/>
        <v>teknolojik ürün kullanıyor</v>
      </c>
      <c r="W771" s="4" t="str">
        <f t="shared" si="77"/>
        <v>J-17+-OY-teknolojik ürün kullanıyor</v>
      </c>
      <c r="X771" s="9">
        <v>64.8</v>
      </c>
      <c r="Y771" s="9">
        <v>1175.5999999999999</v>
      </c>
      <c r="Z771" t="s">
        <v>24</v>
      </c>
      <c r="AA771">
        <f t="shared" si="78"/>
        <v>0</v>
      </c>
    </row>
    <row r="772" spans="1:27"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s="4" t="str">
        <f t="shared" si="73"/>
        <v>J</v>
      </c>
      <c r="T772" s="4" t="str">
        <f t="shared" si="74"/>
        <v>7-16</v>
      </c>
      <c r="U772" s="4" t="str">
        <f t="shared" si="75"/>
        <v>MM</v>
      </c>
      <c r="V772" s="4" t="str">
        <f t="shared" si="76"/>
        <v>kullanmıyor</v>
      </c>
      <c r="W772" s="4" t="str">
        <f t="shared" si="77"/>
        <v>J-7-16-MM-kullanmıyor</v>
      </c>
      <c r="X772" s="9">
        <v>20.45</v>
      </c>
      <c r="Y772" s="9">
        <v>237.3</v>
      </c>
      <c r="Z772" t="s">
        <v>24</v>
      </c>
      <c r="AA772">
        <f t="shared" si="78"/>
        <v>0</v>
      </c>
    </row>
    <row r="773" spans="1:27"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s="4" t="str">
        <f t="shared" si="73"/>
        <v>J</v>
      </c>
      <c r="T773" s="4" t="str">
        <f t="shared" si="74"/>
        <v>7-16</v>
      </c>
      <c r="U773" s="4" t="str">
        <f t="shared" si="75"/>
        <v>MM</v>
      </c>
      <c r="V773" s="4" t="str">
        <f t="shared" si="76"/>
        <v>kullanmıyor</v>
      </c>
      <c r="W773" s="4" t="str">
        <f t="shared" si="77"/>
        <v>J-7-16-MM-kullanmıyor</v>
      </c>
      <c r="X773" s="9">
        <v>93.35</v>
      </c>
      <c r="Y773" s="9">
        <v>1444.65</v>
      </c>
      <c r="Z773" t="s">
        <v>23</v>
      </c>
      <c r="AA773">
        <f t="shared" si="78"/>
        <v>1</v>
      </c>
    </row>
    <row r="774" spans="1:27"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s="4" t="str">
        <f t="shared" si="73"/>
        <v>J</v>
      </c>
      <c r="T774" s="4" t="str">
        <f t="shared" si="74"/>
        <v>06</v>
      </c>
      <c r="U774" s="4" t="str">
        <f t="shared" si="75"/>
        <v>MM</v>
      </c>
      <c r="V774" s="4" t="str">
        <f t="shared" si="76"/>
        <v>kullanmıyor</v>
      </c>
      <c r="W774" s="4" t="str">
        <f t="shared" si="77"/>
        <v>J-06-MM-kullanmıyor</v>
      </c>
      <c r="X774" s="9">
        <v>19.899999999999999</v>
      </c>
      <c r="Y774" s="9">
        <v>19.899999999999999</v>
      </c>
      <c r="Z774" t="s">
        <v>23</v>
      </c>
      <c r="AA774">
        <f t="shared" si="78"/>
        <v>1</v>
      </c>
    </row>
    <row r="775" spans="1:27"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s="4" t="str">
        <f t="shared" si="73"/>
        <v>J</v>
      </c>
      <c r="T775" s="4" t="str">
        <f t="shared" si="74"/>
        <v>06</v>
      </c>
      <c r="U775" s="4" t="str">
        <f t="shared" si="75"/>
        <v>MM</v>
      </c>
      <c r="V775" s="4" t="str">
        <f t="shared" si="76"/>
        <v>teknolojik ürün kullanıyor</v>
      </c>
      <c r="W775" s="4" t="str">
        <f t="shared" si="77"/>
        <v>J-06-MM-teknolojik ürün kullanıyor</v>
      </c>
      <c r="X775" s="9">
        <v>88.9</v>
      </c>
      <c r="Y775" s="9">
        <v>454.15</v>
      </c>
      <c r="Z775" t="s">
        <v>23</v>
      </c>
      <c r="AA775">
        <f t="shared" si="78"/>
        <v>1</v>
      </c>
    </row>
    <row r="776" spans="1:27"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s="4" t="str">
        <f t="shared" si="73"/>
        <v>J</v>
      </c>
      <c r="T776" s="4" t="str">
        <f t="shared" si="74"/>
        <v>17+</v>
      </c>
      <c r="U776" s="4" t="str">
        <f t="shared" si="75"/>
        <v>OY</v>
      </c>
      <c r="V776" s="4" t="str">
        <f t="shared" si="76"/>
        <v>teknolojik ürün kullanıyor</v>
      </c>
      <c r="W776" s="4" t="str">
        <f t="shared" si="77"/>
        <v>J-17+-OY-teknolojik ürün kullanıyor</v>
      </c>
      <c r="X776" s="9">
        <v>95.8</v>
      </c>
      <c r="Y776" s="9">
        <v>3036.75</v>
      </c>
      <c r="Z776" t="s">
        <v>23</v>
      </c>
      <c r="AA776">
        <f t="shared" si="78"/>
        <v>1</v>
      </c>
    </row>
    <row r="777" spans="1:27"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s="4" t="str">
        <f t="shared" si="73"/>
        <v>J</v>
      </c>
      <c r="T777" s="4" t="str">
        <f t="shared" si="74"/>
        <v>17+</v>
      </c>
      <c r="U777" s="4" t="str">
        <f t="shared" si="75"/>
        <v>TY</v>
      </c>
      <c r="V777" s="4" t="str">
        <f t="shared" si="76"/>
        <v>teknolojik ürün kullanıyor</v>
      </c>
      <c r="W777" s="4" t="str">
        <f t="shared" si="77"/>
        <v>J-17+-TY-teknolojik ürün kullanıyor</v>
      </c>
      <c r="X777" s="9">
        <v>110.65</v>
      </c>
      <c r="Y777" s="9">
        <v>8065.65</v>
      </c>
      <c r="Z777" t="s">
        <v>24</v>
      </c>
      <c r="AA777">
        <f t="shared" si="78"/>
        <v>0</v>
      </c>
    </row>
    <row r="778" spans="1:27"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s="4" t="str">
        <f t="shared" si="73"/>
        <v>J</v>
      </c>
      <c r="T778" s="4" t="str">
        <f t="shared" si="74"/>
        <v>06</v>
      </c>
      <c r="U778" s="4" t="str">
        <f t="shared" si="75"/>
        <v>MM</v>
      </c>
      <c r="V778" s="4" t="str">
        <f t="shared" si="76"/>
        <v>teknolojik ürün kullanıyor</v>
      </c>
      <c r="W778" s="4" t="str">
        <f t="shared" si="77"/>
        <v>J-06-MM-teknolojik ürün kullanıyor</v>
      </c>
      <c r="X778" s="9">
        <v>40.299999999999997</v>
      </c>
      <c r="Y778" s="9">
        <v>92.5</v>
      </c>
      <c r="Z778" t="s">
        <v>24</v>
      </c>
      <c r="AA778">
        <f t="shared" si="78"/>
        <v>0</v>
      </c>
    </row>
    <row r="779" spans="1:27"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s="4" t="str">
        <f t="shared" si="73"/>
        <v>J</v>
      </c>
      <c r="T779" s="4" t="str">
        <f t="shared" si="74"/>
        <v>06</v>
      </c>
      <c r="U779" s="4" t="str">
        <f t="shared" si="75"/>
        <v>MM</v>
      </c>
      <c r="V779" s="4" t="str">
        <f t="shared" si="76"/>
        <v>teknolojik ürün kullanıyor</v>
      </c>
      <c r="W779" s="4" t="str">
        <f t="shared" si="77"/>
        <v>J-06-MM-teknolojik ürün kullanıyor</v>
      </c>
      <c r="X779" s="9">
        <v>82</v>
      </c>
      <c r="Y779" s="9">
        <v>184.65</v>
      </c>
      <c r="Z779" t="s">
        <v>23</v>
      </c>
      <c r="AA779">
        <f t="shared" si="78"/>
        <v>1</v>
      </c>
    </row>
    <row r="780" spans="1:27"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s="4" t="str">
        <f t="shared" si="73"/>
        <v>J</v>
      </c>
      <c r="T780" s="4" t="str">
        <f t="shared" si="74"/>
        <v>17+</v>
      </c>
      <c r="U780" s="4" t="str">
        <f t="shared" si="75"/>
        <v>OY</v>
      </c>
      <c r="V780" s="4" t="str">
        <f t="shared" si="76"/>
        <v>teknolojik ürün kullanıyor</v>
      </c>
      <c r="W780" s="4" t="str">
        <f t="shared" si="77"/>
        <v>J-17+-OY-teknolojik ürün kullanıyor</v>
      </c>
      <c r="X780" s="9">
        <v>107</v>
      </c>
      <c r="Y780" s="9">
        <v>6152.3</v>
      </c>
      <c r="Z780" t="s">
        <v>24</v>
      </c>
      <c r="AA780">
        <f t="shared" si="78"/>
        <v>0</v>
      </c>
    </row>
    <row r="781" spans="1:27"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s="4" t="str">
        <f t="shared" si="73"/>
        <v>J</v>
      </c>
      <c r="T781" s="4" t="str">
        <f t="shared" si="74"/>
        <v>06</v>
      </c>
      <c r="U781" s="4" t="str">
        <f t="shared" si="75"/>
        <v>MM</v>
      </c>
      <c r="V781" s="4" t="str">
        <f t="shared" si="76"/>
        <v>kullanmıyor</v>
      </c>
      <c r="W781" s="4" t="str">
        <f t="shared" si="77"/>
        <v>J-06-MM-kullanmıyor</v>
      </c>
      <c r="X781" s="9">
        <v>45.35</v>
      </c>
      <c r="Y781" s="9">
        <v>89.5</v>
      </c>
      <c r="Z781" t="s">
        <v>23</v>
      </c>
      <c r="AA781">
        <f t="shared" si="78"/>
        <v>1</v>
      </c>
    </row>
    <row r="782" spans="1:27"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s="4" t="str">
        <f t="shared" si="73"/>
        <v>J</v>
      </c>
      <c r="T782" s="4" t="str">
        <f t="shared" si="74"/>
        <v>17+</v>
      </c>
      <c r="U782" s="4" t="str">
        <f t="shared" si="75"/>
        <v>TY</v>
      </c>
      <c r="V782" s="4" t="str">
        <f t="shared" si="76"/>
        <v>teknolojik ürün kullanıyor</v>
      </c>
      <c r="W782" s="4" t="str">
        <f t="shared" si="77"/>
        <v>J-17+-TY-teknolojik ürün kullanıyor</v>
      </c>
      <c r="X782" s="9">
        <v>73.349999999999994</v>
      </c>
      <c r="Y782" s="9">
        <v>5154.5</v>
      </c>
      <c r="Z782" t="s">
        <v>24</v>
      </c>
      <c r="AA782">
        <f t="shared" si="78"/>
        <v>0</v>
      </c>
    </row>
    <row r="783" spans="1:27"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s="4" t="str">
        <f t="shared" si="73"/>
        <v>J</v>
      </c>
      <c r="T783" s="4" t="str">
        <f t="shared" si="74"/>
        <v>06</v>
      </c>
      <c r="U783" s="4" t="str">
        <f t="shared" si="75"/>
        <v>MM</v>
      </c>
      <c r="V783" s="4" t="str">
        <f t="shared" si="76"/>
        <v>kullanmıyor</v>
      </c>
      <c r="W783" s="4" t="str">
        <f t="shared" si="77"/>
        <v>J-06-MM-kullanmıyor</v>
      </c>
      <c r="X783" s="9">
        <v>44.8</v>
      </c>
      <c r="Y783" s="9">
        <v>220.45</v>
      </c>
      <c r="Z783" t="s">
        <v>24</v>
      </c>
      <c r="AA783">
        <f t="shared" si="78"/>
        <v>0</v>
      </c>
    </row>
    <row r="784" spans="1:27"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s="4" t="str">
        <f t="shared" si="73"/>
        <v>J</v>
      </c>
      <c r="T784" s="4" t="str">
        <f t="shared" si="74"/>
        <v>17+</v>
      </c>
      <c r="U784" s="4" t="str">
        <f t="shared" si="75"/>
        <v>MM</v>
      </c>
      <c r="V784" s="4" t="str">
        <f t="shared" si="76"/>
        <v>teknolojik ürün kullanıyor</v>
      </c>
      <c r="W784" s="4" t="str">
        <f t="shared" si="77"/>
        <v>J-17+-MM-teknolojik ürün kullanıyor</v>
      </c>
      <c r="X784" s="9">
        <v>54.75</v>
      </c>
      <c r="Y784" s="9">
        <v>1510.3</v>
      </c>
      <c r="Z784" t="s">
        <v>24</v>
      </c>
      <c r="AA784">
        <f t="shared" si="78"/>
        <v>0</v>
      </c>
    </row>
    <row r="785" spans="1:27"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s="4" t="str">
        <f t="shared" si="73"/>
        <v>J</v>
      </c>
      <c r="T785" s="4" t="str">
        <f t="shared" si="74"/>
        <v>06</v>
      </c>
      <c r="U785" s="4" t="str">
        <f t="shared" si="75"/>
        <v>MM</v>
      </c>
      <c r="V785" s="4" t="str">
        <f t="shared" si="76"/>
        <v>teknolojik ürün kullanıyor</v>
      </c>
      <c r="W785" s="4" t="str">
        <f t="shared" si="77"/>
        <v>J-06-MM-teknolojik ürün kullanıyor</v>
      </c>
      <c r="X785" s="9">
        <v>52.2</v>
      </c>
      <c r="Y785" s="9">
        <v>52.2</v>
      </c>
      <c r="Z785" t="s">
        <v>23</v>
      </c>
      <c r="AA785">
        <f t="shared" si="78"/>
        <v>1</v>
      </c>
    </row>
    <row r="786" spans="1:27"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s="4" t="str">
        <f t="shared" si="73"/>
        <v>J</v>
      </c>
      <c r="T786" s="4" t="str">
        <f t="shared" si="74"/>
        <v>17+</v>
      </c>
      <c r="U786" s="4" t="str">
        <f t="shared" si="75"/>
        <v>OY</v>
      </c>
      <c r="V786" s="4" t="str">
        <f t="shared" si="76"/>
        <v>teknolojik ürün kullanıyor</v>
      </c>
      <c r="W786" s="4" t="str">
        <f t="shared" si="77"/>
        <v>J-17+-OY-teknolojik ürün kullanıyor</v>
      </c>
      <c r="X786" s="9">
        <v>40.6</v>
      </c>
      <c r="Y786" s="9">
        <v>2588.9499999999998</v>
      </c>
      <c r="Z786" t="s">
        <v>24</v>
      </c>
      <c r="AA786">
        <f t="shared" si="78"/>
        <v>0</v>
      </c>
    </row>
    <row r="787" spans="1:27"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s="4" t="str">
        <f t="shared" si="73"/>
        <v>S</v>
      </c>
      <c r="T787" s="4" t="str">
        <f t="shared" si="74"/>
        <v>17+</v>
      </c>
      <c r="U787" s="4" t="str">
        <f t="shared" si="75"/>
        <v>OY</v>
      </c>
      <c r="V787" s="4" t="str">
        <f t="shared" si="76"/>
        <v>teknolojik ürün kullanıyor</v>
      </c>
      <c r="W787" s="4" t="str">
        <f t="shared" si="77"/>
        <v>S-17+-OY-teknolojik ürün kullanıyor</v>
      </c>
      <c r="X787" s="9">
        <v>110</v>
      </c>
      <c r="Y787" s="9">
        <v>4874.8</v>
      </c>
      <c r="Z787" t="s">
        <v>23</v>
      </c>
      <c r="AA787">
        <f t="shared" si="78"/>
        <v>1</v>
      </c>
    </row>
    <row r="788" spans="1:27"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s="4" t="str">
        <f t="shared" si="73"/>
        <v>J</v>
      </c>
      <c r="T788" s="4" t="str">
        <f t="shared" si="74"/>
        <v>17+</v>
      </c>
      <c r="U788" s="4" t="str">
        <f t="shared" si="75"/>
        <v>TY</v>
      </c>
      <c r="V788" s="4" t="str">
        <f t="shared" si="76"/>
        <v>teknolojik ürün kullanıyor</v>
      </c>
      <c r="W788" s="4" t="str">
        <f t="shared" si="77"/>
        <v>J-17+-TY-teknolojik ürün kullanıyor</v>
      </c>
      <c r="X788" s="9">
        <v>55.3</v>
      </c>
      <c r="Y788" s="9">
        <v>3983.6</v>
      </c>
      <c r="Z788" t="s">
        <v>24</v>
      </c>
      <c r="AA788">
        <f t="shared" si="78"/>
        <v>0</v>
      </c>
    </row>
    <row r="789" spans="1:27"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s="4" t="str">
        <f t="shared" si="73"/>
        <v>J</v>
      </c>
      <c r="T789" s="4" t="str">
        <f t="shared" si="74"/>
        <v>17+</v>
      </c>
      <c r="U789" s="4" t="str">
        <f t="shared" si="75"/>
        <v>MM</v>
      </c>
      <c r="V789" s="4" t="str">
        <f t="shared" si="76"/>
        <v>teknolojik ürün kullanıyor</v>
      </c>
      <c r="W789" s="4" t="str">
        <f t="shared" si="77"/>
        <v>J-17+-MM-teknolojik ürün kullanıyor</v>
      </c>
      <c r="X789" s="9">
        <v>60.85</v>
      </c>
      <c r="Y789" s="9">
        <v>2003.6</v>
      </c>
      <c r="Z789" t="s">
        <v>24</v>
      </c>
      <c r="AA789">
        <f t="shared" si="78"/>
        <v>0</v>
      </c>
    </row>
    <row r="790" spans="1:27"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s="4" t="str">
        <f t="shared" si="73"/>
        <v>J</v>
      </c>
      <c r="T790" s="4" t="str">
        <f t="shared" si="74"/>
        <v>17+</v>
      </c>
      <c r="U790" s="4" t="str">
        <f t="shared" si="75"/>
        <v>OY</v>
      </c>
      <c r="V790" s="4" t="str">
        <f t="shared" si="76"/>
        <v>teknolojik ürün kullanıyor</v>
      </c>
      <c r="W790" s="4" t="str">
        <f t="shared" si="77"/>
        <v>J-17+-OY-teknolojik ürün kullanıyor</v>
      </c>
      <c r="X790" s="9">
        <v>78.400000000000006</v>
      </c>
      <c r="Y790" s="9">
        <v>1832.4</v>
      </c>
      <c r="Z790" t="s">
        <v>24</v>
      </c>
      <c r="AA790">
        <f t="shared" si="78"/>
        <v>0</v>
      </c>
    </row>
    <row r="791" spans="1:27"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s="4" t="str">
        <f t="shared" si="73"/>
        <v>J</v>
      </c>
      <c r="T791" s="4" t="str">
        <f t="shared" si="74"/>
        <v>17+</v>
      </c>
      <c r="U791" s="4" t="str">
        <f t="shared" si="75"/>
        <v>TY</v>
      </c>
      <c r="V791" s="4" t="str">
        <f t="shared" si="76"/>
        <v>teknolojik ürün kullanıyor</v>
      </c>
      <c r="W791" s="4" t="str">
        <f t="shared" si="77"/>
        <v>J-17+-TY-teknolojik ürün kullanıyor</v>
      </c>
      <c r="X791" s="9">
        <v>69.650000000000006</v>
      </c>
      <c r="Y791" s="9">
        <v>4908.25</v>
      </c>
      <c r="Z791" t="s">
        <v>24</v>
      </c>
      <c r="AA791">
        <f t="shared" si="78"/>
        <v>0</v>
      </c>
    </row>
    <row r="792" spans="1:27"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s="4" t="str">
        <f t="shared" si="73"/>
        <v>J</v>
      </c>
      <c r="T792" s="4" t="str">
        <f t="shared" si="74"/>
        <v>17+</v>
      </c>
      <c r="U792" s="4" t="str">
        <f t="shared" si="75"/>
        <v>TY</v>
      </c>
      <c r="V792" s="4" t="str">
        <f t="shared" si="76"/>
        <v>teknolojik ürün kullanıyor</v>
      </c>
      <c r="W792" s="4" t="str">
        <f t="shared" si="77"/>
        <v>J-17+-TY-teknolojik ürün kullanıyor</v>
      </c>
      <c r="X792" s="9">
        <v>59.85</v>
      </c>
      <c r="Y792" s="9">
        <v>3590.2</v>
      </c>
      <c r="Z792" t="s">
        <v>24</v>
      </c>
      <c r="AA792">
        <f t="shared" si="78"/>
        <v>0</v>
      </c>
    </row>
    <row r="793" spans="1:27"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s="4" t="str">
        <f t="shared" si="73"/>
        <v>J</v>
      </c>
      <c r="T793" s="4" t="str">
        <f t="shared" si="74"/>
        <v>17+</v>
      </c>
      <c r="U793" s="4" t="str">
        <f t="shared" si="75"/>
        <v>OY</v>
      </c>
      <c r="V793" s="4" t="str">
        <f t="shared" si="76"/>
        <v>teknolojik ürün kullanıyor</v>
      </c>
      <c r="W793" s="4" t="str">
        <f t="shared" si="77"/>
        <v>J-17+-OY-teknolojik ürün kullanıyor</v>
      </c>
      <c r="X793" s="9">
        <v>76.900000000000006</v>
      </c>
      <c r="Y793" s="9">
        <v>5023</v>
      </c>
      <c r="Z793" t="s">
        <v>24</v>
      </c>
      <c r="AA793">
        <f t="shared" si="78"/>
        <v>0</v>
      </c>
    </row>
    <row r="794" spans="1:27"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s="4" t="str">
        <f t="shared" si="73"/>
        <v>J</v>
      </c>
      <c r="T794" s="4" t="str">
        <f t="shared" si="74"/>
        <v>7-16</v>
      </c>
      <c r="U794" s="4" t="str">
        <f t="shared" si="75"/>
        <v>TY</v>
      </c>
      <c r="V794" s="4" t="str">
        <f t="shared" si="76"/>
        <v>kullanmıyor</v>
      </c>
      <c r="W794" s="4" t="str">
        <f t="shared" si="77"/>
        <v>J-7-16-TY-kullanmıyor</v>
      </c>
      <c r="X794" s="9">
        <v>19.850000000000001</v>
      </c>
      <c r="Y794" s="9">
        <v>146.6</v>
      </c>
      <c r="Z794" t="s">
        <v>24</v>
      </c>
      <c r="AA794">
        <f t="shared" si="78"/>
        <v>0</v>
      </c>
    </row>
    <row r="795" spans="1:27"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s="4" t="str">
        <f t="shared" si="73"/>
        <v>J</v>
      </c>
      <c r="T795" s="4" t="str">
        <f t="shared" si="74"/>
        <v>17+</v>
      </c>
      <c r="U795" s="4" t="str">
        <f t="shared" si="75"/>
        <v>TY</v>
      </c>
      <c r="V795" s="4" t="str">
        <f t="shared" si="76"/>
        <v>teknolojik ürün kullanıyor</v>
      </c>
      <c r="W795" s="4" t="str">
        <f t="shared" si="77"/>
        <v>J-17+-TY-teknolojik ürün kullanıyor</v>
      </c>
      <c r="X795" s="9">
        <v>67.650000000000006</v>
      </c>
      <c r="Y795" s="9">
        <v>2339.3000000000002</v>
      </c>
      <c r="Z795" t="s">
        <v>24</v>
      </c>
      <c r="AA795">
        <f t="shared" si="78"/>
        <v>0</v>
      </c>
    </row>
    <row r="796" spans="1:27"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s="4" t="str">
        <f t="shared" si="73"/>
        <v>J</v>
      </c>
      <c r="T796" s="4" t="str">
        <f t="shared" si="74"/>
        <v>06</v>
      </c>
      <c r="U796" s="4" t="str">
        <f t="shared" si="75"/>
        <v>MM</v>
      </c>
      <c r="V796" s="4" t="str">
        <f t="shared" si="76"/>
        <v>kullanmıyor</v>
      </c>
      <c r="W796" s="4" t="str">
        <f t="shared" si="77"/>
        <v>J-06-MM-kullanmıyor</v>
      </c>
      <c r="X796" s="9">
        <v>45</v>
      </c>
      <c r="Y796" s="9">
        <v>298.7</v>
      </c>
      <c r="Z796" t="s">
        <v>24</v>
      </c>
      <c r="AA796">
        <f t="shared" si="78"/>
        <v>0</v>
      </c>
    </row>
    <row r="797" spans="1:27"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s="4" t="str">
        <f t="shared" si="73"/>
        <v>J</v>
      </c>
      <c r="T797" s="4" t="str">
        <f t="shared" si="74"/>
        <v>06</v>
      </c>
      <c r="U797" s="4" t="str">
        <f t="shared" si="75"/>
        <v>MM</v>
      </c>
      <c r="V797" s="4" t="str">
        <f t="shared" si="76"/>
        <v>teknolojik ürün kullanıyor</v>
      </c>
      <c r="W797" s="4" t="str">
        <f t="shared" si="77"/>
        <v>J-06-MM-teknolojik ürün kullanıyor</v>
      </c>
      <c r="X797" s="9">
        <v>64.2</v>
      </c>
      <c r="Y797" s="9">
        <v>143.65</v>
      </c>
      <c r="Z797" t="s">
        <v>24</v>
      </c>
      <c r="AA797">
        <f t="shared" si="78"/>
        <v>0</v>
      </c>
    </row>
    <row r="798" spans="1:27"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s="4" t="str">
        <f t="shared" si="73"/>
        <v>J</v>
      </c>
      <c r="T798" s="4" t="str">
        <f t="shared" si="74"/>
        <v>17+</v>
      </c>
      <c r="U798" s="4" t="str">
        <f t="shared" si="75"/>
        <v>OY</v>
      </c>
      <c r="V798" s="4" t="str">
        <f t="shared" si="76"/>
        <v>teknolojik ürün kullanıyor</v>
      </c>
      <c r="W798" s="4" t="str">
        <f t="shared" si="77"/>
        <v>J-17+-OY-teknolojik ürün kullanıyor</v>
      </c>
      <c r="X798" s="9">
        <v>81.7</v>
      </c>
      <c r="Y798" s="9">
        <v>2548.65</v>
      </c>
      <c r="Z798" t="s">
        <v>24</v>
      </c>
      <c r="AA798">
        <f t="shared" si="78"/>
        <v>0</v>
      </c>
    </row>
    <row r="799" spans="1:27"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s="4" t="str">
        <f t="shared" si="73"/>
        <v>J</v>
      </c>
      <c r="T799" s="4" t="str">
        <f t="shared" si="74"/>
        <v>17+</v>
      </c>
      <c r="U799" s="4" t="str">
        <f t="shared" si="75"/>
        <v>MM</v>
      </c>
      <c r="V799" s="4" t="str">
        <f t="shared" si="76"/>
        <v>kullanmıyor</v>
      </c>
      <c r="W799" s="4" t="str">
        <f t="shared" si="77"/>
        <v>J-17+-MM-kullanmıyor</v>
      </c>
      <c r="X799" s="9">
        <v>25.55</v>
      </c>
      <c r="Y799" s="9">
        <v>507.4</v>
      </c>
      <c r="Z799" t="s">
        <v>24</v>
      </c>
      <c r="AA799">
        <f t="shared" si="78"/>
        <v>0</v>
      </c>
    </row>
    <row r="800" spans="1:27"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s="4" t="str">
        <f t="shared" si="73"/>
        <v>J</v>
      </c>
      <c r="T800" s="4" t="str">
        <f t="shared" si="74"/>
        <v>06</v>
      </c>
      <c r="U800" s="4" t="str">
        <f t="shared" si="75"/>
        <v>MM</v>
      </c>
      <c r="V800" s="4" t="str">
        <f t="shared" si="76"/>
        <v>kullanmıyor</v>
      </c>
      <c r="W800" s="4" t="str">
        <f t="shared" si="77"/>
        <v>J-06-MM-kullanmıyor</v>
      </c>
      <c r="X800" s="9">
        <v>20</v>
      </c>
      <c r="Y800" s="9">
        <v>20</v>
      </c>
      <c r="Z800" t="s">
        <v>24</v>
      </c>
      <c r="AA800">
        <f t="shared" si="78"/>
        <v>0</v>
      </c>
    </row>
    <row r="801" spans="1:27"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s="4" t="str">
        <f t="shared" si="73"/>
        <v>J</v>
      </c>
      <c r="T801" s="4" t="str">
        <f t="shared" si="74"/>
        <v>17+</v>
      </c>
      <c r="U801" s="4" t="str">
        <f t="shared" si="75"/>
        <v>OY</v>
      </c>
      <c r="V801" s="4" t="str">
        <f t="shared" si="76"/>
        <v>teknolojik ürün kullanıyor</v>
      </c>
      <c r="W801" s="4" t="str">
        <f t="shared" si="77"/>
        <v>J-17+-OY-teknolojik ürün kullanıyor</v>
      </c>
      <c r="X801" s="9">
        <v>96.75</v>
      </c>
      <c r="Y801" s="9">
        <v>6125.4</v>
      </c>
      <c r="Z801" t="s">
        <v>23</v>
      </c>
      <c r="AA801">
        <f t="shared" si="78"/>
        <v>1</v>
      </c>
    </row>
    <row r="802" spans="1:27"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s="4" t="str">
        <f t="shared" si="73"/>
        <v>S</v>
      </c>
      <c r="T802" s="4" t="str">
        <f t="shared" si="74"/>
        <v>17+</v>
      </c>
      <c r="U802" s="4" t="str">
        <f t="shared" si="75"/>
        <v>TY</v>
      </c>
      <c r="V802" s="4" t="str">
        <f t="shared" si="76"/>
        <v>kullanmıyor</v>
      </c>
      <c r="W802" s="4" t="str">
        <f t="shared" si="77"/>
        <v>S-17+-TY-kullanmıyor</v>
      </c>
      <c r="X802" s="9">
        <v>75.650000000000006</v>
      </c>
      <c r="Y802" s="9">
        <v>5411.4</v>
      </c>
      <c r="Z802" t="s">
        <v>24</v>
      </c>
      <c r="AA802">
        <f t="shared" si="78"/>
        <v>0</v>
      </c>
    </row>
    <row r="803" spans="1:27"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s="4" t="str">
        <f t="shared" si="73"/>
        <v>J</v>
      </c>
      <c r="T803" s="4" t="str">
        <f t="shared" si="74"/>
        <v>7-16</v>
      </c>
      <c r="U803" s="4" t="str">
        <f t="shared" si="75"/>
        <v>MM</v>
      </c>
      <c r="V803" s="4" t="str">
        <f t="shared" si="76"/>
        <v>teknolojik ürün kullanıyor</v>
      </c>
      <c r="W803" s="4" t="str">
        <f t="shared" si="77"/>
        <v>J-7-16-MM-teknolojik ürün kullanıyor</v>
      </c>
      <c r="X803" s="9">
        <v>98.5</v>
      </c>
      <c r="Y803" s="9">
        <v>1058.25</v>
      </c>
      <c r="Z803" t="s">
        <v>23</v>
      </c>
      <c r="AA803">
        <f t="shared" si="78"/>
        <v>1</v>
      </c>
    </row>
    <row r="804" spans="1:27"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s="4" t="str">
        <f t="shared" si="73"/>
        <v>J</v>
      </c>
      <c r="T804" s="4" t="str">
        <f t="shared" si="74"/>
        <v>17+</v>
      </c>
      <c r="U804" s="4" t="str">
        <f t="shared" si="75"/>
        <v>TY</v>
      </c>
      <c r="V804" s="4" t="str">
        <f t="shared" si="76"/>
        <v>kullanmıyor</v>
      </c>
      <c r="W804" s="4" t="str">
        <f t="shared" si="77"/>
        <v>J-17+-TY-kullanmıyor</v>
      </c>
      <c r="X804" s="9">
        <v>23.8</v>
      </c>
      <c r="Y804" s="9">
        <v>903.8</v>
      </c>
      <c r="Z804" t="s">
        <v>24</v>
      </c>
      <c r="AA804">
        <f t="shared" si="78"/>
        <v>0</v>
      </c>
    </row>
    <row r="805" spans="1:27"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s="4" t="str">
        <f t="shared" si="73"/>
        <v>J</v>
      </c>
      <c r="T805" s="4" t="str">
        <f t="shared" si="74"/>
        <v>17+</v>
      </c>
      <c r="U805" s="4" t="str">
        <f t="shared" si="75"/>
        <v>TY</v>
      </c>
      <c r="V805" s="4" t="str">
        <f t="shared" si="76"/>
        <v>teknolojik ürün kullanıyor</v>
      </c>
      <c r="W805" s="4" t="str">
        <f t="shared" si="77"/>
        <v>J-17+-TY-teknolojik ürün kullanıyor</v>
      </c>
      <c r="X805" s="9">
        <v>64.2</v>
      </c>
      <c r="Y805" s="9">
        <v>3009.5</v>
      </c>
      <c r="Z805" t="s">
        <v>24</v>
      </c>
      <c r="AA805">
        <f t="shared" si="78"/>
        <v>0</v>
      </c>
    </row>
    <row r="806" spans="1:27"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s="4" t="str">
        <f t="shared" si="73"/>
        <v>J</v>
      </c>
      <c r="T806" s="4" t="str">
        <f t="shared" si="74"/>
        <v>06</v>
      </c>
      <c r="U806" s="4" t="str">
        <f t="shared" si="75"/>
        <v>MM</v>
      </c>
      <c r="V806" s="4" t="str">
        <f t="shared" si="76"/>
        <v>teknolojik ürün kullanıyor</v>
      </c>
      <c r="W806" s="4" t="str">
        <f t="shared" si="77"/>
        <v>J-06-MM-teknolojik ürün kullanıyor</v>
      </c>
      <c r="X806" s="9">
        <v>85.35</v>
      </c>
      <c r="Y806" s="9">
        <v>489.45</v>
      </c>
      <c r="Z806" t="s">
        <v>23</v>
      </c>
      <c r="AA806">
        <f t="shared" si="78"/>
        <v>1</v>
      </c>
    </row>
    <row r="807" spans="1:27"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s="4" t="str">
        <f t="shared" si="73"/>
        <v>J</v>
      </c>
      <c r="T807" s="4" t="str">
        <f t="shared" si="74"/>
        <v>17+</v>
      </c>
      <c r="U807" s="4" t="str">
        <f t="shared" si="75"/>
        <v>TY</v>
      </c>
      <c r="V807" s="4" t="str">
        <f t="shared" si="76"/>
        <v>teknolojik ürün kullanıyor</v>
      </c>
      <c r="W807" s="4" t="str">
        <f t="shared" si="77"/>
        <v>J-17+-TY-teknolojik ürün kullanıyor</v>
      </c>
      <c r="X807" s="9">
        <v>76.8</v>
      </c>
      <c r="Y807" s="9">
        <v>5468.45</v>
      </c>
      <c r="Z807" t="s">
        <v>24</v>
      </c>
      <c r="AA807">
        <f t="shared" si="78"/>
        <v>0</v>
      </c>
    </row>
    <row r="808" spans="1:27"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s="4" t="str">
        <f t="shared" si="73"/>
        <v>J</v>
      </c>
      <c r="T808" s="4" t="str">
        <f t="shared" si="74"/>
        <v>17+</v>
      </c>
      <c r="U808" s="4" t="str">
        <f t="shared" si="75"/>
        <v>MM</v>
      </c>
      <c r="V808" s="4" t="str">
        <f t="shared" si="76"/>
        <v>teknolojik ürün kullanıyor</v>
      </c>
      <c r="W808" s="4" t="str">
        <f t="shared" si="77"/>
        <v>J-17+-MM-teknolojik ürün kullanıyor</v>
      </c>
      <c r="X808" s="9">
        <v>55.2</v>
      </c>
      <c r="Y808" s="9">
        <v>1058.0999999999999</v>
      </c>
      <c r="Z808" t="s">
        <v>24</v>
      </c>
      <c r="AA808">
        <f t="shared" si="78"/>
        <v>0</v>
      </c>
    </row>
    <row r="809" spans="1:27"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s="4" t="str">
        <f t="shared" si="73"/>
        <v>J</v>
      </c>
      <c r="T809" s="4" t="str">
        <f t="shared" si="74"/>
        <v>17+</v>
      </c>
      <c r="U809" s="4" t="str">
        <f t="shared" si="75"/>
        <v>TY</v>
      </c>
      <c r="V809" s="4" t="str">
        <f t="shared" si="76"/>
        <v>teknolojik ürün kullanıyor</v>
      </c>
      <c r="W809" s="4" t="str">
        <f t="shared" si="77"/>
        <v>J-17+-TY-teknolojik ürün kullanıyor</v>
      </c>
      <c r="X809" s="9">
        <v>108.55</v>
      </c>
      <c r="Y809" s="9">
        <v>7616</v>
      </c>
      <c r="Z809" t="s">
        <v>24</v>
      </c>
      <c r="AA809">
        <f t="shared" si="78"/>
        <v>0</v>
      </c>
    </row>
    <row r="810" spans="1:27"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s="4" t="str">
        <f t="shared" si="73"/>
        <v>J</v>
      </c>
      <c r="T810" s="4" t="str">
        <f t="shared" si="74"/>
        <v>17+</v>
      </c>
      <c r="U810" s="4" t="str">
        <f t="shared" si="75"/>
        <v>MM</v>
      </c>
      <c r="V810" s="4" t="str">
        <f t="shared" si="76"/>
        <v>teknolojik ürün kullanıyor</v>
      </c>
      <c r="W810" s="4" t="str">
        <f t="shared" si="77"/>
        <v>J-17+-MM-teknolojik ürün kullanıyor</v>
      </c>
      <c r="X810" s="9">
        <v>101.3</v>
      </c>
      <c r="Y810" s="9">
        <v>4113.1000000000004</v>
      </c>
      <c r="Z810" t="s">
        <v>23</v>
      </c>
      <c r="AA810">
        <f t="shared" si="78"/>
        <v>1</v>
      </c>
    </row>
    <row r="811" spans="1:27"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s="4" t="str">
        <f t="shared" si="73"/>
        <v>J</v>
      </c>
      <c r="T811" s="4" t="str">
        <f t="shared" si="74"/>
        <v>06</v>
      </c>
      <c r="U811" s="4" t="str">
        <f t="shared" si="75"/>
        <v>MM</v>
      </c>
      <c r="V811" s="4" t="str">
        <f t="shared" si="76"/>
        <v>kullanmıyor</v>
      </c>
      <c r="W811" s="4" t="str">
        <f t="shared" si="77"/>
        <v>J-06-MM-kullanmıyor</v>
      </c>
      <c r="X811" s="9">
        <v>69.55</v>
      </c>
      <c r="Y811" s="9">
        <v>69.55</v>
      </c>
      <c r="Z811" t="s">
        <v>23</v>
      </c>
      <c r="AA811">
        <f t="shared" si="78"/>
        <v>1</v>
      </c>
    </row>
    <row r="812" spans="1:27"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s="4" t="str">
        <f t="shared" si="73"/>
        <v>J</v>
      </c>
      <c r="T812" s="4" t="str">
        <f t="shared" si="74"/>
        <v>17+</v>
      </c>
      <c r="U812" s="4" t="str">
        <f t="shared" si="75"/>
        <v>OY</v>
      </c>
      <c r="V812" s="4" t="str">
        <f t="shared" si="76"/>
        <v>teknolojik ürün kullanıyor</v>
      </c>
      <c r="W812" s="4" t="str">
        <f t="shared" si="77"/>
        <v>J-17+-OY-teknolojik ürün kullanıyor</v>
      </c>
      <c r="X812" s="9">
        <v>103.25</v>
      </c>
      <c r="Y812" s="9">
        <v>6017.65</v>
      </c>
      <c r="Z812" t="s">
        <v>23</v>
      </c>
      <c r="AA812">
        <f t="shared" si="78"/>
        <v>1</v>
      </c>
    </row>
    <row r="813" spans="1:27"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s="4" t="str">
        <f t="shared" si="73"/>
        <v>J</v>
      </c>
      <c r="T813" s="4" t="str">
        <f t="shared" si="74"/>
        <v>17+</v>
      </c>
      <c r="U813" s="4" t="str">
        <f t="shared" si="75"/>
        <v>TY</v>
      </c>
      <c r="V813" s="4" t="str">
        <f t="shared" si="76"/>
        <v>teknolojik ürün kullanıyor</v>
      </c>
      <c r="W813" s="4" t="str">
        <f t="shared" si="77"/>
        <v>J-17+-TY-teknolojik ürün kullanıyor</v>
      </c>
      <c r="X813" s="9">
        <v>104</v>
      </c>
      <c r="Y813" s="9">
        <v>7250.15</v>
      </c>
      <c r="Z813" t="s">
        <v>23</v>
      </c>
      <c r="AA813">
        <f t="shared" si="78"/>
        <v>1</v>
      </c>
    </row>
    <row r="814" spans="1:27"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s="4" t="str">
        <f t="shared" si="73"/>
        <v>J</v>
      </c>
      <c r="T814" s="4" t="str">
        <f t="shared" si="74"/>
        <v>17+</v>
      </c>
      <c r="U814" s="4" t="str">
        <f t="shared" si="75"/>
        <v>TY</v>
      </c>
      <c r="V814" s="4" t="str">
        <f t="shared" si="76"/>
        <v>kullanmıyor</v>
      </c>
      <c r="W814" s="4" t="str">
        <f t="shared" si="77"/>
        <v>J-17+-TY-kullanmıyor</v>
      </c>
      <c r="X814" s="9">
        <v>25.25</v>
      </c>
      <c r="Y814" s="9">
        <v>1108.2</v>
      </c>
      <c r="Z814" t="s">
        <v>24</v>
      </c>
      <c r="AA814">
        <f t="shared" si="78"/>
        <v>0</v>
      </c>
    </row>
    <row r="815" spans="1:27"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s="4" t="str">
        <f t="shared" si="73"/>
        <v>J</v>
      </c>
      <c r="T815" s="4" t="str">
        <f t="shared" si="74"/>
        <v>17+</v>
      </c>
      <c r="U815" s="4" t="str">
        <f t="shared" si="75"/>
        <v>OY</v>
      </c>
      <c r="V815" s="4" t="str">
        <f t="shared" si="76"/>
        <v>teknolojik ürün kullanıyor</v>
      </c>
      <c r="W815" s="4" t="str">
        <f t="shared" si="77"/>
        <v>J-17+-OY-teknolojik ürün kullanıyor</v>
      </c>
      <c r="X815" s="9">
        <v>30.4</v>
      </c>
      <c r="Y815" s="9">
        <v>938.65</v>
      </c>
      <c r="Z815" t="s">
        <v>24</v>
      </c>
      <c r="AA815">
        <f t="shared" si="78"/>
        <v>0</v>
      </c>
    </row>
    <row r="816" spans="1:27"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s="4" t="str">
        <f t="shared" si="73"/>
        <v>S</v>
      </c>
      <c r="T816" s="4" t="str">
        <f t="shared" si="74"/>
        <v>06</v>
      </c>
      <c r="U816" s="4" t="str">
        <f t="shared" si="75"/>
        <v>MM</v>
      </c>
      <c r="V816" s="4" t="str">
        <f t="shared" si="76"/>
        <v>kullanmıyor</v>
      </c>
      <c r="W816" s="4" t="str">
        <f t="shared" si="77"/>
        <v>S-06-MM-kullanmıyor</v>
      </c>
      <c r="X816" s="9">
        <v>20.05</v>
      </c>
      <c r="Y816" s="9">
        <v>94.15</v>
      </c>
      <c r="Z816" t="s">
        <v>24</v>
      </c>
      <c r="AA816">
        <f t="shared" si="78"/>
        <v>0</v>
      </c>
    </row>
    <row r="817" spans="1:27"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s="4" t="str">
        <f t="shared" si="73"/>
        <v>J</v>
      </c>
      <c r="T817" s="4" t="str">
        <f t="shared" si="74"/>
        <v>17+</v>
      </c>
      <c r="U817" s="4" t="str">
        <f t="shared" si="75"/>
        <v>MM</v>
      </c>
      <c r="V817" s="4" t="str">
        <f t="shared" si="76"/>
        <v>kullanmıyor</v>
      </c>
      <c r="W817" s="4" t="str">
        <f t="shared" si="77"/>
        <v>J-17+-MM-kullanmıyor</v>
      </c>
      <c r="X817" s="9">
        <v>84.6</v>
      </c>
      <c r="Y817" s="9">
        <v>2088.0500000000002</v>
      </c>
      <c r="Z817" t="s">
        <v>24</v>
      </c>
      <c r="AA817">
        <f t="shared" si="78"/>
        <v>0</v>
      </c>
    </row>
    <row r="818" spans="1:27"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s="4" t="str">
        <f t="shared" si="73"/>
        <v>J</v>
      </c>
      <c r="T818" s="4" t="str">
        <f t="shared" si="74"/>
        <v>06</v>
      </c>
      <c r="U818" s="4" t="str">
        <f t="shared" si="75"/>
        <v>MM</v>
      </c>
      <c r="V818" s="4" t="str">
        <f t="shared" si="76"/>
        <v>teknolojik ürün kullanıyor</v>
      </c>
      <c r="W818" s="4" t="str">
        <f t="shared" si="77"/>
        <v>J-06-MM-teknolojik ürün kullanıyor</v>
      </c>
      <c r="X818" s="9">
        <v>86.2</v>
      </c>
      <c r="Y818" s="9">
        <v>178.7</v>
      </c>
      <c r="Z818" t="s">
        <v>23</v>
      </c>
      <c r="AA818">
        <f t="shared" si="78"/>
        <v>1</v>
      </c>
    </row>
    <row r="819" spans="1:27"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s="4" t="str">
        <f t="shared" si="73"/>
        <v>J</v>
      </c>
      <c r="T819" s="4" t="str">
        <f t="shared" si="74"/>
        <v>17+</v>
      </c>
      <c r="U819" s="4" t="str">
        <f t="shared" si="75"/>
        <v>OY</v>
      </c>
      <c r="V819" s="4" t="str">
        <f t="shared" si="76"/>
        <v>teknolojik ürün kullanıyor</v>
      </c>
      <c r="W819" s="4" t="str">
        <f t="shared" si="77"/>
        <v>J-17+-OY-teknolojik ürün kullanıyor</v>
      </c>
      <c r="X819" s="9">
        <v>103.7</v>
      </c>
      <c r="Y819" s="9">
        <v>5656.75</v>
      </c>
      <c r="Z819" t="s">
        <v>24</v>
      </c>
      <c r="AA819">
        <f t="shared" si="78"/>
        <v>0</v>
      </c>
    </row>
    <row r="820" spans="1:27"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s="4" t="str">
        <f t="shared" si="73"/>
        <v>J</v>
      </c>
      <c r="T820" s="4" t="str">
        <f t="shared" si="74"/>
        <v>17+</v>
      </c>
      <c r="U820" s="4" t="str">
        <f t="shared" si="75"/>
        <v>MM</v>
      </c>
      <c r="V820" s="4" t="str">
        <f t="shared" si="76"/>
        <v>teknolojik ürün kullanıyor</v>
      </c>
      <c r="W820" s="4" t="str">
        <f t="shared" si="77"/>
        <v>J-17+-MM-teknolojik ürün kullanıyor</v>
      </c>
      <c r="X820" s="9">
        <v>111.2</v>
      </c>
      <c r="Y820" s="9">
        <v>2317.1</v>
      </c>
      <c r="Z820" t="s">
        <v>23</v>
      </c>
      <c r="AA820">
        <f t="shared" si="78"/>
        <v>1</v>
      </c>
    </row>
    <row r="821" spans="1:27"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s="4" t="str">
        <f t="shared" si="73"/>
        <v>J</v>
      </c>
      <c r="T821" s="4" t="str">
        <f t="shared" si="74"/>
        <v>17+</v>
      </c>
      <c r="U821" s="4" t="str">
        <f t="shared" si="75"/>
        <v>TY</v>
      </c>
      <c r="V821" s="4" t="str">
        <f t="shared" si="76"/>
        <v>teknolojik ürün kullanıyor</v>
      </c>
      <c r="W821" s="4" t="str">
        <f t="shared" si="77"/>
        <v>J-17+-TY-teknolojik ürün kullanıyor</v>
      </c>
      <c r="X821" s="9">
        <v>88</v>
      </c>
      <c r="Y821" s="9">
        <v>5986.45</v>
      </c>
      <c r="Z821" t="s">
        <v>24</v>
      </c>
      <c r="AA821">
        <f t="shared" si="78"/>
        <v>0</v>
      </c>
    </row>
    <row r="822" spans="1:27"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s="4" t="str">
        <f t="shared" si="73"/>
        <v>J</v>
      </c>
      <c r="T822" s="4" t="str">
        <f t="shared" si="74"/>
        <v>17+</v>
      </c>
      <c r="U822" s="4" t="str">
        <f t="shared" si="75"/>
        <v>MM</v>
      </c>
      <c r="V822" s="4" t="str">
        <f t="shared" si="76"/>
        <v>teknolojik ürün kullanıyor</v>
      </c>
      <c r="W822" s="4" t="str">
        <f t="shared" si="77"/>
        <v>J-17+-MM-teknolojik ürün kullanıyor</v>
      </c>
      <c r="X822" s="9">
        <v>106.35</v>
      </c>
      <c r="Y822" s="9">
        <v>6751.35</v>
      </c>
      <c r="Z822" t="s">
        <v>24</v>
      </c>
      <c r="AA822">
        <f t="shared" si="78"/>
        <v>0</v>
      </c>
    </row>
    <row r="823" spans="1:27"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s="4" t="str">
        <f t="shared" si="73"/>
        <v>J</v>
      </c>
      <c r="T823" s="4" t="str">
        <f t="shared" si="74"/>
        <v>17+</v>
      </c>
      <c r="U823" s="4" t="str">
        <f t="shared" si="75"/>
        <v>TY</v>
      </c>
      <c r="V823" s="4" t="str">
        <f t="shared" si="76"/>
        <v>teknolojik ürün kullanıyor</v>
      </c>
      <c r="W823" s="4" t="str">
        <f t="shared" si="77"/>
        <v>J-17+-TY-teknolojik ürün kullanıyor</v>
      </c>
      <c r="X823" s="9">
        <v>79.150000000000006</v>
      </c>
      <c r="Y823" s="9">
        <v>3566.6</v>
      </c>
      <c r="Z823" t="s">
        <v>24</v>
      </c>
      <c r="AA823">
        <f t="shared" si="78"/>
        <v>0</v>
      </c>
    </row>
    <row r="824" spans="1:27"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s="4" t="str">
        <f t="shared" si="73"/>
        <v>J</v>
      </c>
      <c r="T824" s="4" t="str">
        <f t="shared" si="74"/>
        <v>17+</v>
      </c>
      <c r="U824" s="4" t="str">
        <f t="shared" si="75"/>
        <v>OY</v>
      </c>
      <c r="V824" s="4" t="str">
        <f t="shared" si="76"/>
        <v>teknolojik ürün kullanıyor</v>
      </c>
      <c r="W824" s="4" t="str">
        <f t="shared" si="77"/>
        <v>J-17+-OY-teknolojik ürün kullanıyor</v>
      </c>
      <c r="X824" s="9">
        <v>103.1</v>
      </c>
      <c r="Y824" s="9">
        <v>4889.3</v>
      </c>
      <c r="Z824" t="s">
        <v>24</v>
      </c>
      <c r="AA824">
        <f t="shared" si="78"/>
        <v>0</v>
      </c>
    </row>
    <row r="825" spans="1:27"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s="4" t="str">
        <f t="shared" si="73"/>
        <v>J</v>
      </c>
      <c r="T825" s="4" t="str">
        <f t="shared" si="74"/>
        <v>06</v>
      </c>
      <c r="U825" s="4" t="str">
        <f t="shared" si="75"/>
        <v>MM</v>
      </c>
      <c r="V825" s="4" t="str">
        <f t="shared" si="76"/>
        <v>teknolojik ürün kullanıyor</v>
      </c>
      <c r="W825" s="4" t="str">
        <f t="shared" si="77"/>
        <v>J-06-MM-teknolojik ürün kullanıyor</v>
      </c>
      <c r="X825" s="9">
        <v>63.95</v>
      </c>
      <c r="Y825" s="9">
        <v>318.10000000000002</v>
      </c>
      <c r="Z825" t="s">
        <v>24</v>
      </c>
      <c r="AA825">
        <f t="shared" si="78"/>
        <v>0</v>
      </c>
    </row>
    <row r="826" spans="1:27"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s="4" t="str">
        <f t="shared" si="73"/>
        <v>J</v>
      </c>
      <c r="T826" s="4" t="str">
        <f t="shared" si="74"/>
        <v>17+</v>
      </c>
      <c r="U826" s="4" t="str">
        <f t="shared" si="75"/>
        <v>TY</v>
      </c>
      <c r="V826" s="4" t="str">
        <f t="shared" si="76"/>
        <v>kullanmıyor</v>
      </c>
      <c r="W826" s="4" t="str">
        <f t="shared" si="77"/>
        <v>J-17+-TY-kullanmıyor</v>
      </c>
      <c r="X826" s="9">
        <v>25.8</v>
      </c>
      <c r="Y826" s="9">
        <v>1563.95</v>
      </c>
      <c r="Z826" t="s">
        <v>24</v>
      </c>
      <c r="AA826">
        <f t="shared" si="78"/>
        <v>0</v>
      </c>
    </row>
    <row r="827" spans="1:27"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s="4" t="str">
        <f t="shared" si="73"/>
        <v>J</v>
      </c>
      <c r="T827" s="4" t="str">
        <f t="shared" si="74"/>
        <v>7-16</v>
      </c>
      <c r="U827" s="4" t="str">
        <f t="shared" si="75"/>
        <v>MM</v>
      </c>
      <c r="V827" s="4" t="str">
        <f t="shared" si="76"/>
        <v>teknolojik ürün kullanıyor</v>
      </c>
      <c r="W827" s="4" t="str">
        <f t="shared" si="77"/>
        <v>J-7-16-MM-teknolojik ürün kullanıyor</v>
      </c>
      <c r="X827" s="9">
        <v>89.45</v>
      </c>
      <c r="Y827" s="9">
        <v>1430.25</v>
      </c>
      <c r="Z827" t="s">
        <v>23</v>
      </c>
      <c r="AA827">
        <f t="shared" si="78"/>
        <v>1</v>
      </c>
    </row>
    <row r="828" spans="1:27"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s="4" t="str">
        <f t="shared" si="73"/>
        <v>S</v>
      </c>
      <c r="T828" s="4" t="str">
        <f t="shared" si="74"/>
        <v>7-16</v>
      </c>
      <c r="U828" s="4" t="str">
        <f t="shared" si="75"/>
        <v>MM</v>
      </c>
      <c r="V828" s="4" t="str">
        <f t="shared" si="76"/>
        <v>kullanmıyor</v>
      </c>
      <c r="W828" s="4" t="str">
        <f t="shared" si="77"/>
        <v>S-7-16-MM-kullanmıyor</v>
      </c>
      <c r="X828" s="9">
        <v>95.6</v>
      </c>
      <c r="Y828" s="9">
        <v>644.35</v>
      </c>
      <c r="Z828" t="s">
        <v>23</v>
      </c>
      <c r="AA828">
        <f t="shared" si="78"/>
        <v>1</v>
      </c>
    </row>
    <row r="829" spans="1:27"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s="4" t="str">
        <f t="shared" si="73"/>
        <v>J</v>
      </c>
      <c r="T829" s="4" t="str">
        <f t="shared" si="74"/>
        <v>7-16</v>
      </c>
      <c r="U829" s="4" t="str">
        <f t="shared" si="75"/>
        <v>MM</v>
      </c>
      <c r="V829" s="4" t="str">
        <f t="shared" si="76"/>
        <v>kullanmıyor</v>
      </c>
      <c r="W829" s="4" t="str">
        <f t="shared" si="77"/>
        <v>J-7-16-MM-kullanmıyor</v>
      </c>
      <c r="X829" s="9">
        <v>25.55</v>
      </c>
      <c r="Y829" s="9">
        <v>372.45</v>
      </c>
      <c r="Z829" t="s">
        <v>24</v>
      </c>
      <c r="AA829">
        <f t="shared" si="78"/>
        <v>0</v>
      </c>
    </row>
    <row r="830" spans="1:27"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s="4" t="str">
        <f t="shared" si="73"/>
        <v>J</v>
      </c>
      <c r="T830" s="4" t="str">
        <f t="shared" si="74"/>
        <v>17+</v>
      </c>
      <c r="U830" s="4" t="str">
        <f t="shared" si="75"/>
        <v>OY</v>
      </c>
      <c r="V830" s="4" t="str">
        <f t="shared" si="76"/>
        <v>teknolojik ürün kullanıyor</v>
      </c>
      <c r="W830" s="4" t="str">
        <f t="shared" si="77"/>
        <v>J-17+-OY-teknolojik ürün kullanıyor</v>
      </c>
      <c r="X830" s="9">
        <v>90.95</v>
      </c>
      <c r="Y830" s="9">
        <v>5453.4</v>
      </c>
      <c r="Z830" t="s">
        <v>23</v>
      </c>
      <c r="AA830">
        <f t="shared" si="78"/>
        <v>1</v>
      </c>
    </row>
    <row r="831" spans="1:27"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s="4" t="str">
        <f t="shared" si="73"/>
        <v>J</v>
      </c>
      <c r="T831" s="4" t="str">
        <f t="shared" si="74"/>
        <v>17+</v>
      </c>
      <c r="U831" s="4" t="str">
        <f t="shared" si="75"/>
        <v>MM</v>
      </c>
      <c r="V831" s="4" t="str">
        <f t="shared" si="76"/>
        <v>teknolojik ürün kullanıyor</v>
      </c>
      <c r="W831" s="4" t="str">
        <f t="shared" si="77"/>
        <v>J-17+-MM-teknolojik ürün kullanıyor</v>
      </c>
      <c r="X831" s="9">
        <v>44.85</v>
      </c>
      <c r="Y831" s="9">
        <v>1442.6</v>
      </c>
      <c r="Z831" t="s">
        <v>24</v>
      </c>
      <c r="AA831">
        <f t="shared" si="78"/>
        <v>0</v>
      </c>
    </row>
    <row r="832" spans="1:27"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s="4" t="str">
        <f t="shared" si="73"/>
        <v>J</v>
      </c>
      <c r="T832" s="4" t="str">
        <f t="shared" si="74"/>
        <v>17+</v>
      </c>
      <c r="U832" s="4" t="str">
        <f t="shared" si="75"/>
        <v>OY</v>
      </c>
      <c r="V832" s="4" t="str">
        <f t="shared" si="76"/>
        <v>teknolojik ürün kullanıyor</v>
      </c>
      <c r="W832" s="4" t="str">
        <f t="shared" si="77"/>
        <v>J-17+-OY-teknolojik ürün kullanıyor</v>
      </c>
      <c r="X832" s="9">
        <v>108.55</v>
      </c>
      <c r="Y832" s="9">
        <v>5610.7</v>
      </c>
      <c r="Z832" t="s">
        <v>23</v>
      </c>
      <c r="AA832">
        <f t="shared" si="78"/>
        <v>1</v>
      </c>
    </row>
    <row r="833" spans="1:27"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s="4" t="str">
        <f t="shared" si="73"/>
        <v>J</v>
      </c>
      <c r="T833" s="4" t="str">
        <f t="shared" si="74"/>
        <v>17+</v>
      </c>
      <c r="U833" s="4" t="str">
        <f t="shared" si="75"/>
        <v>TY</v>
      </c>
      <c r="V833" s="4" t="str">
        <f t="shared" si="76"/>
        <v>kullanmıyor</v>
      </c>
      <c r="W833" s="4" t="str">
        <f t="shared" si="77"/>
        <v>J-17+-TY-kullanmıyor</v>
      </c>
      <c r="X833" s="9">
        <v>25.05</v>
      </c>
      <c r="Y833" s="9">
        <v>963.95</v>
      </c>
      <c r="Z833" t="s">
        <v>24</v>
      </c>
      <c r="AA833">
        <f t="shared" si="78"/>
        <v>0</v>
      </c>
    </row>
    <row r="834" spans="1:27"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s="4" t="str">
        <f t="shared" ref="S834:S897" si="79">IF(C834=0,"J","S")</f>
        <v>J</v>
      </c>
      <c r="T834" s="4" t="str">
        <f t="shared" ref="T834:T897" si="80">_xlfn.IFS(F834&lt;7,"06",
F834&lt;17,"7-16",
F834&gt;=17,"17+")</f>
        <v>17+</v>
      </c>
      <c r="U834" s="4" t="str">
        <f t="shared" ref="U834:U897" si="81">_xlfn.IFS(P834="Month-to-month","MM",
P834="One year","OY",
P834="Two year","TY")</f>
        <v>OY</v>
      </c>
      <c r="V834" s="4" t="str">
        <f t="shared" ref="V834:V897" si="82">IF(OR(J834="Yes",
 K834="Yes",
 L834="Yes",
 M834="Yes"), "teknolojik ürün kullanıyor", "kullanmıyor")</f>
        <v>teknolojik ürün kullanıyor</v>
      </c>
      <c r="W834" s="4" t="str">
        <f t="shared" ref="W834:W897" si="83">_xlfn.TEXTJOIN("-",FALSE,S834:V834)</f>
        <v>J-17+-OY-teknolojik ürün kullanıyor</v>
      </c>
      <c r="X834" s="9">
        <v>74.099999999999994</v>
      </c>
      <c r="Y834" s="9">
        <v>5222.3</v>
      </c>
      <c r="Z834" t="s">
        <v>24</v>
      </c>
      <c r="AA834">
        <f t="shared" ref="AA834:AA897" si="84">_xlfn.IFS(Z834="Yes",1,TRUE,0)</f>
        <v>0</v>
      </c>
    </row>
    <row r="835" spans="1:27"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s="4" t="str">
        <f t="shared" si="79"/>
        <v>J</v>
      </c>
      <c r="T835" s="4" t="str">
        <f t="shared" si="80"/>
        <v>17+</v>
      </c>
      <c r="U835" s="4" t="str">
        <f t="shared" si="81"/>
        <v>MM</v>
      </c>
      <c r="V835" s="4" t="str">
        <f t="shared" si="82"/>
        <v>teknolojik ürün kullanıyor</v>
      </c>
      <c r="W835" s="4" t="str">
        <f t="shared" si="83"/>
        <v>J-17+-MM-teknolojik ürün kullanıyor</v>
      </c>
      <c r="X835" s="9">
        <v>88.8</v>
      </c>
      <c r="Y835" s="9">
        <v>3340.55</v>
      </c>
      <c r="Z835" t="s">
        <v>24</v>
      </c>
      <c r="AA835">
        <f t="shared" si="84"/>
        <v>0</v>
      </c>
    </row>
    <row r="836" spans="1:27"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s="4" t="str">
        <f t="shared" si="79"/>
        <v>S</v>
      </c>
      <c r="T836" s="4" t="str">
        <f t="shared" si="80"/>
        <v>06</v>
      </c>
      <c r="U836" s="4" t="str">
        <f t="shared" si="81"/>
        <v>MM</v>
      </c>
      <c r="V836" s="4" t="str">
        <f t="shared" si="82"/>
        <v>kullanmıyor</v>
      </c>
      <c r="W836" s="4" t="str">
        <f t="shared" si="83"/>
        <v>S-06-MM-kullanmıyor</v>
      </c>
      <c r="X836" s="9">
        <v>78.849999999999994</v>
      </c>
      <c r="Y836" s="9">
        <v>292.8</v>
      </c>
      <c r="Z836" t="s">
        <v>23</v>
      </c>
      <c r="AA836">
        <f t="shared" si="84"/>
        <v>1</v>
      </c>
    </row>
    <row r="837" spans="1:27"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s="4" t="str">
        <f t="shared" si="79"/>
        <v>S</v>
      </c>
      <c r="T837" s="4" t="str">
        <f t="shared" si="80"/>
        <v>17+</v>
      </c>
      <c r="U837" s="4" t="str">
        <f t="shared" si="81"/>
        <v>MM</v>
      </c>
      <c r="V837" s="4" t="str">
        <f t="shared" si="82"/>
        <v>teknolojik ürün kullanıyor</v>
      </c>
      <c r="W837" s="4" t="str">
        <f t="shared" si="83"/>
        <v>S-17+-MM-teknolojik ürün kullanıyor</v>
      </c>
      <c r="X837" s="9">
        <v>93.25</v>
      </c>
      <c r="Y837" s="9">
        <v>5774.55</v>
      </c>
      <c r="Z837" t="s">
        <v>24</v>
      </c>
      <c r="AA837">
        <f t="shared" si="84"/>
        <v>0</v>
      </c>
    </row>
    <row r="838" spans="1:27"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s="4" t="str">
        <f t="shared" si="79"/>
        <v>J</v>
      </c>
      <c r="T838" s="4" t="str">
        <f t="shared" si="80"/>
        <v>17+</v>
      </c>
      <c r="U838" s="4" t="str">
        <f t="shared" si="81"/>
        <v>OY</v>
      </c>
      <c r="V838" s="4" t="str">
        <f t="shared" si="82"/>
        <v>teknolojik ürün kullanıyor</v>
      </c>
      <c r="W838" s="4" t="str">
        <f t="shared" si="83"/>
        <v>J-17+-OY-teknolojik ürün kullanıyor</v>
      </c>
      <c r="X838" s="9">
        <v>71.400000000000006</v>
      </c>
      <c r="Y838" s="9">
        <v>4487.3</v>
      </c>
      <c r="Z838" t="s">
        <v>24</v>
      </c>
      <c r="AA838">
        <f t="shared" si="84"/>
        <v>0</v>
      </c>
    </row>
    <row r="839" spans="1:27"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s="4" t="str">
        <f t="shared" si="79"/>
        <v>J</v>
      </c>
      <c r="T839" s="4" t="str">
        <f t="shared" si="80"/>
        <v>06</v>
      </c>
      <c r="U839" s="4" t="str">
        <f t="shared" si="81"/>
        <v>MM</v>
      </c>
      <c r="V839" s="4" t="str">
        <f t="shared" si="82"/>
        <v>kullanmıyor</v>
      </c>
      <c r="W839" s="4" t="str">
        <f t="shared" si="83"/>
        <v>J-06-MM-kullanmıyor</v>
      </c>
      <c r="X839" s="9">
        <v>44.4</v>
      </c>
      <c r="Y839" s="9">
        <v>44.4</v>
      </c>
      <c r="Z839" t="s">
        <v>23</v>
      </c>
      <c r="AA839">
        <f t="shared" si="84"/>
        <v>1</v>
      </c>
    </row>
    <row r="840" spans="1:27"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s="4" t="str">
        <f t="shared" si="79"/>
        <v>J</v>
      </c>
      <c r="T840" s="4" t="str">
        <f t="shared" si="80"/>
        <v>17+</v>
      </c>
      <c r="U840" s="4" t="str">
        <f t="shared" si="81"/>
        <v>MM</v>
      </c>
      <c r="V840" s="4" t="str">
        <f t="shared" si="82"/>
        <v>teknolojik ürün kullanıyor</v>
      </c>
      <c r="W840" s="4" t="str">
        <f t="shared" si="83"/>
        <v>J-17+-MM-teknolojik ürün kullanıyor</v>
      </c>
      <c r="X840" s="9">
        <v>79.2</v>
      </c>
      <c r="Y840" s="9">
        <v>2854.95</v>
      </c>
      <c r="Z840" t="s">
        <v>24</v>
      </c>
      <c r="AA840">
        <f t="shared" si="84"/>
        <v>0</v>
      </c>
    </row>
    <row r="841" spans="1:27"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s="4" t="str">
        <f t="shared" si="79"/>
        <v>J</v>
      </c>
      <c r="T841" s="4" t="str">
        <f t="shared" si="80"/>
        <v>17+</v>
      </c>
      <c r="U841" s="4" t="str">
        <f t="shared" si="81"/>
        <v>TY</v>
      </c>
      <c r="V841" s="4" t="str">
        <f t="shared" si="82"/>
        <v>kullanmıyor</v>
      </c>
      <c r="W841" s="4" t="str">
        <f t="shared" si="83"/>
        <v>J-17+-TY-kullanmıyor</v>
      </c>
      <c r="X841" s="9">
        <v>20.399999999999999</v>
      </c>
      <c r="Y841" s="9">
        <v>905.55</v>
      </c>
      <c r="Z841" t="s">
        <v>24</v>
      </c>
      <c r="AA841">
        <f t="shared" si="84"/>
        <v>0</v>
      </c>
    </row>
    <row r="842" spans="1:27"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s="4" t="str">
        <f t="shared" si="79"/>
        <v>S</v>
      </c>
      <c r="T842" s="4" t="str">
        <f t="shared" si="80"/>
        <v>17+</v>
      </c>
      <c r="U842" s="4" t="str">
        <f t="shared" si="81"/>
        <v>OY</v>
      </c>
      <c r="V842" s="4" t="str">
        <f t="shared" si="82"/>
        <v>teknolojik ürün kullanıyor</v>
      </c>
      <c r="W842" s="4" t="str">
        <f t="shared" si="83"/>
        <v>S-17+-OY-teknolojik ürün kullanıyor</v>
      </c>
      <c r="X842" s="9">
        <v>100</v>
      </c>
      <c r="Y842" s="9">
        <v>5509.3</v>
      </c>
      <c r="Z842" t="s">
        <v>23</v>
      </c>
      <c r="AA842">
        <f t="shared" si="84"/>
        <v>1</v>
      </c>
    </row>
    <row r="843" spans="1:27"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s="4" t="str">
        <f t="shared" si="79"/>
        <v>J</v>
      </c>
      <c r="T843" s="4" t="str">
        <f t="shared" si="80"/>
        <v>17+</v>
      </c>
      <c r="U843" s="4" t="str">
        <f t="shared" si="81"/>
        <v>TY</v>
      </c>
      <c r="V843" s="4" t="str">
        <f t="shared" si="82"/>
        <v>teknolojik ürün kullanıyor</v>
      </c>
      <c r="W843" s="4" t="str">
        <f t="shared" si="83"/>
        <v>J-17+-TY-teknolojik ürün kullanıyor</v>
      </c>
      <c r="X843" s="9">
        <v>105</v>
      </c>
      <c r="Y843" s="9">
        <v>7589.8</v>
      </c>
      <c r="Z843" t="s">
        <v>24</v>
      </c>
      <c r="AA843">
        <f t="shared" si="84"/>
        <v>0</v>
      </c>
    </row>
    <row r="844" spans="1:27"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s="4" t="str">
        <f t="shared" si="79"/>
        <v>J</v>
      </c>
      <c r="T844" s="4" t="str">
        <f t="shared" si="80"/>
        <v>7-16</v>
      </c>
      <c r="U844" s="4" t="str">
        <f t="shared" si="81"/>
        <v>OY</v>
      </c>
      <c r="V844" s="4" t="str">
        <f t="shared" si="82"/>
        <v>kullanmıyor</v>
      </c>
      <c r="W844" s="4" t="str">
        <f t="shared" si="83"/>
        <v>J-7-16-OY-kullanmıyor</v>
      </c>
      <c r="X844" s="9">
        <v>19.8</v>
      </c>
      <c r="Y844" s="9">
        <v>229.6</v>
      </c>
      <c r="Z844" t="s">
        <v>23</v>
      </c>
      <c r="AA844">
        <f t="shared" si="84"/>
        <v>1</v>
      </c>
    </row>
    <row r="845" spans="1:27"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s="4" t="str">
        <f t="shared" si="79"/>
        <v>J</v>
      </c>
      <c r="T845" s="4" t="str">
        <f t="shared" si="80"/>
        <v>7-16</v>
      </c>
      <c r="U845" s="4" t="str">
        <f t="shared" si="81"/>
        <v>MM</v>
      </c>
      <c r="V845" s="4" t="str">
        <f t="shared" si="82"/>
        <v>teknolojik ürün kullanıyor</v>
      </c>
      <c r="W845" s="4" t="str">
        <f t="shared" si="83"/>
        <v>J-7-16-MM-teknolojik ürün kullanıyor</v>
      </c>
      <c r="X845" s="9">
        <v>30.85</v>
      </c>
      <c r="Y845" s="9">
        <v>394.1</v>
      </c>
      <c r="Z845" t="s">
        <v>24</v>
      </c>
      <c r="AA845">
        <f t="shared" si="84"/>
        <v>0</v>
      </c>
    </row>
    <row r="846" spans="1:27"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s="4" t="str">
        <f t="shared" si="79"/>
        <v>J</v>
      </c>
      <c r="T846" s="4" t="str">
        <f t="shared" si="80"/>
        <v>06</v>
      </c>
      <c r="U846" s="4" t="str">
        <f t="shared" si="81"/>
        <v>MM</v>
      </c>
      <c r="V846" s="4" t="str">
        <f t="shared" si="82"/>
        <v>kullanmıyor</v>
      </c>
      <c r="W846" s="4" t="str">
        <f t="shared" si="83"/>
        <v>J-06-MM-kullanmıyor</v>
      </c>
      <c r="X846" s="9">
        <v>89.9</v>
      </c>
      <c r="Y846" s="9">
        <v>89.9</v>
      </c>
      <c r="Z846" t="s">
        <v>23</v>
      </c>
      <c r="AA846">
        <f t="shared" si="84"/>
        <v>1</v>
      </c>
    </row>
    <row r="847" spans="1:27"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s="4" t="str">
        <f t="shared" si="79"/>
        <v>J</v>
      </c>
      <c r="T847" s="4" t="str">
        <f t="shared" si="80"/>
        <v>7-16</v>
      </c>
      <c r="U847" s="4" t="str">
        <f t="shared" si="81"/>
        <v>OY</v>
      </c>
      <c r="V847" s="4" t="str">
        <f t="shared" si="82"/>
        <v>kullanmıyor</v>
      </c>
      <c r="W847" s="4" t="str">
        <f t="shared" si="83"/>
        <v>J-7-16-OY-kullanmıyor</v>
      </c>
      <c r="X847" s="9">
        <v>20.55</v>
      </c>
      <c r="Y847" s="9">
        <v>295.95</v>
      </c>
      <c r="Z847" t="s">
        <v>24</v>
      </c>
      <c r="AA847">
        <f t="shared" si="84"/>
        <v>0</v>
      </c>
    </row>
    <row r="848" spans="1:27"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s="4" t="str">
        <f t="shared" si="79"/>
        <v>J</v>
      </c>
      <c r="T848" s="4" t="str">
        <f t="shared" si="80"/>
        <v>17+</v>
      </c>
      <c r="U848" s="4" t="str">
        <f t="shared" si="81"/>
        <v>TY</v>
      </c>
      <c r="V848" s="4" t="str">
        <f t="shared" si="82"/>
        <v>teknolojik ürün kullanıyor</v>
      </c>
      <c r="W848" s="4" t="str">
        <f t="shared" si="83"/>
        <v>J-17+-TY-teknolojik ürün kullanıyor</v>
      </c>
      <c r="X848" s="9">
        <v>84.85</v>
      </c>
      <c r="Y848" s="9">
        <v>5459.2</v>
      </c>
      <c r="Z848" t="s">
        <v>24</v>
      </c>
      <c r="AA848">
        <f t="shared" si="84"/>
        <v>0</v>
      </c>
    </row>
    <row r="849" spans="1:27"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s="4" t="str">
        <f t="shared" si="79"/>
        <v>J</v>
      </c>
      <c r="T849" s="4" t="str">
        <f t="shared" si="80"/>
        <v>7-16</v>
      </c>
      <c r="U849" s="4" t="str">
        <f t="shared" si="81"/>
        <v>OY</v>
      </c>
      <c r="V849" s="4" t="str">
        <f t="shared" si="82"/>
        <v>teknolojik ürün kullanıyor</v>
      </c>
      <c r="W849" s="4" t="str">
        <f t="shared" si="83"/>
        <v>J-7-16-OY-teknolojik ürün kullanıyor</v>
      </c>
      <c r="X849" s="9">
        <v>33.15</v>
      </c>
      <c r="Y849" s="9">
        <v>444.75</v>
      </c>
      <c r="Z849" t="s">
        <v>24</v>
      </c>
      <c r="AA849">
        <f t="shared" si="84"/>
        <v>0</v>
      </c>
    </row>
    <row r="850" spans="1:27"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s="4" t="str">
        <f t="shared" si="79"/>
        <v>J</v>
      </c>
      <c r="T850" s="4" t="str">
        <f t="shared" si="80"/>
        <v>17+</v>
      </c>
      <c r="U850" s="4" t="str">
        <f t="shared" si="81"/>
        <v>TY</v>
      </c>
      <c r="V850" s="4" t="str">
        <f t="shared" si="82"/>
        <v>teknolojik ürün kullanıyor</v>
      </c>
      <c r="W850" s="4" t="str">
        <f t="shared" si="83"/>
        <v>J-17+-TY-teknolojik ürün kullanıyor</v>
      </c>
      <c r="X850" s="9">
        <v>92</v>
      </c>
      <c r="Y850" s="9">
        <v>6782.15</v>
      </c>
      <c r="Z850" t="s">
        <v>24</v>
      </c>
      <c r="AA850">
        <f t="shared" si="84"/>
        <v>0</v>
      </c>
    </row>
    <row r="851" spans="1:27"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s="4" t="str">
        <f t="shared" si="79"/>
        <v>J</v>
      </c>
      <c r="T851" s="4" t="str">
        <f t="shared" si="80"/>
        <v>17+</v>
      </c>
      <c r="U851" s="4" t="str">
        <f t="shared" si="81"/>
        <v>TY</v>
      </c>
      <c r="V851" s="4" t="str">
        <f t="shared" si="82"/>
        <v>teknolojik ürün kullanıyor</v>
      </c>
      <c r="W851" s="4" t="str">
        <f t="shared" si="83"/>
        <v>J-17+-TY-teknolojik ürün kullanıyor</v>
      </c>
      <c r="X851" s="9">
        <v>89.8</v>
      </c>
      <c r="Y851" s="9">
        <v>6510.45</v>
      </c>
      <c r="Z851" t="s">
        <v>24</v>
      </c>
      <c r="AA851">
        <f t="shared" si="84"/>
        <v>0</v>
      </c>
    </row>
    <row r="852" spans="1:27"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s="4" t="str">
        <f t="shared" si="79"/>
        <v>J</v>
      </c>
      <c r="T852" s="4" t="str">
        <f t="shared" si="80"/>
        <v>17+</v>
      </c>
      <c r="U852" s="4" t="str">
        <f t="shared" si="81"/>
        <v>TY</v>
      </c>
      <c r="V852" s="4" t="str">
        <f t="shared" si="82"/>
        <v>teknolojik ürün kullanıyor</v>
      </c>
      <c r="W852" s="4" t="str">
        <f t="shared" si="83"/>
        <v>J-17+-TY-teknolojik ürün kullanıyor</v>
      </c>
      <c r="X852" s="9">
        <v>115.8</v>
      </c>
      <c r="Y852" s="9">
        <v>8476.5</v>
      </c>
      <c r="Z852" t="s">
        <v>24</v>
      </c>
      <c r="AA852">
        <f t="shared" si="84"/>
        <v>0</v>
      </c>
    </row>
    <row r="853" spans="1:27"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s="4" t="str">
        <f t="shared" si="79"/>
        <v>J</v>
      </c>
      <c r="T853" s="4" t="str">
        <f t="shared" si="80"/>
        <v>17+</v>
      </c>
      <c r="U853" s="4" t="str">
        <f t="shared" si="81"/>
        <v>TY</v>
      </c>
      <c r="V853" s="4" t="str">
        <f t="shared" si="82"/>
        <v>teknolojik ürün kullanıyor</v>
      </c>
      <c r="W853" s="4" t="str">
        <f t="shared" si="83"/>
        <v>J-17+-TY-teknolojik ürün kullanıyor</v>
      </c>
      <c r="X853" s="9">
        <v>85.15</v>
      </c>
      <c r="Y853" s="9">
        <v>4461.8500000000004</v>
      </c>
      <c r="Z853" t="s">
        <v>24</v>
      </c>
      <c r="AA853">
        <f t="shared" si="84"/>
        <v>0</v>
      </c>
    </row>
    <row r="854" spans="1:27"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s="4" t="str">
        <f t="shared" si="79"/>
        <v>J</v>
      </c>
      <c r="T854" s="4" t="str">
        <f t="shared" si="80"/>
        <v>06</v>
      </c>
      <c r="U854" s="4" t="str">
        <f t="shared" si="81"/>
        <v>MM</v>
      </c>
      <c r="V854" s="4" t="str">
        <f t="shared" si="82"/>
        <v>kullanmıyor</v>
      </c>
      <c r="W854" s="4" t="str">
        <f t="shared" si="83"/>
        <v>J-06-MM-kullanmıyor</v>
      </c>
      <c r="X854" s="9">
        <v>24.85</v>
      </c>
      <c r="Y854" s="9">
        <v>62</v>
      </c>
      <c r="Z854" t="s">
        <v>24</v>
      </c>
      <c r="AA854">
        <f t="shared" si="84"/>
        <v>0</v>
      </c>
    </row>
    <row r="855" spans="1:27"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s="4" t="str">
        <f t="shared" si="79"/>
        <v>J</v>
      </c>
      <c r="T855" s="4" t="str">
        <f t="shared" si="80"/>
        <v>06</v>
      </c>
      <c r="U855" s="4" t="str">
        <f t="shared" si="81"/>
        <v>MM</v>
      </c>
      <c r="V855" s="4" t="str">
        <f t="shared" si="82"/>
        <v>teknolojik ürün kullanıyor</v>
      </c>
      <c r="W855" s="4" t="str">
        <f t="shared" si="83"/>
        <v>J-06-MM-teknolojik ürün kullanıyor</v>
      </c>
      <c r="X855" s="9">
        <v>64.349999999999994</v>
      </c>
      <c r="Y855" s="9">
        <v>352.65</v>
      </c>
      <c r="Z855" t="s">
        <v>24</v>
      </c>
      <c r="AA855">
        <f t="shared" si="84"/>
        <v>0</v>
      </c>
    </row>
    <row r="856" spans="1:27"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s="4" t="str">
        <f t="shared" si="79"/>
        <v>J</v>
      </c>
      <c r="T856" s="4" t="str">
        <f t="shared" si="80"/>
        <v>17+</v>
      </c>
      <c r="U856" s="4" t="str">
        <f t="shared" si="81"/>
        <v>TY</v>
      </c>
      <c r="V856" s="4" t="str">
        <f t="shared" si="82"/>
        <v>kullanmıyor</v>
      </c>
      <c r="W856" s="4" t="str">
        <f t="shared" si="83"/>
        <v>J-17+-TY-kullanmıyor</v>
      </c>
      <c r="X856" s="9">
        <v>20.5</v>
      </c>
      <c r="Y856" s="9">
        <v>1424.9</v>
      </c>
      <c r="Z856" t="s">
        <v>24</v>
      </c>
      <c r="AA856">
        <f t="shared" si="84"/>
        <v>0</v>
      </c>
    </row>
    <row r="857" spans="1:27"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s="4" t="str">
        <f t="shared" si="79"/>
        <v>J</v>
      </c>
      <c r="T857" s="4" t="str">
        <f t="shared" si="80"/>
        <v>17+</v>
      </c>
      <c r="U857" s="4" t="str">
        <f t="shared" si="81"/>
        <v>OY</v>
      </c>
      <c r="V857" s="4" t="str">
        <f t="shared" si="82"/>
        <v>teknolojik ürün kullanıyor</v>
      </c>
      <c r="W857" s="4" t="str">
        <f t="shared" si="83"/>
        <v>J-17+-OY-teknolojik ürün kullanıyor</v>
      </c>
      <c r="X857" s="9">
        <v>100.15</v>
      </c>
      <c r="Y857" s="9">
        <v>6413.65</v>
      </c>
      <c r="Z857" t="s">
        <v>23</v>
      </c>
      <c r="AA857">
        <f t="shared" si="84"/>
        <v>1</v>
      </c>
    </row>
    <row r="858" spans="1:27"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s="4" t="str">
        <f t="shared" si="79"/>
        <v>J</v>
      </c>
      <c r="T858" s="4" t="str">
        <f t="shared" si="80"/>
        <v>17+</v>
      </c>
      <c r="U858" s="4" t="str">
        <f t="shared" si="81"/>
        <v>TY</v>
      </c>
      <c r="V858" s="4" t="str">
        <f t="shared" si="82"/>
        <v>teknolojik ürün kullanıyor</v>
      </c>
      <c r="W858" s="4" t="str">
        <f t="shared" si="83"/>
        <v>J-17+-TY-teknolojik ürün kullanıyor</v>
      </c>
      <c r="X858" s="9">
        <v>86.05</v>
      </c>
      <c r="Y858" s="9">
        <v>6309.65</v>
      </c>
      <c r="Z858" t="s">
        <v>24</v>
      </c>
      <c r="AA858">
        <f t="shared" si="84"/>
        <v>0</v>
      </c>
    </row>
    <row r="859" spans="1:27"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s="4" t="str">
        <f t="shared" si="79"/>
        <v>J</v>
      </c>
      <c r="T859" s="4" t="str">
        <f t="shared" si="80"/>
        <v>06</v>
      </c>
      <c r="U859" s="4" t="str">
        <f t="shared" si="81"/>
        <v>MM</v>
      </c>
      <c r="V859" s="4" t="str">
        <f t="shared" si="82"/>
        <v>teknolojik ürün kullanıyor</v>
      </c>
      <c r="W859" s="4" t="str">
        <f t="shared" si="83"/>
        <v>J-06-MM-teknolojik ürün kullanıyor</v>
      </c>
      <c r="X859" s="9">
        <v>50.8</v>
      </c>
      <c r="Y859" s="9">
        <v>50.8</v>
      </c>
      <c r="Z859" t="s">
        <v>23</v>
      </c>
      <c r="AA859">
        <f t="shared" si="84"/>
        <v>1</v>
      </c>
    </row>
    <row r="860" spans="1:27"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s="4" t="str">
        <f t="shared" si="79"/>
        <v>J</v>
      </c>
      <c r="T860" s="4" t="str">
        <f t="shared" si="80"/>
        <v>17+</v>
      </c>
      <c r="U860" s="4" t="str">
        <f t="shared" si="81"/>
        <v>OY</v>
      </c>
      <c r="V860" s="4" t="str">
        <f t="shared" si="82"/>
        <v>teknolojik ürün kullanıyor</v>
      </c>
      <c r="W860" s="4" t="str">
        <f t="shared" si="83"/>
        <v>J-17+-OY-teknolojik ürün kullanıyor</v>
      </c>
      <c r="X860" s="9">
        <v>89</v>
      </c>
      <c r="Y860" s="9">
        <v>5898.6</v>
      </c>
      <c r="Z860" t="s">
        <v>24</v>
      </c>
      <c r="AA860">
        <f t="shared" si="84"/>
        <v>0</v>
      </c>
    </row>
    <row r="861" spans="1:27"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s="4" t="str">
        <f t="shared" si="79"/>
        <v>J</v>
      </c>
      <c r="T861" s="4" t="str">
        <f t="shared" si="80"/>
        <v>17+</v>
      </c>
      <c r="U861" s="4" t="str">
        <f t="shared" si="81"/>
        <v>TY</v>
      </c>
      <c r="V861" s="4" t="str">
        <f t="shared" si="82"/>
        <v>teknolojik ürün kullanıyor</v>
      </c>
      <c r="W861" s="4" t="str">
        <f t="shared" si="83"/>
        <v>J-17+-TY-teknolojik ürün kullanıyor</v>
      </c>
      <c r="X861" s="9">
        <v>64.8</v>
      </c>
      <c r="Y861" s="9">
        <v>4719.75</v>
      </c>
      <c r="Z861" t="s">
        <v>24</v>
      </c>
      <c r="AA861">
        <f t="shared" si="84"/>
        <v>0</v>
      </c>
    </row>
    <row r="862" spans="1:27"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s="4" t="str">
        <f t="shared" si="79"/>
        <v>J</v>
      </c>
      <c r="T862" s="4" t="str">
        <f t="shared" si="80"/>
        <v>17+</v>
      </c>
      <c r="U862" s="4" t="str">
        <f t="shared" si="81"/>
        <v>OY</v>
      </c>
      <c r="V862" s="4" t="str">
        <f t="shared" si="82"/>
        <v>kullanmıyor</v>
      </c>
      <c r="W862" s="4" t="str">
        <f t="shared" si="83"/>
        <v>J-17+-OY-kullanmıyor</v>
      </c>
      <c r="X862" s="9">
        <v>19.8</v>
      </c>
      <c r="Y862" s="9">
        <v>457.3</v>
      </c>
      <c r="Z862" t="s">
        <v>24</v>
      </c>
      <c r="AA862">
        <f t="shared" si="84"/>
        <v>0</v>
      </c>
    </row>
    <row r="863" spans="1:27"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s="4" t="str">
        <f t="shared" si="79"/>
        <v>J</v>
      </c>
      <c r="T863" s="4" t="str">
        <f t="shared" si="80"/>
        <v>17+</v>
      </c>
      <c r="U863" s="4" t="str">
        <f t="shared" si="81"/>
        <v>TY</v>
      </c>
      <c r="V863" s="4" t="str">
        <f t="shared" si="82"/>
        <v>teknolojik ürün kullanıyor</v>
      </c>
      <c r="W863" s="4" t="str">
        <f t="shared" si="83"/>
        <v>J-17+-TY-teknolojik ürün kullanıyor</v>
      </c>
      <c r="X863" s="9">
        <v>93.4</v>
      </c>
      <c r="Y863" s="9">
        <v>5822.3</v>
      </c>
      <c r="Z863" t="s">
        <v>24</v>
      </c>
      <c r="AA863">
        <f t="shared" si="84"/>
        <v>0</v>
      </c>
    </row>
    <row r="864" spans="1:27"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s="4" t="str">
        <f t="shared" si="79"/>
        <v>S</v>
      </c>
      <c r="T864" s="4" t="str">
        <f t="shared" si="80"/>
        <v>17+</v>
      </c>
      <c r="U864" s="4" t="str">
        <f t="shared" si="81"/>
        <v>MM</v>
      </c>
      <c r="V864" s="4" t="str">
        <f t="shared" si="82"/>
        <v>teknolojik ürün kullanıyor</v>
      </c>
      <c r="W864" s="4" t="str">
        <f t="shared" si="83"/>
        <v>S-17+-MM-teknolojik ürün kullanıyor</v>
      </c>
      <c r="X864" s="9">
        <v>73.650000000000006</v>
      </c>
      <c r="Y864" s="9">
        <v>1463.5</v>
      </c>
      <c r="Z864" t="s">
        <v>23</v>
      </c>
      <c r="AA864">
        <f t="shared" si="84"/>
        <v>1</v>
      </c>
    </row>
    <row r="865" spans="1:27"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s="4" t="str">
        <f t="shared" si="79"/>
        <v>J</v>
      </c>
      <c r="T865" s="4" t="str">
        <f t="shared" si="80"/>
        <v>06</v>
      </c>
      <c r="U865" s="4" t="str">
        <f t="shared" si="81"/>
        <v>MM</v>
      </c>
      <c r="V865" s="4" t="str">
        <f t="shared" si="82"/>
        <v>teknolojik ürün kullanıyor</v>
      </c>
      <c r="W865" s="4" t="str">
        <f t="shared" si="83"/>
        <v>J-06-MM-teknolojik ürün kullanıyor</v>
      </c>
      <c r="X865" s="9">
        <v>95.1</v>
      </c>
      <c r="Y865" s="9">
        <v>307.39999999999998</v>
      </c>
      <c r="Z865" t="s">
        <v>23</v>
      </c>
      <c r="AA865">
        <f t="shared" si="84"/>
        <v>1</v>
      </c>
    </row>
    <row r="866" spans="1:27"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s="4" t="str">
        <f t="shared" si="79"/>
        <v>J</v>
      </c>
      <c r="T866" s="4" t="str">
        <f t="shared" si="80"/>
        <v>17+</v>
      </c>
      <c r="U866" s="4" t="str">
        <f t="shared" si="81"/>
        <v>MM</v>
      </c>
      <c r="V866" s="4" t="str">
        <f t="shared" si="82"/>
        <v>kullanmıyor</v>
      </c>
      <c r="W866" s="4" t="str">
        <f t="shared" si="83"/>
        <v>J-17+-MM-kullanmıyor</v>
      </c>
      <c r="X866" s="9">
        <v>94.65</v>
      </c>
      <c r="Y866" s="9">
        <v>2104.5500000000002</v>
      </c>
      <c r="Z866" t="s">
        <v>23</v>
      </c>
      <c r="AA866">
        <f t="shared" si="84"/>
        <v>1</v>
      </c>
    </row>
    <row r="867" spans="1:27"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s="4" t="str">
        <f t="shared" si="79"/>
        <v>J</v>
      </c>
      <c r="T867" s="4" t="str">
        <f t="shared" si="80"/>
        <v>06</v>
      </c>
      <c r="U867" s="4" t="str">
        <f t="shared" si="81"/>
        <v>MM</v>
      </c>
      <c r="V867" s="4" t="str">
        <f t="shared" si="82"/>
        <v>teknolojik ürün kullanıyor</v>
      </c>
      <c r="W867" s="4" t="str">
        <f t="shared" si="83"/>
        <v>J-06-MM-teknolojik ürün kullanıyor</v>
      </c>
      <c r="X867" s="9">
        <v>80.599999999999994</v>
      </c>
      <c r="Y867" s="9">
        <v>319.14999999999998</v>
      </c>
      <c r="Z867" t="s">
        <v>23</v>
      </c>
      <c r="AA867">
        <f t="shared" si="84"/>
        <v>1</v>
      </c>
    </row>
    <row r="868" spans="1:27"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s="4" t="str">
        <f t="shared" si="79"/>
        <v>J</v>
      </c>
      <c r="T868" s="4" t="str">
        <f t="shared" si="80"/>
        <v>17+</v>
      </c>
      <c r="U868" s="4" t="str">
        <f t="shared" si="81"/>
        <v>TY</v>
      </c>
      <c r="V868" s="4" t="str">
        <f t="shared" si="82"/>
        <v>teknolojik ürün kullanıyor</v>
      </c>
      <c r="W868" s="4" t="str">
        <f t="shared" si="83"/>
        <v>J-17+-TY-teknolojik ürün kullanıyor</v>
      </c>
      <c r="X868" s="9">
        <v>39</v>
      </c>
      <c r="Y868" s="9">
        <v>2337.4499999999998</v>
      </c>
      <c r="Z868" t="s">
        <v>24</v>
      </c>
      <c r="AA868">
        <f t="shared" si="84"/>
        <v>0</v>
      </c>
    </row>
    <row r="869" spans="1:27"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s="4" t="str">
        <f t="shared" si="79"/>
        <v>J</v>
      </c>
      <c r="T869" s="4" t="str">
        <f t="shared" si="80"/>
        <v>06</v>
      </c>
      <c r="U869" s="4" t="str">
        <f t="shared" si="81"/>
        <v>MM</v>
      </c>
      <c r="V869" s="4" t="str">
        <f t="shared" si="82"/>
        <v>kullanmıyor</v>
      </c>
      <c r="W869" s="4" t="str">
        <f t="shared" si="83"/>
        <v>J-06-MM-kullanmıyor</v>
      </c>
      <c r="X869" s="9">
        <v>20.5</v>
      </c>
      <c r="Y869" s="9">
        <v>104.3</v>
      </c>
      <c r="Z869" t="s">
        <v>24</v>
      </c>
      <c r="AA869">
        <f t="shared" si="84"/>
        <v>0</v>
      </c>
    </row>
    <row r="870" spans="1:27"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s="4" t="str">
        <f t="shared" si="79"/>
        <v>J</v>
      </c>
      <c r="T870" s="4" t="str">
        <f t="shared" si="80"/>
        <v>17+</v>
      </c>
      <c r="U870" s="4" t="str">
        <f t="shared" si="81"/>
        <v>OY</v>
      </c>
      <c r="V870" s="4" t="str">
        <f t="shared" si="82"/>
        <v>kullanmıyor</v>
      </c>
      <c r="W870" s="4" t="str">
        <f t="shared" si="83"/>
        <v>J-17+-OY-kullanmıyor</v>
      </c>
      <c r="X870" s="9">
        <v>85.55</v>
      </c>
      <c r="Y870" s="9">
        <v>5084.6499999999996</v>
      </c>
      <c r="Z870" t="s">
        <v>23</v>
      </c>
      <c r="AA870">
        <f t="shared" si="84"/>
        <v>1</v>
      </c>
    </row>
    <row r="871" spans="1:27"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s="4" t="str">
        <f t="shared" si="79"/>
        <v>J</v>
      </c>
      <c r="T871" s="4" t="str">
        <f t="shared" si="80"/>
        <v>06</v>
      </c>
      <c r="U871" s="4" t="str">
        <f t="shared" si="81"/>
        <v>TY</v>
      </c>
      <c r="V871" s="4" t="str">
        <f t="shared" si="82"/>
        <v>kullanmıyor</v>
      </c>
      <c r="W871" s="4" t="str">
        <f t="shared" si="83"/>
        <v>J-06-TY-kullanmıyor</v>
      </c>
      <c r="X871" s="9">
        <v>26.4</v>
      </c>
      <c r="Y871" s="9">
        <v>121.25</v>
      </c>
      <c r="Z871" t="s">
        <v>24</v>
      </c>
      <c r="AA871">
        <f t="shared" si="84"/>
        <v>0</v>
      </c>
    </row>
    <row r="872" spans="1:27"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s="4" t="str">
        <f t="shared" si="79"/>
        <v>J</v>
      </c>
      <c r="T872" s="4" t="str">
        <f t="shared" si="80"/>
        <v>17+</v>
      </c>
      <c r="U872" s="4" t="str">
        <f t="shared" si="81"/>
        <v>TY</v>
      </c>
      <c r="V872" s="4" t="str">
        <f t="shared" si="82"/>
        <v>teknolojik ürün kullanıyor</v>
      </c>
      <c r="W872" s="4" t="str">
        <f t="shared" si="83"/>
        <v>J-17+-TY-teknolojik ürün kullanıyor</v>
      </c>
      <c r="X872" s="9">
        <v>98.2</v>
      </c>
      <c r="Y872" s="9">
        <v>7015.9</v>
      </c>
      <c r="Z872" t="s">
        <v>24</v>
      </c>
      <c r="AA872">
        <f t="shared" si="84"/>
        <v>0</v>
      </c>
    </row>
    <row r="873" spans="1:27"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s="4" t="str">
        <f t="shared" si="79"/>
        <v>J</v>
      </c>
      <c r="T873" s="4" t="str">
        <f t="shared" si="80"/>
        <v>17+</v>
      </c>
      <c r="U873" s="4" t="str">
        <f t="shared" si="81"/>
        <v>OY</v>
      </c>
      <c r="V873" s="4" t="str">
        <f t="shared" si="82"/>
        <v>teknolojik ürün kullanıyor</v>
      </c>
      <c r="W873" s="4" t="str">
        <f t="shared" si="83"/>
        <v>J-17+-OY-teknolojik ürün kullanıyor</v>
      </c>
      <c r="X873" s="9">
        <v>97.55</v>
      </c>
      <c r="Y873" s="9">
        <v>5598</v>
      </c>
      <c r="Z873" t="s">
        <v>24</v>
      </c>
      <c r="AA873">
        <f t="shared" si="84"/>
        <v>0</v>
      </c>
    </row>
    <row r="874" spans="1:27"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s="4" t="str">
        <f t="shared" si="79"/>
        <v>J</v>
      </c>
      <c r="T874" s="4" t="str">
        <f t="shared" si="80"/>
        <v>17+</v>
      </c>
      <c r="U874" s="4" t="str">
        <f t="shared" si="81"/>
        <v>TY</v>
      </c>
      <c r="V874" s="4" t="str">
        <f t="shared" si="82"/>
        <v>kullanmıyor</v>
      </c>
      <c r="W874" s="4" t="str">
        <f t="shared" si="83"/>
        <v>J-17+-TY-kullanmıyor</v>
      </c>
      <c r="X874" s="9">
        <v>19.95</v>
      </c>
      <c r="Y874" s="9">
        <v>1269.0999999999999</v>
      </c>
      <c r="Z874" t="s">
        <v>24</v>
      </c>
      <c r="AA874">
        <f t="shared" si="84"/>
        <v>0</v>
      </c>
    </row>
    <row r="875" spans="1:27"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s="4" t="str">
        <f t="shared" si="79"/>
        <v>J</v>
      </c>
      <c r="T875" s="4" t="str">
        <f t="shared" si="80"/>
        <v>17+</v>
      </c>
      <c r="U875" s="4" t="str">
        <f t="shared" si="81"/>
        <v>MM</v>
      </c>
      <c r="V875" s="4" t="str">
        <f t="shared" si="82"/>
        <v>teknolojik ürün kullanıyor</v>
      </c>
      <c r="W875" s="4" t="str">
        <f t="shared" si="83"/>
        <v>J-17+-MM-teknolojik ürün kullanıyor</v>
      </c>
      <c r="X875" s="9">
        <v>50.8</v>
      </c>
      <c r="Y875" s="9">
        <v>3027.4</v>
      </c>
      <c r="Z875" t="s">
        <v>23</v>
      </c>
      <c r="AA875">
        <f t="shared" si="84"/>
        <v>1</v>
      </c>
    </row>
    <row r="876" spans="1:27"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s="4" t="str">
        <f t="shared" si="79"/>
        <v>J</v>
      </c>
      <c r="T876" s="4" t="str">
        <f t="shared" si="80"/>
        <v>17+</v>
      </c>
      <c r="U876" s="4" t="str">
        <f t="shared" si="81"/>
        <v>TY</v>
      </c>
      <c r="V876" s="4" t="str">
        <f t="shared" si="82"/>
        <v>teknolojik ürün kullanıyor</v>
      </c>
      <c r="W876" s="4" t="str">
        <f t="shared" si="83"/>
        <v>J-17+-TY-teknolojik ürün kullanıyor</v>
      </c>
      <c r="X876" s="9">
        <v>99.7</v>
      </c>
      <c r="Y876" s="9">
        <v>4634.3500000000004</v>
      </c>
      <c r="Z876" t="s">
        <v>24</v>
      </c>
      <c r="AA876">
        <f t="shared" si="84"/>
        <v>0</v>
      </c>
    </row>
    <row r="877" spans="1:27"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s="4" t="str">
        <f t="shared" si="79"/>
        <v>J</v>
      </c>
      <c r="T877" s="4" t="str">
        <f t="shared" si="80"/>
        <v>06</v>
      </c>
      <c r="U877" s="4" t="str">
        <f t="shared" si="81"/>
        <v>MM</v>
      </c>
      <c r="V877" s="4" t="str">
        <f t="shared" si="82"/>
        <v>kullanmıyor</v>
      </c>
      <c r="W877" s="4" t="str">
        <f t="shared" si="83"/>
        <v>J-06-MM-kullanmıyor</v>
      </c>
      <c r="X877" s="9">
        <v>34.799999999999997</v>
      </c>
      <c r="Y877" s="9">
        <v>113.95</v>
      </c>
      <c r="Z877" t="s">
        <v>24</v>
      </c>
      <c r="AA877">
        <f t="shared" si="84"/>
        <v>0</v>
      </c>
    </row>
    <row r="878" spans="1:27"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s="4" t="str">
        <f t="shared" si="79"/>
        <v>J</v>
      </c>
      <c r="T878" s="4" t="str">
        <f t="shared" si="80"/>
        <v>7-16</v>
      </c>
      <c r="U878" s="4" t="str">
        <f t="shared" si="81"/>
        <v>MM</v>
      </c>
      <c r="V878" s="4" t="str">
        <f t="shared" si="82"/>
        <v>teknolojik ürün kullanıyor</v>
      </c>
      <c r="W878" s="4" t="str">
        <f t="shared" si="83"/>
        <v>J-7-16-MM-teknolojik ürün kullanıyor</v>
      </c>
      <c r="X878" s="9">
        <v>105.1</v>
      </c>
      <c r="Y878" s="9">
        <v>1582.75</v>
      </c>
      <c r="Z878" t="s">
        <v>23</v>
      </c>
      <c r="AA878">
        <f t="shared" si="84"/>
        <v>1</v>
      </c>
    </row>
    <row r="879" spans="1:27"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s="4" t="str">
        <f t="shared" si="79"/>
        <v>J</v>
      </c>
      <c r="T879" s="4" t="str">
        <f t="shared" si="80"/>
        <v>17+</v>
      </c>
      <c r="U879" s="4" t="str">
        <f t="shared" si="81"/>
        <v>OY</v>
      </c>
      <c r="V879" s="4" t="str">
        <f t="shared" si="82"/>
        <v>teknolojik ürün kullanıyor</v>
      </c>
      <c r="W879" s="4" t="str">
        <f t="shared" si="83"/>
        <v>J-17+-OY-teknolojik ürün kullanıyor</v>
      </c>
      <c r="X879" s="9">
        <v>60.15</v>
      </c>
      <c r="Y879" s="9">
        <v>3077</v>
      </c>
      <c r="Z879" t="s">
        <v>24</v>
      </c>
      <c r="AA879">
        <f t="shared" si="84"/>
        <v>0</v>
      </c>
    </row>
    <row r="880" spans="1:27"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s="4" t="str">
        <f t="shared" si="79"/>
        <v>J</v>
      </c>
      <c r="T880" s="4" t="str">
        <f t="shared" si="80"/>
        <v>17+</v>
      </c>
      <c r="U880" s="4" t="str">
        <f t="shared" si="81"/>
        <v>OY</v>
      </c>
      <c r="V880" s="4" t="str">
        <f t="shared" si="82"/>
        <v>teknolojik ürün kullanıyor</v>
      </c>
      <c r="W880" s="4" t="str">
        <f t="shared" si="83"/>
        <v>J-17+-OY-teknolojik ürün kullanıyor</v>
      </c>
      <c r="X880" s="9">
        <v>64.75</v>
      </c>
      <c r="Y880" s="9">
        <v>4039.5</v>
      </c>
      <c r="Z880" t="s">
        <v>24</v>
      </c>
      <c r="AA880">
        <f t="shared" si="84"/>
        <v>0</v>
      </c>
    </row>
    <row r="881" spans="1:27"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s="4" t="str">
        <f t="shared" si="79"/>
        <v>J</v>
      </c>
      <c r="T881" s="4" t="str">
        <f t="shared" si="80"/>
        <v>17+</v>
      </c>
      <c r="U881" s="4" t="str">
        <f t="shared" si="81"/>
        <v>MM</v>
      </c>
      <c r="V881" s="4" t="str">
        <f t="shared" si="82"/>
        <v>teknolojik ürün kullanıyor</v>
      </c>
      <c r="W881" s="4" t="str">
        <f t="shared" si="83"/>
        <v>J-17+-MM-teknolojik ürün kullanıyor</v>
      </c>
      <c r="X881" s="9">
        <v>54.65</v>
      </c>
      <c r="Y881" s="9">
        <v>1665.2</v>
      </c>
      <c r="Z881" t="s">
        <v>24</v>
      </c>
      <c r="AA881">
        <f t="shared" si="84"/>
        <v>0</v>
      </c>
    </row>
    <row r="882" spans="1:27"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s="4" t="str">
        <f t="shared" si="79"/>
        <v>J</v>
      </c>
      <c r="T882" s="4" t="str">
        <f t="shared" si="80"/>
        <v>7-16</v>
      </c>
      <c r="U882" s="4" t="str">
        <f t="shared" si="81"/>
        <v>MM</v>
      </c>
      <c r="V882" s="4" t="str">
        <f t="shared" si="82"/>
        <v>teknolojik ürün kullanıyor</v>
      </c>
      <c r="W882" s="4" t="str">
        <f t="shared" si="83"/>
        <v>J-7-16-MM-teknolojik ürün kullanıyor</v>
      </c>
      <c r="X882" s="9">
        <v>110.1</v>
      </c>
      <c r="Y882" s="9">
        <v>1043.3</v>
      </c>
      <c r="Z882" t="s">
        <v>23</v>
      </c>
      <c r="AA882">
        <f t="shared" si="84"/>
        <v>1</v>
      </c>
    </row>
    <row r="883" spans="1:27"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s="4" t="str">
        <f t="shared" si="79"/>
        <v>S</v>
      </c>
      <c r="T883" s="4" t="str">
        <f t="shared" si="80"/>
        <v>17+</v>
      </c>
      <c r="U883" s="4" t="str">
        <f t="shared" si="81"/>
        <v>OY</v>
      </c>
      <c r="V883" s="4" t="str">
        <f t="shared" si="82"/>
        <v>kullanmıyor</v>
      </c>
      <c r="W883" s="4" t="str">
        <f t="shared" si="83"/>
        <v>S-17+-OY-kullanmıyor</v>
      </c>
      <c r="X883" s="9">
        <v>19.3</v>
      </c>
      <c r="Y883" s="9">
        <v>504.2</v>
      </c>
      <c r="Z883" t="s">
        <v>24</v>
      </c>
      <c r="AA883">
        <f t="shared" si="84"/>
        <v>0</v>
      </c>
    </row>
    <row r="884" spans="1:27"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s="4" t="str">
        <f t="shared" si="79"/>
        <v>J</v>
      </c>
      <c r="T884" s="4" t="str">
        <f t="shared" si="80"/>
        <v>06</v>
      </c>
      <c r="U884" s="4" t="str">
        <f t="shared" si="81"/>
        <v>MM</v>
      </c>
      <c r="V884" s="4" t="str">
        <f t="shared" si="82"/>
        <v>teknolojik ürün kullanıyor</v>
      </c>
      <c r="W884" s="4" t="str">
        <f t="shared" si="83"/>
        <v>J-06-MM-teknolojik ürün kullanıyor</v>
      </c>
      <c r="X884" s="9">
        <v>83.9</v>
      </c>
      <c r="Y884" s="9">
        <v>497.55</v>
      </c>
      <c r="Z884" t="s">
        <v>23</v>
      </c>
      <c r="AA884">
        <f t="shared" si="84"/>
        <v>1</v>
      </c>
    </row>
    <row r="885" spans="1:27"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s="4" t="str">
        <f t="shared" si="79"/>
        <v>J</v>
      </c>
      <c r="T885" s="4" t="str">
        <f t="shared" si="80"/>
        <v>17+</v>
      </c>
      <c r="U885" s="4" t="str">
        <f t="shared" si="81"/>
        <v>OY</v>
      </c>
      <c r="V885" s="4" t="str">
        <f t="shared" si="82"/>
        <v>teknolojik ürün kullanıyor</v>
      </c>
      <c r="W885" s="4" t="str">
        <f t="shared" si="83"/>
        <v>J-17+-OY-teknolojik ürün kullanıyor</v>
      </c>
      <c r="X885" s="9">
        <v>111.25</v>
      </c>
      <c r="Y885" s="9">
        <v>7511.65</v>
      </c>
      <c r="Z885" t="s">
        <v>24</v>
      </c>
      <c r="AA885">
        <f t="shared" si="84"/>
        <v>0</v>
      </c>
    </row>
    <row r="886" spans="1:27"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s="4" t="str">
        <f t="shared" si="79"/>
        <v>J</v>
      </c>
      <c r="T886" s="4" t="str">
        <f t="shared" si="80"/>
        <v>17+</v>
      </c>
      <c r="U886" s="4" t="str">
        <f t="shared" si="81"/>
        <v>OY</v>
      </c>
      <c r="V886" s="4" t="str">
        <f t="shared" si="82"/>
        <v>teknolojik ürün kullanıyor</v>
      </c>
      <c r="W886" s="4" t="str">
        <f t="shared" si="83"/>
        <v>J-17+-OY-teknolojik ürün kullanıyor</v>
      </c>
      <c r="X886" s="9">
        <v>35.799999999999997</v>
      </c>
      <c r="Y886" s="9">
        <v>1782</v>
      </c>
      <c r="Z886" t="s">
        <v>24</v>
      </c>
      <c r="AA886">
        <f t="shared" si="84"/>
        <v>0</v>
      </c>
    </row>
    <row r="887" spans="1:27"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s="4" t="str">
        <f t="shared" si="79"/>
        <v>J</v>
      </c>
      <c r="T887" s="4" t="str">
        <f t="shared" si="80"/>
        <v>06</v>
      </c>
      <c r="U887" s="4" t="str">
        <f t="shared" si="81"/>
        <v>MM</v>
      </c>
      <c r="V887" s="4" t="str">
        <f t="shared" si="82"/>
        <v>kullanmıyor</v>
      </c>
      <c r="W887" s="4" t="str">
        <f t="shared" si="83"/>
        <v>J-06-MM-kullanmıyor</v>
      </c>
      <c r="X887" s="9">
        <v>20.05</v>
      </c>
      <c r="Y887" s="9">
        <v>20.05</v>
      </c>
      <c r="Z887" t="s">
        <v>24</v>
      </c>
      <c r="AA887">
        <f t="shared" si="84"/>
        <v>0</v>
      </c>
    </row>
    <row r="888" spans="1:27"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s="4" t="str">
        <f t="shared" si="79"/>
        <v>S</v>
      </c>
      <c r="T888" s="4" t="str">
        <f t="shared" si="80"/>
        <v>7-16</v>
      </c>
      <c r="U888" s="4" t="str">
        <f t="shared" si="81"/>
        <v>MM</v>
      </c>
      <c r="V888" s="4" t="str">
        <f t="shared" si="82"/>
        <v>teknolojik ürün kullanıyor</v>
      </c>
      <c r="W888" s="4" t="str">
        <f t="shared" si="83"/>
        <v>S-7-16-MM-teknolojik ürün kullanıyor</v>
      </c>
      <c r="X888" s="9">
        <v>84.35</v>
      </c>
      <c r="Y888" s="9">
        <v>609.65</v>
      </c>
      <c r="Z888" t="s">
        <v>24</v>
      </c>
      <c r="AA888">
        <f t="shared" si="84"/>
        <v>0</v>
      </c>
    </row>
    <row r="889" spans="1:27"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s="4" t="str">
        <f t="shared" si="79"/>
        <v>S</v>
      </c>
      <c r="T889" s="4" t="str">
        <f t="shared" si="80"/>
        <v>17+</v>
      </c>
      <c r="U889" s="4" t="str">
        <f t="shared" si="81"/>
        <v>OY</v>
      </c>
      <c r="V889" s="4" t="str">
        <f t="shared" si="82"/>
        <v>teknolojik ürün kullanıyor</v>
      </c>
      <c r="W889" s="4" t="str">
        <f t="shared" si="83"/>
        <v>S-17+-OY-teknolojik ürün kullanıyor</v>
      </c>
      <c r="X889" s="9">
        <v>110.5</v>
      </c>
      <c r="Y889" s="9">
        <v>2857.6</v>
      </c>
      <c r="Z889" t="s">
        <v>24</v>
      </c>
      <c r="AA889">
        <f t="shared" si="84"/>
        <v>0</v>
      </c>
    </row>
    <row r="890" spans="1:27"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s="4" t="str">
        <f t="shared" si="79"/>
        <v>J</v>
      </c>
      <c r="T890" s="4" t="str">
        <f t="shared" si="80"/>
        <v>17+</v>
      </c>
      <c r="U890" s="4" t="str">
        <f t="shared" si="81"/>
        <v>OY</v>
      </c>
      <c r="V890" s="4" t="str">
        <f t="shared" si="82"/>
        <v>kullanmıyor</v>
      </c>
      <c r="W890" s="4" t="str">
        <f t="shared" si="83"/>
        <v>J-17+-OY-kullanmıyor</v>
      </c>
      <c r="X890" s="9">
        <v>91.2</v>
      </c>
      <c r="Y890" s="9">
        <v>3247.55</v>
      </c>
      <c r="Z890" t="s">
        <v>24</v>
      </c>
      <c r="AA890">
        <f t="shared" si="84"/>
        <v>0</v>
      </c>
    </row>
    <row r="891" spans="1:27"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s="4" t="str">
        <f t="shared" si="79"/>
        <v>J</v>
      </c>
      <c r="T891" s="4" t="str">
        <f t="shared" si="80"/>
        <v>17+</v>
      </c>
      <c r="U891" s="4" t="str">
        <f t="shared" si="81"/>
        <v>MM</v>
      </c>
      <c r="V891" s="4" t="str">
        <f t="shared" si="82"/>
        <v>teknolojik ürün kullanıyor</v>
      </c>
      <c r="W891" s="4" t="str">
        <f t="shared" si="83"/>
        <v>J-17+-MM-teknolojik ürün kullanıyor</v>
      </c>
      <c r="X891" s="9">
        <v>100.55</v>
      </c>
      <c r="Y891" s="9">
        <v>6215.35</v>
      </c>
      <c r="Z891" t="s">
        <v>23</v>
      </c>
      <c r="AA891">
        <f t="shared" si="84"/>
        <v>1</v>
      </c>
    </row>
    <row r="892" spans="1:27"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s="4" t="str">
        <f t="shared" si="79"/>
        <v>J</v>
      </c>
      <c r="T892" s="4" t="str">
        <f t="shared" si="80"/>
        <v>17+</v>
      </c>
      <c r="U892" s="4" t="str">
        <f t="shared" si="81"/>
        <v>MM</v>
      </c>
      <c r="V892" s="4" t="str">
        <f t="shared" si="82"/>
        <v>teknolojik ürün kullanıyor</v>
      </c>
      <c r="W892" s="4" t="str">
        <f t="shared" si="83"/>
        <v>J-17+-MM-teknolojik ürün kullanıyor</v>
      </c>
      <c r="X892" s="9">
        <v>89.3</v>
      </c>
      <c r="Y892" s="9">
        <v>2823</v>
      </c>
      <c r="Z892" t="s">
        <v>24</v>
      </c>
      <c r="AA892">
        <f t="shared" si="84"/>
        <v>0</v>
      </c>
    </row>
    <row r="893" spans="1:27"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s="4" t="str">
        <f t="shared" si="79"/>
        <v>J</v>
      </c>
      <c r="T893" s="4" t="str">
        <f t="shared" si="80"/>
        <v>17+</v>
      </c>
      <c r="U893" s="4" t="str">
        <f t="shared" si="81"/>
        <v>MM</v>
      </c>
      <c r="V893" s="4" t="str">
        <f t="shared" si="82"/>
        <v>teknolojik ürün kullanıyor</v>
      </c>
      <c r="W893" s="4" t="str">
        <f t="shared" si="83"/>
        <v>J-17+-MM-teknolojik ürün kullanıyor</v>
      </c>
      <c r="X893" s="9">
        <v>103.85</v>
      </c>
      <c r="Y893" s="9">
        <v>5017.8999999999996</v>
      </c>
      <c r="Z893" t="s">
        <v>23</v>
      </c>
      <c r="AA893">
        <f t="shared" si="84"/>
        <v>1</v>
      </c>
    </row>
    <row r="894" spans="1:27"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s="4" t="str">
        <f t="shared" si="79"/>
        <v>S</v>
      </c>
      <c r="T894" s="4" t="str">
        <f t="shared" si="80"/>
        <v>17+</v>
      </c>
      <c r="U894" s="4" t="str">
        <f t="shared" si="81"/>
        <v>MM</v>
      </c>
      <c r="V894" s="4" t="str">
        <f t="shared" si="82"/>
        <v>teknolojik ürün kullanıyor</v>
      </c>
      <c r="W894" s="4" t="str">
        <f t="shared" si="83"/>
        <v>S-17+-MM-teknolojik ürün kullanıyor</v>
      </c>
      <c r="X894" s="9">
        <v>81.099999999999994</v>
      </c>
      <c r="Y894" s="9">
        <v>2619.25</v>
      </c>
      <c r="Z894" t="s">
        <v>24</v>
      </c>
      <c r="AA894">
        <f t="shared" si="84"/>
        <v>0</v>
      </c>
    </row>
    <row r="895" spans="1:27"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s="4" t="str">
        <f t="shared" si="79"/>
        <v>J</v>
      </c>
      <c r="T895" s="4" t="str">
        <f t="shared" si="80"/>
        <v>06</v>
      </c>
      <c r="U895" s="4" t="str">
        <f t="shared" si="81"/>
        <v>MM</v>
      </c>
      <c r="V895" s="4" t="str">
        <f t="shared" si="82"/>
        <v>kullanmıyor</v>
      </c>
      <c r="W895" s="4" t="str">
        <f t="shared" si="83"/>
        <v>J-06-MM-kullanmıyor</v>
      </c>
      <c r="X895" s="9">
        <v>24.6</v>
      </c>
      <c r="Y895" s="9">
        <v>24.6</v>
      </c>
      <c r="Z895" t="s">
        <v>23</v>
      </c>
      <c r="AA895">
        <f t="shared" si="84"/>
        <v>1</v>
      </c>
    </row>
    <row r="896" spans="1:27"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s="4" t="str">
        <f t="shared" si="79"/>
        <v>J</v>
      </c>
      <c r="T896" s="4" t="str">
        <f t="shared" si="80"/>
        <v>17+</v>
      </c>
      <c r="U896" s="4" t="str">
        <f t="shared" si="81"/>
        <v>OY</v>
      </c>
      <c r="V896" s="4" t="str">
        <f t="shared" si="82"/>
        <v>teknolojik ürün kullanıyor</v>
      </c>
      <c r="W896" s="4" t="str">
        <f t="shared" si="83"/>
        <v>J-17+-OY-teknolojik ürün kullanıyor</v>
      </c>
      <c r="X896" s="9">
        <v>81.2</v>
      </c>
      <c r="Y896" s="9">
        <v>4965.1000000000004</v>
      </c>
      <c r="Z896" t="s">
        <v>24</v>
      </c>
      <c r="AA896">
        <f t="shared" si="84"/>
        <v>0</v>
      </c>
    </row>
    <row r="897" spans="1:27"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s="4" t="str">
        <f t="shared" si="79"/>
        <v>J</v>
      </c>
      <c r="T897" s="4" t="str">
        <f t="shared" si="80"/>
        <v>17+</v>
      </c>
      <c r="U897" s="4" t="str">
        <f t="shared" si="81"/>
        <v>MM</v>
      </c>
      <c r="V897" s="4" t="str">
        <f t="shared" si="82"/>
        <v>teknolojik ürün kullanıyor</v>
      </c>
      <c r="W897" s="4" t="str">
        <f t="shared" si="83"/>
        <v>J-17+-MM-teknolojik ürün kullanıyor</v>
      </c>
      <c r="X897" s="9">
        <v>94.3</v>
      </c>
      <c r="Y897" s="9">
        <v>2679.7</v>
      </c>
      <c r="Z897" t="s">
        <v>24</v>
      </c>
      <c r="AA897">
        <f t="shared" si="84"/>
        <v>0</v>
      </c>
    </row>
    <row r="898" spans="1:27"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s="4" t="str">
        <f t="shared" ref="S898:S961" si="85">IF(C898=0,"J","S")</f>
        <v>J</v>
      </c>
      <c r="T898" s="4" t="str">
        <f t="shared" ref="T898:T961" si="86">_xlfn.IFS(F898&lt;7,"06",
F898&lt;17,"7-16",
F898&gt;=17,"17+")</f>
        <v>17+</v>
      </c>
      <c r="U898" s="4" t="str">
        <f t="shared" ref="U898:U961" si="87">_xlfn.IFS(P898="Month-to-month","MM",
P898="One year","OY",
P898="Two year","TY")</f>
        <v>TY</v>
      </c>
      <c r="V898" s="4" t="str">
        <f t="shared" ref="V898:V961" si="88">IF(OR(J898="Yes",
 K898="Yes",
 L898="Yes",
 M898="Yes"), "teknolojik ürün kullanıyor", "kullanmıyor")</f>
        <v>teknolojik ürün kullanıyor</v>
      </c>
      <c r="W898" s="4" t="str">
        <f t="shared" ref="W898:W961" si="89">_xlfn.TEXTJOIN("-",FALSE,S898:V898)</f>
        <v>J-17+-TY-teknolojik ürün kullanıyor</v>
      </c>
      <c r="X898" s="9">
        <v>116.1</v>
      </c>
      <c r="Y898" s="9">
        <v>8310.5499999999993</v>
      </c>
      <c r="Z898" t="s">
        <v>24</v>
      </c>
      <c r="AA898">
        <f t="shared" ref="AA898:AA961" si="90">_xlfn.IFS(Z898="Yes",1,TRUE,0)</f>
        <v>0</v>
      </c>
    </row>
    <row r="899" spans="1:27"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s="4" t="str">
        <f t="shared" si="85"/>
        <v>J</v>
      </c>
      <c r="T899" s="4" t="str">
        <f t="shared" si="86"/>
        <v>17+</v>
      </c>
      <c r="U899" s="4" t="str">
        <f t="shared" si="87"/>
        <v>TY</v>
      </c>
      <c r="V899" s="4" t="str">
        <f t="shared" si="88"/>
        <v>teknolojik ürün kullanıyor</v>
      </c>
      <c r="W899" s="4" t="str">
        <f t="shared" si="89"/>
        <v>J-17+-TY-teknolojik ürün kullanıyor</v>
      </c>
      <c r="X899" s="9">
        <v>105.55</v>
      </c>
      <c r="Y899" s="9">
        <v>5682.25</v>
      </c>
      <c r="Z899" t="s">
        <v>24</v>
      </c>
      <c r="AA899">
        <f t="shared" si="90"/>
        <v>0</v>
      </c>
    </row>
    <row r="900" spans="1:27"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s="4" t="str">
        <f t="shared" si="85"/>
        <v>J</v>
      </c>
      <c r="T900" s="4" t="str">
        <f t="shared" si="86"/>
        <v>7-16</v>
      </c>
      <c r="U900" s="4" t="str">
        <f t="shared" si="87"/>
        <v>MM</v>
      </c>
      <c r="V900" s="4" t="str">
        <f t="shared" si="88"/>
        <v>teknolojik ürün kullanıyor</v>
      </c>
      <c r="W900" s="4" t="str">
        <f t="shared" si="89"/>
        <v>J-7-16-MM-teknolojik ürün kullanıyor</v>
      </c>
      <c r="X900" s="9">
        <v>98.9</v>
      </c>
      <c r="Y900" s="9">
        <v>1120.95</v>
      </c>
      <c r="Z900" t="s">
        <v>23</v>
      </c>
      <c r="AA900">
        <f t="shared" si="90"/>
        <v>1</v>
      </c>
    </row>
    <row r="901" spans="1:27"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s="4" t="str">
        <f t="shared" si="85"/>
        <v>J</v>
      </c>
      <c r="T901" s="4" t="str">
        <f t="shared" si="86"/>
        <v>17+</v>
      </c>
      <c r="U901" s="4" t="str">
        <f t="shared" si="87"/>
        <v>MM</v>
      </c>
      <c r="V901" s="4" t="str">
        <f t="shared" si="88"/>
        <v>teknolojik ürün kullanıyor</v>
      </c>
      <c r="W901" s="4" t="str">
        <f t="shared" si="89"/>
        <v>J-17+-MM-teknolojik ürün kullanıyor</v>
      </c>
      <c r="X901" s="9">
        <v>94.4</v>
      </c>
      <c r="Y901" s="9">
        <v>4914.8999999999996</v>
      </c>
      <c r="Z901" t="s">
        <v>24</v>
      </c>
      <c r="AA901">
        <f t="shared" si="90"/>
        <v>0</v>
      </c>
    </row>
    <row r="902" spans="1:27"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s="4" t="str">
        <f t="shared" si="85"/>
        <v>J</v>
      </c>
      <c r="T902" s="4" t="str">
        <f t="shared" si="86"/>
        <v>06</v>
      </c>
      <c r="U902" s="4" t="str">
        <f t="shared" si="87"/>
        <v>MM</v>
      </c>
      <c r="V902" s="4" t="str">
        <f t="shared" si="88"/>
        <v>kullanmıyor</v>
      </c>
      <c r="W902" s="4" t="str">
        <f t="shared" si="89"/>
        <v>J-06-MM-kullanmıyor</v>
      </c>
      <c r="X902" s="9">
        <v>19.5</v>
      </c>
      <c r="Y902" s="9">
        <v>27.55</v>
      </c>
      <c r="Z902" t="s">
        <v>24</v>
      </c>
      <c r="AA902">
        <f t="shared" si="90"/>
        <v>0</v>
      </c>
    </row>
    <row r="903" spans="1:27"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s="4" t="str">
        <f t="shared" si="85"/>
        <v>J</v>
      </c>
      <c r="T903" s="4" t="str">
        <f t="shared" si="86"/>
        <v>7-16</v>
      </c>
      <c r="U903" s="4" t="str">
        <f t="shared" si="87"/>
        <v>MM</v>
      </c>
      <c r="V903" s="4" t="str">
        <f t="shared" si="88"/>
        <v>teknolojik ürün kullanıyor</v>
      </c>
      <c r="W903" s="4" t="str">
        <f t="shared" si="89"/>
        <v>J-7-16-MM-teknolojik ürün kullanıyor</v>
      </c>
      <c r="X903" s="9">
        <v>98.3</v>
      </c>
      <c r="Y903" s="9">
        <v>923.5</v>
      </c>
      <c r="Z903" t="s">
        <v>23</v>
      </c>
      <c r="AA903">
        <f t="shared" si="90"/>
        <v>1</v>
      </c>
    </row>
    <row r="904" spans="1:27"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s="4" t="str">
        <f t="shared" si="85"/>
        <v>J</v>
      </c>
      <c r="T904" s="4" t="str">
        <f t="shared" si="86"/>
        <v>17+</v>
      </c>
      <c r="U904" s="4" t="str">
        <f t="shared" si="87"/>
        <v>MM</v>
      </c>
      <c r="V904" s="4" t="str">
        <f t="shared" si="88"/>
        <v>teknolojik ürün kullanıyor</v>
      </c>
      <c r="W904" s="4" t="str">
        <f t="shared" si="89"/>
        <v>J-17+-MM-teknolojik ürün kullanıyor</v>
      </c>
      <c r="X904" s="9">
        <v>93.85</v>
      </c>
      <c r="Y904" s="9">
        <v>1625.65</v>
      </c>
      <c r="Z904" t="s">
        <v>23</v>
      </c>
      <c r="AA904">
        <f t="shared" si="90"/>
        <v>1</v>
      </c>
    </row>
    <row r="905" spans="1:27"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s="4" t="str">
        <f t="shared" si="85"/>
        <v>J</v>
      </c>
      <c r="T905" s="4" t="str">
        <f t="shared" si="86"/>
        <v>17+</v>
      </c>
      <c r="U905" s="4" t="str">
        <f t="shared" si="87"/>
        <v>OY</v>
      </c>
      <c r="V905" s="4" t="str">
        <f t="shared" si="88"/>
        <v>teknolojik ürün kullanıyor</v>
      </c>
      <c r="W905" s="4" t="str">
        <f t="shared" si="89"/>
        <v>J-17+-OY-teknolojik ürün kullanıyor</v>
      </c>
      <c r="X905" s="9">
        <v>105.6</v>
      </c>
      <c r="Y905" s="9">
        <v>6068.65</v>
      </c>
      <c r="Z905" t="s">
        <v>24</v>
      </c>
      <c r="AA905">
        <f t="shared" si="90"/>
        <v>0</v>
      </c>
    </row>
    <row r="906" spans="1:27"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s="4" t="str">
        <f t="shared" si="85"/>
        <v>J</v>
      </c>
      <c r="T906" s="4" t="str">
        <f t="shared" si="86"/>
        <v>17+</v>
      </c>
      <c r="U906" s="4" t="str">
        <f t="shared" si="87"/>
        <v>TY</v>
      </c>
      <c r="V906" s="4" t="str">
        <f t="shared" si="88"/>
        <v>teknolojik ürün kullanıyor</v>
      </c>
      <c r="W906" s="4" t="str">
        <f t="shared" si="89"/>
        <v>J-17+-TY-teknolojik ürün kullanıyor</v>
      </c>
      <c r="X906" s="9">
        <v>81.349999999999994</v>
      </c>
      <c r="Y906" s="9">
        <v>5398.6</v>
      </c>
      <c r="Z906" t="s">
        <v>24</v>
      </c>
      <c r="AA906">
        <f t="shared" si="90"/>
        <v>0</v>
      </c>
    </row>
    <row r="907" spans="1:27"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s="4" t="str">
        <f t="shared" si="85"/>
        <v>S</v>
      </c>
      <c r="T907" s="4" t="str">
        <f t="shared" si="86"/>
        <v>7-16</v>
      </c>
      <c r="U907" s="4" t="str">
        <f t="shared" si="87"/>
        <v>MM</v>
      </c>
      <c r="V907" s="4" t="str">
        <f t="shared" si="88"/>
        <v>teknolojik ürün kullanıyor</v>
      </c>
      <c r="W907" s="4" t="str">
        <f t="shared" si="89"/>
        <v>S-7-16-MM-teknolojik ürün kullanıyor</v>
      </c>
      <c r="X907" s="9">
        <v>100.5</v>
      </c>
      <c r="Y907" s="9">
        <v>918.6</v>
      </c>
      <c r="Z907" t="s">
        <v>23</v>
      </c>
      <c r="AA907">
        <f t="shared" si="90"/>
        <v>1</v>
      </c>
    </row>
    <row r="908" spans="1:27"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s="4" t="str">
        <f t="shared" si="85"/>
        <v>J</v>
      </c>
      <c r="T908" s="4" t="str">
        <f t="shared" si="86"/>
        <v>06</v>
      </c>
      <c r="U908" s="4" t="str">
        <f t="shared" si="87"/>
        <v>MM</v>
      </c>
      <c r="V908" s="4" t="str">
        <f t="shared" si="88"/>
        <v>kullanmıyor</v>
      </c>
      <c r="W908" s="4" t="str">
        <f t="shared" si="89"/>
        <v>J-06-MM-kullanmıyor</v>
      </c>
      <c r="X908" s="9">
        <v>56.4</v>
      </c>
      <c r="Y908" s="9">
        <v>234.85</v>
      </c>
      <c r="Z908" t="s">
        <v>24</v>
      </c>
      <c r="AA908">
        <f t="shared" si="90"/>
        <v>0</v>
      </c>
    </row>
    <row r="909" spans="1:27"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s="4" t="str">
        <f t="shared" si="85"/>
        <v>J</v>
      </c>
      <c r="T909" s="4" t="str">
        <f t="shared" si="86"/>
        <v>17+</v>
      </c>
      <c r="U909" s="4" t="str">
        <f t="shared" si="87"/>
        <v>OY</v>
      </c>
      <c r="V909" s="4" t="str">
        <f t="shared" si="88"/>
        <v>teknolojik ürün kullanıyor</v>
      </c>
      <c r="W909" s="4" t="str">
        <f t="shared" si="89"/>
        <v>J-17+-OY-teknolojik ürün kullanıyor</v>
      </c>
      <c r="X909" s="9">
        <v>65.349999999999994</v>
      </c>
      <c r="Y909" s="9">
        <v>1231.8499999999999</v>
      </c>
      <c r="Z909" t="s">
        <v>24</v>
      </c>
      <c r="AA909">
        <f t="shared" si="90"/>
        <v>0</v>
      </c>
    </row>
    <row r="910" spans="1:27"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s="4" t="str">
        <f t="shared" si="85"/>
        <v>J</v>
      </c>
      <c r="T910" s="4" t="str">
        <f t="shared" si="86"/>
        <v>7-16</v>
      </c>
      <c r="U910" s="4" t="str">
        <f t="shared" si="87"/>
        <v>MM</v>
      </c>
      <c r="V910" s="4" t="str">
        <f t="shared" si="88"/>
        <v>kullanmıyor</v>
      </c>
      <c r="W910" s="4" t="str">
        <f t="shared" si="89"/>
        <v>J-7-16-MM-kullanmıyor</v>
      </c>
      <c r="X910" s="9">
        <v>19.95</v>
      </c>
      <c r="Y910" s="9">
        <v>170.9</v>
      </c>
      <c r="Z910" t="s">
        <v>24</v>
      </c>
      <c r="AA910">
        <f t="shared" si="90"/>
        <v>0</v>
      </c>
    </row>
    <row r="911" spans="1:27"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s="4" t="str">
        <f t="shared" si="85"/>
        <v>J</v>
      </c>
      <c r="T911" s="4" t="str">
        <f t="shared" si="86"/>
        <v>17+</v>
      </c>
      <c r="U911" s="4" t="str">
        <f t="shared" si="87"/>
        <v>TY</v>
      </c>
      <c r="V911" s="4" t="str">
        <f t="shared" si="88"/>
        <v>teknolojik ürün kullanıyor</v>
      </c>
      <c r="W911" s="4" t="str">
        <f t="shared" si="89"/>
        <v>J-17+-TY-teknolojik ürün kullanıyor</v>
      </c>
      <c r="X911" s="9">
        <v>111.25</v>
      </c>
      <c r="Y911" s="9">
        <v>7984.15</v>
      </c>
      <c r="Z911" t="s">
        <v>24</v>
      </c>
      <c r="AA911">
        <f t="shared" si="90"/>
        <v>0</v>
      </c>
    </row>
    <row r="912" spans="1:27"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s="4" t="str">
        <f t="shared" si="85"/>
        <v>S</v>
      </c>
      <c r="T912" s="4" t="str">
        <f t="shared" si="86"/>
        <v>7-16</v>
      </c>
      <c r="U912" s="4" t="str">
        <f t="shared" si="87"/>
        <v>MM</v>
      </c>
      <c r="V912" s="4" t="str">
        <f t="shared" si="88"/>
        <v>teknolojik ürün kullanıyor</v>
      </c>
      <c r="W912" s="4" t="str">
        <f t="shared" si="89"/>
        <v>S-7-16-MM-teknolojik ürün kullanıyor</v>
      </c>
      <c r="X912" s="9">
        <v>72.849999999999994</v>
      </c>
      <c r="Y912" s="9">
        <v>688.65</v>
      </c>
      <c r="Z912" t="s">
        <v>23</v>
      </c>
      <c r="AA912">
        <f t="shared" si="90"/>
        <v>1</v>
      </c>
    </row>
    <row r="913" spans="1:27"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s="4" t="str">
        <f t="shared" si="85"/>
        <v>S</v>
      </c>
      <c r="T913" s="4" t="str">
        <f t="shared" si="86"/>
        <v>7-16</v>
      </c>
      <c r="U913" s="4" t="str">
        <f t="shared" si="87"/>
        <v>MM</v>
      </c>
      <c r="V913" s="4" t="str">
        <f t="shared" si="88"/>
        <v>teknolojik ürün kullanıyor</v>
      </c>
      <c r="W913" s="4" t="str">
        <f t="shared" si="89"/>
        <v>S-7-16-MM-teknolojik ürün kullanıyor</v>
      </c>
      <c r="X913" s="9">
        <v>89</v>
      </c>
      <c r="Y913" s="9">
        <v>1288.3</v>
      </c>
      <c r="Z913" t="s">
        <v>24</v>
      </c>
      <c r="AA913">
        <f t="shared" si="90"/>
        <v>0</v>
      </c>
    </row>
    <row r="914" spans="1:27"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s="4" t="str">
        <f t="shared" si="85"/>
        <v>J</v>
      </c>
      <c r="T914" s="4" t="str">
        <f t="shared" si="86"/>
        <v>17+</v>
      </c>
      <c r="U914" s="4" t="str">
        <f t="shared" si="87"/>
        <v>OY</v>
      </c>
      <c r="V914" s="4" t="str">
        <f t="shared" si="88"/>
        <v>teknolojik ürün kullanıyor</v>
      </c>
      <c r="W914" s="4" t="str">
        <f t="shared" si="89"/>
        <v>J-17+-OY-teknolojik ürün kullanıyor</v>
      </c>
      <c r="X914" s="9">
        <v>106.1</v>
      </c>
      <c r="Y914" s="9">
        <v>7848.5</v>
      </c>
      <c r="Z914" t="s">
        <v>24</v>
      </c>
      <c r="AA914">
        <f t="shared" si="90"/>
        <v>0</v>
      </c>
    </row>
    <row r="915" spans="1:27"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s="4" t="str">
        <f t="shared" si="85"/>
        <v>J</v>
      </c>
      <c r="T915" s="4" t="str">
        <f t="shared" si="86"/>
        <v>7-16</v>
      </c>
      <c r="U915" s="4" t="str">
        <f t="shared" si="87"/>
        <v>OY</v>
      </c>
      <c r="V915" s="4" t="str">
        <f t="shared" si="88"/>
        <v>kullanmıyor</v>
      </c>
      <c r="W915" s="4" t="str">
        <f t="shared" si="89"/>
        <v>J-7-16-OY-kullanmıyor</v>
      </c>
      <c r="X915" s="9">
        <v>20.05</v>
      </c>
      <c r="Y915" s="9">
        <v>267</v>
      </c>
      <c r="Z915" t="s">
        <v>24</v>
      </c>
      <c r="AA915">
        <f t="shared" si="90"/>
        <v>0</v>
      </c>
    </row>
    <row r="916" spans="1:27"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s="4" t="str">
        <f t="shared" si="85"/>
        <v>J</v>
      </c>
      <c r="T916" s="4" t="str">
        <f t="shared" si="86"/>
        <v>17+</v>
      </c>
      <c r="U916" s="4" t="str">
        <f t="shared" si="87"/>
        <v>TY</v>
      </c>
      <c r="V916" s="4" t="str">
        <f t="shared" si="88"/>
        <v>kullanmıyor</v>
      </c>
      <c r="W916" s="4" t="str">
        <f t="shared" si="89"/>
        <v>J-17+-TY-kullanmıyor</v>
      </c>
      <c r="X916" s="9">
        <v>25.2</v>
      </c>
      <c r="Y916" s="9">
        <v>1798.9</v>
      </c>
      <c r="Z916" t="s">
        <v>24</v>
      </c>
      <c r="AA916">
        <f t="shared" si="90"/>
        <v>0</v>
      </c>
    </row>
    <row r="917" spans="1:27"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s="4" t="str">
        <f t="shared" si="85"/>
        <v>S</v>
      </c>
      <c r="T917" s="4" t="str">
        <f t="shared" si="86"/>
        <v>06</v>
      </c>
      <c r="U917" s="4" t="str">
        <f t="shared" si="87"/>
        <v>MM</v>
      </c>
      <c r="V917" s="4" t="str">
        <f t="shared" si="88"/>
        <v>kullanmıyor</v>
      </c>
      <c r="W917" s="4" t="str">
        <f t="shared" si="89"/>
        <v>S-06-MM-kullanmıyor</v>
      </c>
      <c r="X917" s="9">
        <v>73.55</v>
      </c>
      <c r="Y917" s="9">
        <v>73.55</v>
      </c>
      <c r="Z917" t="s">
        <v>23</v>
      </c>
      <c r="AA917">
        <f t="shared" si="90"/>
        <v>1</v>
      </c>
    </row>
    <row r="918" spans="1:27"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s="4" t="str">
        <f t="shared" si="85"/>
        <v>S</v>
      </c>
      <c r="T918" s="4" t="str">
        <f t="shared" si="86"/>
        <v>17+</v>
      </c>
      <c r="U918" s="4" t="str">
        <f t="shared" si="87"/>
        <v>MM</v>
      </c>
      <c r="V918" s="4" t="str">
        <f t="shared" si="88"/>
        <v>teknolojik ürün kullanıyor</v>
      </c>
      <c r="W918" s="4" t="str">
        <f t="shared" si="89"/>
        <v>S-17+-MM-teknolojik ürün kullanıyor</v>
      </c>
      <c r="X918" s="9">
        <v>75.400000000000006</v>
      </c>
      <c r="Y918" s="9">
        <v>1643.55</v>
      </c>
      <c r="Z918" t="s">
        <v>24</v>
      </c>
      <c r="AA918">
        <f t="shared" si="90"/>
        <v>0</v>
      </c>
    </row>
    <row r="919" spans="1:27"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s="4" t="str">
        <f t="shared" si="85"/>
        <v>J</v>
      </c>
      <c r="T919" s="4" t="str">
        <f t="shared" si="86"/>
        <v>17+</v>
      </c>
      <c r="U919" s="4" t="str">
        <f t="shared" si="87"/>
        <v>TY</v>
      </c>
      <c r="V919" s="4" t="str">
        <f t="shared" si="88"/>
        <v>teknolojik ürün kullanıyor</v>
      </c>
      <c r="W919" s="4" t="str">
        <f t="shared" si="89"/>
        <v>J-17+-TY-teknolojik ürün kullanıyor</v>
      </c>
      <c r="X919" s="9">
        <v>65.55</v>
      </c>
      <c r="Y919" s="9">
        <v>4807.45</v>
      </c>
      <c r="Z919" t="s">
        <v>24</v>
      </c>
      <c r="AA919">
        <f t="shared" si="90"/>
        <v>0</v>
      </c>
    </row>
    <row r="920" spans="1:27"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s="4" t="str">
        <f t="shared" si="85"/>
        <v>J</v>
      </c>
      <c r="T920" s="4" t="str">
        <f t="shared" si="86"/>
        <v>17+</v>
      </c>
      <c r="U920" s="4" t="str">
        <f t="shared" si="87"/>
        <v>MM</v>
      </c>
      <c r="V920" s="4" t="str">
        <f t="shared" si="88"/>
        <v>teknolojik ürün kullanıyor</v>
      </c>
      <c r="W920" s="4" t="str">
        <f t="shared" si="89"/>
        <v>J-17+-MM-teknolojik ürün kullanıyor</v>
      </c>
      <c r="X920" s="9">
        <v>80.7</v>
      </c>
      <c r="Y920" s="9">
        <v>2193</v>
      </c>
      <c r="Z920" t="s">
        <v>24</v>
      </c>
      <c r="AA920">
        <f t="shared" si="90"/>
        <v>0</v>
      </c>
    </row>
    <row r="921" spans="1:27"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s="4" t="str">
        <f t="shared" si="85"/>
        <v>J</v>
      </c>
      <c r="T921" s="4" t="str">
        <f t="shared" si="86"/>
        <v>17+</v>
      </c>
      <c r="U921" s="4" t="str">
        <f t="shared" si="87"/>
        <v>OY</v>
      </c>
      <c r="V921" s="4" t="str">
        <f t="shared" si="88"/>
        <v>teknolojik ürün kullanıyor</v>
      </c>
      <c r="W921" s="4" t="str">
        <f t="shared" si="89"/>
        <v>J-17+-OY-teknolojik ürün kullanıyor</v>
      </c>
      <c r="X921" s="9">
        <v>104.55</v>
      </c>
      <c r="Y921" s="9">
        <v>2239.4</v>
      </c>
      <c r="Z921" t="s">
        <v>24</v>
      </c>
      <c r="AA921">
        <f t="shared" si="90"/>
        <v>0</v>
      </c>
    </row>
    <row r="922" spans="1:27"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s="4" t="str">
        <f t="shared" si="85"/>
        <v>J</v>
      </c>
      <c r="T922" s="4" t="str">
        <f t="shared" si="86"/>
        <v>17+</v>
      </c>
      <c r="U922" s="4" t="str">
        <f t="shared" si="87"/>
        <v>OY</v>
      </c>
      <c r="V922" s="4" t="str">
        <f t="shared" si="88"/>
        <v>kullanmıyor</v>
      </c>
      <c r="W922" s="4" t="str">
        <f t="shared" si="89"/>
        <v>J-17+-OY-kullanmıyor</v>
      </c>
      <c r="X922" s="9">
        <v>24.15</v>
      </c>
      <c r="Y922" s="9">
        <v>1505.9</v>
      </c>
      <c r="Z922" t="s">
        <v>24</v>
      </c>
      <c r="AA922">
        <f t="shared" si="90"/>
        <v>0</v>
      </c>
    </row>
    <row r="923" spans="1:27"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s="4" t="str">
        <f t="shared" si="85"/>
        <v>J</v>
      </c>
      <c r="T923" s="4" t="str">
        <f t="shared" si="86"/>
        <v>7-16</v>
      </c>
      <c r="U923" s="4" t="str">
        <f t="shared" si="87"/>
        <v>MM</v>
      </c>
      <c r="V923" s="4" t="str">
        <f t="shared" si="88"/>
        <v>kullanmıyor</v>
      </c>
      <c r="W923" s="4" t="str">
        <f t="shared" si="89"/>
        <v>J-7-16-MM-kullanmıyor</v>
      </c>
      <c r="X923" s="9">
        <v>20.45</v>
      </c>
      <c r="Y923" s="9">
        <v>255.35</v>
      </c>
      <c r="Z923" t="s">
        <v>24</v>
      </c>
      <c r="AA923">
        <f t="shared" si="90"/>
        <v>0</v>
      </c>
    </row>
    <row r="924" spans="1:27"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s="4" t="str">
        <f t="shared" si="85"/>
        <v>J</v>
      </c>
      <c r="T924" s="4" t="str">
        <f t="shared" si="86"/>
        <v>7-16</v>
      </c>
      <c r="U924" s="4" t="str">
        <f t="shared" si="87"/>
        <v>MM</v>
      </c>
      <c r="V924" s="4" t="str">
        <f t="shared" si="88"/>
        <v>kullanmıyor</v>
      </c>
      <c r="W924" s="4" t="str">
        <f t="shared" si="89"/>
        <v>J-7-16-MM-kullanmıyor</v>
      </c>
      <c r="X924" s="9">
        <v>75.400000000000006</v>
      </c>
      <c r="Y924" s="9">
        <v>1189.4000000000001</v>
      </c>
      <c r="Z924" t="s">
        <v>24</v>
      </c>
      <c r="AA924">
        <f t="shared" si="90"/>
        <v>0</v>
      </c>
    </row>
    <row r="925" spans="1:27"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s="4" t="str">
        <f t="shared" si="85"/>
        <v>J</v>
      </c>
      <c r="T925" s="4" t="str">
        <f t="shared" si="86"/>
        <v>17+</v>
      </c>
      <c r="U925" s="4" t="str">
        <f t="shared" si="87"/>
        <v>OY</v>
      </c>
      <c r="V925" s="4" t="str">
        <f t="shared" si="88"/>
        <v>teknolojik ürün kullanıyor</v>
      </c>
      <c r="W925" s="4" t="str">
        <f t="shared" si="89"/>
        <v>J-17+-OY-teknolojik ürün kullanıyor</v>
      </c>
      <c r="X925" s="9">
        <v>79.7</v>
      </c>
      <c r="Y925" s="9">
        <v>4786.1499999999996</v>
      </c>
      <c r="Z925" t="s">
        <v>24</v>
      </c>
      <c r="AA925">
        <f t="shared" si="90"/>
        <v>0</v>
      </c>
    </row>
    <row r="926" spans="1:27"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s="4" t="str">
        <f t="shared" si="85"/>
        <v>S</v>
      </c>
      <c r="T926" s="4" t="str">
        <f t="shared" si="86"/>
        <v>17+</v>
      </c>
      <c r="U926" s="4" t="str">
        <f t="shared" si="87"/>
        <v>MM</v>
      </c>
      <c r="V926" s="4" t="str">
        <f t="shared" si="88"/>
        <v>teknolojik ürün kullanıyor</v>
      </c>
      <c r="W926" s="4" t="str">
        <f t="shared" si="89"/>
        <v>S-17+-MM-teknolojik ürün kullanıyor</v>
      </c>
      <c r="X926" s="9">
        <v>81.7</v>
      </c>
      <c r="Y926" s="9">
        <v>1820.9</v>
      </c>
      <c r="Z926" t="s">
        <v>24</v>
      </c>
      <c r="AA926">
        <f t="shared" si="90"/>
        <v>0</v>
      </c>
    </row>
    <row r="927" spans="1:27"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s="4" t="str">
        <f t="shared" si="85"/>
        <v>J</v>
      </c>
      <c r="T927" s="4" t="str">
        <f t="shared" si="86"/>
        <v>17+</v>
      </c>
      <c r="U927" s="4" t="str">
        <f t="shared" si="87"/>
        <v>MM</v>
      </c>
      <c r="V927" s="4" t="str">
        <f t="shared" si="88"/>
        <v>teknolojik ürün kullanıyor</v>
      </c>
      <c r="W927" s="4" t="str">
        <f t="shared" si="89"/>
        <v>J-17+-MM-teknolojik ürün kullanıyor</v>
      </c>
      <c r="X927" s="9">
        <v>76.3</v>
      </c>
      <c r="Y927" s="9">
        <v>2404.15</v>
      </c>
      <c r="Z927" t="s">
        <v>24</v>
      </c>
      <c r="AA927">
        <f t="shared" si="90"/>
        <v>0</v>
      </c>
    </row>
    <row r="928" spans="1:27"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s="4" t="str">
        <f t="shared" si="85"/>
        <v>S</v>
      </c>
      <c r="T928" s="4" t="str">
        <f t="shared" si="86"/>
        <v>06</v>
      </c>
      <c r="U928" s="4" t="str">
        <f t="shared" si="87"/>
        <v>MM</v>
      </c>
      <c r="V928" s="4" t="str">
        <f t="shared" si="88"/>
        <v>teknolojik ürün kullanıyor</v>
      </c>
      <c r="W928" s="4" t="str">
        <f t="shared" si="89"/>
        <v>S-06-MM-teknolojik ürün kullanıyor</v>
      </c>
      <c r="X928" s="9">
        <v>79.400000000000006</v>
      </c>
      <c r="Y928" s="9">
        <v>205.05</v>
      </c>
      <c r="Z928" t="s">
        <v>23</v>
      </c>
      <c r="AA928">
        <f t="shared" si="90"/>
        <v>1</v>
      </c>
    </row>
    <row r="929" spans="1:27"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s="4" t="str">
        <f t="shared" si="85"/>
        <v>J</v>
      </c>
      <c r="T929" s="4" t="str">
        <f t="shared" si="86"/>
        <v>7-16</v>
      </c>
      <c r="U929" s="4" t="str">
        <f t="shared" si="87"/>
        <v>MM</v>
      </c>
      <c r="V929" s="4" t="str">
        <f t="shared" si="88"/>
        <v>teknolojik ürün kullanıyor</v>
      </c>
      <c r="W929" s="4" t="str">
        <f t="shared" si="89"/>
        <v>J-7-16-MM-teknolojik ürün kullanıyor</v>
      </c>
      <c r="X929" s="9">
        <v>81.150000000000006</v>
      </c>
      <c r="Y929" s="9">
        <v>952.3</v>
      </c>
      <c r="Z929" t="s">
        <v>23</v>
      </c>
      <c r="AA929">
        <f t="shared" si="90"/>
        <v>1</v>
      </c>
    </row>
    <row r="930" spans="1:27"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s="4" t="str">
        <f t="shared" si="85"/>
        <v>J</v>
      </c>
      <c r="T930" s="4" t="str">
        <f t="shared" si="86"/>
        <v>17+</v>
      </c>
      <c r="U930" s="4" t="str">
        <f t="shared" si="87"/>
        <v>TY</v>
      </c>
      <c r="V930" s="4" t="str">
        <f t="shared" si="88"/>
        <v>teknolojik ürün kullanıyor</v>
      </c>
      <c r="W930" s="4" t="str">
        <f t="shared" si="89"/>
        <v>J-17+-TY-teknolojik ürün kullanıyor</v>
      </c>
      <c r="X930" s="9">
        <v>103.75</v>
      </c>
      <c r="Y930" s="9">
        <v>7039.45</v>
      </c>
      <c r="Z930" t="s">
        <v>24</v>
      </c>
      <c r="AA930">
        <f t="shared" si="90"/>
        <v>0</v>
      </c>
    </row>
    <row r="931" spans="1:27"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s="4" t="str">
        <f t="shared" si="85"/>
        <v>J</v>
      </c>
      <c r="T931" s="4" t="str">
        <f t="shared" si="86"/>
        <v>17+</v>
      </c>
      <c r="U931" s="4" t="str">
        <f t="shared" si="87"/>
        <v>OY</v>
      </c>
      <c r="V931" s="4" t="str">
        <f t="shared" si="88"/>
        <v>teknolojik ürün kullanıyor</v>
      </c>
      <c r="W931" s="4" t="str">
        <f t="shared" si="89"/>
        <v>J-17+-OY-teknolojik ürün kullanıyor</v>
      </c>
      <c r="X931" s="9">
        <v>86.45</v>
      </c>
      <c r="Y931" s="9">
        <v>2538.0500000000002</v>
      </c>
      <c r="Z931" t="s">
        <v>24</v>
      </c>
      <c r="AA931">
        <f t="shared" si="90"/>
        <v>0</v>
      </c>
    </row>
    <row r="932" spans="1:27"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s="4" t="str">
        <f t="shared" si="85"/>
        <v>J</v>
      </c>
      <c r="T932" s="4" t="str">
        <f t="shared" si="86"/>
        <v>7-16</v>
      </c>
      <c r="U932" s="4" t="str">
        <f t="shared" si="87"/>
        <v>MM</v>
      </c>
      <c r="V932" s="4" t="str">
        <f t="shared" si="88"/>
        <v>teknolojik ürün kullanıyor</v>
      </c>
      <c r="W932" s="4" t="str">
        <f t="shared" si="89"/>
        <v>J-7-16-MM-teknolojik ürün kullanıyor</v>
      </c>
      <c r="X932" s="9">
        <v>75.099999999999994</v>
      </c>
      <c r="Y932" s="9">
        <v>1212.8499999999999</v>
      </c>
      <c r="Z932" t="s">
        <v>24</v>
      </c>
      <c r="AA932">
        <f t="shared" si="90"/>
        <v>0</v>
      </c>
    </row>
    <row r="933" spans="1:27"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s="4" t="str">
        <f t="shared" si="85"/>
        <v>J</v>
      </c>
      <c r="T933" s="4" t="str">
        <f t="shared" si="86"/>
        <v>17+</v>
      </c>
      <c r="U933" s="4" t="str">
        <f t="shared" si="87"/>
        <v>TY</v>
      </c>
      <c r="V933" s="4" t="str">
        <f t="shared" si="88"/>
        <v>teknolojik ürün kullanıyor</v>
      </c>
      <c r="W933" s="4" t="str">
        <f t="shared" si="89"/>
        <v>J-17+-TY-teknolojik ürün kullanıyor</v>
      </c>
      <c r="X933" s="9">
        <v>80.599999999999994</v>
      </c>
      <c r="Y933" s="9">
        <v>2651.1</v>
      </c>
      <c r="Z933" t="s">
        <v>24</v>
      </c>
      <c r="AA933">
        <f t="shared" si="90"/>
        <v>0</v>
      </c>
    </row>
    <row r="934" spans="1:27"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s="4" t="str">
        <f t="shared" si="85"/>
        <v>J</v>
      </c>
      <c r="T934" s="4" t="str">
        <f t="shared" si="86"/>
        <v>17+</v>
      </c>
      <c r="U934" s="4" t="str">
        <f t="shared" si="87"/>
        <v>TY</v>
      </c>
      <c r="V934" s="4" t="str">
        <f t="shared" si="88"/>
        <v>kullanmıyor</v>
      </c>
      <c r="W934" s="4" t="str">
        <f t="shared" si="89"/>
        <v>J-17+-TY-kullanmıyor</v>
      </c>
      <c r="X934" s="9">
        <v>19.3</v>
      </c>
      <c r="Y934" s="9">
        <v>1304.8</v>
      </c>
      <c r="Z934" t="s">
        <v>24</v>
      </c>
      <c r="AA934">
        <f t="shared" si="90"/>
        <v>0</v>
      </c>
    </row>
    <row r="935" spans="1:27"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s="4" t="str">
        <f t="shared" si="85"/>
        <v>S</v>
      </c>
      <c r="T935" s="4" t="str">
        <f t="shared" si="86"/>
        <v>06</v>
      </c>
      <c r="U935" s="4" t="str">
        <f t="shared" si="87"/>
        <v>MM</v>
      </c>
      <c r="V935" s="4" t="str">
        <f t="shared" si="88"/>
        <v>kullanmıyor</v>
      </c>
      <c r="W935" s="4" t="str">
        <f t="shared" si="89"/>
        <v>S-06-MM-kullanmıyor</v>
      </c>
      <c r="X935" s="9">
        <v>84.6</v>
      </c>
      <c r="Y935" s="9">
        <v>360.1</v>
      </c>
      <c r="Z935" t="s">
        <v>23</v>
      </c>
      <c r="AA935">
        <f t="shared" si="90"/>
        <v>1</v>
      </c>
    </row>
    <row r="936" spans="1:27"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s="4" t="str">
        <f t="shared" si="85"/>
        <v>J</v>
      </c>
      <c r="T936" s="4" t="str">
        <f t="shared" si="86"/>
        <v>7-16</v>
      </c>
      <c r="U936" s="4" t="str">
        <f t="shared" si="87"/>
        <v>OY</v>
      </c>
      <c r="V936" s="4" t="str">
        <f t="shared" si="88"/>
        <v>teknolojik ürün kullanıyor</v>
      </c>
      <c r="W936" s="4" t="str">
        <f t="shared" si="89"/>
        <v>J-7-16-OY-teknolojik ürün kullanıyor</v>
      </c>
      <c r="X936" s="9">
        <v>33.6</v>
      </c>
      <c r="Y936" s="9">
        <v>435.45</v>
      </c>
      <c r="Z936" t="s">
        <v>24</v>
      </c>
      <c r="AA936">
        <f t="shared" si="90"/>
        <v>0</v>
      </c>
    </row>
    <row r="937" spans="1:27"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s="4" t="str">
        <f t="shared" si="85"/>
        <v>S</v>
      </c>
      <c r="T937" s="4" t="str">
        <f t="shared" si="86"/>
        <v>06</v>
      </c>
      <c r="U937" s="4" t="str">
        <f t="shared" si="87"/>
        <v>MM</v>
      </c>
      <c r="V937" s="4" t="str">
        <f t="shared" si="88"/>
        <v>kullanmıyor</v>
      </c>
      <c r="W937" s="4" t="str">
        <f t="shared" si="89"/>
        <v>S-06-MM-kullanmıyor</v>
      </c>
      <c r="X937" s="9">
        <v>83.25</v>
      </c>
      <c r="Y937" s="9">
        <v>308.05</v>
      </c>
      <c r="Z937" t="s">
        <v>24</v>
      </c>
      <c r="AA937">
        <f t="shared" si="90"/>
        <v>0</v>
      </c>
    </row>
    <row r="938" spans="1:27"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s="4" t="str">
        <f t="shared" si="85"/>
        <v>J</v>
      </c>
      <c r="T938" s="4" t="str">
        <f t="shared" si="86"/>
        <v>06</v>
      </c>
      <c r="U938" s="4" t="str">
        <f t="shared" si="87"/>
        <v>TY</v>
      </c>
      <c r="V938" s="4" t="str">
        <f t="shared" si="88"/>
        <v>teknolojik ürün kullanıyor</v>
      </c>
      <c r="W938" s="4" t="str">
        <f t="shared" si="89"/>
        <v>J-06-TY-teknolojik ürün kullanıyor</v>
      </c>
      <c r="X938" s="9">
        <v>80.849999999999994</v>
      </c>
      <c r="Y938" s="9" t="s">
        <v>525</v>
      </c>
      <c r="Z938" t="s">
        <v>24</v>
      </c>
      <c r="AA938">
        <f t="shared" si="90"/>
        <v>0</v>
      </c>
    </row>
    <row r="939" spans="1:27"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s="4" t="str">
        <f t="shared" si="85"/>
        <v>J</v>
      </c>
      <c r="T939" s="4" t="str">
        <f t="shared" si="86"/>
        <v>06</v>
      </c>
      <c r="U939" s="4" t="str">
        <f t="shared" si="87"/>
        <v>MM</v>
      </c>
      <c r="V939" s="4" t="str">
        <f t="shared" si="88"/>
        <v>teknolojik ürün kullanıyor</v>
      </c>
      <c r="W939" s="4" t="str">
        <f t="shared" si="89"/>
        <v>J-06-MM-teknolojik ürün kullanıyor</v>
      </c>
      <c r="X939" s="9">
        <v>79.05</v>
      </c>
      <c r="Y939" s="9">
        <v>434.5</v>
      </c>
      <c r="Z939" t="s">
        <v>23</v>
      </c>
      <c r="AA939">
        <f t="shared" si="90"/>
        <v>1</v>
      </c>
    </row>
    <row r="940" spans="1:27"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s="4" t="str">
        <f t="shared" si="85"/>
        <v>J</v>
      </c>
      <c r="T940" s="4" t="str">
        <f t="shared" si="86"/>
        <v>17+</v>
      </c>
      <c r="U940" s="4" t="str">
        <f t="shared" si="87"/>
        <v>OY</v>
      </c>
      <c r="V940" s="4" t="str">
        <f t="shared" si="88"/>
        <v>teknolojik ürün kullanıyor</v>
      </c>
      <c r="W940" s="4" t="str">
        <f t="shared" si="89"/>
        <v>J-17+-OY-teknolojik ürün kullanıyor</v>
      </c>
      <c r="X940" s="9">
        <v>108.05</v>
      </c>
      <c r="Y940" s="9">
        <v>7118.9</v>
      </c>
      <c r="Z940" t="s">
        <v>24</v>
      </c>
      <c r="AA940">
        <f t="shared" si="90"/>
        <v>0</v>
      </c>
    </row>
    <row r="941" spans="1:27"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s="4" t="str">
        <f t="shared" si="85"/>
        <v>J</v>
      </c>
      <c r="T941" s="4" t="str">
        <f t="shared" si="86"/>
        <v>7-16</v>
      </c>
      <c r="U941" s="4" t="str">
        <f t="shared" si="87"/>
        <v>MM</v>
      </c>
      <c r="V941" s="4" t="str">
        <f t="shared" si="88"/>
        <v>kullanmıyor</v>
      </c>
      <c r="W941" s="4" t="str">
        <f t="shared" si="89"/>
        <v>J-7-16-MM-kullanmıyor</v>
      </c>
      <c r="X941" s="9">
        <v>19.899999999999999</v>
      </c>
      <c r="Y941" s="9">
        <v>320.45</v>
      </c>
      <c r="Z941" t="s">
        <v>24</v>
      </c>
      <c r="AA941">
        <f t="shared" si="90"/>
        <v>0</v>
      </c>
    </row>
    <row r="942" spans="1:27"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s="4" t="str">
        <f t="shared" si="85"/>
        <v>J</v>
      </c>
      <c r="T942" s="4" t="str">
        <f t="shared" si="86"/>
        <v>17+</v>
      </c>
      <c r="U942" s="4" t="str">
        <f t="shared" si="87"/>
        <v>OY</v>
      </c>
      <c r="V942" s="4" t="str">
        <f t="shared" si="88"/>
        <v>kullanmıyor</v>
      </c>
      <c r="W942" s="4" t="str">
        <f t="shared" si="89"/>
        <v>J-17+-OY-kullanmıyor</v>
      </c>
      <c r="X942" s="9">
        <v>21.05</v>
      </c>
      <c r="Y942" s="9">
        <v>531.54999999999995</v>
      </c>
      <c r="Z942" t="s">
        <v>24</v>
      </c>
      <c r="AA942">
        <f t="shared" si="90"/>
        <v>0</v>
      </c>
    </row>
    <row r="943" spans="1:27"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s="4" t="str">
        <f t="shared" si="85"/>
        <v>J</v>
      </c>
      <c r="T943" s="4" t="str">
        <f t="shared" si="86"/>
        <v>7-16</v>
      </c>
      <c r="U943" s="4" t="str">
        <f t="shared" si="87"/>
        <v>MM</v>
      </c>
      <c r="V943" s="4" t="str">
        <f t="shared" si="88"/>
        <v>teknolojik ürün kullanıyor</v>
      </c>
      <c r="W943" s="4" t="str">
        <f t="shared" si="89"/>
        <v>J-7-16-MM-teknolojik ürün kullanıyor</v>
      </c>
      <c r="X943" s="9">
        <v>30.15</v>
      </c>
      <c r="Y943" s="9">
        <v>382.2</v>
      </c>
      <c r="Z943" t="s">
        <v>24</v>
      </c>
      <c r="AA943">
        <f t="shared" si="90"/>
        <v>0</v>
      </c>
    </row>
    <row r="944" spans="1:27"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s="4" t="str">
        <f t="shared" si="85"/>
        <v>J</v>
      </c>
      <c r="T944" s="4" t="str">
        <f t="shared" si="86"/>
        <v>17+</v>
      </c>
      <c r="U944" s="4" t="str">
        <f t="shared" si="87"/>
        <v>MM</v>
      </c>
      <c r="V944" s="4" t="str">
        <f t="shared" si="88"/>
        <v>kullanmıyor</v>
      </c>
      <c r="W944" s="4" t="str">
        <f t="shared" si="89"/>
        <v>J-17+-MM-kullanmıyor</v>
      </c>
      <c r="X944" s="9">
        <v>79.849999999999994</v>
      </c>
      <c r="Y944" s="9">
        <v>2001</v>
      </c>
      <c r="Z944" t="s">
        <v>24</v>
      </c>
      <c r="AA944">
        <f t="shared" si="90"/>
        <v>0</v>
      </c>
    </row>
    <row r="945" spans="1:27"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s="4" t="str">
        <f t="shared" si="85"/>
        <v>J</v>
      </c>
      <c r="T945" s="4" t="str">
        <f t="shared" si="86"/>
        <v>17+</v>
      </c>
      <c r="U945" s="4" t="str">
        <f t="shared" si="87"/>
        <v>TY</v>
      </c>
      <c r="V945" s="4" t="str">
        <f t="shared" si="88"/>
        <v>teknolojik ürün kullanıyor</v>
      </c>
      <c r="W945" s="4" t="str">
        <f t="shared" si="89"/>
        <v>J-17+-TY-teknolojik ürün kullanıyor</v>
      </c>
      <c r="X945" s="9">
        <v>65.5</v>
      </c>
      <c r="Y945" s="9">
        <v>4919.7</v>
      </c>
      <c r="Z945" t="s">
        <v>24</v>
      </c>
      <c r="AA945">
        <f t="shared" si="90"/>
        <v>0</v>
      </c>
    </row>
    <row r="946" spans="1:27"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s="4" t="str">
        <f t="shared" si="85"/>
        <v>J</v>
      </c>
      <c r="T946" s="4" t="str">
        <f t="shared" si="86"/>
        <v>17+</v>
      </c>
      <c r="U946" s="4" t="str">
        <f t="shared" si="87"/>
        <v>MM</v>
      </c>
      <c r="V946" s="4" t="str">
        <f t="shared" si="88"/>
        <v>teknolojik ürün kullanıyor</v>
      </c>
      <c r="W946" s="4" t="str">
        <f t="shared" si="89"/>
        <v>J-17+-MM-teknolojik ürün kullanıyor</v>
      </c>
      <c r="X946" s="9">
        <v>104.1</v>
      </c>
      <c r="Y946" s="9">
        <v>5645.8</v>
      </c>
      <c r="Z946" t="s">
        <v>24</v>
      </c>
      <c r="AA946">
        <f t="shared" si="90"/>
        <v>0</v>
      </c>
    </row>
    <row r="947" spans="1:27"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s="4" t="str">
        <f t="shared" si="85"/>
        <v>J</v>
      </c>
      <c r="T947" s="4" t="str">
        <f t="shared" si="86"/>
        <v>06</v>
      </c>
      <c r="U947" s="4" t="str">
        <f t="shared" si="87"/>
        <v>MM</v>
      </c>
      <c r="V947" s="4" t="str">
        <f t="shared" si="88"/>
        <v>kullanmıyor</v>
      </c>
      <c r="W947" s="4" t="str">
        <f t="shared" si="89"/>
        <v>J-06-MM-kullanmıyor</v>
      </c>
      <c r="X947" s="9">
        <v>74.400000000000006</v>
      </c>
      <c r="Y947" s="9">
        <v>215.8</v>
      </c>
      <c r="Z947" t="s">
        <v>23</v>
      </c>
      <c r="AA947">
        <f t="shared" si="90"/>
        <v>1</v>
      </c>
    </row>
    <row r="948" spans="1:27"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s="4" t="str">
        <f t="shared" si="85"/>
        <v>J</v>
      </c>
      <c r="T948" s="4" t="str">
        <f t="shared" si="86"/>
        <v>06</v>
      </c>
      <c r="U948" s="4" t="str">
        <f t="shared" si="87"/>
        <v>MM</v>
      </c>
      <c r="V948" s="4" t="str">
        <f t="shared" si="88"/>
        <v>kullanmıyor</v>
      </c>
      <c r="W948" s="4" t="str">
        <f t="shared" si="89"/>
        <v>J-06-MM-kullanmıyor</v>
      </c>
      <c r="X948" s="9">
        <v>20.5</v>
      </c>
      <c r="Y948" s="9">
        <v>77.599999999999994</v>
      </c>
      <c r="Z948" t="s">
        <v>24</v>
      </c>
      <c r="AA948">
        <f t="shared" si="90"/>
        <v>0</v>
      </c>
    </row>
    <row r="949" spans="1:27"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s="4" t="str">
        <f t="shared" si="85"/>
        <v>S</v>
      </c>
      <c r="T949" s="4" t="str">
        <f t="shared" si="86"/>
        <v>17+</v>
      </c>
      <c r="U949" s="4" t="str">
        <f t="shared" si="87"/>
        <v>MM</v>
      </c>
      <c r="V949" s="4" t="str">
        <f t="shared" si="88"/>
        <v>teknolojik ürün kullanıyor</v>
      </c>
      <c r="W949" s="4" t="str">
        <f t="shared" si="89"/>
        <v>S-17+-MM-teknolojik ürün kullanıyor</v>
      </c>
      <c r="X949" s="9">
        <v>91.35</v>
      </c>
      <c r="Y949" s="9">
        <v>2896.55</v>
      </c>
      <c r="Z949" t="s">
        <v>24</v>
      </c>
      <c r="AA949">
        <f t="shared" si="90"/>
        <v>0</v>
      </c>
    </row>
    <row r="950" spans="1:27"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s="4" t="str">
        <f t="shared" si="85"/>
        <v>S</v>
      </c>
      <c r="T950" s="4" t="str">
        <f t="shared" si="86"/>
        <v>17+</v>
      </c>
      <c r="U950" s="4" t="str">
        <f t="shared" si="87"/>
        <v>MM</v>
      </c>
      <c r="V950" s="4" t="str">
        <f t="shared" si="88"/>
        <v>teknolojik ürün kullanıyor</v>
      </c>
      <c r="W950" s="4" t="str">
        <f t="shared" si="89"/>
        <v>S-17+-MM-teknolojik ürün kullanıyor</v>
      </c>
      <c r="X950" s="9">
        <v>99.05</v>
      </c>
      <c r="Y950" s="9">
        <v>3395.8</v>
      </c>
      <c r="Z950" t="s">
        <v>23</v>
      </c>
      <c r="AA950">
        <f t="shared" si="90"/>
        <v>1</v>
      </c>
    </row>
    <row r="951" spans="1:27"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s="4" t="str">
        <f t="shared" si="85"/>
        <v>J</v>
      </c>
      <c r="T951" s="4" t="str">
        <f t="shared" si="86"/>
        <v>17+</v>
      </c>
      <c r="U951" s="4" t="str">
        <f t="shared" si="87"/>
        <v>TY</v>
      </c>
      <c r="V951" s="4" t="str">
        <f t="shared" si="88"/>
        <v>kullanmıyor</v>
      </c>
      <c r="W951" s="4" t="str">
        <f t="shared" si="89"/>
        <v>J-17+-TY-kullanmıyor</v>
      </c>
      <c r="X951" s="9">
        <v>20.5</v>
      </c>
      <c r="Y951" s="9">
        <v>759.35</v>
      </c>
      <c r="Z951" t="s">
        <v>24</v>
      </c>
      <c r="AA951">
        <f t="shared" si="90"/>
        <v>0</v>
      </c>
    </row>
    <row r="952" spans="1:27"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s="4" t="str">
        <f t="shared" si="85"/>
        <v>S</v>
      </c>
      <c r="T952" s="4" t="str">
        <f t="shared" si="86"/>
        <v>06</v>
      </c>
      <c r="U952" s="4" t="str">
        <f t="shared" si="87"/>
        <v>MM</v>
      </c>
      <c r="V952" s="4" t="str">
        <f t="shared" si="88"/>
        <v>kullanmıyor</v>
      </c>
      <c r="W952" s="4" t="str">
        <f t="shared" si="89"/>
        <v>S-06-MM-kullanmıyor</v>
      </c>
      <c r="X952" s="9">
        <v>44.95</v>
      </c>
      <c r="Y952" s="9">
        <v>85.15</v>
      </c>
      <c r="Z952" t="s">
        <v>23</v>
      </c>
      <c r="AA952">
        <f t="shared" si="90"/>
        <v>1</v>
      </c>
    </row>
    <row r="953" spans="1:27"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s="4" t="str">
        <f t="shared" si="85"/>
        <v>J</v>
      </c>
      <c r="T953" s="4" t="str">
        <f t="shared" si="86"/>
        <v>7-16</v>
      </c>
      <c r="U953" s="4" t="str">
        <f t="shared" si="87"/>
        <v>MM</v>
      </c>
      <c r="V953" s="4" t="str">
        <f t="shared" si="88"/>
        <v>teknolojik ürün kullanıyor</v>
      </c>
      <c r="W953" s="4" t="str">
        <f t="shared" si="89"/>
        <v>J-7-16-MM-teknolojik ürün kullanıyor</v>
      </c>
      <c r="X953" s="9">
        <v>75.599999999999994</v>
      </c>
      <c r="Y953" s="9">
        <v>535.54999999999995</v>
      </c>
      <c r="Z953" t="s">
        <v>24</v>
      </c>
      <c r="AA953">
        <f t="shared" si="90"/>
        <v>0</v>
      </c>
    </row>
    <row r="954" spans="1:27"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s="4" t="str">
        <f t="shared" si="85"/>
        <v>J</v>
      </c>
      <c r="T954" s="4" t="str">
        <f t="shared" si="86"/>
        <v>17+</v>
      </c>
      <c r="U954" s="4" t="str">
        <f t="shared" si="87"/>
        <v>MM</v>
      </c>
      <c r="V954" s="4" t="str">
        <f t="shared" si="88"/>
        <v>teknolojik ürün kullanıyor</v>
      </c>
      <c r="W954" s="4" t="str">
        <f t="shared" si="89"/>
        <v>J-17+-MM-teknolojik ürün kullanıyor</v>
      </c>
      <c r="X954" s="9">
        <v>55.1</v>
      </c>
      <c r="Y954" s="9">
        <v>1253.1500000000001</v>
      </c>
      <c r="Z954" t="s">
        <v>24</v>
      </c>
      <c r="AA954">
        <f t="shared" si="90"/>
        <v>0</v>
      </c>
    </row>
    <row r="955" spans="1:27"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s="4" t="str">
        <f t="shared" si="85"/>
        <v>J</v>
      </c>
      <c r="T955" s="4" t="str">
        <f t="shared" si="86"/>
        <v>7-16</v>
      </c>
      <c r="U955" s="4" t="str">
        <f t="shared" si="87"/>
        <v>MM</v>
      </c>
      <c r="V955" s="4" t="str">
        <f t="shared" si="88"/>
        <v>teknolojik ürün kullanıyor</v>
      </c>
      <c r="W955" s="4" t="str">
        <f t="shared" si="89"/>
        <v>J-7-16-MM-teknolojik ürün kullanıyor</v>
      </c>
      <c r="X955" s="9">
        <v>58.95</v>
      </c>
      <c r="Y955" s="9">
        <v>955.15</v>
      </c>
      <c r="Z955" t="s">
        <v>24</v>
      </c>
      <c r="AA955">
        <f t="shared" si="90"/>
        <v>0</v>
      </c>
    </row>
    <row r="956" spans="1:27"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s="4" t="str">
        <f t="shared" si="85"/>
        <v>J</v>
      </c>
      <c r="T956" s="4" t="str">
        <f t="shared" si="86"/>
        <v>17+</v>
      </c>
      <c r="U956" s="4" t="str">
        <f t="shared" si="87"/>
        <v>MM</v>
      </c>
      <c r="V956" s="4" t="str">
        <f t="shared" si="88"/>
        <v>kullanmıyor</v>
      </c>
      <c r="W956" s="4" t="str">
        <f t="shared" si="89"/>
        <v>J-17+-MM-kullanmıyor</v>
      </c>
      <c r="X956" s="9">
        <v>95.1</v>
      </c>
      <c r="Y956" s="9">
        <v>2162.6</v>
      </c>
      <c r="Z956" t="s">
        <v>24</v>
      </c>
      <c r="AA956">
        <f t="shared" si="90"/>
        <v>0</v>
      </c>
    </row>
    <row r="957" spans="1:27"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s="4" t="str">
        <f t="shared" si="85"/>
        <v>J</v>
      </c>
      <c r="T957" s="4" t="str">
        <f t="shared" si="86"/>
        <v>06</v>
      </c>
      <c r="U957" s="4" t="str">
        <f t="shared" si="87"/>
        <v>MM</v>
      </c>
      <c r="V957" s="4" t="str">
        <f t="shared" si="88"/>
        <v>kullanmıyor</v>
      </c>
      <c r="W957" s="4" t="str">
        <f t="shared" si="89"/>
        <v>J-06-MM-kullanmıyor</v>
      </c>
      <c r="X957" s="9">
        <v>44.7</v>
      </c>
      <c r="Y957" s="9">
        <v>44.7</v>
      </c>
      <c r="Z957" t="s">
        <v>23</v>
      </c>
      <c r="AA957">
        <f t="shared" si="90"/>
        <v>1</v>
      </c>
    </row>
    <row r="958" spans="1:27"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s="4" t="str">
        <f t="shared" si="85"/>
        <v>J</v>
      </c>
      <c r="T958" s="4" t="str">
        <f t="shared" si="86"/>
        <v>17+</v>
      </c>
      <c r="U958" s="4" t="str">
        <f t="shared" si="87"/>
        <v>TY</v>
      </c>
      <c r="V958" s="4" t="str">
        <f t="shared" si="88"/>
        <v>kullanmıyor</v>
      </c>
      <c r="W958" s="4" t="str">
        <f t="shared" si="89"/>
        <v>J-17+-TY-kullanmıyor</v>
      </c>
      <c r="X958" s="9">
        <v>25.45</v>
      </c>
      <c r="Y958" s="9">
        <v>1813.35</v>
      </c>
      <c r="Z958" t="s">
        <v>24</v>
      </c>
      <c r="AA958">
        <f t="shared" si="90"/>
        <v>0</v>
      </c>
    </row>
    <row r="959" spans="1:27"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s="4" t="str">
        <f t="shared" si="85"/>
        <v>J</v>
      </c>
      <c r="T959" s="4" t="str">
        <f t="shared" si="86"/>
        <v>06</v>
      </c>
      <c r="U959" s="4" t="str">
        <f t="shared" si="87"/>
        <v>MM</v>
      </c>
      <c r="V959" s="4" t="str">
        <f t="shared" si="88"/>
        <v>teknolojik ürün kullanıyor</v>
      </c>
      <c r="W959" s="4" t="str">
        <f t="shared" si="89"/>
        <v>J-06-MM-teknolojik ürün kullanıyor</v>
      </c>
      <c r="X959" s="9">
        <v>56.75</v>
      </c>
      <c r="Y959" s="9">
        <v>245.15</v>
      </c>
      <c r="Z959" t="s">
        <v>24</v>
      </c>
      <c r="AA959">
        <f t="shared" si="90"/>
        <v>0</v>
      </c>
    </row>
    <row r="960" spans="1:27"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s="4" t="str">
        <f t="shared" si="85"/>
        <v>J</v>
      </c>
      <c r="T960" s="4" t="str">
        <f t="shared" si="86"/>
        <v>17+</v>
      </c>
      <c r="U960" s="4" t="str">
        <f t="shared" si="87"/>
        <v>MM</v>
      </c>
      <c r="V960" s="4" t="str">
        <f t="shared" si="88"/>
        <v>teknolojik ürün kullanıyor</v>
      </c>
      <c r="W960" s="4" t="str">
        <f t="shared" si="89"/>
        <v>J-17+-MM-teknolojik ürün kullanıyor</v>
      </c>
      <c r="X960" s="9">
        <v>81.75</v>
      </c>
      <c r="Y960" s="9">
        <v>2028.8</v>
      </c>
      <c r="Z960" t="s">
        <v>24</v>
      </c>
      <c r="AA960">
        <f t="shared" si="90"/>
        <v>0</v>
      </c>
    </row>
    <row r="961" spans="1:27"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s="4" t="str">
        <f t="shared" si="85"/>
        <v>J</v>
      </c>
      <c r="T961" s="4" t="str">
        <f t="shared" si="86"/>
        <v>17+</v>
      </c>
      <c r="U961" s="4" t="str">
        <f t="shared" si="87"/>
        <v>MM</v>
      </c>
      <c r="V961" s="4" t="str">
        <f t="shared" si="88"/>
        <v>teknolojik ürün kullanıyor</v>
      </c>
      <c r="W961" s="4" t="str">
        <f t="shared" si="89"/>
        <v>J-17+-MM-teknolojik ürün kullanıyor</v>
      </c>
      <c r="X961" s="9">
        <v>86.1</v>
      </c>
      <c r="Y961" s="9">
        <v>2723.75</v>
      </c>
      <c r="Z961" t="s">
        <v>24</v>
      </c>
      <c r="AA961">
        <f t="shared" si="90"/>
        <v>0</v>
      </c>
    </row>
    <row r="962" spans="1:27"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s="4" t="str">
        <f t="shared" ref="S962:S1025" si="91">IF(C962=0,"J","S")</f>
        <v>S</v>
      </c>
      <c r="T962" s="4" t="str">
        <f t="shared" ref="T962:T1025" si="92">_xlfn.IFS(F962&lt;7,"06",
F962&lt;17,"7-16",
F962&gt;=17,"17+")</f>
        <v>7-16</v>
      </c>
      <c r="U962" s="4" t="str">
        <f t="shared" ref="U962:U1025" si="93">_xlfn.IFS(P962="Month-to-month","MM",
P962="One year","OY",
P962="Two year","TY")</f>
        <v>MM</v>
      </c>
      <c r="V962" s="4" t="str">
        <f t="shared" ref="V962:V1025" si="94">IF(OR(J962="Yes",
 K962="Yes",
 L962="Yes",
 M962="Yes"), "teknolojik ürün kullanıyor", "kullanmıyor")</f>
        <v>teknolojik ürün kullanıyor</v>
      </c>
      <c r="W962" s="4" t="str">
        <f t="shared" ref="W962:W1025" si="95">_xlfn.TEXTJOIN("-",FALSE,S962:V962)</f>
        <v>S-7-16-MM-teknolojik ürün kullanıyor</v>
      </c>
      <c r="X962" s="9">
        <v>29.8</v>
      </c>
      <c r="Y962" s="9">
        <v>220.45</v>
      </c>
      <c r="Z962" t="s">
        <v>24</v>
      </c>
      <c r="AA962">
        <f t="shared" ref="AA962:AA1025" si="96">_xlfn.IFS(Z962="Yes",1,TRUE,0)</f>
        <v>0</v>
      </c>
    </row>
    <row r="963" spans="1:27"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s="4" t="str">
        <f t="shared" si="91"/>
        <v>J</v>
      </c>
      <c r="T963" s="4" t="str">
        <f t="shared" si="92"/>
        <v>17+</v>
      </c>
      <c r="U963" s="4" t="str">
        <f t="shared" si="93"/>
        <v>OY</v>
      </c>
      <c r="V963" s="4" t="str">
        <f t="shared" si="94"/>
        <v>kullanmıyor</v>
      </c>
      <c r="W963" s="4" t="str">
        <f t="shared" si="95"/>
        <v>J-17+-OY-kullanmıyor</v>
      </c>
      <c r="X963" s="9">
        <v>20.5</v>
      </c>
      <c r="Y963" s="9">
        <v>365.8</v>
      </c>
      <c r="Z963" t="s">
        <v>24</v>
      </c>
      <c r="AA963">
        <f t="shared" si="96"/>
        <v>0</v>
      </c>
    </row>
    <row r="964" spans="1:27"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s="4" t="str">
        <f t="shared" si="91"/>
        <v>S</v>
      </c>
      <c r="T964" s="4" t="str">
        <f t="shared" si="92"/>
        <v>7-16</v>
      </c>
      <c r="U964" s="4" t="str">
        <f t="shared" si="93"/>
        <v>MM</v>
      </c>
      <c r="V964" s="4" t="str">
        <f t="shared" si="94"/>
        <v>teknolojik ürün kullanıyor</v>
      </c>
      <c r="W964" s="4" t="str">
        <f t="shared" si="95"/>
        <v>S-7-16-MM-teknolojik ürün kullanıyor</v>
      </c>
      <c r="X964" s="9">
        <v>60.9</v>
      </c>
      <c r="Y964" s="9">
        <v>551.95000000000005</v>
      </c>
      <c r="Z964" t="s">
        <v>24</v>
      </c>
      <c r="AA964">
        <f t="shared" si="96"/>
        <v>0</v>
      </c>
    </row>
    <row r="965" spans="1:27"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s="4" t="str">
        <f t="shared" si="91"/>
        <v>S</v>
      </c>
      <c r="T965" s="4" t="str">
        <f t="shared" si="92"/>
        <v>17+</v>
      </c>
      <c r="U965" s="4" t="str">
        <f t="shared" si="93"/>
        <v>TY</v>
      </c>
      <c r="V965" s="4" t="str">
        <f t="shared" si="94"/>
        <v>teknolojik ürün kullanıyor</v>
      </c>
      <c r="W965" s="4" t="str">
        <f t="shared" si="95"/>
        <v>S-17+-TY-teknolojik ürün kullanıyor</v>
      </c>
      <c r="X965" s="9">
        <v>73.25</v>
      </c>
      <c r="Y965" s="9">
        <v>4054.2</v>
      </c>
      <c r="Z965" t="s">
        <v>24</v>
      </c>
      <c r="AA965">
        <f t="shared" si="96"/>
        <v>0</v>
      </c>
    </row>
    <row r="966" spans="1:27"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s="4" t="str">
        <f t="shared" si="91"/>
        <v>J</v>
      </c>
      <c r="T966" s="4" t="str">
        <f t="shared" si="92"/>
        <v>06</v>
      </c>
      <c r="U966" s="4" t="str">
        <f t="shared" si="93"/>
        <v>MM</v>
      </c>
      <c r="V966" s="4" t="str">
        <f t="shared" si="94"/>
        <v>kullanmıyor</v>
      </c>
      <c r="W966" s="4" t="str">
        <f t="shared" si="95"/>
        <v>J-06-MM-kullanmıyor</v>
      </c>
      <c r="X966" s="9">
        <v>45.7</v>
      </c>
      <c r="Y966" s="9">
        <v>45.7</v>
      </c>
      <c r="Z966" t="s">
        <v>23</v>
      </c>
      <c r="AA966">
        <f t="shared" si="96"/>
        <v>1</v>
      </c>
    </row>
    <row r="967" spans="1:27"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s="4" t="str">
        <f t="shared" si="91"/>
        <v>S</v>
      </c>
      <c r="T967" s="4" t="str">
        <f t="shared" si="92"/>
        <v>7-16</v>
      </c>
      <c r="U967" s="4" t="str">
        <f t="shared" si="93"/>
        <v>MM</v>
      </c>
      <c r="V967" s="4" t="str">
        <f t="shared" si="94"/>
        <v>teknolojik ürün kullanıyor</v>
      </c>
      <c r="W967" s="4" t="str">
        <f t="shared" si="95"/>
        <v>S-7-16-MM-teknolojik ürün kullanıyor</v>
      </c>
      <c r="X967" s="9">
        <v>100.3</v>
      </c>
      <c r="Y967" s="9">
        <v>832.35</v>
      </c>
      <c r="Z967" t="s">
        <v>23</v>
      </c>
      <c r="AA967">
        <f t="shared" si="96"/>
        <v>1</v>
      </c>
    </row>
    <row r="968" spans="1:27"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s="4" t="str">
        <f t="shared" si="91"/>
        <v>J</v>
      </c>
      <c r="T968" s="4" t="str">
        <f t="shared" si="92"/>
        <v>7-16</v>
      </c>
      <c r="U968" s="4" t="str">
        <f t="shared" si="93"/>
        <v>MM</v>
      </c>
      <c r="V968" s="4" t="str">
        <f t="shared" si="94"/>
        <v>kullanmıyor</v>
      </c>
      <c r="W968" s="4" t="str">
        <f t="shared" si="95"/>
        <v>J-7-16-MM-kullanmıyor</v>
      </c>
      <c r="X968" s="9">
        <v>19.25</v>
      </c>
      <c r="Y968" s="9">
        <v>112.3</v>
      </c>
      <c r="Z968" t="s">
        <v>23</v>
      </c>
      <c r="AA968">
        <f t="shared" si="96"/>
        <v>1</v>
      </c>
    </row>
    <row r="969" spans="1:27"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s="4" t="str">
        <f t="shared" si="91"/>
        <v>J</v>
      </c>
      <c r="T969" s="4" t="str">
        <f t="shared" si="92"/>
        <v>06</v>
      </c>
      <c r="U969" s="4" t="str">
        <f t="shared" si="93"/>
        <v>MM</v>
      </c>
      <c r="V969" s="4" t="str">
        <f t="shared" si="94"/>
        <v>kullanmıyor</v>
      </c>
      <c r="W969" s="4" t="str">
        <f t="shared" si="95"/>
        <v>J-06-MM-kullanmıyor</v>
      </c>
      <c r="X969" s="9">
        <v>20.85</v>
      </c>
      <c r="Y969" s="9">
        <v>60.65</v>
      </c>
      <c r="Z969" t="s">
        <v>24</v>
      </c>
      <c r="AA969">
        <f t="shared" si="96"/>
        <v>0</v>
      </c>
    </row>
    <row r="970" spans="1:27"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s="4" t="str">
        <f t="shared" si="91"/>
        <v>J</v>
      </c>
      <c r="T970" s="4" t="str">
        <f t="shared" si="92"/>
        <v>17+</v>
      </c>
      <c r="U970" s="4" t="str">
        <f t="shared" si="93"/>
        <v>TY</v>
      </c>
      <c r="V970" s="4" t="str">
        <f t="shared" si="94"/>
        <v>teknolojik ürün kullanıyor</v>
      </c>
      <c r="W970" s="4" t="str">
        <f t="shared" si="95"/>
        <v>J-17+-TY-teknolojik ürün kullanıyor</v>
      </c>
      <c r="X970" s="9">
        <v>77.349999999999994</v>
      </c>
      <c r="Y970" s="9">
        <v>5550.1</v>
      </c>
      <c r="Z970" t="s">
        <v>24</v>
      </c>
      <c r="AA970">
        <f t="shared" si="96"/>
        <v>0</v>
      </c>
    </row>
    <row r="971" spans="1:27"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s="4" t="str">
        <f t="shared" si="91"/>
        <v>J</v>
      </c>
      <c r="T971" s="4" t="str">
        <f t="shared" si="92"/>
        <v>06</v>
      </c>
      <c r="U971" s="4" t="str">
        <f t="shared" si="93"/>
        <v>MM</v>
      </c>
      <c r="V971" s="4" t="str">
        <f t="shared" si="94"/>
        <v>kullanmıyor</v>
      </c>
      <c r="W971" s="4" t="str">
        <f t="shared" si="95"/>
        <v>J-06-MM-kullanmıyor</v>
      </c>
      <c r="X971" s="9">
        <v>96</v>
      </c>
      <c r="Y971" s="9">
        <v>174.8</v>
      </c>
      <c r="Z971" t="s">
        <v>23</v>
      </c>
      <c r="AA971">
        <f t="shared" si="96"/>
        <v>1</v>
      </c>
    </row>
    <row r="972" spans="1:27"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s="4" t="str">
        <f t="shared" si="91"/>
        <v>J</v>
      </c>
      <c r="T972" s="4" t="str">
        <f t="shared" si="92"/>
        <v>06</v>
      </c>
      <c r="U972" s="4" t="str">
        <f t="shared" si="93"/>
        <v>MM</v>
      </c>
      <c r="V972" s="4" t="str">
        <f t="shared" si="94"/>
        <v>kullanmıyor</v>
      </c>
      <c r="W972" s="4" t="str">
        <f t="shared" si="95"/>
        <v>J-06-MM-kullanmıyor</v>
      </c>
      <c r="X972" s="9">
        <v>90.55</v>
      </c>
      <c r="Y972" s="9">
        <v>90.55</v>
      </c>
      <c r="Z972" t="s">
        <v>23</v>
      </c>
      <c r="AA972">
        <f t="shared" si="96"/>
        <v>1</v>
      </c>
    </row>
    <row r="973" spans="1:27"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s="4" t="str">
        <f t="shared" si="91"/>
        <v>J</v>
      </c>
      <c r="T973" s="4" t="str">
        <f t="shared" si="92"/>
        <v>17+</v>
      </c>
      <c r="U973" s="4" t="str">
        <f t="shared" si="93"/>
        <v>MM</v>
      </c>
      <c r="V973" s="4" t="str">
        <f t="shared" si="94"/>
        <v>teknolojik ürün kullanıyor</v>
      </c>
      <c r="W973" s="4" t="str">
        <f t="shared" si="95"/>
        <v>J-17+-MM-teknolojik ürün kullanıyor</v>
      </c>
      <c r="X973" s="9">
        <v>93.85</v>
      </c>
      <c r="Y973" s="9">
        <v>4733.1000000000004</v>
      </c>
      <c r="Z973" t="s">
        <v>24</v>
      </c>
      <c r="AA973">
        <f t="shared" si="96"/>
        <v>0</v>
      </c>
    </row>
    <row r="974" spans="1:27"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s="4" t="str">
        <f t="shared" si="91"/>
        <v>J</v>
      </c>
      <c r="T974" s="4" t="str">
        <f t="shared" si="92"/>
        <v>17+</v>
      </c>
      <c r="U974" s="4" t="str">
        <f t="shared" si="93"/>
        <v>TY</v>
      </c>
      <c r="V974" s="4" t="str">
        <f t="shared" si="94"/>
        <v>teknolojik ürün kullanıyor</v>
      </c>
      <c r="W974" s="4" t="str">
        <f t="shared" si="95"/>
        <v>J-17+-TY-teknolojik ürün kullanıyor</v>
      </c>
      <c r="X974" s="9">
        <v>70.099999999999994</v>
      </c>
      <c r="Y974" s="9">
        <v>4048.95</v>
      </c>
      <c r="Z974" t="s">
        <v>24</v>
      </c>
      <c r="AA974">
        <f t="shared" si="96"/>
        <v>0</v>
      </c>
    </row>
    <row r="975" spans="1:27"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s="4" t="str">
        <f t="shared" si="91"/>
        <v>S</v>
      </c>
      <c r="T975" s="4" t="str">
        <f t="shared" si="92"/>
        <v>17+</v>
      </c>
      <c r="U975" s="4" t="str">
        <f t="shared" si="93"/>
        <v>MM</v>
      </c>
      <c r="V975" s="4" t="str">
        <f t="shared" si="94"/>
        <v>teknolojik ürün kullanıyor</v>
      </c>
      <c r="W975" s="4" t="str">
        <f t="shared" si="95"/>
        <v>S-17+-MM-teknolojik ürün kullanıyor</v>
      </c>
      <c r="X975" s="9">
        <v>30.35</v>
      </c>
      <c r="Y975" s="9">
        <v>1359.7</v>
      </c>
      <c r="Z975" t="s">
        <v>23</v>
      </c>
      <c r="AA975">
        <f t="shared" si="96"/>
        <v>1</v>
      </c>
    </row>
    <row r="976" spans="1:27"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s="4" t="str">
        <f t="shared" si="91"/>
        <v>J</v>
      </c>
      <c r="T976" s="4" t="str">
        <f t="shared" si="92"/>
        <v>17+</v>
      </c>
      <c r="U976" s="4" t="str">
        <f t="shared" si="93"/>
        <v>TY</v>
      </c>
      <c r="V976" s="4" t="str">
        <f t="shared" si="94"/>
        <v>teknolojik ürün kullanıyor</v>
      </c>
      <c r="W976" s="4" t="str">
        <f t="shared" si="95"/>
        <v>J-17+-TY-teknolojik ürün kullanıyor</v>
      </c>
      <c r="X976" s="9">
        <v>75.95</v>
      </c>
      <c r="Y976" s="9">
        <v>4542.3500000000004</v>
      </c>
      <c r="Z976" t="s">
        <v>24</v>
      </c>
      <c r="AA976">
        <f t="shared" si="96"/>
        <v>0</v>
      </c>
    </row>
    <row r="977" spans="1:27"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s="4" t="str">
        <f t="shared" si="91"/>
        <v>J</v>
      </c>
      <c r="T977" s="4" t="str">
        <f t="shared" si="92"/>
        <v>17+</v>
      </c>
      <c r="U977" s="4" t="str">
        <f t="shared" si="93"/>
        <v>TY</v>
      </c>
      <c r="V977" s="4" t="str">
        <f t="shared" si="94"/>
        <v>teknolojik ürün kullanıyor</v>
      </c>
      <c r="W977" s="4" t="str">
        <f t="shared" si="95"/>
        <v>J-17+-TY-teknolojik ürün kullanıyor</v>
      </c>
      <c r="X977" s="9">
        <v>108.05</v>
      </c>
      <c r="Y977" s="9">
        <v>7532.15</v>
      </c>
      <c r="Z977" t="s">
        <v>23</v>
      </c>
      <c r="AA977">
        <f t="shared" si="96"/>
        <v>1</v>
      </c>
    </row>
    <row r="978" spans="1:27"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s="4" t="str">
        <f t="shared" si="91"/>
        <v>J</v>
      </c>
      <c r="T978" s="4" t="str">
        <f t="shared" si="92"/>
        <v>06</v>
      </c>
      <c r="U978" s="4" t="str">
        <f t="shared" si="93"/>
        <v>MM</v>
      </c>
      <c r="V978" s="4" t="str">
        <f t="shared" si="94"/>
        <v>kullanmıyor</v>
      </c>
      <c r="W978" s="4" t="str">
        <f t="shared" si="95"/>
        <v>J-06-MM-kullanmıyor</v>
      </c>
      <c r="X978" s="9">
        <v>69.900000000000006</v>
      </c>
      <c r="Y978" s="9">
        <v>69.900000000000006</v>
      </c>
      <c r="Z978" t="s">
        <v>23</v>
      </c>
      <c r="AA978">
        <f t="shared" si="96"/>
        <v>1</v>
      </c>
    </row>
    <row r="979" spans="1:27"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s="4" t="str">
        <f t="shared" si="91"/>
        <v>J</v>
      </c>
      <c r="T979" s="4" t="str">
        <f t="shared" si="92"/>
        <v>7-16</v>
      </c>
      <c r="U979" s="4" t="str">
        <f t="shared" si="93"/>
        <v>MM</v>
      </c>
      <c r="V979" s="4" t="str">
        <f t="shared" si="94"/>
        <v>kullanmıyor</v>
      </c>
      <c r="W979" s="4" t="str">
        <f t="shared" si="95"/>
        <v>J-7-16-MM-kullanmıyor</v>
      </c>
      <c r="X979" s="9">
        <v>75.25</v>
      </c>
      <c r="Y979" s="9">
        <v>888.65</v>
      </c>
      <c r="Z979" t="s">
        <v>24</v>
      </c>
      <c r="AA979">
        <f t="shared" si="96"/>
        <v>0</v>
      </c>
    </row>
    <row r="980" spans="1:27"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s="4" t="str">
        <f t="shared" si="91"/>
        <v>S</v>
      </c>
      <c r="T980" s="4" t="str">
        <f t="shared" si="92"/>
        <v>17+</v>
      </c>
      <c r="U980" s="4" t="str">
        <f t="shared" si="93"/>
        <v>OY</v>
      </c>
      <c r="V980" s="4" t="str">
        <f t="shared" si="94"/>
        <v>teknolojik ürün kullanıyor</v>
      </c>
      <c r="W980" s="4" t="str">
        <f t="shared" si="95"/>
        <v>S-17+-OY-teknolojik ürün kullanıyor</v>
      </c>
      <c r="X980" s="9">
        <v>103.75</v>
      </c>
      <c r="Y980" s="9">
        <v>6383.35</v>
      </c>
      <c r="Z980" t="s">
        <v>23</v>
      </c>
      <c r="AA980">
        <f t="shared" si="96"/>
        <v>1</v>
      </c>
    </row>
    <row r="981" spans="1:27"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s="4" t="str">
        <f t="shared" si="91"/>
        <v>J</v>
      </c>
      <c r="T981" s="4" t="str">
        <f t="shared" si="92"/>
        <v>17+</v>
      </c>
      <c r="U981" s="4" t="str">
        <f t="shared" si="93"/>
        <v>OY</v>
      </c>
      <c r="V981" s="4" t="str">
        <f t="shared" si="94"/>
        <v>teknolojik ürün kullanıyor</v>
      </c>
      <c r="W981" s="4" t="str">
        <f t="shared" si="95"/>
        <v>J-17+-OY-teknolojik ürün kullanıyor</v>
      </c>
      <c r="X981" s="9">
        <v>54.95</v>
      </c>
      <c r="Y981" s="9">
        <v>1916</v>
      </c>
      <c r="Z981" t="s">
        <v>24</v>
      </c>
      <c r="AA981">
        <f t="shared" si="96"/>
        <v>0</v>
      </c>
    </row>
    <row r="982" spans="1:27"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s="4" t="str">
        <f t="shared" si="91"/>
        <v>J</v>
      </c>
      <c r="T982" s="4" t="str">
        <f t="shared" si="92"/>
        <v>17+</v>
      </c>
      <c r="U982" s="4" t="str">
        <f t="shared" si="93"/>
        <v>MM</v>
      </c>
      <c r="V982" s="4" t="str">
        <f t="shared" si="94"/>
        <v>kullanmıyor</v>
      </c>
      <c r="W982" s="4" t="str">
        <f t="shared" si="95"/>
        <v>J-17+-MM-kullanmıyor</v>
      </c>
      <c r="X982" s="9">
        <v>19.5</v>
      </c>
      <c r="Y982" s="9">
        <v>413</v>
      </c>
      <c r="Z982" t="s">
        <v>24</v>
      </c>
      <c r="AA982">
        <f t="shared" si="96"/>
        <v>0</v>
      </c>
    </row>
    <row r="983" spans="1:27"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s="4" t="str">
        <f t="shared" si="91"/>
        <v>J</v>
      </c>
      <c r="T983" s="4" t="str">
        <f t="shared" si="92"/>
        <v>17+</v>
      </c>
      <c r="U983" s="4" t="str">
        <f t="shared" si="93"/>
        <v>TY</v>
      </c>
      <c r="V983" s="4" t="str">
        <f t="shared" si="94"/>
        <v>kullanmıyor</v>
      </c>
      <c r="W983" s="4" t="str">
        <f t="shared" si="95"/>
        <v>J-17+-TY-kullanmıyor</v>
      </c>
      <c r="X983" s="9">
        <v>19.600000000000001</v>
      </c>
      <c r="Y983" s="9">
        <v>808.95</v>
      </c>
      <c r="Z983" t="s">
        <v>24</v>
      </c>
      <c r="AA983">
        <f t="shared" si="96"/>
        <v>0</v>
      </c>
    </row>
    <row r="984" spans="1:27"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s="4" t="str">
        <f t="shared" si="91"/>
        <v>J</v>
      </c>
      <c r="T984" s="4" t="str">
        <f t="shared" si="92"/>
        <v>17+</v>
      </c>
      <c r="U984" s="4" t="str">
        <f t="shared" si="93"/>
        <v>OY</v>
      </c>
      <c r="V984" s="4" t="str">
        <f t="shared" si="94"/>
        <v>teknolojik ürün kullanıyor</v>
      </c>
      <c r="W984" s="4" t="str">
        <f t="shared" si="95"/>
        <v>J-17+-OY-teknolojik ürün kullanıyor</v>
      </c>
      <c r="X984" s="9">
        <v>47.85</v>
      </c>
      <c r="Y984" s="9">
        <v>1886.4</v>
      </c>
      <c r="Z984" t="s">
        <v>24</v>
      </c>
      <c r="AA984">
        <f t="shared" si="96"/>
        <v>0</v>
      </c>
    </row>
    <row r="985" spans="1:27"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s="4" t="str">
        <f t="shared" si="91"/>
        <v>J</v>
      </c>
      <c r="T985" s="4" t="str">
        <f t="shared" si="92"/>
        <v>06</v>
      </c>
      <c r="U985" s="4" t="str">
        <f t="shared" si="93"/>
        <v>MM</v>
      </c>
      <c r="V985" s="4" t="str">
        <f t="shared" si="94"/>
        <v>kullanmıyor</v>
      </c>
      <c r="W985" s="4" t="str">
        <f t="shared" si="95"/>
        <v>J-06-MM-kullanmıyor</v>
      </c>
      <c r="X985" s="9">
        <v>86.6</v>
      </c>
      <c r="Y985" s="9">
        <v>86.6</v>
      </c>
      <c r="Z985" t="s">
        <v>23</v>
      </c>
      <c r="AA985">
        <f t="shared" si="96"/>
        <v>1</v>
      </c>
    </row>
    <row r="986" spans="1:27"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s="4" t="str">
        <f t="shared" si="91"/>
        <v>J</v>
      </c>
      <c r="T986" s="4" t="str">
        <f t="shared" si="92"/>
        <v>17+</v>
      </c>
      <c r="U986" s="4" t="str">
        <f t="shared" si="93"/>
        <v>TY</v>
      </c>
      <c r="V986" s="4" t="str">
        <f t="shared" si="94"/>
        <v>kullanmıyor</v>
      </c>
      <c r="W986" s="4" t="str">
        <f t="shared" si="95"/>
        <v>J-17+-TY-kullanmıyor</v>
      </c>
      <c r="X986" s="9">
        <v>23.75</v>
      </c>
      <c r="Y986" s="9">
        <v>1679.25</v>
      </c>
      <c r="Z986" t="s">
        <v>24</v>
      </c>
      <c r="AA986">
        <f t="shared" si="96"/>
        <v>0</v>
      </c>
    </row>
    <row r="987" spans="1:27"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s="4" t="str">
        <f t="shared" si="91"/>
        <v>S</v>
      </c>
      <c r="T987" s="4" t="str">
        <f t="shared" si="92"/>
        <v>17+</v>
      </c>
      <c r="U987" s="4" t="str">
        <f t="shared" si="93"/>
        <v>MM</v>
      </c>
      <c r="V987" s="4" t="str">
        <f t="shared" si="94"/>
        <v>teknolojik ürün kullanıyor</v>
      </c>
      <c r="W987" s="4" t="str">
        <f t="shared" si="95"/>
        <v>S-17+-MM-teknolojik ürün kullanıyor</v>
      </c>
      <c r="X987" s="9">
        <v>80.599999999999994</v>
      </c>
      <c r="Y987" s="9">
        <v>2656.5</v>
      </c>
      <c r="Z987" t="s">
        <v>23</v>
      </c>
      <c r="AA987">
        <f t="shared" si="96"/>
        <v>1</v>
      </c>
    </row>
    <row r="988" spans="1:27"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s="4" t="str">
        <f t="shared" si="91"/>
        <v>J</v>
      </c>
      <c r="T988" s="4" t="str">
        <f t="shared" si="92"/>
        <v>7-16</v>
      </c>
      <c r="U988" s="4" t="str">
        <f t="shared" si="93"/>
        <v>MM</v>
      </c>
      <c r="V988" s="4" t="str">
        <f t="shared" si="94"/>
        <v>kullanmıyor</v>
      </c>
      <c r="W988" s="4" t="str">
        <f t="shared" si="95"/>
        <v>J-7-16-MM-kullanmıyor</v>
      </c>
      <c r="X988" s="9">
        <v>43.8</v>
      </c>
      <c r="Y988" s="9">
        <v>540.95000000000005</v>
      </c>
      <c r="Z988" t="s">
        <v>24</v>
      </c>
      <c r="AA988">
        <f t="shared" si="96"/>
        <v>0</v>
      </c>
    </row>
    <row r="989" spans="1:27"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s="4" t="str">
        <f t="shared" si="91"/>
        <v>J</v>
      </c>
      <c r="T989" s="4" t="str">
        <f t="shared" si="92"/>
        <v>06</v>
      </c>
      <c r="U989" s="4" t="str">
        <f t="shared" si="93"/>
        <v>MM</v>
      </c>
      <c r="V989" s="4" t="str">
        <f t="shared" si="94"/>
        <v>kullanmıyor</v>
      </c>
      <c r="W989" s="4" t="str">
        <f t="shared" si="95"/>
        <v>J-06-MM-kullanmıyor</v>
      </c>
      <c r="X989" s="9">
        <v>19.75</v>
      </c>
      <c r="Y989" s="9">
        <v>19.75</v>
      </c>
      <c r="Z989" t="s">
        <v>24</v>
      </c>
      <c r="AA989">
        <f t="shared" si="96"/>
        <v>0</v>
      </c>
    </row>
    <row r="990" spans="1:27"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s="4" t="str">
        <f t="shared" si="91"/>
        <v>J</v>
      </c>
      <c r="T990" s="4" t="str">
        <f t="shared" si="92"/>
        <v>17+</v>
      </c>
      <c r="U990" s="4" t="str">
        <f t="shared" si="93"/>
        <v>MM</v>
      </c>
      <c r="V990" s="4" t="str">
        <f t="shared" si="94"/>
        <v>kullanmıyor</v>
      </c>
      <c r="W990" s="4" t="str">
        <f t="shared" si="95"/>
        <v>J-17+-MM-kullanmıyor</v>
      </c>
      <c r="X990" s="9">
        <v>19.149999999999999</v>
      </c>
      <c r="Y990" s="9">
        <v>537.35</v>
      </c>
      <c r="Z990" t="s">
        <v>24</v>
      </c>
      <c r="AA990">
        <f t="shared" si="96"/>
        <v>0</v>
      </c>
    </row>
    <row r="991" spans="1:27"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s="4" t="str">
        <f t="shared" si="91"/>
        <v>J</v>
      </c>
      <c r="T991" s="4" t="str">
        <f t="shared" si="92"/>
        <v>17+</v>
      </c>
      <c r="U991" s="4" t="str">
        <f t="shared" si="93"/>
        <v>OY</v>
      </c>
      <c r="V991" s="4" t="str">
        <f t="shared" si="94"/>
        <v>kullanmıyor</v>
      </c>
      <c r="W991" s="4" t="str">
        <f t="shared" si="95"/>
        <v>J-17+-OY-kullanmıyor</v>
      </c>
      <c r="X991" s="9">
        <v>19.600000000000001</v>
      </c>
      <c r="Y991" s="9">
        <v>678.8</v>
      </c>
      <c r="Z991" t="s">
        <v>24</v>
      </c>
      <c r="AA991">
        <f t="shared" si="96"/>
        <v>0</v>
      </c>
    </row>
    <row r="992" spans="1:27"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s="4" t="str">
        <f t="shared" si="91"/>
        <v>J</v>
      </c>
      <c r="T992" s="4" t="str">
        <f t="shared" si="92"/>
        <v>17+</v>
      </c>
      <c r="U992" s="4" t="str">
        <f t="shared" si="93"/>
        <v>TY</v>
      </c>
      <c r="V992" s="4" t="str">
        <f t="shared" si="94"/>
        <v>teknolojik ürün kullanıyor</v>
      </c>
      <c r="W992" s="4" t="str">
        <f t="shared" si="95"/>
        <v>J-17+-TY-teknolojik ürün kullanıyor</v>
      </c>
      <c r="X992" s="9">
        <v>80.3</v>
      </c>
      <c r="Y992" s="9">
        <v>4513.6499999999996</v>
      </c>
      <c r="Z992" t="s">
        <v>24</v>
      </c>
      <c r="AA992">
        <f t="shared" si="96"/>
        <v>0</v>
      </c>
    </row>
    <row r="993" spans="1:27"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s="4" t="str">
        <f t="shared" si="91"/>
        <v>J</v>
      </c>
      <c r="T993" s="4" t="str">
        <f t="shared" si="92"/>
        <v>17+</v>
      </c>
      <c r="U993" s="4" t="str">
        <f t="shared" si="93"/>
        <v>TY</v>
      </c>
      <c r="V993" s="4" t="str">
        <f t="shared" si="94"/>
        <v>kullanmıyor</v>
      </c>
      <c r="W993" s="4" t="str">
        <f t="shared" si="95"/>
        <v>J-17+-TY-kullanmıyor</v>
      </c>
      <c r="X993" s="9">
        <v>24.35</v>
      </c>
      <c r="Y993" s="9">
        <v>1423.85</v>
      </c>
      <c r="Z993" t="s">
        <v>24</v>
      </c>
      <c r="AA993">
        <f t="shared" si="96"/>
        <v>0</v>
      </c>
    </row>
    <row r="994" spans="1:27"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s="4" t="str">
        <f t="shared" si="91"/>
        <v>J</v>
      </c>
      <c r="T994" s="4" t="str">
        <f t="shared" si="92"/>
        <v>17+</v>
      </c>
      <c r="U994" s="4" t="str">
        <f t="shared" si="93"/>
        <v>TY</v>
      </c>
      <c r="V994" s="4" t="str">
        <f t="shared" si="94"/>
        <v>kullanmıyor</v>
      </c>
      <c r="W994" s="4" t="str">
        <f t="shared" si="95"/>
        <v>J-17+-TY-kullanmıyor</v>
      </c>
      <c r="X994" s="9">
        <v>25.25</v>
      </c>
      <c r="Y994" s="9">
        <v>555.4</v>
      </c>
      <c r="Z994" t="s">
        <v>24</v>
      </c>
      <c r="AA994">
        <f t="shared" si="96"/>
        <v>0</v>
      </c>
    </row>
    <row r="995" spans="1:27"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s="4" t="str">
        <f t="shared" si="91"/>
        <v>J</v>
      </c>
      <c r="T995" s="4" t="str">
        <f t="shared" si="92"/>
        <v>7-16</v>
      </c>
      <c r="U995" s="4" t="str">
        <f t="shared" si="93"/>
        <v>TY</v>
      </c>
      <c r="V995" s="4" t="str">
        <f t="shared" si="94"/>
        <v>kullanmıyor</v>
      </c>
      <c r="W995" s="4" t="str">
        <f t="shared" si="95"/>
        <v>J-7-16-TY-kullanmıyor</v>
      </c>
      <c r="X995" s="9">
        <v>26.1</v>
      </c>
      <c r="Y995" s="9">
        <v>225.55</v>
      </c>
      <c r="Z995" t="s">
        <v>24</v>
      </c>
      <c r="AA995">
        <f t="shared" si="96"/>
        <v>0</v>
      </c>
    </row>
    <row r="996" spans="1:27"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s="4" t="str">
        <f t="shared" si="91"/>
        <v>J</v>
      </c>
      <c r="T996" s="4" t="str">
        <f t="shared" si="92"/>
        <v>7-16</v>
      </c>
      <c r="U996" s="4" t="str">
        <f t="shared" si="93"/>
        <v>TY</v>
      </c>
      <c r="V996" s="4" t="str">
        <f t="shared" si="94"/>
        <v>kullanmıyor</v>
      </c>
      <c r="W996" s="4" t="str">
        <f t="shared" si="95"/>
        <v>J-7-16-TY-kullanmıyor</v>
      </c>
      <c r="X996" s="9">
        <v>20</v>
      </c>
      <c r="Y996" s="9">
        <v>268.45</v>
      </c>
      <c r="Z996" t="s">
        <v>24</v>
      </c>
      <c r="AA996">
        <f t="shared" si="96"/>
        <v>0</v>
      </c>
    </row>
    <row r="997" spans="1:27"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s="4" t="str">
        <f t="shared" si="91"/>
        <v>J</v>
      </c>
      <c r="T997" s="4" t="str">
        <f t="shared" si="92"/>
        <v>17+</v>
      </c>
      <c r="U997" s="4" t="str">
        <f t="shared" si="93"/>
        <v>MM</v>
      </c>
      <c r="V997" s="4" t="str">
        <f t="shared" si="94"/>
        <v>teknolojik ürün kullanıyor</v>
      </c>
      <c r="W997" s="4" t="str">
        <f t="shared" si="95"/>
        <v>J-17+-MM-teknolojik ürün kullanıyor</v>
      </c>
      <c r="X997" s="9">
        <v>85.3</v>
      </c>
      <c r="Y997" s="9">
        <v>2917.5</v>
      </c>
      <c r="Z997" t="s">
        <v>23</v>
      </c>
      <c r="AA997">
        <f t="shared" si="96"/>
        <v>1</v>
      </c>
    </row>
    <row r="998" spans="1:27"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s="4" t="str">
        <f t="shared" si="91"/>
        <v>J</v>
      </c>
      <c r="T998" s="4" t="str">
        <f t="shared" si="92"/>
        <v>17+</v>
      </c>
      <c r="U998" s="4" t="str">
        <f t="shared" si="93"/>
        <v>MM</v>
      </c>
      <c r="V998" s="4" t="str">
        <f t="shared" si="94"/>
        <v>kullanmıyor</v>
      </c>
      <c r="W998" s="4" t="str">
        <f t="shared" si="95"/>
        <v>J-17+-MM-kullanmıyor</v>
      </c>
      <c r="X998" s="9">
        <v>70</v>
      </c>
      <c r="Y998" s="9">
        <v>2416.1</v>
      </c>
      <c r="Z998" t="s">
        <v>23</v>
      </c>
      <c r="AA998">
        <f t="shared" si="96"/>
        <v>1</v>
      </c>
    </row>
    <row r="999" spans="1:27"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s="4" t="str">
        <f t="shared" si="91"/>
        <v>S</v>
      </c>
      <c r="T999" s="4" t="str">
        <f t="shared" si="92"/>
        <v>06</v>
      </c>
      <c r="U999" s="4" t="str">
        <f t="shared" si="93"/>
        <v>MM</v>
      </c>
      <c r="V999" s="4" t="str">
        <f t="shared" si="94"/>
        <v>kullanmıyor</v>
      </c>
      <c r="W999" s="4" t="str">
        <f t="shared" si="95"/>
        <v>S-06-MM-kullanmıyor</v>
      </c>
      <c r="X999" s="9">
        <v>94.3</v>
      </c>
      <c r="Y999" s="9">
        <v>424.45</v>
      </c>
      <c r="Z999" t="s">
        <v>23</v>
      </c>
      <c r="AA999">
        <f t="shared" si="96"/>
        <v>1</v>
      </c>
    </row>
    <row r="1000" spans="1:27"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s="4" t="str">
        <f t="shared" si="91"/>
        <v>J</v>
      </c>
      <c r="T1000" s="4" t="str">
        <f t="shared" si="92"/>
        <v>17+</v>
      </c>
      <c r="U1000" s="4" t="str">
        <f t="shared" si="93"/>
        <v>TY</v>
      </c>
      <c r="V1000" s="4" t="str">
        <f t="shared" si="94"/>
        <v>kullanmıyor</v>
      </c>
      <c r="W1000" s="4" t="str">
        <f t="shared" si="95"/>
        <v>J-17+-TY-kullanmıyor</v>
      </c>
      <c r="X1000" s="9">
        <v>20.7</v>
      </c>
      <c r="Y1000" s="9">
        <v>1492.1</v>
      </c>
      <c r="Z1000" t="s">
        <v>24</v>
      </c>
      <c r="AA1000">
        <f t="shared" si="96"/>
        <v>0</v>
      </c>
    </row>
    <row r="1001" spans="1:27"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s="4" t="str">
        <f t="shared" si="91"/>
        <v>J</v>
      </c>
      <c r="T1001" s="4" t="str">
        <f t="shared" si="92"/>
        <v>06</v>
      </c>
      <c r="U1001" s="4" t="str">
        <f t="shared" si="93"/>
        <v>MM</v>
      </c>
      <c r="V1001" s="4" t="str">
        <f t="shared" si="94"/>
        <v>teknolojik ürün kullanıyor</v>
      </c>
      <c r="W1001" s="4" t="str">
        <f t="shared" si="95"/>
        <v>J-06-MM-teknolojik ürün kullanıyor</v>
      </c>
      <c r="X1001" s="9">
        <v>70.3</v>
      </c>
      <c r="Y1001" s="9">
        <v>132.4</v>
      </c>
      <c r="Z1001" t="s">
        <v>24</v>
      </c>
      <c r="AA1001">
        <f t="shared" si="96"/>
        <v>0</v>
      </c>
    </row>
    <row r="1002" spans="1:27"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s="4" t="str">
        <f t="shared" si="91"/>
        <v>J</v>
      </c>
      <c r="T1002" s="4" t="str">
        <f t="shared" si="92"/>
        <v>7-16</v>
      </c>
      <c r="U1002" s="4" t="str">
        <f t="shared" si="93"/>
        <v>MM</v>
      </c>
      <c r="V1002" s="4" t="str">
        <f t="shared" si="94"/>
        <v>teknolojik ürün kullanıyor</v>
      </c>
      <c r="W1002" s="4" t="str">
        <f t="shared" si="95"/>
        <v>J-7-16-MM-teknolojik ürün kullanıyor</v>
      </c>
      <c r="X1002" s="9">
        <v>95.35</v>
      </c>
      <c r="Y1002" s="9">
        <v>660.9</v>
      </c>
      <c r="Z1002" t="s">
        <v>23</v>
      </c>
      <c r="AA1002">
        <f t="shared" si="96"/>
        <v>1</v>
      </c>
    </row>
    <row r="1003" spans="1:27"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s="4" t="str">
        <f t="shared" si="91"/>
        <v>S</v>
      </c>
      <c r="T1003" s="4" t="str">
        <f t="shared" si="92"/>
        <v>17+</v>
      </c>
      <c r="U1003" s="4" t="str">
        <f t="shared" si="93"/>
        <v>MM</v>
      </c>
      <c r="V1003" s="4" t="str">
        <f t="shared" si="94"/>
        <v>kullanmıyor</v>
      </c>
      <c r="W1003" s="4" t="str">
        <f t="shared" si="95"/>
        <v>S-17+-MM-kullanmıyor</v>
      </c>
      <c r="X1003" s="9">
        <v>75.5</v>
      </c>
      <c r="Y1003" s="9">
        <v>1893.95</v>
      </c>
      <c r="Z1003" t="s">
        <v>23</v>
      </c>
      <c r="AA1003">
        <f t="shared" si="96"/>
        <v>1</v>
      </c>
    </row>
    <row r="1004" spans="1:27"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s="4" t="str">
        <f t="shared" si="91"/>
        <v>J</v>
      </c>
      <c r="T1004" s="4" t="str">
        <f t="shared" si="92"/>
        <v>06</v>
      </c>
      <c r="U1004" s="4" t="str">
        <f t="shared" si="93"/>
        <v>MM</v>
      </c>
      <c r="V1004" s="4" t="str">
        <f t="shared" si="94"/>
        <v>kullanmıyor</v>
      </c>
      <c r="W1004" s="4" t="str">
        <f t="shared" si="95"/>
        <v>J-06-MM-kullanmıyor</v>
      </c>
      <c r="X1004" s="9">
        <v>69.55</v>
      </c>
      <c r="Y1004" s="9">
        <v>284.89999999999998</v>
      </c>
      <c r="Z1004" t="s">
        <v>24</v>
      </c>
      <c r="AA1004">
        <f t="shared" si="96"/>
        <v>0</v>
      </c>
    </row>
    <row r="1005" spans="1:27"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s="4" t="str">
        <f t="shared" si="91"/>
        <v>J</v>
      </c>
      <c r="T1005" s="4" t="str">
        <f t="shared" si="92"/>
        <v>17+</v>
      </c>
      <c r="U1005" s="4" t="str">
        <f t="shared" si="93"/>
        <v>TY</v>
      </c>
      <c r="V1005" s="4" t="str">
        <f t="shared" si="94"/>
        <v>kullanmıyor</v>
      </c>
      <c r="W1005" s="4" t="str">
        <f t="shared" si="95"/>
        <v>J-17+-TY-kullanmıyor</v>
      </c>
      <c r="X1005" s="9">
        <v>19.850000000000001</v>
      </c>
      <c r="Y1005" s="9">
        <v>784.25</v>
      </c>
      <c r="Z1005" t="s">
        <v>24</v>
      </c>
      <c r="AA1005">
        <f t="shared" si="96"/>
        <v>0</v>
      </c>
    </row>
    <row r="1006" spans="1:27"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s="4" t="str">
        <f t="shared" si="91"/>
        <v>J</v>
      </c>
      <c r="T1006" s="4" t="str">
        <f t="shared" si="92"/>
        <v>17+</v>
      </c>
      <c r="U1006" s="4" t="str">
        <f t="shared" si="93"/>
        <v>MM</v>
      </c>
      <c r="V1006" s="4" t="str">
        <f t="shared" si="94"/>
        <v>kullanmıyor</v>
      </c>
      <c r="W1006" s="4" t="str">
        <f t="shared" si="95"/>
        <v>J-17+-MM-kullanmıyor</v>
      </c>
      <c r="X1006" s="9">
        <v>20</v>
      </c>
      <c r="Y1006" s="9">
        <v>417.7</v>
      </c>
      <c r="Z1006" t="s">
        <v>24</v>
      </c>
      <c r="AA1006">
        <f t="shared" si="96"/>
        <v>0</v>
      </c>
    </row>
    <row r="1007" spans="1:27"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s="4" t="str">
        <f t="shared" si="91"/>
        <v>S</v>
      </c>
      <c r="T1007" s="4" t="str">
        <f t="shared" si="92"/>
        <v>17+</v>
      </c>
      <c r="U1007" s="4" t="str">
        <f t="shared" si="93"/>
        <v>OY</v>
      </c>
      <c r="V1007" s="4" t="str">
        <f t="shared" si="94"/>
        <v>kullanmıyor</v>
      </c>
      <c r="W1007" s="4" t="str">
        <f t="shared" si="95"/>
        <v>S-17+-OY-kullanmıyor</v>
      </c>
      <c r="X1007" s="9">
        <v>95.85</v>
      </c>
      <c r="Y1007" s="9">
        <v>5016.25</v>
      </c>
      <c r="Z1007" t="s">
        <v>24</v>
      </c>
      <c r="AA1007">
        <f t="shared" si="96"/>
        <v>0</v>
      </c>
    </row>
    <row r="1008" spans="1:27"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s="4" t="str">
        <f t="shared" si="91"/>
        <v>J</v>
      </c>
      <c r="T1008" s="4" t="str">
        <f t="shared" si="92"/>
        <v>17+</v>
      </c>
      <c r="U1008" s="4" t="str">
        <f t="shared" si="93"/>
        <v>MM</v>
      </c>
      <c r="V1008" s="4" t="str">
        <f t="shared" si="94"/>
        <v>teknolojik ürün kullanıyor</v>
      </c>
      <c r="W1008" s="4" t="str">
        <f t="shared" si="95"/>
        <v>J-17+-MM-teknolojik ürün kullanıyor</v>
      </c>
      <c r="X1008" s="9">
        <v>90.1</v>
      </c>
      <c r="Y1008" s="9">
        <v>1612.75</v>
      </c>
      <c r="Z1008" t="s">
        <v>23</v>
      </c>
      <c r="AA1008">
        <f t="shared" si="96"/>
        <v>1</v>
      </c>
    </row>
    <row r="1009" spans="1:27"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s="4" t="str">
        <f t="shared" si="91"/>
        <v>J</v>
      </c>
      <c r="T1009" s="4" t="str">
        <f t="shared" si="92"/>
        <v>06</v>
      </c>
      <c r="U1009" s="4" t="str">
        <f t="shared" si="93"/>
        <v>MM</v>
      </c>
      <c r="V1009" s="4" t="str">
        <f t="shared" si="94"/>
        <v>kullanmıyor</v>
      </c>
      <c r="W1009" s="4" t="str">
        <f t="shared" si="95"/>
        <v>J-06-MM-kullanmıyor</v>
      </c>
      <c r="X1009" s="9">
        <v>68.95</v>
      </c>
      <c r="Y1009" s="9">
        <v>119.75</v>
      </c>
      <c r="Z1009" t="s">
        <v>23</v>
      </c>
      <c r="AA1009">
        <f t="shared" si="96"/>
        <v>1</v>
      </c>
    </row>
    <row r="1010" spans="1:27"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s="4" t="str">
        <f t="shared" si="91"/>
        <v>J</v>
      </c>
      <c r="T1010" s="4" t="str">
        <f t="shared" si="92"/>
        <v>17+</v>
      </c>
      <c r="U1010" s="4" t="str">
        <f t="shared" si="93"/>
        <v>MM</v>
      </c>
      <c r="V1010" s="4" t="str">
        <f t="shared" si="94"/>
        <v>teknolojik ürün kullanıyor</v>
      </c>
      <c r="W1010" s="4" t="str">
        <f t="shared" si="95"/>
        <v>J-17+-MM-teknolojik ürün kullanıyor</v>
      </c>
      <c r="X1010" s="9">
        <v>99.55</v>
      </c>
      <c r="Y1010" s="9">
        <v>3204.65</v>
      </c>
      <c r="Z1010" t="s">
        <v>23</v>
      </c>
      <c r="AA1010">
        <f t="shared" si="96"/>
        <v>1</v>
      </c>
    </row>
    <row r="1011" spans="1:27"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s="4" t="str">
        <f t="shared" si="91"/>
        <v>S</v>
      </c>
      <c r="T1011" s="4" t="str">
        <f t="shared" si="92"/>
        <v>17+</v>
      </c>
      <c r="U1011" s="4" t="str">
        <f t="shared" si="93"/>
        <v>OY</v>
      </c>
      <c r="V1011" s="4" t="str">
        <f t="shared" si="94"/>
        <v>kullanmıyor</v>
      </c>
      <c r="W1011" s="4" t="str">
        <f t="shared" si="95"/>
        <v>S-17+-OY-kullanmıyor</v>
      </c>
      <c r="X1011" s="9">
        <v>20.75</v>
      </c>
      <c r="Y1011" s="9">
        <v>485.2</v>
      </c>
      <c r="Z1011" t="s">
        <v>24</v>
      </c>
      <c r="AA1011">
        <f t="shared" si="96"/>
        <v>0</v>
      </c>
    </row>
    <row r="1012" spans="1:27"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s="4" t="str">
        <f t="shared" si="91"/>
        <v>J</v>
      </c>
      <c r="T1012" s="4" t="str">
        <f t="shared" si="92"/>
        <v>06</v>
      </c>
      <c r="U1012" s="4" t="str">
        <f t="shared" si="93"/>
        <v>MM</v>
      </c>
      <c r="V1012" s="4" t="str">
        <f t="shared" si="94"/>
        <v>teknolojik ürün kullanıyor</v>
      </c>
      <c r="W1012" s="4" t="str">
        <f t="shared" si="95"/>
        <v>J-06-MM-teknolojik ürün kullanıyor</v>
      </c>
      <c r="X1012" s="9">
        <v>50.15</v>
      </c>
      <c r="Y1012" s="9">
        <v>160.85</v>
      </c>
      <c r="Z1012" t="s">
        <v>24</v>
      </c>
      <c r="AA1012">
        <f t="shared" si="96"/>
        <v>0</v>
      </c>
    </row>
    <row r="1013" spans="1:27"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s="4" t="str">
        <f t="shared" si="91"/>
        <v>J</v>
      </c>
      <c r="T1013" s="4" t="str">
        <f t="shared" si="92"/>
        <v>17+</v>
      </c>
      <c r="U1013" s="4" t="str">
        <f t="shared" si="93"/>
        <v>TY</v>
      </c>
      <c r="V1013" s="4" t="str">
        <f t="shared" si="94"/>
        <v>teknolojik ürün kullanıyor</v>
      </c>
      <c r="W1013" s="4" t="str">
        <f t="shared" si="95"/>
        <v>J-17+-TY-teknolojik ürün kullanıyor</v>
      </c>
      <c r="X1013" s="9">
        <v>58.65</v>
      </c>
      <c r="Y1013" s="9">
        <v>4145.25</v>
      </c>
      <c r="Z1013" t="s">
        <v>24</v>
      </c>
      <c r="AA1013">
        <f t="shared" si="96"/>
        <v>0</v>
      </c>
    </row>
    <row r="1014" spans="1:27"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s="4" t="str">
        <f t="shared" si="91"/>
        <v>J</v>
      </c>
      <c r="T1014" s="4" t="str">
        <f t="shared" si="92"/>
        <v>7-16</v>
      </c>
      <c r="U1014" s="4" t="str">
        <f t="shared" si="93"/>
        <v>MM</v>
      </c>
      <c r="V1014" s="4" t="str">
        <f t="shared" si="94"/>
        <v>teknolojik ürün kullanıyor</v>
      </c>
      <c r="W1014" s="4" t="str">
        <f t="shared" si="95"/>
        <v>J-7-16-MM-teknolojik ürün kullanıyor</v>
      </c>
      <c r="X1014" s="9">
        <v>95.9</v>
      </c>
      <c r="Y1014" s="9">
        <v>827.45</v>
      </c>
      <c r="Z1014" t="s">
        <v>24</v>
      </c>
      <c r="AA1014">
        <f t="shared" si="96"/>
        <v>0</v>
      </c>
    </row>
    <row r="1015" spans="1:27"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s="4" t="str">
        <f t="shared" si="91"/>
        <v>J</v>
      </c>
      <c r="T1015" s="4" t="str">
        <f t="shared" si="92"/>
        <v>06</v>
      </c>
      <c r="U1015" s="4" t="str">
        <f t="shared" si="93"/>
        <v>MM</v>
      </c>
      <c r="V1015" s="4" t="str">
        <f t="shared" si="94"/>
        <v>teknolojik ürün kullanıyor</v>
      </c>
      <c r="W1015" s="4" t="str">
        <f t="shared" si="95"/>
        <v>J-06-MM-teknolojik ürün kullanıyor</v>
      </c>
      <c r="X1015" s="9">
        <v>49.5</v>
      </c>
      <c r="Y1015" s="9">
        <v>49.5</v>
      </c>
      <c r="Z1015" t="s">
        <v>24</v>
      </c>
      <c r="AA1015">
        <f t="shared" si="96"/>
        <v>0</v>
      </c>
    </row>
    <row r="1016" spans="1:27"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s="4" t="str">
        <f t="shared" si="91"/>
        <v>J</v>
      </c>
      <c r="T1016" s="4" t="str">
        <f t="shared" si="92"/>
        <v>17+</v>
      </c>
      <c r="U1016" s="4" t="str">
        <f t="shared" si="93"/>
        <v>MM</v>
      </c>
      <c r="V1016" s="4" t="str">
        <f t="shared" si="94"/>
        <v>teknolojik ürün kullanıyor</v>
      </c>
      <c r="W1016" s="4" t="str">
        <f t="shared" si="95"/>
        <v>J-17+-MM-teknolojik ürün kullanıyor</v>
      </c>
      <c r="X1016" s="9">
        <v>57.45</v>
      </c>
      <c r="Y1016" s="9">
        <v>990.85</v>
      </c>
      <c r="Z1016" t="s">
        <v>23</v>
      </c>
      <c r="AA1016">
        <f t="shared" si="96"/>
        <v>1</v>
      </c>
    </row>
    <row r="1017" spans="1:27"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s="4" t="str">
        <f t="shared" si="91"/>
        <v>J</v>
      </c>
      <c r="T1017" s="4" t="str">
        <f t="shared" si="92"/>
        <v>7-16</v>
      </c>
      <c r="U1017" s="4" t="str">
        <f t="shared" si="93"/>
        <v>OY</v>
      </c>
      <c r="V1017" s="4" t="str">
        <f t="shared" si="94"/>
        <v>kullanmıyor</v>
      </c>
      <c r="W1017" s="4" t="str">
        <f t="shared" si="95"/>
        <v>J-7-16-OY-kullanmıyor</v>
      </c>
      <c r="X1017" s="9">
        <v>53.65</v>
      </c>
      <c r="Y1017" s="9">
        <v>696.35</v>
      </c>
      <c r="Z1017" t="s">
        <v>23</v>
      </c>
      <c r="AA1017">
        <f t="shared" si="96"/>
        <v>1</v>
      </c>
    </row>
    <row r="1018" spans="1:27"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s="4" t="str">
        <f t="shared" si="91"/>
        <v>J</v>
      </c>
      <c r="T1018" s="4" t="str">
        <f t="shared" si="92"/>
        <v>17+</v>
      </c>
      <c r="U1018" s="4" t="str">
        <f t="shared" si="93"/>
        <v>TY</v>
      </c>
      <c r="V1018" s="4" t="str">
        <f t="shared" si="94"/>
        <v>teknolojik ürün kullanıyor</v>
      </c>
      <c r="W1018" s="4" t="str">
        <f t="shared" si="95"/>
        <v>J-17+-TY-teknolojik ürün kullanıyor</v>
      </c>
      <c r="X1018" s="9">
        <v>80.099999999999994</v>
      </c>
      <c r="Y1018" s="9">
        <v>5585.4</v>
      </c>
      <c r="Z1018" t="s">
        <v>24</v>
      </c>
      <c r="AA1018">
        <f t="shared" si="96"/>
        <v>0</v>
      </c>
    </row>
    <row r="1019" spans="1:27"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s="4" t="str">
        <f t="shared" si="91"/>
        <v>J</v>
      </c>
      <c r="T1019" s="4" t="str">
        <f t="shared" si="92"/>
        <v>17+</v>
      </c>
      <c r="U1019" s="4" t="str">
        <f t="shared" si="93"/>
        <v>OY</v>
      </c>
      <c r="V1019" s="4" t="str">
        <f t="shared" si="94"/>
        <v>kullanmıyor</v>
      </c>
      <c r="W1019" s="4" t="str">
        <f t="shared" si="95"/>
        <v>J-17+-OY-kullanmıyor</v>
      </c>
      <c r="X1019" s="9">
        <v>24.4</v>
      </c>
      <c r="Y1019" s="9">
        <v>1601.2</v>
      </c>
      <c r="Z1019" t="s">
        <v>24</v>
      </c>
      <c r="AA1019">
        <f t="shared" si="96"/>
        <v>0</v>
      </c>
    </row>
    <row r="1020" spans="1:27"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s="4" t="str">
        <f t="shared" si="91"/>
        <v>J</v>
      </c>
      <c r="T1020" s="4" t="str">
        <f t="shared" si="92"/>
        <v>06</v>
      </c>
      <c r="U1020" s="4" t="str">
        <f t="shared" si="93"/>
        <v>MM</v>
      </c>
      <c r="V1020" s="4" t="str">
        <f t="shared" si="94"/>
        <v>teknolojik ürün kullanıyor</v>
      </c>
      <c r="W1020" s="4" t="str">
        <f t="shared" si="95"/>
        <v>J-06-MM-teknolojik ürün kullanıyor</v>
      </c>
      <c r="X1020" s="9">
        <v>40.049999999999997</v>
      </c>
      <c r="Y1020" s="9">
        <v>162.44999999999999</v>
      </c>
      <c r="Z1020" t="s">
        <v>24</v>
      </c>
      <c r="AA1020">
        <f t="shared" si="96"/>
        <v>0</v>
      </c>
    </row>
    <row r="1021" spans="1:27"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s="4" t="str">
        <f t="shared" si="91"/>
        <v>J</v>
      </c>
      <c r="T1021" s="4" t="str">
        <f t="shared" si="92"/>
        <v>17+</v>
      </c>
      <c r="U1021" s="4" t="str">
        <f t="shared" si="93"/>
        <v>MM</v>
      </c>
      <c r="V1021" s="4" t="str">
        <f t="shared" si="94"/>
        <v>kullanmıyor</v>
      </c>
      <c r="W1021" s="4" t="str">
        <f t="shared" si="95"/>
        <v>J-17+-MM-kullanmıyor</v>
      </c>
      <c r="X1021" s="9">
        <v>19.5</v>
      </c>
      <c r="Y1021" s="9">
        <v>470.2</v>
      </c>
      <c r="Z1021" t="s">
        <v>24</v>
      </c>
      <c r="AA1021">
        <f t="shared" si="96"/>
        <v>0</v>
      </c>
    </row>
    <row r="1022" spans="1:27"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s="4" t="str">
        <f t="shared" si="91"/>
        <v>J</v>
      </c>
      <c r="T1022" s="4" t="str">
        <f t="shared" si="92"/>
        <v>17+</v>
      </c>
      <c r="U1022" s="4" t="str">
        <f t="shared" si="93"/>
        <v>MM</v>
      </c>
      <c r="V1022" s="4" t="str">
        <f t="shared" si="94"/>
        <v>teknolojik ürün kullanıyor</v>
      </c>
      <c r="W1022" s="4" t="str">
        <f t="shared" si="95"/>
        <v>J-17+-MM-teknolojik ürün kullanıyor</v>
      </c>
      <c r="X1022" s="9">
        <v>51.05</v>
      </c>
      <c r="Y1022" s="9">
        <v>2066</v>
      </c>
      <c r="Z1022" t="s">
        <v>24</v>
      </c>
      <c r="AA1022">
        <f t="shared" si="96"/>
        <v>0</v>
      </c>
    </row>
    <row r="1023" spans="1:27"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s="4" t="str">
        <f t="shared" si="91"/>
        <v>J</v>
      </c>
      <c r="T1023" s="4" t="str">
        <f t="shared" si="92"/>
        <v>17+</v>
      </c>
      <c r="U1023" s="4" t="str">
        <f t="shared" si="93"/>
        <v>OY</v>
      </c>
      <c r="V1023" s="4" t="str">
        <f t="shared" si="94"/>
        <v>teknolojik ürün kullanıyor</v>
      </c>
      <c r="W1023" s="4" t="str">
        <f t="shared" si="95"/>
        <v>J-17+-OY-teknolojik ürün kullanıyor</v>
      </c>
      <c r="X1023" s="9">
        <v>54.35</v>
      </c>
      <c r="Y1023" s="9">
        <v>1426.45</v>
      </c>
      <c r="Z1023" t="s">
        <v>24</v>
      </c>
      <c r="AA1023">
        <f t="shared" si="96"/>
        <v>0</v>
      </c>
    </row>
    <row r="1024" spans="1:27"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s="4" t="str">
        <f t="shared" si="91"/>
        <v>S</v>
      </c>
      <c r="T1024" s="4" t="str">
        <f t="shared" si="92"/>
        <v>06</v>
      </c>
      <c r="U1024" s="4" t="str">
        <f t="shared" si="93"/>
        <v>MM</v>
      </c>
      <c r="V1024" s="4" t="str">
        <f t="shared" si="94"/>
        <v>teknolojik ürün kullanıyor</v>
      </c>
      <c r="W1024" s="4" t="str">
        <f t="shared" si="95"/>
        <v>S-06-MM-teknolojik ürün kullanıyor</v>
      </c>
      <c r="X1024" s="9">
        <v>84.7</v>
      </c>
      <c r="Y1024" s="9">
        <v>392.5</v>
      </c>
      <c r="Z1024" t="s">
        <v>24</v>
      </c>
      <c r="AA1024">
        <f t="shared" si="96"/>
        <v>0</v>
      </c>
    </row>
    <row r="1025" spans="1:27"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s="4" t="str">
        <f t="shared" si="91"/>
        <v>S</v>
      </c>
      <c r="T1025" s="4" t="str">
        <f t="shared" si="92"/>
        <v>17+</v>
      </c>
      <c r="U1025" s="4" t="str">
        <f t="shared" si="93"/>
        <v>MM</v>
      </c>
      <c r="V1025" s="4" t="str">
        <f t="shared" si="94"/>
        <v>teknolojik ürün kullanıyor</v>
      </c>
      <c r="W1025" s="4" t="str">
        <f t="shared" si="95"/>
        <v>S-17+-MM-teknolojik ürün kullanıyor</v>
      </c>
      <c r="X1025" s="9">
        <v>86.1</v>
      </c>
      <c r="Y1025" s="9">
        <v>3861.45</v>
      </c>
      <c r="Z1025" t="s">
        <v>24</v>
      </c>
      <c r="AA1025">
        <f t="shared" si="96"/>
        <v>0</v>
      </c>
    </row>
    <row r="1026" spans="1:27"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s="4" t="str">
        <f t="shared" ref="S1026:S1089" si="97">IF(C1026=0,"J","S")</f>
        <v>J</v>
      </c>
      <c r="T1026" s="4" t="str">
        <f t="shared" ref="T1026:T1089" si="98">_xlfn.IFS(F1026&lt;7,"06",
F1026&lt;17,"7-16",
F1026&gt;=17,"17+")</f>
        <v>17+</v>
      </c>
      <c r="U1026" s="4" t="str">
        <f t="shared" ref="U1026:U1089" si="99">_xlfn.IFS(P1026="Month-to-month","MM",
P1026="One year","OY",
P1026="Two year","TY")</f>
        <v>MM</v>
      </c>
      <c r="V1026" s="4" t="str">
        <f t="shared" ref="V1026:V1089" si="100">IF(OR(J1026="Yes",
 K1026="Yes",
 L1026="Yes",
 M1026="Yes"), "teknolojik ürün kullanıyor", "kullanmıyor")</f>
        <v>kullanmıyor</v>
      </c>
      <c r="W1026" s="4" t="str">
        <f t="shared" ref="W1026:W1089" si="101">_xlfn.TEXTJOIN("-",FALSE,S1026:V1026)</f>
        <v>J-17+-MM-kullanmıyor</v>
      </c>
      <c r="X1026" s="9">
        <v>70.349999999999994</v>
      </c>
      <c r="Y1026" s="9">
        <v>2552.9</v>
      </c>
      <c r="Z1026" t="s">
        <v>24</v>
      </c>
      <c r="AA1026">
        <f t="shared" ref="AA1026:AA1089" si="102">_xlfn.IFS(Z1026="Yes",1,TRUE,0)</f>
        <v>0</v>
      </c>
    </row>
    <row r="1027" spans="1:27"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s="4" t="str">
        <f t="shared" si="97"/>
        <v>S</v>
      </c>
      <c r="T1027" s="4" t="str">
        <f t="shared" si="98"/>
        <v>17+</v>
      </c>
      <c r="U1027" s="4" t="str">
        <f t="shared" si="99"/>
        <v>TY</v>
      </c>
      <c r="V1027" s="4" t="str">
        <f t="shared" si="100"/>
        <v>teknolojik ürün kullanıyor</v>
      </c>
      <c r="W1027" s="4" t="str">
        <f t="shared" si="101"/>
        <v>S-17+-TY-teknolojik ürün kullanıyor</v>
      </c>
      <c r="X1027" s="9">
        <v>110</v>
      </c>
      <c r="Y1027" s="9">
        <v>6668.35</v>
      </c>
      <c r="Z1027" t="s">
        <v>24</v>
      </c>
      <c r="AA1027">
        <f t="shared" si="102"/>
        <v>0</v>
      </c>
    </row>
    <row r="1028" spans="1:27"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s="4" t="str">
        <f t="shared" si="97"/>
        <v>S</v>
      </c>
      <c r="T1028" s="4" t="str">
        <f t="shared" si="98"/>
        <v>7-16</v>
      </c>
      <c r="U1028" s="4" t="str">
        <f t="shared" si="99"/>
        <v>MM</v>
      </c>
      <c r="V1028" s="4" t="str">
        <f t="shared" si="100"/>
        <v>teknolojik ürün kullanıyor</v>
      </c>
      <c r="W1028" s="4" t="str">
        <f t="shared" si="101"/>
        <v>S-7-16-MM-teknolojik ürün kullanıyor</v>
      </c>
      <c r="X1028" s="9">
        <v>100.6</v>
      </c>
      <c r="Y1028" s="9">
        <v>819.4</v>
      </c>
      <c r="Z1028" t="s">
        <v>23</v>
      </c>
      <c r="AA1028">
        <f t="shared" si="102"/>
        <v>1</v>
      </c>
    </row>
    <row r="1029" spans="1:27"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s="4" t="str">
        <f t="shared" si="97"/>
        <v>J</v>
      </c>
      <c r="T1029" s="4" t="str">
        <f t="shared" si="98"/>
        <v>17+</v>
      </c>
      <c r="U1029" s="4" t="str">
        <f t="shared" si="99"/>
        <v>OY</v>
      </c>
      <c r="V1029" s="4" t="str">
        <f t="shared" si="100"/>
        <v>teknolojik ürün kullanıyor</v>
      </c>
      <c r="W1029" s="4" t="str">
        <f t="shared" si="101"/>
        <v>J-17+-OY-teknolojik ürün kullanıyor</v>
      </c>
      <c r="X1029" s="9">
        <v>94.9</v>
      </c>
      <c r="Y1029" s="9">
        <v>4615.25</v>
      </c>
      <c r="Z1029" t="s">
        <v>24</v>
      </c>
      <c r="AA1029">
        <f t="shared" si="102"/>
        <v>0</v>
      </c>
    </row>
    <row r="1030" spans="1:27"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s="4" t="str">
        <f t="shared" si="97"/>
        <v>J</v>
      </c>
      <c r="T1030" s="4" t="str">
        <f t="shared" si="98"/>
        <v>17+</v>
      </c>
      <c r="U1030" s="4" t="str">
        <f t="shared" si="99"/>
        <v>MM</v>
      </c>
      <c r="V1030" s="4" t="str">
        <f t="shared" si="100"/>
        <v>kullanmıyor</v>
      </c>
      <c r="W1030" s="4" t="str">
        <f t="shared" si="101"/>
        <v>J-17+-MM-kullanmıyor</v>
      </c>
      <c r="X1030" s="9">
        <v>83.75</v>
      </c>
      <c r="Y1030" s="9">
        <v>2070.6</v>
      </c>
      <c r="Z1030" t="s">
        <v>23</v>
      </c>
      <c r="AA1030">
        <f t="shared" si="102"/>
        <v>1</v>
      </c>
    </row>
    <row r="1031" spans="1:27"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s="4" t="str">
        <f t="shared" si="97"/>
        <v>S</v>
      </c>
      <c r="T1031" s="4" t="str">
        <f t="shared" si="98"/>
        <v>06</v>
      </c>
      <c r="U1031" s="4" t="str">
        <f t="shared" si="99"/>
        <v>MM</v>
      </c>
      <c r="V1031" s="4" t="str">
        <f t="shared" si="100"/>
        <v>teknolojik ürün kullanıyor</v>
      </c>
      <c r="W1031" s="4" t="str">
        <f t="shared" si="101"/>
        <v>S-06-MM-teknolojik ürün kullanıyor</v>
      </c>
      <c r="X1031" s="9">
        <v>88.3</v>
      </c>
      <c r="Y1031" s="9">
        <v>273.75</v>
      </c>
      <c r="Z1031" t="s">
        <v>23</v>
      </c>
      <c r="AA1031">
        <f t="shared" si="102"/>
        <v>1</v>
      </c>
    </row>
    <row r="1032" spans="1:27"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s="4" t="str">
        <f t="shared" si="97"/>
        <v>J</v>
      </c>
      <c r="T1032" s="4" t="str">
        <f t="shared" si="98"/>
        <v>17+</v>
      </c>
      <c r="U1032" s="4" t="str">
        <f t="shared" si="99"/>
        <v>MM</v>
      </c>
      <c r="V1032" s="4" t="str">
        <f t="shared" si="100"/>
        <v>kullanmıyor</v>
      </c>
      <c r="W1032" s="4" t="str">
        <f t="shared" si="101"/>
        <v>J-17+-MM-kullanmıyor</v>
      </c>
      <c r="X1032" s="9">
        <v>69.75</v>
      </c>
      <c r="Y1032" s="9">
        <v>3557.7</v>
      </c>
      <c r="Z1032" t="s">
        <v>24</v>
      </c>
      <c r="AA1032">
        <f t="shared" si="102"/>
        <v>0</v>
      </c>
    </row>
    <row r="1033" spans="1:27"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s="4" t="str">
        <f t="shared" si="97"/>
        <v>J</v>
      </c>
      <c r="T1033" s="4" t="str">
        <f t="shared" si="98"/>
        <v>17+</v>
      </c>
      <c r="U1033" s="4" t="str">
        <f t="shared" si="99"/>
        <v>MM</v>
      </c>
      <c r="V1033" s="4" t="str">
        <f t="shared" si="100"/>
        <v>teknolojik ürün kullanıyor</v>
      </c>
      <c r="W1033" s="4" t="str">
        <f t="shared" si="101"/>
        <v>J-17+-MM-teknolojik ürün kullanıyor</v>
      </c>
      <c r="X1033" s="9">
        <v>71.599999999999994</v>
      </c>
      <c r="Y1033" s="9">
        <v>1957.1</v>
      </c>
      <c r="Z1033" t="s">
        <v>24</v>
      </c>
      <c r="AA1033">
        <f t="shared" si="102"/>
        <v>0</v>
      </c>
    </row>
    <row r="1034" spans="1:27"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s="4" t="str">
        <f t="shared" si="97"/>
        <v>S</v>
      </c>
      <c r="T1034" s="4" t="str">
        <f t="shared" si="98"/>
        <v>7-16</v>
      </c>
      <c r="U1034" s="4" t="str">
        <f t="shared" si="99"/>
        <v>MM</v>
      </c>
      <c r="V1034" s="4" t="str">
        <f t="shared" si="100"/>
        <v>teknolojik ürün kullanıyor</v>
      </c>
      <c r="W1034" s="4" t="str">
        <f t="shared" si="101"/>
        <v>S-7-16-MM-teknolojik ürün kullanıyor</v>
      </c>
      <c r="X1034" s="9">
        <v>92.1</v>
      </c>
      <c r="Y1034" s="9">
        <v>729.95</v>
      </c>
      <c r="Z1034" t="s">
        <v>23</v>
      </c>
      <c r="AA1034">
        <f t="shared" si="102"/>
        <v>1</v>
      </c>
    </row>
    <row r="1035" spans="1:27"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s="4" t="str">
        <f t="shared" si="97"/>
        <v>J</v>
      </c>
      <c r="T1035" s="4" t="str">
        <f t="shared" si="98"/>
        <v>17+</v>
      </c>
      <c r="U1035" s="4" t="str">
        <f t="shared" si="99"/>
        <v>TY</v>
      </c>
      <c r="V1035" s="4" t="str">
        <f t="shared" si="100"/>
        <v>kullanmıyor</v>
      </c>
      <c r="W1035" s="4" t="str">
        <f t="shared" si="101"/>
        <v>J-17+-TY-kullanmıyor</v>
      </c>
      <c r="X1035" s="9">
        <v>23.65</v>
      </c>
      <c r="Y1035" s="9">
        <v>1416.75</v>
      </c>
      <c r="Z1035" t="s">
        <v>24</v>
      </c>
      <c r="AA1035">
        <f t="shared" si="102"/>
        <v>0</v>
      </c>
    </row>
    <row r="1036" spans="1:27"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s="4" t="str">
        <f t="shared" si="97"/>
        <v>J</v>
      </c>
      <c r="T1036" s="4" t="str">
        <f t="shared" si="98"/>
        <v>17+</v>
      </c>
      <c r="U1036" s="4" t="str">
        <f t="shared" si="99"/>
        <v>TY</v>
      </c>
      <c r="V1036" s="4" t="str">
        <f t="shared" si="100"/>
        <v>teknolojik ürün kullanıyor</v>
      </c>
      <c r="W1036" s="4" t="str">
        <f t="shared" si="101"/>
        <v>J-17+-TY-teknolojik ürün kullanıyor</v>
      </c>
      <c r="X1036" s="9">
        <v>81.849999999999994</v>
      </c>
      <c r="Y1036" s="9">
        <v>5924.4</v>
      </c>
      <c r="Z1036" t="s">
        <v>24</v>
      </c>
      <c r="AA1036">
        <f t="shared" si="102"/>
        <v>0</v>
      </c>
    </row>
    <row r="1037" spans="1:27"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s="4" t="str">
        <f t="shared" si="97"/>
        <v>J</v>
      </c>
      <c r="T1037" s="4" t="str">
        <f t="shared" si="98"/>
        <v>17+</v>
      </c>
      <c r="U1037" s="4" t="str">
        <f t="shared" si="99"/>
        <v>TY</v>
      </c>
      <c r="V1037" s="4" t="str">
        <f t="shared" si="100"/>
        <v>kullanmıyor</v>
      </c>
      <c r="W1037" s="4" t="str">
        <f t="shared" si="101"/>
        <v>J-17+-TY-kullanmıyor</v>
      </c>
      <c r="X1037" s="9">
        <v>25.1</v>
      </c>
      <c r="Y1037" s="9">
        <v>1697.7</v>
      </c>
      <c r="Z1037" t="s">
        <v>24</v>
      </c>
      <c r="AA1037">
        <f t="shared" si="102"/>
        <v>0</v>
      </c>
    </row>
    <row r="1038" spans="1:27"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s="4" t="str">
        <f t="shared" si="97"/>
        <v>J</v>
      </c>
      <c r="T1038" s="4" t="str">
        <f t="shared" si="98"/>
        <v>17+</v>
      </c>
      <c r="U1038" s="4" t="str">
        <f t="shared" si="99"/>
        <v>TY</v>
      </c>
      <c r="V1038" s="4" t="str">
        <f t="shared" si="100"/>
        <v>teknolojik ürün kullanıyor</v>
      </c>
      <c r="W1038" s="4" t="str">
        <f t="shared" si="101"/>
        <v>J-17+-TY-teknolojik ürün kullanıyor</v>
      </c>
      <c r="X1038" s="9">
        <v>114.7</v>
      </c>
      <c r="Y1038" s="9">
        <v>7849.85</v>
      </c>
      <c r="Z1038" t="s">
        <v>24</v>
      </c>
      <c r="AA1038">
        <f t="shared" si="102"/>
        <v>0</v>
      </c>
    </row>
    <row r="1039" spans="1:27"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s="4" t="str">
        <f t="shared" si="97"/>
        <v>J</v>
      </c>
      <c r="T1039" s="4" t="str">
        <f t="shared" si="98"/>
        <v>7-16</v>
      </c>
      <c r="U1039" s="4" t="str">
        <f t="shared" si="99"/>
        <v>MM</v>
      </c>
      <c r="V1039" s="4" t="str">
        <f t="shared" si="100"/>
        <v>teknolojik ürün kullanıyor</v>
      </c>
      <c r="W1039" s="4" t="str">
        <f t="shared" si="101"/>
        <v>J-7-16-MM-teknolojik ürün kullanıyor</v>
      </c>
      <c r="X1039" s="9">
        <v>49.15</v>
      </c>
      <c r="Y1039" s="9">
        <v>649.4</v>
      </c>
      <c r="Z1039" t="s">
        <v>24</v>
      </c>
      <c r="AA1039">
        <f t="shared" si="102"/>
        <v>0</v>
      </c>
    </row>
    <row r="1040" spans="1:27"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s="4" t="str">
        <f t="shared" si="97"/>
        <v>J</v>
      </c>
      <c r="T1040" s="4" t="str">
        <f t="shared" si="98"/>
        <v>17+</v>
      </c>
      <c r="U1040" s="4" t="str">
        <f t="shared" si="99"/>
        <v>OY</v>
      </c>
      <c r="V1040" s="4" t="str">
        <f t="shared" si="100"/>
        <v>kullanmıyor</v>
      </c>
      <c r="W1040" s="4" t="str">
        <f t="shared" si="101"/>
        <v>J-17+-OY-kullanmıyor</v>
      </c>
      <c r="X1040" s="9">
        <v>80.900000000000006</v>
      </c>
      <c r="Y1040" s="9">
        <v>4557.5</v>
      </c>
      <c r="Z1040" t="s">
        <v>24</v>
      </c>
      <c r="AA1040">
        <f t="shared" si="102"/>
        <v>0</v>
      </c>
    </row>
    <row r="1041" spans="1:27"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s="4" t="str">
        <f t="shared" si="97"/>
        <v>J</v>
      </c>
      <c r="T1041" s="4" t="str">
        <f t="shared" si="98"/>
        <v>17+</v>
      </c>
      <c r="U1041" s="4" t="str">
        <f t="shared" si="99"/>
        <v>MM</v>
      </c>
      <c r="V1041" s="4" t="str">
        <f t="shared" si="100"/>
        <v>teknolojik ürün kullanıyor</v>
      </c>
      <c r="W1041" s="4" t="str">
        <f t="shared" si="101"/>
        <v>J-17+-MM-teknolojik ürün kullanıyor</v>
      </c>
      <c r="X1041" s="9">
        <v>79.45</v>
      </c>
      <c r="Y1041" s="9">
        <v>3013.05</v>
      </c>
      <c r="Z1041" t="s">
        <v>23</v>
      </c>
      <c r="AA1041">
        <f t="shared" si="102"/>
        <v>1</v>
      </c>
    </row>
    <row r="1042" spans="1:27"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s="4" t="str">
        <f t="shared" si="97"/>
        <v>S</v>
      </c>
      <c r="T1042" s="4" t="str">
        <f t="shared" si="98"/>
        <v>7-16</v>
      </c>
      <c r="U1042" s="4" t="str">
        <f t="shared" si="99"/>
        <v>MM</v>
      </c>
      <c r="V1042" s="4" t="str">
        <f t="shared" si="100"/>
        <v>kullanmıyor</v>
      </c>
      <c r="W1042" s="4" t="str">
        <f t="shared" si="101"/>
        <v>S-7-16-MM-kullanmıyor</v>
      </c>
      <c r="X1042" s="9">
        <v>90.45</v>
      </c>
      <c r="Y1042" s="9">
        <v>1266.0999999999999</v>
      </c>
      <c r="Z1042" t="s">
        <v>23</v>
      </c>
      <c r="AA1042">
        <f t="shared" si="102"/>
        <v>1</v>
      </c>
    </row>
    <row r="1043" spans="1:27"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s="4" t="str">
        <f t="shared" si="97"/>
        <v>J</v>
      </c>
      <c r="T1043" s="4" t="str">
        <f t="shared" si="98"/>
        <v>7-16</v>
      </c>
      <c r="U1043" s="4" t="str">
        <f t="shared" si="99"/>
        <v>OY</v>
      </c>
      <c r="V1043" s="4" t="str">
        <f t="shared" si="100"/>
        <v>kullanmıyor</v>
      </c>
      <c r="W1043" s="4" t="str">
        <f t="shared" si="101"/>
        <v>J-7-16-OY-kullanmıyor</v>
      </c>
      <c r="X1043" s="9">
        <v>19.3</v>
      </c>
      <c r="Y1043" s="9">
        <v>360.35</v>
      </c>
      <c r="Z1043" t="s">
        <v>24</v>
      </c>
      <c r="AA1043">
        <f t="shared" si="102"/>
        <v>0</v>
      </c>
    </row>
    <row r="1044" spans="1:27"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s="4" t="str">
        <f t="shared" si="97"/>
        <v>J</v>
      </c>
      <c r="T1044" s="4" t="str">
        <f t="shared" si="98"/>
        <v>7-16</v>
      </c>
      <c r="U1044" s="4" t="str">
        <f t="shared" si="99"/>
        <v>MM</v>
      </c>
      <c r="V1044" s="4" t="str">
        <f t="shared" si="100"/>
        <v>kullanmıyor</v>
      </c>
      <c r="W1044" s="4" t="str">
        <f t="shared" si="101"/>
        <v>J-7-16-MM-kullanmıyor</v>
      </c>
      <c r="X1044" s="9">
        <v>70.2</v>
      </c>
      <c r="Y1044" s="9">
        <v>1046.5</v>
      </c>
      <c r="Z1044" t="s">
        <v>24</v>
      </c>
      <c r="AA1044">
        <f t="shared" si="102"/>
        <v>0</v>
      </c>
    </row>
    <row r="1045" spans="1:27"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s="4" t="str">
        <f t="shared" si="97"/>
        <v>J</v>
      </c>
      <c r="T1045" s="4" t="str">
        <f t="shared" si="98"/>
        <v>17+</v>
      </c>
      <c r="U1045" s="4" t="str">
        <f t="shared" si="99"/>
        <v>MM</v>
      </c>
      <c r="V1045" s="4" t="str">
        <f t="shared" si="100"/>
        <v>kullanmıyor</v>
      </c>
      <c r="W1045" s="4" t="str">
        <f t="shared" si="101"/>
        <v>J-17+-MM-kullanmıyor</v>
      </c>
      <c r="X1045" s="9">
        <v>69.75</v>
      </c>
      <c r="Y1045" s="9">
        <v>2347.9</v>
      </c>
      <c r="Z1045" t="s">
        <v>23</v>
      </c>
      <c r="AA1045">
        <f t="shared" si="102"/>
        <v>1</v>
      </c>
    </row>
    <row r="1046" spans="1:27"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s="4" t="str">
        <f t="shared" si="97"/>
        <v>J</v>
      </c>
      <c r="T1046" s="4" t="str">
        <f t="shared" si="98"/>
        <v>7-16</v>
      </c>
      <c r="U1046" s="4" t="str">
        <f t="shared" si="99"/>
        <v>OY</v>
      </c>
      <c r="V1046" s="4" t="str">
        <f t="shared" si="100"/>
        <v>teknolojik ürün kullanıyor</v>
      </c>
      <c r="W1046" s="4" t="str">
        <f t="shared" si="101"/>
        <v>J-7-16-OY-teknolojik ürün kullanıyor</v>
      </c>
      <c r="X1046" s="9">
        <v>54.25</v>
      </c>
      <c r="Y1046" s="9">
        <v>447.75</v>
      </c>
      <c r="Z1046" t="s">
        <v>24</v>
      </c>
      <c r="AA1046">
        <f t="shared" si="102"/>
        <v>0</v>
      </c>
    </row>
    <row r="1047" spans="1:27"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s="4" t="str">
        <f t="shared" si="97"/>
        <v>J</v>
      </c>
      <c r="T1047" s="4" t="str">
        <f t="shared" si="98"/>
        <v>17+</v>
      </c>
      <c r="U1047" s="4" t="str">
        <f t="shared" si="99"/>
        <v>MM</v>
      </c>
      <c r="V1047" s="4" t="str">
        <f t="shared" si="100"/>
        <v>teknolojik ürün kullanıyor</v>
      </c>
      <c r="W1047" s="4" t="str">
        <f t="shared" si="101"/>
        <v>J-17+-MM-teknolojik ürün kullanıyor</v>
      </c>
      <c r="X1047" s="9">
        <v>99.3</v>
      </c>
      <c r="Y1047" s="9">
        <v>4209.95</v>
      </c>
      <c r="Z1047" t="s">
        <v>24</v>
      </c>
      <c r="AA1047">
        <f t="shared" si="102"/>
        <v>0</v>
      </c>
    </row>
    <row r="1048" spans="1:27"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s="4" t="str">
        <f t="shared" si="97"/>
        <v>J</v>
      </c>
      <c r="T1048" s="4" t="str">
        <f t="shared" si="98"/>
        <v>17+</v>
      </c>
      <c r="U1048" s="4" t="str">
        <f t="shared" si="99"/>
        <v>OY</v>
      </c>
      <c r="V1048" s="4" t="str">
        <f t="shared" si="100"/>
        <v>teknolojik ürün kullanıyor</v>
      </c>
      <c r="W1048" s="4" t="str">
        <f t="shared" si="101"/>
        <v>J-17+-OY-teknolojik ürün kullanıyor</v>
      </c>
      <c r="X1048" s="9">
        <v>74</v>
      </c>
      <c r="Y1048" s="9">
        <v>3877.65</v>
      </c>
      <c r="Z1048" t="s">
        <v>24</v>
      </c>
      <c r="AA1048">
        <f t="shared" si="102"/>
        <v>0</v>
      </c>
    </row>
    <row r="1049" spans="1:27"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s="4" t="str">
        <f t="shared" si="97"/>
        <v>J</v>
      </c>
      <c r="T1049" s="4" t="str">
        <f t="shared" si="98"/>
        <v>06</v>
      </c>
      <c r="U1049" s="4" t="str">
        <f t="shared" si="99"/>
        <v>MM</v>
      </c>
      <c r="V1049" s="4" t="str">
        <f t="shared" si="100"/>
        <v>teknolojik ürün kullanıyor</v>
      </c>
      <c r="W1049" s="4" t="str">
        <f t="shared" si="101"/>
        <v>J-06-MM-teknolojik ürün kullanıyor</v>
      </c>
      <c r="X1049" s="9">
        <v>50.25</v>
      </c>
      <c r="Y1049" s="9">
        <v>152.30000000000001</v>
      </c>
      <c r="Z1049" t="s">
        <v>24</v>
      </c>
      <c r="AA1049">
        <f t="shared" si="102"/>
        <v>0</v>
      </c>
    </row>
    <row r="1050" spans="1:27"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s="4" t="str">
        <f t="shared" si="97"/>
        <v>J</v>
      </c>
      <c r="T1050" s="4" t="str">
        <f t="shared" si="98"/>
        <v>17+</v>
      </c>
      <c r="U1050" s="4" t="str">
        <f t="shared" si="99"/>
        <v>OY</v>
      </c>
      <c r="V1050" s="4" t="str">
        <f t="shared" si="100"/>
        <v>kullanmıyor</v>
      </c>
      <c r="W1050" s="4" t="str">
        <f t="shared" si="101"/>
        <v>J-17+-OY-kullanmıyor</v>
      </c>
      <c r="X1050" s="9">
        <v>19.8</v>
      </c>
      <c r="Y1050" s="9">
        <v>572.20000000000005</v>
      </c>
      <c r="Z1050" t="s">
        <v>24</v>
      </c>
      <c r="AA1050">
        <f t="shared" si="102"/>
        <v>0</v>
      </c>
    </row>
    <row r="1051" spans="1:27"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s="4" t="str">
        <f t="shared" si="97"/>
        <v>J</v>
      </c>
      <c r="T1051" s="4" t="str">
        <f t="shared" si="98"/>
        <v>06</v>
      </c>
      <c r="U1051" s="4" t="str">
        <f t="shared" si="99"/>
        <v>MM</v>
      </c>
      <c r="V1051" s="4" t="str">
        <f t="shared" si="100"/>
        <v>kullanmıyor</v>
      </c>
      <c r="W1051" s="4" t="str">
        <f t="shared" si="101"/>
        <v>J-06-MM-kullanmıyor</v>
      </c>
      <c r="X1051" s="9">
        <v>19.649999999999999</v>
      </c>
      <c r="Y1051" s="9">
        <v>19.649999999999999</v>
      </c>
      <c r="Z1051" t="s">
        <v>23</v>
      </c>
      <c r="AA1051">
        <f t="shared" si="102"/>
        <v>1</v>
      </c>
    </row>
    <row r="1052" spans="1:27"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s="4" t="str">
        <f t="shared" si="97"/>
        <v>S</v>
      </c>
      <c r="T1052" s="4" t="str">
        <f t="shared" si="98"/>
        <v>7-16</v>
      </c>
      <c r="U1052" s="4" t="str">
        <f t="shared" si="99"/>
        <v>MM</v>
      </c>
      <c r="V1052" s="4" t="str">
        <f t="shared" si="100"/>
        <v>teknolojik ürün kullanıyor</v>
      </c>
      <c r="W1052" s="4" t="str">
        <f t="shared" si="101"/>
        <v>S-7-16-MM-teknolojik ürün kullanıyor</v>
      </c>
      <c r="X1052" s="9">
        <v>43.65</v>
      </c>
      <c r="Y1052" s="9">
        <v>526.95000000000005</v>
      </c>
      <c r="Z1052" t="s">
        <v>23</v>
      </c>
      <c r="AA1052">
        <f t="shared" si="102"/>
        <v>1</v>
      </c>
    </row>
    <row r="1053" spans="1:27"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s="4" t="str">
        <f t="shared" si="97"/>
        <v>J</v>
      </c>
      <c r="T1053" s="4" t="str">
        <f t="shared" si="98"/>
        <v>7-16</v>
      </c>
      <c r="U1053" s="4" t="str">
        <f t="shared" si="99"/>
        <v>MM</v>
      </c>
      <c r="V1053" s="4" t="str">
        <f t="shared" si="100"/>
        <v>kullanmıyor</v>
      </c>
      <c r="W1053" s="4" t="str">
        <f t="shared" si="101"/>
        <v>J-7-16-MM-kullanmıyor</v>
      </c>
      <c r="X1053" s="9">
        <v>35.5</v>
      </c>
      <c r="Y1053" s="9">
        <v>552.70000000000005</v>
      </c>
      <c r="Z1053" t="s">
        <v>24</v>
      </c>
      <c r="AA1053">
        <f t="shared" si="102"/>
        <v>0</v>
      </c>
    </row>
    <row r="1054" spans="1:27"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s="4" t="str">
        <f t="shared" si="97"/>
        <v>J</v>
      </c>
      <c r="T1054" s="4" t="str">
        <f t="shared" si="98"/>
        <v>17+</v>
      </c>
      <c r="U1054" s="4" t="str">
        <f t="shared" si="99"/>
        <v>OY</v>
      </c>
      <c r="V1054" s="4" t="str">
        <f t="shared" si="100"/>
        <v>teknolojik ürün kullanıyor</v>
      </c>
      <c r="W1054" s="4" t="str">
        <f t="shared" si="101"/>
        <v>J-17+-OY-teknolojik ürün kullanıyor</v>
      </c>
      <c r="X1054" s="9">
        <v>80.75</v>
      </c>
      <c r="Y1054" s="9">
        <v>3208.65</v>
      </c>
      <c r="Z1054" t="s">
        <v>24</v>
      </c>
      <c r="AA1054">
        <f t="shared" si="102"/>
        <v>0</v>
      </c>
    </row>
    <row r="1055" spans="1:27"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s="4" t="str">
        <f t="shared" si="97"/>
        <v>J</v>
      </c>
      <c r="T1055" s="4" t="str">
        <f t="shared" si="98"/>
        <v>06</v>
      </c>
      <c r="U1055" s="4" t="str">
        <f t="shared" si="99"/>
        <v>MM</v>
      </c>
      <c r="V1055" s="4" t="str">
        <f t="shared" si="100"/>
        <v>teknolojik ürün kullanıyor</v>
      </c>
      <c r="W1055" s="4" t="str">
        <f t="shared" si="101"/>
        <v>J-06-MM-teknolojik ürün kullanıyor</v>
      </c>
      <c r="X1055" s="9">
        <v>39.5</v>
      </c>
      <c r="Y1055" s="9">
        <v>210.75</v>
      </c>
      <c r="Z1055" t="s">
        <v>23</v>
      </c>
      <c r="AA1055">
        <f t="shared" si="102"/>
        <v>1</v>
      </c>
    </row>
    <row r="1056" spans="1:27"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s="4" t="str">
        <f t="shared" si="97"/>
        <v>J</v>
      </c>
      <c r="T1056" s="4" t="str">
        <f t="shared" si="98"/>
        <v>17+</v>
      </c>
      <c r="U1056" s="4" t="str">
        <f t="shared" si="99"/>
        <v>MM</v>
      </c>
      <c r="V1056" s="4" t="str">
        <f t="shared" si="100"/>
        <v>kullanmıyor</v>
      </c>
      <c r="W1056" s="4" t="str">
        <f t="shared" si="101"/>
        <v>J-17+-MM-kullanmıyor</v>
      </c>
      <c r="X1056" s="9">
        <v>97.1</v>
      </c>
      <c r="Y1056" s="9">
        <v>3706.95</v>
      </c>
      <c r="Z1056" t="s">
        <v>23</v>
      </c>
      <c r="AA1056">
        <f t="shared" si="102"/>
        <v>1</v>
      </c>
    </row>
    <row r="1057" spans="1:27"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s="4" t="str">
        <f t="shared" si="97"/>
        <v>J</v>
      </c>
      <c r="T1057" s="4" t="str">
        <f t="shared" si="98"/>
        <v>17+</v>
      </c>
      <c r="U1057" s="4" t="str">
        <f t="shared" si="99"/>
        <v>OY</v>
      </c>
      <c r="V1057" s="4" t="str">
        <f t="shared" si="100"/>
        <v>kullanmıyor</v>
      </c>
      <c r="W1057" s="4" t="str">
        <f t="shared" si="101"/>
        <v>J-17+-OY-kullanmıyor</v>
      </c>
      <c r="X1057" s="9">
        <v>19.55</v>
      </c>
      <c r="Y1057" s="9">
        <v>620.75</v>
      </c>
      <c r="Z1057" t="s">
        <v>24</v>
      </c>
      <c r="AA1057">
        <f t="shared" si="102"/>
        <v>0</v>
      </c>
    </row>
    <row r="1058" spans="1:27"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s="4" t="str">
        <f t="shared" si="97"/>
        <v>J</v>
      </c>
      <c r="T1058" s="4" t="str">
        <f t="shared" si="98"/>
        <v>06</v>
      </c>
      <c r="U1058" s="4" t="str">
        <f t="shared" si="99"/>
        <v>MM</v>
      </c>
      <c r="V1058" s="4" t="str">
        <f t="shared" si="100"/>
        <v>kullanmıyor</v>
      </c>
      <c r="W1058" s="4" t="str">
        <f t="shared" si="101"/>
        <v>J-06-MM-kullanmıyor</v>
      </c>
      <c r="X1058" s="9">
        <v>80</v>
      </c>
      <c r="Y1058" s="9">
        <v>412.5</v>
      </c>
      <c r="Z1058" t="s">
        <v>23</v>
      </c>
      <c r="AA1058">
        <f t="shared" si="102"/>
        <v>1</v>
      </c>
    </row>
    <row r="1059" spans="1:27"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s="4" t="str">
        <f t="shared" si="97"/>
        <v>J</v>
      </c>
      <c r="T1059" s="4" t="str">
        <f t="shared" si="98"/>
        <v>7-16</v>
      </c>
      <c r="U1059" s="4" t="str">
        <f t="shared" si="99"/>
        <v>MM</v>
      </c>
      <c r="V1059" s="4" t="str">
        <f t="shared" si="100"/>
        <v>teknolojik ürün kullanıyor</v>
      </c>
      <c r="W1059" s="4" t="str">
        <f t="shared" si="101"/>
        <v>J-7-16-MM-teknolojik ürün kullanıyor</v>
      </c>
      <c r="X1059" s="9">
        <v>84.7</v>
      </c>
      <c r="Y1059" s="9">
        <v>832.05</v>
      </c>
      <c r="Z1059" t="s">
        <v>23</v>
      </c>
      <c r="AA1059">
        <f t="shared" si="102"/>
        <v>1</v>
      </c>
    </row>
    <row r="1060" spans="1:27"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s="4" t="str">
        <f t="shared" si="97"/>
        <v>J</v>
      </c>
      <c r="T1060" s="4" t="str">
        <f t="shared" si="98"/>
        <v>06</v>
      </c>
      <c r="U1060" s="4" t="str">
        <f t="shared" si="99"/>
        <v>MM</v>
      </c>
      <c r="V1060" s="4" t="str">
        <f t="shared" si="100"/>
        <v>kullanmıyor</v>
      </c>
      <c r="W1060" s="4" t="str">
        <f t="shared" si="101"/>
        <v>J-06-MM-kullanmıyor</v>
      </c>
      <c r="X1060" s="9">
        <v>89.55</v>
      </c>
      <c r="Y1060" s="9">
        <v>185.55</v>
      </c>
      <c r="Z1060" t="s">
        <v>23</v>
      </c>
      <c r="AA1060">
        <f t="shared" si="102"/>
        <v>1</v>
      </c>
    </row>
    <row r="1061" spans="1:27"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s="4" t="str">
        <f t="shared" si="97"/>
        <v>J</v>
      </c>
      <c r="T1061" s="4" t="str">
        <f t="shared" si="98"/>
        <v>17+</v>
      </c>
      <c r="U1061" s="4" t="str">
        <f t="shared" si="99"/>
        <v>MM</v>
      </c>
      <c r="V1061" s="4" t="str">
        <f t="shared" si="100"/>
        <v>teknolojik ürün kullanıyor</v>
      </c>
      <c r="W1061" s="4" t="str">
        <f t="shared" si="101"/>
        <v>J-17+-MM-teknolojik ürün kullanıyor</v>
      </c>
      <c r="X1061" s="9">
        <v>90.6</v>
      </c>
      <c r="Y1061" s="9">
        <v>1943.2</v>
      </c>
      <c r="Z1061" t="s">
        <v>23</v>
      </c>
      <c r="AA1061">
        <f t="shared" si="102"/>
        <v>1</v>
      </c>
    </row>
    <row r="1062" spans="1:27"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s="4" t="str">
        <f t="shared" si="97"/>
        <v>J</v>
      </c>
      <c r="T1062" s="4" t="str">
        <f t="shared" si="98"/>
        <v>17+</v>
      </c>
      <c r="U1062" s="4" t="str">
        <f t="shared" si="99"/>
        <v>OY</v>
      </c>
      <c r="V1062" s="4" t="str">
        <f t="shared" si="100"/>
        <v>kullanmıyor</v>
      </c>
      <c r="W1062" s="4" t="str">
        <f t="shared" si="101"/>
        <v>J-17+-OY-kullanmıyor</v>
      </c>
      <c r="X1062" s="9">
        <v>20.05</v>
      </c>
      <c r="Y1062" s="9">
        <v>505.9</v>
      </c>
      <c r="Z1062" t="s">
        <v>24</v>
      </c>
      <c r="AA1062">
        <f t="shared" si="102"/>
        <v>0</v>
      </c>
    </row>
    <row r="1063" spans="1:27"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s="4" t="str">
        <f t="shared" si="97"/>
        <v>S</v>
      </c>
      <c r="T1063" s="4" t="str">
        <f t="shared" si="98"/>
        <v>17+</v>
      </c>
      <c r="U1063" s="4" t="str">
        <f t="shared" si="99"/>
        <v>TY</v>
      </c>
      <c r="V1063" s="4" t="str">
        <f t="shared" si="100"/>
        <v>teknolojik ürün kullanıyor</v>
      </c>
      <c r="W1063" s="4" t="str">
        <f t="shared" si="101"/>
        <v>S-17+-TY-teknolojik ürün kullanıyor</v>
      </c>
      <c r="X1063" s="9">
        <v>112.4</v>
      </c>
      <c r="Y1063" s="9">
        <v>8046.85</v>
      </c>
      <c r="Z1063" t="s">
        <v>24</v>
      </c>
      <c r="AA1063">
        <f t="shared" si="102"/>
        <v>0</v>
      </c>
    </row>
    <row r="1064" spans="1:27"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s="4" t="str">
        <f t="shared" si="97"/>
        <v>J</v>
      </c>
      <c r="T1064" s="4" t="str">
        <f t="shared" si="98"/>
        <v>17+</v>
      </c>
      <c r="U1064" s="4" t="str">
        <f t="shared" si="99"/>
        <v>MM</v>
      </c>
      <c r="V1064" s="4" t="str">
        <f t="shared" si="100"/>
        <v>teknolojik ürün kullanıyor</v>
      </c>
      <c r="W1064" s="4" t="str">
        <f t="shared" si="101"/>
        <v>J-17+-MM-teknolojik ürün kullanıyor</v>
      </c>
      <c r="X1064" s="9">
        <v>50.2</v>
      </c>
      <c r="Y1064" s="9">
        <v>1815.3</v>
      </c>
      <c r="Z1064" t="s">
        <v>24</v>
      </c>
      <c r="AA1064">
        <f t="shared" si="102"/>
        <v>0</v>
      </c>
    </row>
    <row r="1065" spans="1:27"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s="4" t="str">
        <f t="shared" si="97"/>
        <v>J</v>
      </c>
      <c r="T1065" s="4" t="str">
        <f t="shared" si="98"/>
        <v>7-16</v>
      </c>
      <c r="U1065" s="4" t="str">
        <f t="shared" si="99"/>
        <v>MM</v>
      </c>
      <c r="V1065" s="4" t="str">
        <f t="shared" si="100"/>
        <v>teknolojik ürün kullanıyor</v>
      </c>
      <c r="W1065" s="4" t="str">
        <f t="shared" si="101"/>
        <v>J-7-16-MM-teknolojik ürün kullanıyor</v>
      </c>
      <c r="X1065" s="9">
        <v>62.25</v>
      </c>
      <c r="Y1065" s="9">
        <v>612.95000000000005</v>
      </c>
      <c r="Z1065" t="s">
        <v>24</v>
      </c>
      <c r="AA1065">
        <f t="shared" si="102"/>
        <v>0</v>
      </c>
    </row>
    <row r="1066" spans="1:27"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s="4" t="str">
        <f t="shared" si="97"/>
        <v>J</v>
      </c>
      <c r="T1066" s="4" t="str">
        <f t="shared" si="98"/>
        <v>7-16</v>
      </c>
      <c r="U1066" s="4" t="str">
        <f t="shared" si="99"/>
        <v>OY</v>
      </c>
      <c r="V1066" s="4" t="str">
        <f t="shared" si="100"/>
        <v>teknolojik ürün kullanıyor</v>
      </c>
      <c r="W1066" s="4" t="str">
        <f t="shared" si="101"/>
        <v>J-7-16-OY-teknolojik ürün kullanıyor</v>
      </c>
      <c r="X1066" s="9">
        <v>55.7</v>
      </c>
      <c r="Y1066" s="9">
        <v>795.15</v>
      </c>
      <c r="Z1066" t="s">
        <v>24</v>
      </c>
      <c r="AA1066">
        <f t="shared" si="102"/>
        <v>0</v>
      </c>
    </row>
    <row r="1067" spans="1:27"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s="4" t="str">
        <f t="shared" si="97"/>
        <v>J</v>
      </c>
      <c r="T1067" s="4" t="str">
        <f t="shared" si="98"/>
        <v>17+</v>
      </c>
      <c r="U1067" s="4" t="str">
        <f t="shared" si="99"/>
        <v>MM</v>
      </c>
      <c r="V1067" s="4" t="str">
        <f t="shared" si="100"/>
        <v>teknolojik ürün kullanıyor</v>
      </c>
      <c r="W1067" s="4" t="str">
        <f t="shared" si="101"/>
        <v>J-17+-MM-teknolojik ürün kullanıyor</v>
      </c>
      <c r="X1067" s="9">
        <v>90.05</v>
      </c>
      <c r="Y1067" s="9">
        <v>2169.8000000000002</v>
      </c>
      <c r="Z1067" t="s">
        <v>23</v>
      </c>
      <c r="AA1067">
        <f t="shared" si="102"/>
        <v>1</v>
      </c>
    </row>
    <row r="1068" spans="1:27"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s="4" t="str">
        <f t="shared" si="97"/>
        <v>J</v>
      </c>
      <c r="T1068" s="4" t="str">
        <f t="shared" si="98"/>
        <v>17+</v>
      </c>
      <c r="U1068" s="4" t="str">
        <f t="shared" si="99"/>
        <v>TY</v>
      </c>
      <c r="V1068" s="4" t="str">
        <f t="shared" si="100"/>
        <v>kullanmıyor</v>
      </c>
      <c r="W1068" s="4" t="str">
        <f t="shared" si="101"/>
        <v>J-17+-TY-kullanmıyor</v>
      </c>
      <c r="X1068" s="9">
        <v>19.649999999999999</v>
      </c>
      <c r="Y1068" s="9">
        <v>973.1</v>
      </c>
      <c r="Z1068" t="s">
        <v>24</v>
      </c>
      <c r="AA1068">
        <f t="shared" si="102"/>
        <v>0</v>
      </c>
    </row>
    <row r="1069" spans="1:27"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s="4" t="str">
        <f t="shared" si="97"/>
        <v>J</v>
      </c>
      <c r="T1069" s="4" t="str">
        <f t="shared" si="98"/>
        <v>17+</v>
      </c>
      <c r="U1069" s="4" t="str">
        <f t="shared" si="99"/>
        <v>MM</v>
      </c>
      <c r="V1069" s="4" t="str">
        <f t="shared" si="100"/>
        <v>teknolojik ürün kullanıyor</v>
      </c>
      <c r="W1069" s="4" t="str">
        <f t="shared" si="101"/>
        <v>J-17+-MM-teknolojik ürün kullanıyor</v>
      </c>
      <c r="X1069" s="9">
        <v>89.25</v>
      </c>
      <c r="Y1069" s="9">
        <v>2210.1999999999998</v>
      </c>
      <c r="Z1069" t="s">
        <v>24</v>
      </c>
      <c r="AA1069">
        <f t="shared" si="102"/>
        <v>0</v>
      </c>
    </row>
    <row r="1070" spans="1:27"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s="4" t="str">
        <f t="shared" si="97"/>
        <v>J</v>
      </c>
      <c r="T1070" s="4" t="str">
        <f t="shared" si="98"/>
        <v>17+</v>
      </c>
      <c r="U1070" s="4" t="str">
        <f t="shared" si="99"/>
        <v>MM</v>
      </c>
      <c r="V1070" s="4" t="str">
        <f t="shared" si="100"/>
        <v>teknolojik ürün kullanıyor</v>
      </c>
      <c r="W1070" s="4" t="str">
        <f t="shared" si="101"/>
        <v>J-17+-MM-teknolojik ürün kullanıyor</v>
      </c>
      <c r="X1070" s="9">
        <v>99.05</v>
      </c>
      <c r="Y1070" s="9">
        <v>4853.75</v>
      </c>
      <c r="Z1070" t="s">
        <v>23</v>
      </c>
      <c r="AA1070">
        <f t="shared" si="102"/>
        <v>1</v>
      </c>
    </row>
    <row r="1071" spans="1:27"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s="4" t="str">
        <f t="shared" si="97"/>
        <v>S</v>
      </c>
      <c r="T1071" s="4" t="str">
        <f t="shared" si="98"/>
        <v>17+</v>
      </c>
      <c r="U1071" s="4" t="str">
        <f t="shared" si="99"/>
        <v>OY</v>
      </c>
      <c r="V1071" s="4" t="str">
        <f t="shared" si="100"/>
        <v>teknolojik ürün kullanıyor</v>
      </c>
      <c r="W1071" s="4" t="str">
        <f t="shared" si="101"/>
        <v>S-17+-OY-teknolojik ürün kullanıyor</v>
      </c>
      <c r="X1071" s="9">
        <v>54</v>
      </c>
      <c r="Y1071" s="9">
        <v>1055.9000000000001</v>
      </c>
      <c r="Z1071" t="s">
        <v>24</v>
      </c>
      <c r="AA1071">
        <f t="shared" si="102"/>
        <v>0</v>
      </c>
    </row>
    <row r="1072" spans="1:27"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s="4" t="str">
        <f t="shared" si="97"/>
        <v>J</v>
      </c>
      <c r="T1072" s="4" t="str">
        <f t="shared" si="98"/>
        <v>06</v>
      </c>
      <c r="U1072" s="4" t="str">
        <f t="shared" si="99"/>
        <v>MM</v>
      </c>
      <c r="V1072" s="4" t="str">
        <f t="shared" si="100"/>
        <v>kullanmıyor</v>
      </c>
      <c r="W1072" s="4" t="str">
        <f t="shared" si="101"/>
        <v>J-06-MM-kullanmıyor</v>
      </c>
      <c r="X1072" s="9">
        <v>69.75</v>
      </c>
      <c r="Y1072" s="9">
        <v>144.55000000000001</v>
      </c>
      <c r="Z1072" t="s">
        <v>23</v>
      </c>
      <c r="AA1072">
        <f t="shared" si="102"/>
        <v>1</v>
      </c>
    </row>
    <row r="1073" spans="1:27"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s="4" t="str">
        <f t="shared" si="97"/>
        <v>J</v>
      </c>
      <c r="T1073" s="4" t="str">
        <f t="shared" si="98"/>
        <v>06</v>
      </c>
      <c r="U1073" s="4" t="str">
        <f t="shared" si="99"/>
        <v>MM</v>
      </c>
      <c r="V1073" s="4" t="str">
        <f t="shared" si="100"/>
        <v>teknolojik ürün kullanıyor</v>
      </c>
      <c r="W1073" s="4" t="str">
        <f t="shared" si="101"/>
        <v>J-06-MM-teknolojik ürün kullanıyor</v>
      </c>
      <c r="X1073" s="9">
        <v>49.05</v>
      </c>
      <c r="Y1073" s="9">
        <v>91.1</v>
      </c>
      <c r="Z1073" t="s">
        <v>23</v>
      </c>
      <c r="AA1073">
        <f t="shared" si="102"/>
        <v>1</v>
      </c>
    </row>
    <row r="1074" spans="1:27"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s="4" t="str">
        <f t="shared" si="97"/>
        <v>J</v>
      </c>
      <c r="T1074" s="4" t="str">
        <f t="shared" si="98"/>
        <v>17+</v>
      </c>
      <c r="U1074" s="4" t="str">
        <f t="shared" si="99"/>
        <v>TY</v>
      </c>
      <c r="V1074" s="4" t="str">
        <f t="shared" si="100"/>
        <v>teknolojik ürün kullanıyor</v>
      </c>
      <c r="W1074" s="4" t="str">
        <f t="shared" si="101"/>
        <v>J-17+-TY-teknolojik ürün kullanıyor</v>
      </c>
      <c r="X1074" s="9">
        <v>56.75</v>
      </c>
      <c r="Y1074" s="9">
        <v>1304.8499999999999</v>
      </c>
      <c r="Z1074" t="s">
        <v>24</v>
      </c>
      <c r="AA1074">
        <f t="shared" si="102"/>
        <v>0</v>
      </c>
    </row>
    <row r="1075" spans="1:27"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s="4" t="str">
        <f t="shared" si="97"/>
        <v>J</v>
      </c>
      <c r="T1075" s="4" t="str">
        <f t="shared" si="98"/>
        <v>7-16</v>
      </c>
      <c r="U1075" s="4" t="str">
        <f t="shared" si="99"/>
        <v>MM</v>
      </c>
      <c r="V1075" s="4" t="str">
        <f t="shared" si="100"/>
        <v>teknolojik ürün kullanıyor</v>
      </c>
      <c r="W1075" s="4" t="str">
        <f t="shared" si="101"/>
        <v>J-7-16-MM-teknolojik ürün kullanıyor</v>
      </c>
      <c r="X1075" s="9">
        <v>98.05</v>
      </c>
      <c r="Y1075" s="9">
        <v>713</v>
      </c>
      <c r="Z1075" t="s">
        <v>23</v>
      </c>
      <c r="AA1075">
        <f t="shared" si="102"/>
        <v>1</v>
      </c>
    </row>
    <row r="1076" spans="1:27"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s="4" t="str">
        <f t="shared" si="97"/>
        <v>J</v>
      </c>
      <c r="T1076" s="4" t="str">
        <f t="shared" si="98"/>
        <v>06</v>
      </c>
      <c r="U1076" s="4" t="str">
        <f t="shared" si="99"/>
        <v>MM</v>
      </c>
      <c r="V1076" s="4" t="str">
        <f t="shared" si="100"/>
        <v>kullanmıyor</v>
      </c>
      <c r="W1076" s="4" t="str">
        <f t="shared" si="101"/>
        <v>J-06-MM-kullanmıyor</v>
      </c>
      <c r="X1076" s="9">
        <v>21.1</v>
      </c>
      <c r="Y1076" s="9">
        <v>21.1</v>
      </c>
      <c r="Z1076" t="s">
        <v>24</v>
      </c>
      <c r="AA1076">
        <f t="shared" si="102"/>
        <v>0</v>
      </c>
    </row>
    <row r="1077" spans="1:27"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s="4" t="str">
        <f t="shared" si="97"/>
        <v>J</v>
      </c>
      <c r="T1077" s="4" t="str">
        <f t="shared" si="98"/>
        <v>17+</v>
      </c>
      <c r="U1077" s="4" t="str">
        <f t="shared" si="99"/>
        <v>MM</v>
      </c>
      <c r="V1077" s="4" t="str">
        <f t="shared" si="100"/>
        <v>teknolojik ürün kullanıyor</v>
      </c>
      <c r="W1077" s="4" t="str">
        <f t="shared" si="101"/>
        <v>J-17+-MM-teknolojik ürün kullanıyor</v>
      </c>
      <c r="X1077" s="9">
        <v>96.65</v>
      </c>
      <c r="Y1077" s="9">
        <v>5580.8</v>
      </c>
      <c r="Z1077" t="s">
        <v>24</v>
      </c>
      <c r="AA1077">
        <f t="shared" si="102"/>
        <v>0</v>
      </c>
    </row>
    <row r="1078" spans="1:27"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s="4" t="str">
        <f t="shared" si="97"/>
        <v>J</v>
      </c>
      <c r="T1078" s="4" t="str">
        <f t="shared" si="98"/>
        <v>17+</v>
      </c>
      <c r="U1078" s="4" t="str">
        <f t="shared" si="99"/>
        <v>OY</v>
      </c>
      <c r="V1078" s="4" t="str">
        <f t="shared" si="100"/>
        <v>kullanmıyor</v>
      </c>
      <c r="W1078" s="4" t="str">
        <f t="shared" si="101"/>
        <v>J-17+-OY-kullanmıyor</v>
      </c>
      <c r="X1078" s="9">
        <v>24.5</v>
      </c>
      <c r="Y1078" s="9">
        <v>1497.9</v>
      </c>
      <c r="Z1078" t="s">
        <v>24</v>
      </c>
      <c r="AA1078">
        <f t="shared" si="102"/>
        <v>0</v>
      </c>
    </row>
    <row r="1079" spans="1:27"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s="4" t="str">
        <f t="shared" si="97"/>
        <v>J</v>
      </c>
      <c r="T1079" s="4" t="str">
        <f t="shared" si="98"/>
        <v>17+</v>
      </c>
      <c r="U1079" s="4" t="str">
        <f t="shared" si="99"/>
        <v>MM</v>
      </c>
      <c r="V1079" s="4" t="str">
        <f t="shared" si="100"/>
        <v>teknolojik ürün kullanıyor</v>
      </c>
      <c r="W1079" s="4" t="str">
        <f t="shared" si="101"/>
        <v>J-17+-MM-teknolojik ürün kullanıyor</v>
      </c>
      <c r="X1079" s="9">
        <v>114.5</v>
      </c>
      <c r="Y1079" s="9">
        <v>4527.45</v>
      </c>
      <c r="Z1079" t="s">
        <v>23</v>
      </c>
      <c r="AA1079">
        <f t="shared" si="102"/>
        <v>1</v>
      </c>
    </row>
    <row r="1080" spans="1:27"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s="4" t="str">
        <f t="shared" si="97"/>
        <v>S</v>
      </c>
      <c r="T1080" s="4" t="str">
        <f t="shared" si="98"/>
        <v>17+</v>
      </c>
      <c r="U1080" s="4" t="str">
        <f t="shared" si="99"/>
        <v>TY</v>
      </c>
      <c r="V1080" s="4" t="str">
        <f t="shared" si="100"/>
        <v>teknolojik ürün kullanıyor</v>
      </c>
      <c r="W1080" s="4" t="str">
        <f t="shared" si="101"/>
        <v>S-17+-TY-teknolojik ürün kullanıyor</v>
      </c>
      <c r="X1080" s="9">
        <v>79.2</v>
      </c>
      <c r="Y1080" s="9">
        <v>4590.3500000000004</v>
      </c>
      <c r="Z1080" t="s">
        <v>24</v>
      </c>
      <c r="AA1080">
        <f t="shared" si="102"/>
        <v>0</v>
      </c>
    </row>
    <row r="1081" spans="1:27"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s="4" t="str">
        <f t="shared" si="97"/>
        <v>J</v>
      </c>
      <c r="T1081" s="4" t="str">
        <f t="shared" si="98"/>
        <v>06</v>
      </c>
      <c r="U1081" s="4" t="str">
        <f t="shared" si="99"/>
        <v>MM</v>
      </c>
      <c r="V1081" s="4" t="str">
        <f t="shared" si="100"/>
        <v>kullanmıyor</v>
      </c>
      <c r="W1081" s="4" t="str">
        <f t="shared" si="101"/>
        <v>J-06-MM-kullanmıyor</v>
      </c>
      <c r="X1081" s="9">
        <v>69.55</v>
      </c>
      <c r="Y1081" s="9">
        <v>200.2</v>
      </c>
      <c r="Z1081" t="s">
        <v>24</v>
      </c>
      <c r="AA1081">
        <f t="shared" si="102"/>
        <v>0</v>
      </c>
    </row>
    <row r="1082" spans="1:27"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s="4" t="str">
        <f t="shared" si="97"/>
        <v>J</v>
      </c>
      <c r="T1082" s="4" t="str">
        <f t="shared" si="98"/>
        <v>17+</v>
      </c>
      <c r="U1082" s="4" t="str">
        <f t="shared" si="99"/>
        <v>TY</v>
      </c>
      <c r="V1082" s="4" t="str">
        <f t="shared" si="100"/>
        <v>kullanmıyor</v>
      </c>
      <c r="W1082" s="4" t="str">
        <f t="shared" si="101"/>
        <v>J-17+-TY-kullanmıyor</v>
      </c>
      <c r="X1082" s="9">
        <v>20.05</v>
      </c>
      <c r="Y1082" s="9">
        <v>614.45000000000005</v>
      </c>
      <c r="Z1082" t="s">
        <v>24</v>
      </c>
      <c r="AA1082">
        <f t="shared" si="102"/>
        <v>0</v>
      </c>
    </row>
    <row r="1083" spans="1:27"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s="4" t="str">
        <f t="shared" si="97"/>
        <v>S</v>
      </c>
      <c r="T1083" s="4" t="str">
        <f t="shared" si="98"/>
        <v>17+</v>
      </c>
      <c r="U1083" s="4" t="str">
        <f t="shared" si="99"/>
        <v>MM</v>
      </c>
      <c r="V1083" s="4" t="str">
        <f t="shared" si="100"/>
        <v>teknolojik ürün kullanıyor</v>
      </c>
      <c r="W1083" s="4" t="str">
        <f t="shared" si="101"/>
        <v>S-17+-MM-teknolojik ürün kullanıyor</v>
      </c>
      <c r="X1083" s="9">
        <v>98.85</v>
      </c>
      <c r="Y1083" s="9">
        <v>4564.8999999999996</v>
      </c>
      <c r="Z1083" t="s">
        <v>24</v>
      </c>
      <c r="AA1083">
        <f t="shared" si="102"/>
        <v>0</v>
      </c>
    </row>
    <row r="1084" spans="1:27"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s="4" t="str">
        <f t="shared" si="97"/>
        <v>J</v>
      </c>
      <c r="T1084" s="4" t="str">
        <f t="shared" si="98"/>
        <v>06</v>
      </c>
      <c r="U1084" s="4" t="str">
        <f t="shared" si="99"/>
        <v>TY</v>
      </c>
      <c r="V1084" s="4" t="str">
        <f t="shared" si="100"/>
        <v>kullanmıyor</v>
      </c>
      <c r="W1084" s="4" t="str">
        <f t="shared" si="101"/>
        <v>J-06-TY-kullanmıyor</v>
      </c>
      <c r="X1084" s="9">
        <v>25.75</v>
      </c>
      <c r="Y1084" s="9" t="s">
        <v>525</v>
      </c>
      <c r="Z1084" t="s">
        <v>24</v>
      </c>
      <c r="AA1084">
        <f t="shared" si="102"/>
        <v>0</v>
      </c>
    </row>
    <row r="1085" spans="1:27"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s="4" t="str">
        <f t="shared" si="97"/>
        <v>J</v>
      </c>
      <c r="T1085" s="4" t="str">
        <f t="shared" si="98"/>
        <v>06</v>
      </c>
      <c r="U1085" s="4" t="str">
        <f t="shared" si="99"/>
        <v>MM</v>
      </c>
      <c r="V1085" s="4" t="str">
        <f t="shared" si="100"/>
        <v>kullanmıyor</v>
      </c>
      <c r="W1085" s="4" t="str">
        <f t="shared" si="101"/>
        <v>J-06-MM-kullanmıyor</v>
      </c>
      <c r="X1085" s="9">
        <v>80.95</v>
      </c>
      <c r="Y1085" s="9">
        <v>171.15</v>
      </c>
      <c r="Z1085" t="s">
        <v>23</v>
      </c>
      <c r="AA1085">
        <f t="shared" si="102"/>
        <v>1</v>
      </c>
    </row>
    <row r="1086" spans="1:27"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s="4" t="str">
        <f t="shared" si="97"/>
        <v>J</v>
      </c>
      <c r="T1086" s="4" t="str">
        <f t="shared" si="98"/>
        <v>17+</v>
      </c>
      <c r="U1086" s="4" t="str">
        <f t="shared" si="99"/>
        <v>OY</v>
      </c>
      <c r="V1086" s="4" t="str">
        <f t="shared" si="100"/>
        <v>kullanmıyor</v>
      </c>
      <c r="W1086" s="4" t="str">
        <f t="shared" si="101"/>
        <v>J-17+-OY-kullanmıyor</v>
      </c>
      <c r="X1086" s="9">
        <v>19.600000000000001</v>
      </c>
      <c r="Y1086" s="9">
        <v>1012.4</v>
      </c>
      <c r="Z1086" t="s">
        <v>24</v>
      </c>
      <c r="AA1086">
        <f t="shared" si="102"/>
        <v>0</v>
      </c>
    </row>
    <row r="1087" spans="1:27"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s="4" t="str">
        <f t="shared" si="97"/>
        <v>S</v>
      </c>
      <c r="T1087" s="4" t="str">
        <f t="shared" si="98"/>
        <v>7-16</v>
      </c>
      <c r="U1087" s="4" t="str">
        <f t="shared" si="99"/>
        <v>MM</v>
      </c>
      <c r="V1087" s="4" t="str">
        <f t="shared" si="100"/>
        <v>teknolojik ürün kullanıyor</v>
      </c>
      <c r="W1087" s="4" t="str">
        <f t="shared" si="101"/>
        <v>S-7-16-MM-teknolojik ürün kullanıyor</v>
      </c>
      <c r="X1087" s="9">
        <v>74.3</v>
      </c>
      <c r="Y1087" s="9">
        <v>940.35</v>
      </c>
      <c r="Z1087" t="s">
        <v>23</v>
      </c>
      <c r="AA1087">
        <f t="shared" si="102"/>
        <v>1</v>
      </c>
    </row>
    <row r="1088" spans="1:27"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s="4" t="str">
        <f t="shared" si="97"/>
        <v>S</v>
      </c>
      <c r="T1088" s="4" t="str">
        <f t="shared" si="98"/>
        <v>7-16</v>
      </c>
      <c r="U1088" s="4" t="str">
        <f t="shared" si="99"/>
        <v>MM</v>
      </c>
      <c r="V1088" s="4" t="str">
        <f t="shared" si="100"/>
        <v>kullanmıyor</v>
      </c>
      <c r="W1088" s="4" t="str">
        <f t="shared" si="101"/>
        <v>S-7-16-MM-kullanmıyor</v>
      </c>
      <c r="X1088" s="9">
        <v>89.7</v>
      </c>
      <c r="Y1088" s="9">
        <v>1047.7</v>
      </c>
      <c r="Z1088" t="s">
        <v>23</v>
      </c>
      <c r="AA1088">
        <f t="shared" si="102"/>
        <v>1</v>
      </c>
    </row>
    <row r="1089" spans="1:27"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s="4" t="str">
        <f t="shared" si="97"/>
        <v>J</v>
      </c>
      <c r="T1089" s="4" t="str">
        <f t="shared" si="98"/>
        <v>17+</v>
      </c>
      <c r="U1089" s="4" t="str">
        <f t="shared" si="99"/>
        <v>MM</v>
      </c>
      <c r="V1089" s="4" t="str">
        <f t="shared" si="100"/>
        <v>teknolojik ürün kullanıyor</v>
      </c>
      <c r="W1089" s="4" t="str">
        <f t="shared" si="101"/>
        <v>J-17+-MM-teknolojik ürün kullanıyor</v>
      </c>
      <c r="X1089" s="9">
        <v>87.65</v>
      </c>
      <c r="Y1089" s="9">
        <v>2766.4</v>
      </c>
      <c r="Z1089" t="s">
        <v>24</v>
      </c>
      <c r="AA1089">
        <f t="shared" si="102"/>
        <v>0</v>
      </c>
    </row>
    <row r="1090" spans="1:27"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s="4" t="str">
        <f t="shared" ref="S1090:S1153" si="103">IF(C1090=0,"J","S")</f>
        <v>S</v>
      </c>
      <c r="T1090" s="4" t="str">
        <f t="shared" ref="T1090:T1153" si="104">_xlfn.IFS(F1090&lt;7,"06",
F1090&lt;17,"7-16",
F1090&gt;=17,"17+")</f>
        <v>17+</v>
      </c>
      <c r="U1090" s="4" t="str">
        <f t="shared" ref="U1090:U1153" si="105">_xlfn.IFS(P1090="Month-to-month","MM",
P1090="One year","OY",
P1090="Two year","TY")</f>
        <v>MM</v>
      </c>
      <c r="V1090" s="4" t="str">
        <f t="shared" ref="V1090:V1153" si="106">IF(OR(J1090="Yes",
 K1090="Yes",
 L1090="Yes",
 M1090="Yes"), "teknolojik ürün kullanıyor", "kullanmıyor")</f>
        <v>teknolojik ürün kullanıyor</v>
      </c>
      <c r="W1090" s="4" t="str">
        <f t="shared" ref="W1090:W1153" si="107">_xlfn.TEXTJOIN("-",FALSE,S1090:V1090)</f>
        <v>S-17+-MM-teknolojik ürün kullanıyor</v>
      </c>
      <c r="X1090" s="9">
        <v>100.45</v>
      </c>
      <c r="Y1090" s="9">
        <v>1622.45</v>
      </c>
      <c r="Z1090" t="s">
        <v>23</v>
      </c>
      <c r="AA1090">
        <f t="shared" ref="AA1090:AA1153" si="108">_xlfn.IFS(Z1090="Yes",1,TRUE,0)</f>
        <v>1</v>
      </c>
    </row>
    <row r="1091" spans="1:27"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s="4" t="str">
        <f t="shared" si="103"/>
        <v>J</v>
      </c>
      <c r="T1091" s="4" t="str">
        <f t="shared" si="104"/>
        <v>7-16</v>
      </c>
      <c r="U1091" s="4" t="str">
        <f t="shared" si="105"/>
        <v>MM</v>
      </c>
      <c r="V1091" s="4" t="str">
        <f t="shared" si="106"/>
        <v>kullanmıyor</v>
      </c>
      <c r="W1091" s="4" t="str">
        <f t="shared" si="107"/>
        <v>J-7-16-MM-kullanmıyor</v>
      </c>
      <c r="X1091" s="9">
        <v>74.75</v>
      </c>
      <c r="Y1091" s="9">
        <v>1129.3499999999999</v>
      </c>
      <c r="Z1091" t="s">
        <v>24</v>
      </c>
      <c r="AA1091">
        <f t="shared" si="108"/>
        <v>0</v>
      </c>
    </row>
    <row r="1092" spans="1:27"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s="4" t="str">
        <f t="shared" si="103"/>
        <v>J</v>
      </c>
      <c r="T1092" s="4" t="str">
        <f t="shared" si="104"/>
        <v>17+</v>
      </c>
      <c r="U1092" s="4" t="str">
        <f t="shared" si="105"/>
        <v>OY</v>
      </c>
      <c r="V1092" s="4" t="str">
        <f t="shared" si="106"/>
        <v>teknolojik ürün kullanıyor</v>
      </c>
      <c r="W1092" s="4" t="str">
        <f t="shared" si="107"/>
        <v>J-17+-OY-teknolojik ürün kullanıyor</v>
      </c>
      <c r="X1092" s="9">
        <v>107.45</v>
      </c>
      <c r="Y1092" s="9">
        <v>5680.9</v>
      </c>
      <c r="Z1092" t="s">
        <v>24</v>
      </c>
      <c r="AA1092">
        <f t="shared" si="108"/>
        <v>0</v>
      </c>
    </row>
    <row r="1093" spans="1:27"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s="4" t="str">
        <f t="shared" si="103"/>
        <v>J</v>
      </c>
      <c r="T1093" s="4" t="str">
        <f t="shared" si="104"/>
        <v>17+</v>
      </c>
      <c r="U1093" s="4" t="str">
        <f t="shared" si="105"/>
        <v>OY</v>
      </c>
      <c r="V1093" s="4" t="str">
        <f t="shared" si="106"/>
        <v>teknolojik ürün kullanıyor</v>
      </c>
      <c r="W1093" s="4" t="str">
        <f t="shared" si="107"/>
        <v>J-17+-OY-teknolojik ürün kullanıyor</v>
      </c>
      <c r="X1093" s="9">
        <v>75.349999999999994</v>
      </c>
      <c r="Y1093" s="9">
        <v>2243.9</v>
      </c>
      <c r="Z1093" t="s">
        <v>24</v>
      </c>
      <c r="AA1093">
        <f t="shared" si="108"/>
        <v>0</v>
      </c>
    </row>
    <row r="1094" spans="1:27"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s="4" t="str">
        <f t="shared" si="103"/>
        <v>J</v>
      </c>
      <c r="T1094" s="4" t="str">
        <f t="shared" si="104"/>
        <v>17+</v>
      </c>
      <c r="U1094" s="4" t="str">
        <f t="shared" si="105"/>
        <v>TY</v>
      </c>
      <c r="V1094" s="4" t="str">
        <f t="shared" si="106"/>
        <v>teknolojik ürün kullanıyor</v>
      </c>
      <c r="W1094" s="4" t="str">
        <f t="shared" si="107"/>
        <v>J-17+-TY-teknolojik ürün kullanıyor</v>
      </c>
      <c r="X1094" s="9">
        <v>64.95</v>
      </c>
      <c r="Y1094" s="9">
        <v>4523.25</v>
      </c>
      <c r="Z1094" t="s">
        <v>24</v>
      </c>
      <c r="AA1094">
        <f t="shared" si="108"/>
        <v>0</v>
      </c>
    </row>
    <row r="1095" spans="1:27"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s="4" t="str">
        <f t="shared" si="103"/>
        <v>J</v>
      </c>
      <c r="T1095" s="4" t="str">
        <f t="shared" si="104"/>
        <v>17+</v>
      </c>
      <c r="U1095" s="4" t="str">
        <f t="shared" si="105"/>
        <v>TY</v>
      </c>
      <c r="V1095" s="4" t="str">
        <f t="shared" si="106"/>
        <v>teknolojik ürün kullanıyor</v>
      </c>
      <c r="W1095" s="4" t="str">
        <f t="shared" si="107"/>
        <v>J-17+-TY-teknolojik ürün kullanıyor</v>
      </c>
      <c r="X1095" s="9">
        <v>100.45</v>
      </c>
      <c r="Y1095" s="9">
        <v>7159.7</v>
      </c>
      <c r="Z1095" t="s">
        <v>24</v>
      </c>
      <c r="AA1095">
        <f t="shared" si="108"/>
        <v>0</v>
      </c>
    </row>
    <row r="1096" spans="1:27"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s="4" t="str">
        <f t="shared" si="103"/>
        <v>J</v>
      </c>
      <c r="T1096" s="4" t="str">
        <f t="shared" si="104"/>
        <v>17+</v>
      </c>
      <c r="U1096" s="4" t="str">
        <f t="shared" si="105"/>
        <v>OY</v>
      </c>
      <c r="V1096" s="4" t="str">
        <f t="shared" si="106"/>
        <v>teknolojik ürün kullanıyor</v>
      </c>
      <c r="W1096" s="4" t="str">
        <f t="shared" si="107"/>
        <v>J-17+-OY-teknolojik ürün kullanıyor</v>
      </c>
      <c r="X1096" s="9">
        <v>68.5</v>
      </c>
      <c r="Y1096" s="9">
        <v>2839.95</v>
      </c>
      <c r="Z1096" t="s">
        <v>24</v>
      </c>
      <c r="AA1096">
        <f t="shared" si="108"/>
        <v>0</v>
      </c>
    </row>
    <row r="1097" spans="1:27"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s="4" t="str">
        <f t="shared" si="103"/>
        <v>J</v>
      </c>
      <c r="T1097" s="4" t="str">
        <f t="shared" si="104"/>
        <v>06</v>
      </c>
      <c r="U1097" s="4" t="str">
        <f t="shared" si="105"/>
        <v>MM</v>
      </c>
      <c r="V1097" s="4" t="str">
        <f t="shared" si="106"/>
        <v>kullanmıyor</v>
      </c>
      <c r="W1097" s="4" t="str">
        <f t="shared" si="107"/>
        <v>J-06-MM-kullanmıyor</v>
      </c>
      <c r="X1097" s="9">
        <v>80.55</v>
      </c>
      <c r="Y1097" s="9">
        <v>80.55</v>
      </c>
      <c r="Z1097" t="s">
        <v>24</v>
      </c>
      <c r="AA1097">
        <f t="shared" si="108"/>
        <v>0</v>
      </c>
    </row>
    <row r="1098" spans="1:27"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s="4" t="str">
        <f t="shared" si="103"/>
        <v>J</v>
      </c>
      <c r="T1098" s="4" t="str">
        <f t="shared" si="104"/>
        <v>7-16</v>
      </c>
      <c r="U1098" s="4" t="str">
        <f t="shared" si="105"/>
        <v>MM</v>
      </c>
      <c r="V1098" s="4" t="str">
        <f t="shared" si="106"/>
        <v>teknolojik ürün kullanıyor</v>
      </c>
      <c r="W1098" s="4" t="str">
        <f t="shared" si="107"/>
        <v>J-7-16-MM-teknolojik ürün kullanıyor</v>
      </c>
      <c r="X1098" s="9">
        <v>81.25</v>
      </c>
      <c r="Y1098" s="9">
        <v>580.1</v>
      </c>
      <c r="Z1098" t="s">
        <v>24</v>
      </c>
      <c r="AA1098">
        <f t="shared" si="108"/>
        <v>0</v>
      </c>
    </row>
    <row r="1099" spans="1:27"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s="4" t="str">
        <f t="shared" si="103"/>
        <v>J</v>
      </c>
      <c r="T1099" s="4" t="str">
        <f t="shared" si="104"/>
        <v>17+</v>
      </c>
      <c r="U1099" s="4" t="str">
        <f t="shared" si="105"/>
        <v>OY</v>
      </c>
      <c r="V1099" s="4" t="str">
        <f t="shared" si="106"/>
        <v>kullanmıyor</v>
      </c>
      <c r="W1099" s="4" t="str">
        <f t="shared" si="107"/>
        <v>J-17+-OY-kullanmıyor</v>
      </c>
      <c r="X1099" s="9">
        <v>90.4</v>
      </c>
      <c r="Y1099" s="9">
        <v>2178.6</v>
      </c>
      <c r="Z1099" t="s">
        <v>23</v>
      </c>
      <c r="AA1099">
        <f t="shared" si="108"/>
        <v>1</v>
      </c>
    </row>
    <row r="1100" spans="1:27"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s="4" t="str">
        <f t="shared" si="103"/>
        <v>J</v>
      </c>
      <c r="T1100" s="4" t="str">
        <f t="shared" si="104"/>
        <v>17+</v>
      </c>
      <c r="U1100" s="4" t="str">
        <f t="shared" si="105"/>
        <v>OY</v>
      </c>
      <c r="V1100" s="4" t="str">
        <f t="shared" si="106"/>
        <v>teknolojik ürün kullanıyor</v>
      </c>
      <c r="W1100" s="4" t="str">
        <f t="shared" si="107"/>
        <v>J-17+-OY-teknolojik ürün kullanıyor</v>
      </c>
      <c r="X1100" s="9">
        <v>89.55</v>
      </c>
      <c r="Y1100" s="9">
        <v>6038.55</v>
      </c>
      <c r="Z1100" t="s">
        <v>24</v>
      </c>
      <c r="AA1100">
        <f t="shared" si="108"/>
        <v>0</v>
      </c>
    </row>
    <row r="1101" spans="1:27"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s="4" t="str">
        <f t="shared" si="103"/>
        <v>J</v>
      </c>
      <c r="T1101" s="4" t="str">
        <f t="shared" si="104"/>
        <v>06</v>
      </c>
      <c r="U1101" s="4" t="str">
        <f t="shared" si="105"/>
        <v>MM</v>
      </c>
      <c r="V1101" s="4" t="str">
        <f t="shared" si="106"/>
        <v>teknolojik ürün kullanıyor</v>
      </c>
      <c r="W1101" s="4" t="str">
        <f t="shared" si="107"/>
        <v>J-06-MM-teknolojik ürün kullanıyor</v>
      </c>
      <c r="X1101" s="9">
        <v>55.7</v>
      </c>
      <c r="Y1101" s="9">
        <v>259.39999999999998</v>
      </c>
      <c r="Z1101" t="s">
        <v>24</v>
      </c>
      <c r="AA1101">
        <f t="shared" si="108"/>
        <v>0</v>
      </c>
    </row>
    <row r="1102" spans="1:27"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s="4" t="str">
        <f t="shared" si="103"/>
        <v>J</v>
      </c>
      <c r="T1102" s="4" t="str">
        <f t="shared" si="104"/>
        <v>7-16</v>
      </c>
      <c r="U1102" s="4" t="str">
        <f t="shared" si="105"/>
        <v>MM</v>
      </c>
      <c r="V1102" s="4" t="str">
        <f t="shared" si="106"/>
        <v>kullanmıyor</v>
      </c>
      <c r="W1102" s="4" t="str">
        <f t="shared" si="107"/>
        <v>J-7-16-MM-kullanmıyor</v>
      </c>
      <c r="X1102" s="9">
        <v>24.8</v>
      </c>
      <c r="Y1102" s="9">
        <v>324.14999999999998</v>
      </c>
      <c r="Z1102" t="s">
        <v>24</v>
      </c>
      <c r="AA1102">
        <f t="shared" si="108"/>
        <v>0</v>
      </c>
    </row>
    <row r="1103" spans="1:27"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s="4" t="str">
        <f t="shared" si="103"/>
        <v>J</v>
      </c>
      <c r="T1103" s="4" t="str">
        <f t="shared" si="104"/>
        <v>17+</v>
      </c>
      <c r="U1103" s="4" t="str">
        <f t="shared" si="105"/>
        <v>MM</v>
      </c>
      <c r="V1103" s="4" t="str">
        <f t="shared" si="106"/>
        <v>kullanmıyor</v>
      </c>
      <c r="W1103" s="4" t="str">
        <f t="shared" si="107"/>
        <v>J-17+-MM-kullanmıyor</v>
      </c>
      <c r="X1103" s="9">
        <v>20</v>
      </c>
      <c r="Y1103" s="9">
        <v>417.65</v>
      </c>
      <c r="Z1103" t="s">
        <v>24</v>
      </c>
      <c r="AA1103">
        <f t="shared" si="108"/>
        <v>0</v>
      </c>
    </row>
    <row r="1104" spans="1:27"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s="4" t="str">
        <f t="shared" si="103"/>
        <v>J</v>
      </c>
      <c r="T1104" s="4" t="str">
        <f t="shared" si="104"/>
        <v>06</v>
      </c>
      <c r="U1104" s="4" t="str">
        <f t="shared" si="105"/>
        <v>MM</v>
      </c>
      <c r="V1104" s="4" t="str">
        <f t="shared" si="106"/>
        <v>teknolojik ürün kullanıyor</v>
      </c>
      <c r="W1104" s="4" t="str">
        <f t="shared" si="107"/>
        <v>J-06-MM-teknolojik ürün kullanıyor</v>
      </c>
      <c r="X1104" s="9">
        <v>56.15</v>
      </c>
      <c r="Y1104" s="9">
        <v>168.15</v>
      </c>
      <c r="Z1104" t="s">
        <v>23</v>
      </c>
      <c r="AA1104">
        <f t="shared" si="108"/>
        <v>1</v>
      </c>
    </row>
    <row r="1105" spans="1:27"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s="4" t="str">
        <f t="shared" si="103"/>
        <v>J</v>
      </c>
      <c r="T1105" s="4" t="str">
        <f t="shared" si="104"/>
        <v>17+</v>
      </c>
      <c r="U1105" s="4" t="str">
        <f t="shared" si="105"/>
        <v>OY</v>
      </c>
      <c r="V1105" s="4" t="str">
        <f t="shared" si="106"/>
        <v>teknolojik ürün kullanıyor</v>
      </c>
      <c r="W1105" s="4" t="str">
        <f t="shared" si="107"/>
        <v>J-17+-OY-teknolojik ürün kullanıyor</v>
      </c>
      <c r="X1105" s="9">
        <v>105.2</v>
      </c>
      <c r="Y1105" s="9">
        <v>5637.85</v>
      </c>
      <c r="Z1105" t="s">
        <v>24</v>
      </c>
      <c r="AA1105">
        <f t="shared" si="108"/>
        <v>0</v>
      </c>
    </row>
    <row r="1106" spans="1:27"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s="4" t="str">
        <f t="shared" si="103"/>
        <v>J</v>
      </c>
      <c r="T1106" s="4" t="str">
        <f t="shared" si="104"/>
        <v>17+</v>
      </c>
      <c r="U1106" s="4" t="str">
        <f t="shared" si="105"/>
        <v>OY</v>
      </c>
      <c r="V1106" s="4" t="str">
        <f t="shared" si="106"/>
        <v>kullanmıyor</v>
      </c>
      <c r="W1106" s="4" t="str">
        <f t="shared" si="107"/>
        <v>J-17+-OY-kullanmıyor</v>
      </c>
      <c r="X1106" s="9">
        <v>19.55</v>
      </c>
      <c r="Y1106" s="9">
        <v>839.4</v>
      </c>
      <c r="Z1106" t="s">
        <v>24</v>
      </c>
      <c r="AA1106">
        <f t="shared" si="108"/>
        <v>0</v>
      </c>
    </row>
    <row r="1107" spans="1:27"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s="4" t="str">
        <f t="shared" si="103"/>
        <v>J</v>
      </c>
      <c r="T1107" s="4" t="str">
        <f t="shared" si="104"/>
        <v>7-16</v>
      </c>
      <c r="U1107" s="4" t="str">
        <f t="shared" si="105"/>
        <v>MM</v>
      </c>
      <c r="V1107" s="4" t="str">
        <f t="shared" si="106"/>
        <v>kullanmıyor</v>
      </c>
      <c r="W1107" s="4" t="str">
        <f t="shared" si="107"/>
        <v>J-7-16-MM-kullanmıyor</v>
      </c>
      <c r="X1107" s="9">
        <v>79.75</v>
      </c>
      <c r="Y1107" s="9">
        <v>769.1</v>
      </c>
      <c r="Z1107" t="s">
        <v>24</v>
      </c>
      <c r="AA1107">
        <f t="shared" si="108"/>
        <v>0</v>
      </c>
    </row>
    <row r="1108" spans="1:27"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s="4" t="str">
        <f t="shared" si="103"/>
        <v>J</v>
      </c>
      <c r="T1108" s="4" t="str">
        <f t="shared" si="104"/>
        <v>17+</v>
      </c>
      <c r="U1108" s="4" t="str">
        <f t="shared" si="105"/>
        <v>TY</v>
      </c>
      <c r="V1108" s="4" t="str">
        <f t="shared" si="106"/>
        <v>teknolojik ürün kullanıyor</v>
      </c>
      <c r="W1108" s="4" t="str">
        <f t="shared" si="107"/>
        <v>J-17+-TY-teknolojik ürün kullanıyor</v>
      </c>
      <c r="X1108" s="9">
        <v>97.45</v>
      </c>
      <c r="Y1108" s="9">
        <v>6253</v>
      </c>
      <c r="Z1108" t="s">
        <v>24</v>
      </c>
      <c r="AA1108">
        <f t="shared" si="108"/>
        <v>0</v>
      </c>
    </row>
    <row r="1109" spans="1:27"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s="4" t="str">
        <f t="shared" si="103"/>
        <v>J</v>
      </c>
      <c r="T1109" s="4" t="str">
        <f t="shared" si="104"/>
        <v>17+</v>
      </c>
      <c r="U1109" s="4" t="str">
        <f t="shared" si="105"/>
        <v>TY</v>
      </c>
      <c r="V1109" s="4" t="str">
        <f t="shared" si="106"/>
        <v>kullanmıyor</v>
      </c>
      <c r="W1109" s="4" t="str">
        <f t="shared" si="107"/>
        <v>J-17+-TY-kullanmıyor</v>
      </c>
      <c r="X1109" s="9">
        <v>24.25</v>
      </c>
      <c r="Y1109" s="9">
        <v>1641.8</v>
      </c>
      <c r="Z1109" t="s">
        <v>24</v>
      </c>
      <c r="AA1109">
        <f t="shared" si="108"/>
        <v>0</v>
      </c>
    </row>
    <row r="1110" spans="1:27"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s="4" t="str">
        <f t="shared" si="103"/>
        <v>J</v>
      </c>
      <c r="T1110" s="4" t="str">
        <f t="shared" si="104"/>
        <v>17+</v>
      </c>
      <c r="U1110" s="4" t="str">
        <f t="shared" si="105"/>
        <v>TY</v>
      </c>
      <c r="V1110" s="4" t="str">
        <f t="shared" si="106"/>
        <v>kullanmıyor</v>
      </c>
      <c r="W1110" s="4" t="str">
        <f t="shared" si="107"/>
        <v>J-17+-TY-kullanmıyor</v>
      </c>
      <c r="X1110" s="9">
        <v>24.6</v>
      </c>
      <c r="Y1110" s="9">
        <v>1678.05</v>
      </c>
      <c r="Z1110" t="s">
        <v>24</v>
      </c>
      <c r="AA1110">
        <f t="shared" si="108"/>
        <v>0</v>
      </c>
    </row>
    <row r="1111" spans="1:27"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s="4" t="str">
        <f t="shared" si="103"/>
        <v>J</v>
      </c>
      <c r="T1111" s="4" t="str">
        <f t="shared" si="104"/>
        <v>17+</v>
      </c>
      <c r="U1111" s="4" t="str">
        <f t="shared" si="105"/>
        <v>MM</v>
      </c>
      <c r="V1111" s="4" t="str">
        <f t="shared" si="106"/>
        <v>teknolojik ürün kullanıyor</v>
      </c>
      <c r="W1111" s="4" t="str">
        <f t="shared" si="107"/>
        <v>J-17+-MM-teknolojik ürün kullanıyor</v>
      </c>
      <c r="X1111" s="9">
        <v>50.15</v>
      </c>
      <c r="Y1111" s="9">
        <v>2058.5</v>
      </c>
      <c r="Z1111" t="s">
        <v>24</v>
      </c>
      <c r="AA1111">
        <f t="shared" si="108"/>
        <v>0</v>
      </c>
    </row>
    <row r="1112" spans="1:27"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s="4" t="str">
        <f t="shared" si="103"/>
        <v>J</v>
      </c>
      <c r="T1112" s="4" t="str">
        <f t="shared" si="104"/>
        <v>17+</v>
      </c>
      <c r="U1112" s="4" t="str">
        <f t="shared" si="105"/>
        <v>TY</v>
      </c>
      <c r="V1112" s="4" t="str">
        <f t="shared" si="106"/>
        <v>teknolojik ürün kullanıyor</v>
      </c>
      <c r="W1112" s="4" t="str">
        <f t="shared" si="107"/>
        <v>J-17+-TY-teknolojik ürün kullanıyor</v>
      </c>
      <c r="X1112" s="9">
        <v>39.6</v>
      </c>
      <c r="Y1112" s="9">
        <v>2424.5</v>
      </c>
      <c r="Z1112" t="s">
        <v>24</v>
      </c>
      <c r="AA1112">
        <f t="shared" si="108"/>
        <v>0</v>
      </c>
    </row>
    <row r="1113" spans="1:27"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s="4" t="str">
        <f t="shared" si="103"/>
        <v>J</v>
      </c>
      <c r="T1113" s="4" t="str">
        <f t="shared" si="104"/>
        <v>06</v>
      </c>
      <c r="U1113" s="4" t="str">
        <f t="shared" si="105"/>
        <v>MM</v>
      </c>
      <c r="V1113" s="4" t="str">
        <f t="shared" si="106"/>
        <v>teknolojik ürün kullanıyor</v>
      </c>
      <c r="W1113" s="4" t="str">
        <f t="shared" si="107"/>
        <v>J-06-MM-teknolojik ürün kullanıyor</v>
      </c>
      <c r="X1113" s="9">
        <v>94.4</v>
      </c>
      <c r="Y1113" s="9">
        <v>387.2</v>
      </c>
      <c r="Z1113" t="s">
        <v>23</v>
      </c>
      <c r="AA1113">
        <f t="shared" si="108"/>
        <v>1</v>
      </c>
    </row>
    <row r="1114" spans="1:27"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s="4" t="str">
        <f t="shared" si="103"/>
        <v>S</v>
      </c>
      <c r="T1114" s="4" t="str">
        <f t="shared" si="104"/>
        <v>17+</v>
      </c>
      <c r="U1114" s="4" t="str">
        <f t="shared" si="105"/>
        <v>TY</v>
      </c>
      <c r="V1114" s="4" t="str">
        <f t="shared" si="106"/>
        <v>teknolojik ürün kullanıyor</v>
      </c>
      <c r="W1114" s="4" t="str">
        <f t="shared" si="107"/>
        <v>S-17+-TY-teknolojik ürün kullanıyor</v>
      </c>
      <c r="X1114" s="9">
        <v>89.85</v>
      </c>
      <c r="Y1114" s="9">
        <v>6293.45</v>
      </c>
      <c r="Z1114" t="s">
        <v>24</v>
      </c>
      <c r="AA1114">
        <f t="shared" si="108"/>
        <v>0</v>
      </c>
    </row>
    <row r="1115" spans="1:27"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s="4" t="str">
        <f t="shared" si="103"/>
        <v>J</v>
      </c>
      <c r="T1115" s="4" t="str">
        <f t="shared" si="104"/>
        <v>17+</v>
      </c>
      <c r="U1115" s="4" t="str">
        <f t="shared" si="105"/>
        <v>MM</v>
      </c>
      <c r="V1115" s="4" t="str">
        <f t="shared" si="106"/>
        <v>teknolojik ürün kullanıyor</v>
      </c>
      <c r="W1115" s="4" t="str">
        <f t="shared" si="107"/>
        <v>J-17+-MM-teknolojik ürün kullanıyor</v>
      </c>
      <c r="X1115" s="9">
        <v>78.95</v>
      </c>
      <c r="Y1115" s="9">
        <v>2839.65</v>
      </c>
      <c r="Z1115" t="s">
        <v>23</v>
      </c>
      <c r="AA1115">
        <f t="shared" si="108"/>
        <v>1</v>
      </c>
    </row>
    <row r="1116" spans="1:27"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s="4" t="str">
        <f t="shared" si="103"/>
        <v>J</v>
      </c>
      <c r="T1116" s="4" t="str">
        <f t="shared" si="104"/>
        <v>17+</v>
      </c>
      <c r="U1116" s="4" t="str">
        <f t="shared" si="105"/>
        <v>MM</v>
      </c>
      <c r="V1116" s="4" t="str">
        <f t="shared" si="106"/>
        <v>teknolojik ürün kullanıyor</v>
      </c>
      <c r="W1116" s="4" t="str">
        <f t="shared" si="107"/>
        <v>J-17+-MM-teknolojik ürün kullanıyor</v>
      </c>
      <c r="X1116" s="9">
        <v>98.85</v>
      </c>
      <c r="Y1116" s="9">
        <v>3145.9</v>
      </c>
      <c r="Z1116" t="s">
        <v>24</v>
      </c>
      <c r="AA1116">
        <f t="shared" si="108"/>
        <v>0</v>
      </c>
    </row>
    <row r="1117" spans="1:27"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s="4" t="str">
        <f t="shared" si="103"/>
        <v>J</v>
      </c>
      <c r="T1117" s="4" t="str">
        <f t="shared" si="104"/>
        <v>17+</v>
      </c>
      <c r="U1117" s="4" t="str">
        <f t="shared" si="105"/>
        <v>TY</v>
      </c>
      <c r="V1117" s="4" t="str">
        <f t="shared" si="106"/>
        <v>teknolojik ürün kullanıyor</v>
      </c>
      <c r="W1117" s="4" t="str">
        <f t="shared" si="107"/>
        <v>J-17+-TY-teknolojik ürün kullanıyor</v>
      </c>
      <c r="X1117" s="9">
        <v>53.85</v>
      </c>
      <c r="Y1117" s="9">
        <v>2200.6999999999998</v>
      </c>
      <c r="Z1117" t="s">
        <v>24</v>
      </c>
      <c r="AA1117">
        <f t="shared" si="108"/>
        <v>0</v>
      </c>
    </row>
    <row r="1118" spans="1:27"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s="4" t="str">
        <f t="shared" si="103"/>
        <v>J</v>
      </c>
      <c r="T1118" s="4" t="str">
        <f t="shared" si="104"/>
        <v>17+</v>
      </c>
      <c r="U1118" s="4" t="str">
        <f t="shared" si="105"/>
        <v>OY</v>
      </c>
      <c r="V1118" s="4" t="str">
        <f t="shared" si="106"/>
        <v>kullanmıyor</v>
      </c>
      <c r="W1118" s="4" t="str">
        <f t="shared" si="107"/>
        <v>J-17+-OY-kullanmıyor</v>
      </c>
      <c r="X1118" s="9">
        <v>24.25</v>
      </c>
      <c r="Y1118" s="9">
        <v>914.4</v>
      </c>
      <c r="Z1118" t="s">
        <v>24</v>
      </c>
      <c r="AA1118">
        <f t="shared" si="108"/>
        <v>0</v>
      </c>
    </row>
    <row r="1119" spans="1:27"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s="4" t="str">
        <f t="shared" si="103"/>
        <v>J</v>
      </c>
      <c r="T1119" s="4" t="str">
        <f t="shared" si="104"/>
        <v>17+</v>
      </c>
      <c r="U1119" s="4" t="str">
        <f t="shared" si="105"/>
        <v>TY</v>
      </c>
      <c r="V1119" s="4" t="str">
        <f t="shared" si="106"/>
        <v>teknolojik ürün kullanıyor</v>
      </c>
      <c r="W1119" s="4" t="str">
        <f t="shared" si="107"/>
        <v>J-17+-TY-teknolojik ürün kullanıyor</v>
      </c>
      <c r="X1119" s="9">
        <v>89.45</v>
      </c>
      <c r="Y1119" s="9">
        <v>4577.75</v>
      </c>
      <c r="Z1119" t="s">
        <v>24</v>
      </c>
      <c r="AA1119">
        <f t="shared" si="108"/>
        <v>0</v>
      </c>
    </row>
    <row r="1120" spans="1:27"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s="4" t="str">
        <f t="shared" si="103"/>
        <v>J</v>
      </c>
      <c r="T1120" s="4" t="str">
        <f t="shared" si="104"/>
        <v>17+</v>
      </c>
      <c r="U1120" s="4" t="str">
        <f t="shared" si="105"/>
        <v>MM</v>
      </c>
      <c r="V1120" s="4" t="str">
        <f t="shared" si="106"/>
        <v>teknolojik ürün kullanıyor</v>
      </c>
      <c r="W1120" s="4" t="str">
        <f t="shared" si="107"/>
        <v>J-17+-MM-teknolojik ürün kullanıyor</v>
      </c>
      <c r="X1120" s="9">
        <v>105.25</v>
      </c>
      <c r="Y1120" s="9">
        <v>4997.5</v>
      </c>
      <c r="Z1120" t="s">
        <v>24</v>
      </c>
      <c r="AA1120">
        <f t="shared" si="108"/>
        <v>0</v>
      </c>
    </row>
    <row r="1121" spans="1:27"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s="4" t="str">
        <f t="shared" si="103"/>
        <v>J</v>
      </c>
      <c r="T1121" s="4" t="str">
        <f t="shared" si="104"/>
        <v>17+</v>
      </c>
      <c r="U1121" s="4" t="str">
        <f t="shared" si="105"/>
        <v>TY</v>
      </c>
      <c r="V1121" s="4" t="str">
        <f t="shared" si="106"/>
        <v>teknolojik ürün kullanıyor</v>
      </c>
      <c r="W1121" s="4" t="str">
        <f t="shared" si="107"/>
        <v>J-17+-TY-teknolojik ürün kullanıyor</v>
      </c>
      <c r="X1121" s="9">
        <v>59.5</v>
      </c>
      <c r="Y1121" s="9">
        <v>4144.8</v>
      </c>
      <c r="Z1121" t="s">
        <v>24</v>
      </c>
      <c r="AA1121">
        <f t="shared" si="108"/>
        <v>0</v>
      </c>
    </row>
    <row r="1122" spans="1:27"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s="4" t="str">
        <f t="shared" si="103"/>
        <v>J</v>
      </c>
      <c r="T1122" s="4" t="str">
        <f t="shared" si="104"/>
        <v>17+</v>
      </c>
      <c r="U1122" s="4" t="str">
        <f t="shared" si="105"/>
        <v>MM</v>
      </c>
      <c r="V1122" s="4" t="str">
        <f t="shared" si="106"/>
        <v>kullanmıyor</v>
      </c>
      <c r="W1122" s="4" t="str">
        <f t="shared" si="107"/>
        <v>J-17+-MM-kullanmıyor</v>
      </c>
      <c r="X1122" s="9">
        <v>70.55</v>
      </c>
      <c r="Y1122" s="9">
        <v>1493.55</v>
      </c>
      <c r="Z1122" t="s">
        <v>24</v>
      </c>
      <c r="AA1122">
        <f t="shared" si="108"/>
        <v>0</v>
      </c>
    </row>
    <row r="1123" spans="1:27"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s="4" t="str">
        <f t="shared" si="103"/>
        <v>J</v>
      </c>
      <c r="T1123" s="4" t="str">
        <f t="shared" si="104"/>
        <v>17+</v>
      </c>
      <c r="U1123" s="4" t="str">
        <f t="shared" si="105"/>
        <v>OY</v>
      </c>
      <c r="V1123" s="4" t="str">
        <f t="shared" si="106"/>
        <v>teknolojik ürün kullanıyor</v>
      </c>
      <c r="W1123" s="4" t="str">
        <f t="shared" si="107"/>
        <v>J-17+-OY-teknolojik ürün kullanıyor</v>
      </c>
      <c r="X1123" s="9">
        <v>82.5</v>
      </c>
      <c r="Y1123" s="9">
        <v>4179.1000000000004</v>
      </c>
      <c r="Z1123" t="s">
        <v>24</v>
      </c>
      <c r="AA1123">
        <f t="shared" si="108"/>
        <v>0</v>
      </c>
    </row>
    <row r="1124" spans="1:27"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s="4" t="str">
        <f t="shared" si="103"/>
        <v>J</v>
      </c>
      <c r="T1124" s="4" t="str">
        <f t="shared" si="104"/>
        <v>17+</v>
      </c>
      <c r="U1124" s="4" t="str">
        <f t="shared" si="105"/>
        <v>OY</v>
      </c>
      <c r="V1124" s="4" t="str">
        <f t="shared" si="106"/>
        <v>kullanmıyor</v>
      </c>
      <c r="W1124" s="4" t="str">
        <f t="shared" si="107"/>
        <v>J-17+-OY-kullanmıyor</v>
      </c>
      <c r="X1124" s="9">
        <v>44.85</v>
      </c>
      <c r="Y1124" s="9">
        <v>893.55</v>
      </c>
      <c r="Z1124" t="s">
        <v>23</v>
      </c>
      <c r="AA1124">
        <f t="shared" si="108"/>
        <v>1</v>
      </c>
    </row>
    <row r="1125" spans="1:27"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s="4" t="str">
        <f t="shared" si="103"/>
        <v>J</v>
      </c>
      <c r="T1125" s="4" t="str">
        <f t="shared" si="104"/>
        <v>17+</v>
      </c>
      <c r="U1125" s="4" t="str">
        <f t="shared" si="105"/>
        <v>OY</v>
      </c>
      <c r="V1125" s="4" t="str">
        <f t="shared" si="106"/>
        <v>teknolojik ürün kullanıyor</v>
      </c>
      <c r="W1125" s="4" t="str">
        <f t="shared" si="107"/>
        <v>J-17+-OY-teknolojik ürün kullanıyor</v>
      </c>
      <c r="X1125" s="9">
        <v>61.6</v>
      </c>
      <c r="Y1125" s="9">
        <v>1611</v>
      </c>
      <c r="Z1125" t="s">
        <v>24</v>
      </c>
      <c r="AA1125">
        <f t="shared" si="108"/>
        <v>0</v>
      </c>
    </row>
    <row r="1126" spans="1:27"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s="4" t="str">
        <f t="shared" si="103"/>
        <v>J</v>
      </c>
      <c r="T1126" s="4" t="str">
        <f t="shared" si="104"/>
        <v>7-16</v>
      </c>
      <c r="U1126" s="4" t="str">
        <f t="shared" si="105"/>
        <v>MM</v>
      </c>
      <c r="V1126" s="4" t="str">
        <f t="shared" si="106"/>
        <v>teknolojik ürün kullanıyor</v>
      </c>
      <c r="W1126" s="4" t="str">
        <f t="shared" si="107"/>
        <v>J-7-16-MM-teknolojik ürün kullanıyor</v>
      </c>
      <c r="X1126" s="9">
        <v>49.05</v>
      </c>
      <c r="Y1126" s="9">
        <v>593.04999999999995</v>
      </c>
      <c r="Z1126" t="s">
        <v>24</v>
      </c>
      <c r="AA1126">
        <f t="shared" si="108"/>
        <v>0</v>
      </c>
    </row>
    <row r="1127" spans="1:27"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s="4" t="str">
        <f t="shared" si="103"/>
        <v>S</v>
      </c>
      <c r="T1127" s="4" t="str">
        <f t="shared" si="104"/>
        <v>17+</v>
      </c>
      <c r="U1127" s="4" t="str">
        <f t="shared" si="105"/>
        <v>MM</v>
      </c>
      <c r="V1127" s="4" t="str">
        <f t="shared" si="106"/>
        <v>teknolojik ürün kullanıyor</v>
      </c>
      <c r="W1127" s="4" t="str">
        <f t="shared" si="107"/>
        <v>S-17+-MM-teknolojik ürün kullanıyor</v>
      </c>
      <c r="X1127" s="9">
        <v>105.65</v>
      </c>
      <c r="Y1127" s="9">
        <v>4284.8</v>
      </c>
      <c r="Z1127" t="s">
        <v>23</v>
      </c>
      <c r="AA1127">
        <f t="shared" si="108"/>
        <v>1</v>
      </c>
    </row>
    <row r="1128" spans="1:27"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s="4" t="str">
        <f t="shared" si="103"/>
        <v>J</v>
      </c>
      <c r="T1128" s="4" t="str">
        <f t="shared" si="104"/>
        <v>7-16</v>
      </c>
      <c r="U1128" s="4" t="str">
        <f t="shared" si="105"/>
        <v>MM</v>
      </c>
      <c r="V1128" s="4" t="str">
        <f t="shared" si="106"/>
        <v>teknolojik ürün kullanıyor</v>
      </c>
      <c r="W1128" s="4" t="str">
        <f t="shared" si="107"/>
        <v>J-7-16-MM-teknolojik ürün kullanıyor</v>
      </c>
      <c r="X1128" s="9">
        <v>74.650000000000006</v>
      </c>
      <c r="Y1128" s="9">
        <v>544.54999999999995</v>
      </c>
      <c r="Z1128" t="s">
        <v>23</v>
      </c>
      <c r="AA1128">
        <f t="shared" si="108"/>
        <v>1</v>
      </c>
    </row>
    <row r="1129" spans="1:27"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s="4" t="str">
        <f t="shared" si="103"/>
        <v>J</v>
      </c>
      <c r="T1129" s="4" t="str">
        <f t="shared" si="104"/>
        <v>17+</v>
      </c>
      <c r="U1129" s="4" t="str">
        <f t="shared" si="105"/>
        <v>OY</v>
      </c>
      <c r="V1129" s="4" t="str">
        <f t="shared" si="106"/>
        <v>teknolojik ürün kullanıyor</v>
      </c>
      <c r="W1129" s="4" t="str">
        <f t="shared" si="107"/>
        <v>J-17+-OY-teknolojik ürün kullanıyor</v>
      </c>
      <c r="X1129" s="9">
        <v>66.25</v>
      </c>
      <c r="Y1129" s="9">
        <v>1533.8</v>
      </c>
      <c r="Z1129" t="s">
        <v>24</v>
      </c>
      <c r="AA1129">
        <f t="shared" si="108"/>
        <v>0</v>
      </c>
    </row>
    <row r="1130" spans="1:27"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s="4" t="str">
        <f t="shared" si="103"/>
        <v>J</v>
      </c>
      <c r="T1130" s="4" t="str">
        <f t="shared" si="104"/>
        <v>17+</v>
      </c>
      <c r="U1130" s="4" t="str">
        <f t="shared" si="105"/>
        <v>MM</v>
      </c>
      <c r="V1130" s="4" t="str">
        <f t="shared" si="106"/>
        <v>kullanmıyor</v>
      </c>
      <c r="W1130" s="4" t="str">
        <f t="shared" si="107"/>
        <v>J-17+-MM-kullanmıyor</v>
      </c>
      <c r="X1130" s="9">
        <v>19.399999999999999</v>
      </c>
      <c r="Y1130" s="9">
        <v>529.79999999999995</v>
      </c>
      <c r="Z1130" t="s">
        <v>24</v>
      </c>
      <c r="AA1130">
        <f t="shared" si="108"/>
        <v>0</v>
      </c>
    </row>
    <row r="1131" spans="1:27"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s="4" t="str">
        <f t="shared" si="103"/>
        <v>S</v>
      </c>
      <c r="T1131" s="4" t="str">
        <f t="shared" si="104"/>
        <v>17+</v>
      </c>
      <c r="U1131" s="4" t="str">
        <f t="shared" si="105"/>
        <v>MM</v>
      </c>
      <c r="V1131" s="4" t="str">
        <f t="shared" si="106"/>
        <v>kullanmıyor</v>
      </c>
      <c r="W1131" s="4" t="str">
        <f t="shared" si="107"/>
        <v>S-17+-MM-kullanmıyor</v>
      </c>
      <c r="X1131" s="9">
        <v>86.05</v>
      </c>
      <c r="Y1131" s="9">
        <v>3865.6</v>
      </c>
      <c r="Z1131" t="s">
        <v>24</v>
      </c>
      <c r="AA1131">
        <f t="shared" si="108"/>
        <v>0</v>
      </c>
    </row>
    <row r="1132" spans="1:27"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s="4" t="str">
        <f t="shared" si="103"/>
        <v>J</v>
      </c>
      <c r="T1132" s="4" t="str">
        <f t="shared" si="104"/>
        <v>17+</v>
      </c>
      <c r="U1132" s="4" t="str">
        <f t="shared" si="105"/>
        <v>TY</v>
      </c>
      <c r="V1132" s="4" t="str">
        <f t="shared" si="106"/>
        <v>kullanmıyor</v>
      </c>
      <c r="W1132" s="4" t="str">
        <f t="shared" si="107"/>
        <v>J-17+-TY-kullanmıyor</v>
      </c>
      <c r="X1132" s="9">
        <v>19.149999999999999</v>
      </c>
      <c r="Y1132" s="9">
        <v>515.75</v>
      </c>
      <c r="Z1132" t="s">
        <v>24</v>
      </c>
      <c r="AA1132">
        <f t="shared" si="108"/>
        <v>0</v>
      </c>
    </row>
    <row r="1133" spans="1:27"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s="4" t="str">
        <f t="shared" si="103"/>
        <v>J</v>
      </c>
      <c r="T1133" s="4" t="str">
        <f t="shared" si="104"/>
        <v>7-16</v>
      </c>
      <c r="U1133" s="4" t="str">
        <f t="shared" si="105"/>
        <v>MM</v>
      </c>
      <c r="V1133" s="4" t="str">
        <f t="shared" si="106"/>
        <v>teknolojik ürün kullanıyor</v>
      </c>
      <c r="W1133" s="4" t="str">
        <f t="shared" si="107"/>
        <v>J-7-16-MM-teknolojik ürün kullanıyor</v>
      </c>
      <c r="X1133" s="9">
        <v>64.7</v>
      </c>
      <c r="Y1133" s="9">
        <v>941</v>
      </c>
      <c r="Z1133" t="s">
        <v>23</v>
      </c>
      <c r="AA1133">
        <f t="shared" si="108"/>
        <v>1</v>
      </c>
    </row>
    <row r="1134" spans="1:27"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s="4" t="str">
        <f t="shared" si="103"/>
        <v>S</v>
      </c>
      <c r="T1134" s="4" t="str">
        <f t="shared" si="104"/>
        <v>7-16</v>
      </c>
      <c r="U1134" s="4" t="str">
        <f t="shared" si="105"/>
        <v>MM</v>
      </c>
      <c r="V1134" s="4" t="str">
        <f t="shared" si="106"/>
        <v>teknolojik ürün kullanıyor</v>
      </c>
      <c r="W1134" s="4" t="str">
        <f t="shared" si="107"/>
        <v>S-7-16-MM-teknolojik ürün kullanıyor</v>
      </c>
      <c r="X1134" s="9">
        <v>104.05</v>
      </c>
      <c r="Y1134" s="9">
        <v>1133.6500000000001</v>
      </c>
      <c r="Z1134" t="s">
        <v>23</v>
      </c>
      <c r="AA1134">
        <f t="shared" si="108"/>
        <v>1</v>
      </c>
    </row>
    <row r="1135" spans="1:27"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s="4" t="str">
        <f t="shared" si="103"/>
        <v>J</v>
      </c>
      <c r="T1135" s="4" t="str">
        <f t="shared" si="104"/>
        <v>06</v>
      </c>
      <c r="U1135" s="4" t="str">
        <f t="shared" si="105"/>
        <v>MM</v>
      </c>
      <c r="V1135" s="4" t="str">
        <f t="shared" si="106"/>
        <v>kullanmıyor</v>
      </c>
      <c r="W1135" s="4" t="str">
        <f t="shared" si="107"/>
        <v>J-06-MM-kullanmıyor</v>
      </c>
      <c r="X1135" s="9">
        <v>19.25</v>
      </c>
      <c r="Y1135" s="9">
        <v>48.35</v>
      </c>
      <c r="Z1135" t="s">
        <v>24</v>
      </c>
      <c r="AA1135">
        <f t="shared" si="108"/>
        <v>0</v>
      </c>
    </row>
    <row r="1136" spans="1:27"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s="4" t="str">
        <f t="shared" si="103"/>
        <v>J</v>
      </c>
      <c r="T1136" s="4" t="str">
        <f t="shared" si="104"/>
        <v>17+</v>
      </c>
      <c r="U1136" s="4" t="str">
        <f t="shared" si="105"/>
        <v>MM</v>
      </c>
      <c r="V1136" s="4" t="str">
        <f t="shared" si="106"/>
        <v>teknolojik ürün kullanıyor</v>
      </c>
      <c r="W1136" s="4" t="str">
        <f t="shared" si="107"/>
        <v>J-17+-MM-teknolojik ürün kullanıyor</v>
      </c>
      <c r="X1136" s="9">
        <v>81.95</v>
      </c>
      <c r="Y1136" s="9">
        <v>2070.0500000000002</v>
      </c>
      <c r="Z1136" t="s">
        <v>24</v>
      </c>
      <c r="AA1136">
        <f t="shared" si="108"/>
        <v>0</v>
      </c>
    </row>
    <row r="1137" spans="1:27"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s="4" t="str">
        <f t="shared" si="103"/>
        <v>S</v>
      </c>
      <c r="T1137" s="4" t="str">
        <f t="shared" si="104"/>
        <v>17+</v>
      </c>
      <c r="U1137" s="4" t="str">
        <f t="shared" si="105"/>
        <v>TY</v>
      </c>
      <c r="V1137" s="4" t="str">
        <f t="shared" si="106"/>
        <v>teknolojik ürün kullanıyor</v>
      </c>
      <c r="W1137" s="4" t="str">
        <f t="shared" si="107"/>
        <v>S-17+-TY-teknolojik ürün kullanıyor</v>
      </c>
      <c r="X1137" s="9">
        <v>114.65</v>
      </c>
      <c r="Y1137" s="9">
        <v>8333.9500000000007</v>
      </c>
      <c r="Z1137" t="s">
        <v>24</v>
      </c>
      <c r="AA1137">
        <f t="shared" si="108"/>
        <v>0</v>
      </c>
    </row>
    <row r="1138" spans="1:27"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s="4" t="str">
        <f t="shared" si="103"/>
        <v>J</v>
      </c>
      <c r="T1138" s="4" t="str">
        <f t="shared" si="104"/>
        <v>17+</v>
      </c>
      <c r="U1138" s="4" t="str">
        <f t="shared" si="105"/>
        <v>TY</v>
      </c>
      <c r="V1138" s="4" t="str">
        <f t="shared" si="106"/>
        <v>kullanmıyor</v>
      </c>
      <c r="W1138" s="4" t="str">
        <f t="shared" si="107"/>
        <v>J-17+-TY-kullanmıyor</v>
      </c>
      <c r="X1138" s="9">
        <v>20</v>
      </c>
      <c r="Y1138" s="9">
        <v>1209.25</v>
      </c>
      <c r="Z1138" t="s">
        <v>24</v>
      </c>
      <c r="AA1138">
        <f t="shared" si="108"/>
        <v>0</v>
      </c>
    </row>
    <row r="1139" spans="1:27"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s="4" t="str">
        <f t="shared" si="103"/>
        <v>J</v>
      </c>
      <c r="T1139" s="4" t="str">
        <f t="shared" si="104"/>
        <v>17+</v>
      </c>
      <c r="U1139" s="4" t="str">
        <f t="shared" si="105"/>
        <v>TY</v>
      </c>
      <c r="V1139" s="4" t="str">
        <f t="shared" si="106"/>
        <v>kullanmıyor</v>
      </c>
      <c r="W1139" s="4" t="str">
        <f t="shared" si="107"/>
        <v>J-17+-TY-kullanmıyor</v>
      </c>
      <c r="X1139" s="9">
        <v>19.8</v>
      </c>
      <c r="Y1139" s="9">
        <v>1396.25</v>
      </c>
      <c r="Z1139" t="s">
        <v>24</v>
      </c>
      <c r="AA1139">
        <f t="shared" si="108"/>
        <v>0</v>
      </c>
    </row>
    <row r="1140" spans="1:27"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s="4" t="str">
        <f t="shared" si="103"/>
        <v>J</v>
      </c>
      <c r="T1140" s="4" t="str">
        <f t="shared" si="104"/>
        <v>7-16</v>
      </c>
      <c r="U1140" s="4" t="str">
        <f t="shared" si="105"/>
        <v>MM</v>
      </c>
      <c r="V1140" s="4" t="str">
        <f t="shared" si="106"/>
        <v>teknolojik ürün kullanıyor</v>
      </c>
      <c r="W1140" s="4" t="str">
        <f t="shared" si="107"/>
        <v>J-7-16-MM-teknolojik ürün kullanıyor</v>
      </c>
      <c r="X1140" s="9">
        <v>65.150000000000006</v>
      </c>
      <c r="Y1140" s="9">
        <v>723.35</v>
      </c>
      <c r="Z1140" t="s">
        <v>24</v>
      </c>
      <c r="AA1140">
        <f t="shared" si="108"/>
        <v>0</v>
      </c>
    </row>
    <row r="1141" spans="1:27"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s="4" t="str">
        <f t="shared" si="103"/>
        <v>S</v>
      </c>
      <c r="T1141" s="4" t="str">
        <f t="shared" si="104"/>
        <v>7-16</v>
      </c>
      <c r="U1141" s="4" t="str">
        <f t="shared" si="105"/>
        <v>OY</v>
      </c>
      <c r="V1141" s="4" t="str">
        <f t="shared" si="106"/>
        <v>kullanmıyor</v>
      </c>
      <c r="W1141" s="4" t="str">
        <f t="shared" si="107"/>
        <v>S-7-16-OY-kullanmıyor</v>
      </c>
      <c r="X1141" s="9">
        <v>19.649999999999999</v>
      </c>
      <c r="Y1141" s="9">
        <v>228.65</v>
      </c>
      <c r="Z1141" t="s">
        <v>24</v>
      </c>
      <c r="AA1141">
        <f t="shared" si="108"/>
        <v>0</v>
      </c>
    </row>
    <row r="1142" spans="1:27"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s="4" t="str">
        <f t="shared" si="103"/>
        <v>J</v>
      </c>
      <c r="T1142" s="4" t="str">
        <f t="shared" si="104"/>
        <v>7-16</v>
      </c>
      <c r="U1142" s="4" t="str">
        <f t="shared" si="105"/>
        <v>TY</v>
      </c>
      <c r="V1142" s="4" t="str">
        <f t="shared" si="106"/>
        <v>teknolojik ürün kullanıyor</v>
      </c>
      <c r="W1142" s="4" t="str">
        <f t="shared" si="107"/>
        <v>J-7-16-TY-teknolojik ürün kullanıyor</v>
      </c>
      <c r="X1142" s="9">
        <v>88.95</v>
      </c>
      <c r="Y1142" s="9">
        <v>1161.75</v>
      </c>
      <c r="Z1142" t="s">
        <v>24</v>
      </c>
      <c r="AA1142">
        <f t="shared" si="108"/>
        <v>0</v>
      </c>
    </row>
    <row r="1143" spans="1:27"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s="4" t="str">
        <f t="shared" si="103"/>
        <v>J</v>
      </c>
      <c r="T1143" s="4" t="str">
        <f t="shared" si="104"/>
        <v>06</v>
      </c>
      <c r="U1143" s="4" t="str">
        <f t="shared" si="105"/>
        <v>MM</v>
      </c>
      <c r="V1143" s="4" t="str">
        <f t="shared" si="106"/>
        <v>kullanmıyor</v>
      </c>
      <c r="W1143" s="4" t="str">
        <f t="shared" si="107"/>
        <v>J-06-MM-kullanmıyor</v>
      </c>
      <c r="X1143" s="9">
        <v>20.2</v>
      </c>
      <c r="Y1143" s="9">
        <v>98.35</v>
      </c>
      <c r="Z1143" t="s">
        <v>24</v>
      </c>
      <c r="AA1143">
        <f t="shared" si="108"/>
        <v>0</v>
      </c>
    </row>
    <row r="1144" spans="1:27"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s="4" t="str">
        <f t="shared" si="103"/>
        <v>S</v>
      </c>
      <c r="T1144" s="4" t="str">
        <f t="shared" si="104"/>
        <v>7-16</v>
      </c>
      <c r="U1144" s="4" t="str">
        <f t="shared" si="105"/>
        <v>MM</v>
      </c>
      <c r="V1144" s="4" t="str">
        <f t="shared" si="106"/>
        <v>kullanmıyor</v>
      </c>
      <c r="W1144" s="4" t="str">
        <f t="shared" si="107"/>
        <v>S-7-16-MM-kullanmıyor</v>
      </c>
      <c r="X1144" s="9">
        <v>75.2</v>
      </c>
      <c r="Y1144" s="9">
        <v>775.3</v>
      </c>
      <c r="Z1144" t="s">
        <v>24</v>
      </c>
      <c r="AA1144">
        <f t="shared" si="108"/>
        <v>0</v>
      </c>
    </row>
    <row r="1145" spans="1:27"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s="4" t="str">
        <f t="shared" si="103"/>
        <v>J</v>
      </c>
      <c r="T1145" s="4" t="str">
        <f t="shared" si="104"/>
        <v>17+</v>
      </c>
      <c r="U1145" s="4" t="str">
        <f t="shared" si="105"/>
        <v>MM</v>
      </c>
      <c r="V1145" s="4" t="str">
        <f t="shared" si="106"/>
        <v>teknolojik ürün kullanıyor</v>
      </c>
      <c r="W1145" s="4" t="str">
        <f t="shared" si="107"/>
        <v>J-17+-MM-teknolojik ürün kullanıyor</v>
      </c>
      <c r="X1145" s="9">
        <v>56.8</v>
      </c>
      <c r="Y1145" s="9">
        <v>1074.6500000000001</v>
      </c>
      <c r="Z1145" t="s">
        <v>24</v>
      </c>
      <c r="AA1145">
        <f t="shared" si="108"/>
        <v>0</v>
      </c>
    </row>
    <row r="1146" spans="1:27"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s="4" t="str">
        <f t="shared" si="103"/>
        <v>J</v>
      </c>
      <c r="T1146" s="4" t="str">
        <f t="shared" si="104"/>
        <v>06</v>
      </c>
      <c r="U1146" s="4" t="str">
        <f t="shared" si="105"/>
        <v>MM</v>
      </c>
      <c r="V1146" s="4" t="str">
        <f t="shared" si="106"/>
        <v>kullanmıyor</v>
      </c>
      <c r="W1146" s="4" t="str">
        <f t="shared" si="107"/>
        <v>J-06-MM-kullanmıyor</v>
      </c>
      <c r="X1146" s="9">
        <v>35.549999999999997</v>
      </c>
      <c r="Y1146" s="9">
        <v>35.549999999999997</v>
      </c>
      <c r="Z1146" t="s">
        <v>23</v>
      </c>
      <c r="AA1146">
        <f t="shared" si="108"/>
        <v>1</v>
      </c>
    </row>
    <row r="1147" spans="1:27"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s="4" t="str">
        <f t="shared" si="103"/>
        <v>J</v>
      </c>
      <c r="T1147" s="4" t="str">
        <f t="shared" si="104"/>
        <v>17+</v>
      </c>
      <c r="U1147" s="4" t="str">
        <f t="shared" si="105"/>
        <v>MM</v>
      </c>
      <c r="V1147" s="4" t="str">
        <f t="shared" si="106"/>
        <v>teknolojik ürün kullanıyor</v>
      </c>
      <c r="W1147" s="4" t="str">
        <f t="shared" si="107"/>
        <v>J-17+-MM-teknolojik ürün kullanıyor</v>
      </c>
      <c r="X1147" s="9">
        <v>75.5</v>
      </c>
      <c r="Y1147" s="9">
        <v>2324.6999999999998</v>
      </c>
      <c r="Z1147" t="s">
        <v>24</v>
      </c>
      <c r="AA1147">
        <f t="shared" si="108"/>
        <v>0</v>
      </c>
    </row>
    <row r="1148" spans="1:27"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s="4" t="str">
        <f t="shared" si="103"/>
        <v>J</v>
      </c>
      <c r="T1148" s="4" t="str">
        <f t="shared" si="104"/>
        <v>17+</v>
      </c>
      <c r="U1148" s="4" t="str">
        <f t="shared" si="105"/>
        <v>OY</v>
      </c>
      <c r="V1148" s="4" t="str">
        <f t="shared" si="106"/>
        <v>teknolojik ürün kullanıyor</v>
      </c>
      <c r="W1148" s="4" t="str">
        <f t="shared" si="107"/>
        <v>J-17+-OY-teknolojik ürün kullanıyor</v>
      </c>
      <c r="X1148" s="9">
        <v>35.6</v>
      </c>
      <c r="Y1148" s="9">
        <v>1072.5999999999999</v>
      </c>
      <c r="Z1148" t="s">
        <v>24</v>
      </c>
      <c r="AA1148">
        <f t="shared" si="108"/>
        <v>0</v>
      </c>
    </row>
    <row r="1149" spans="1:27"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s="4" t="str">
        <f t="shared" si="103"/>
        <v>J</v>
      </c>
      <c r="T1149" s="4" t="str">
        <f t="shared" si="104"/>
        <v>06</v>
      </c>
      <c r="U1149" s="4" t="str">
        <f t="shared" si="105"/>
        <v>MM</v>
      </c>
      <c r="V1149" s="4" t="str">
        <f t="shared" si="106"/>
        <v>kullanmıyor</v>
      </c>
      <c r="W1149" s="4" t="str">
        <f t="shared" si="107"/>
        <v>J-06-MM-kullanmıyor</v>
      </c>
      <c r="X1149" s="9">
        <v>60.25</v>
      </c>
      <c r="Y1149" s="9">
        <v>170.5</v>
      </c>
      <c r="Z1149" t="s">
        <v>24</v>
      </c>
      <c r="AA1149">
        <f t="shared" si="108"/>
        <v>0</v>
      </c>
    </row>
    <row r="1150" spans="1:27"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s="4" t="str">
        <f t="shared" si="103"/>
        <v>J</v>
      </c>
      <c r="T1150" s="4" t="str">
        <f t="shared" si="104"/>
        <v>06</v>
      </c>
      <c r="U1150" s="4" t="str">
        <f t="shared" si="105"/>
        <v>MM</v>
      </c>
      <c r="V1150" s="4" t="str">
        <f t="shared" si="106"/>
        <v>kullanmıyor</v>
      </c>
      <c r="W1150" s="4" t="str">
        <f t="shared" si="107"/>
        <v>J-06-MM-kullanmıyor</v>
      </c>
      <c r="X1150" s="9">
        <v>95.15</v>
      </c>
      <c r="Y1150" s="9">
        <v>196.9</v>
      </c>
      <c r="Z1150" t="s">
        <v>23</v>
      </c>
      <c r="AA1150">
        <f t="shared" si="108"/>
        <v>1</v>
      </c>
    </row>
    <row r="1151" spans="1:27"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s="4" t="str">
        <f t="shared" si="103"/>
        <v>J</v>
      </c>
      <c r="T1151" s="4" t="str">
        <f t="shared" si="104"/>
        <v>7-16</v>
      </c>
      <c r="U1151" s="4" t="str">
        <f t="shared" si="105"/>
        <v>MM</v>
      </c>
      <c r="V1151" s="4" t="str">
        <f t="shared" si="106"/>
        <v>teknolojik ürün kullanıyor</v>
      </c>
      <c r="W1151" s="4" t="str">
        <f t="shared" si="107"/>
        <v>J-7-16-MM-teknolojik ürün kullanıyor</v>
      </c>
      <c r="X1151" s="9">
        <v>96.65</v>
      </c>
      <c r="Y1151" s="9">
        <v>1162.8499999999999</v>
      </c>
      <c r="Z1151" t="s">
        <v>23</v>
      </c>
      <c r="AA1151">
        <f t="shared" si="108"/>
        <v>1</v>
      </c>
    </row>
    <row r="1152" spans="1:27"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s="4" t="str">
        <f t="shared" si="103"/>
        <v>J</v>
      </c>
      <c r="T1152" s="4" t="str">
        <f t="shared" si="104"/>
        <v>17+</v>
      </c>
      <c r="U1152" s="4" t="str">
        <f t="shared" si="105"/>
        <v>MM</v>
      </c>
      <c r="V1152" s="4" t="str">
        <f t="shared" si="106"/>
        <v>teknolojik ürün kullanıyor</v>
      </c>
      <c r="W1152" s="4" t="str">
        <f t="shared" si="107"/>
        <v>J-17+-MM-teknolojik ürün kullanıyor</v>
      </c>
      <c r="X1152" s="9">
        <v>40.35</v>
      </c>
      <c r="Y1152" s="9">
        <v>1677.85</v>
      </c>
      <c r="Z1152" t="s">
        <v>24</v>
      </c>
      <c r="AA1152">
        <f t="shared" si="108"/>
        <v>0</v>
      </c>
    </row>
    <row r="1153" spans="1:27"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s="4" t="str">
        <f t="shared" si="103"/>
        <v>J</v>
      </c>
      <c r="T1153" s="4" t="str">
        <f t="shared" si="104"/>
        <v>06</v>
      </c>
      <c r="U1153" s="4" t="str">
        <f t="shared" si="105"/>
        <v>MM</v>
      </c>
      <c r="V1153" s="4" t="str">
        <f t="shared" si="106"/>
        <v>kullanmıyor</v>
      </c>
      <c r="W1153" s="4" t="str">
        <f t="shared" si="107"/>
        <v>J-06-MM-kullanmıyor</v>
      </c>
      <c r="X1153" s="9">
        <v>18.850000000000001</v>
      </c>
      <c r="Y1153" s="9">
        <v>18.850000000000001</v>
      </c>
      <c r="Z1153" t="s">
        <v>24</v>
      </c>
      <c r="AA1153">
        <f t="shared" si="108"/>
        <v>0</v>
      </c>
    </row>
    <row r="1154" spans="1:27"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s="4" t="str">
        <f t="shared" ref="S1154:S1217" si="109">IF(C1154=0,"J","S")</f>
        <v>J</v>
      </c>
      <c r="T1154" s="4" t="str">
        <f t="shared" ref="T1154:T1217" si="110">_xlfn.IFS(F1154&lt;7,"06",
F1154&lt;17,"7-16",
F1154&gt;=17,"17+")</f>
        <v>7-16</v>
      </c>
      <c r="U1154" s="4" t="str">
        <f t="shared" ref="U1154:U1217" si="111">_xlfn.IFS(P1154="Month-to-month","MM",
P1154="One year","OY",
P1154="Two year","TY")</f>
        <v>MM</v>
      </c>
      <c r="V1154" s="4" t="str">
        <f t="shared" ref="V1154:V1217" si="112">IF(OR(J1154="Yes",
 K1154="Yes",
 L1154="Yes",
 M1154="Yes"), "teknolojik ürün kullanıyor", "kullanmıyor")</f>
        <v>kullanmıyor</v>
      </c>
      <c r="W1154" s="4" t="str">
        <f t="shared" ref="W1154:W1217" si="113">_xlfn.TEXTJOIN("-",FALSE,S1154:V1154)</f>
        <v>J-7-16-MM-kullanmıyor</v>
      </c>
      <c r="X1154" s="9">
        <v>54.85</v>
      </c>
      <c r="Y1154" s="9">
        <v>370.4</v>
      </c>
      <c r="Z1154" t="s">
        <v>24</v>
      </c>
      <c r="AA1154">
        <f t="shared" ref="AA1154:AA1217" si="114">_xlfn.IFS(Z1154="Yes",1,TRUE,0)</f>
        <v>0</v>
      </c>
    </row>
    <row r="1155" spans="1:27"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s="4" t="str">
        <f t="shared" si="109"/>
        <v>J</v>
      </c>
      <c r="T1155" s="4" t="str">
        <f t="shared" si="110"/>
        <v>17+</v>
      </c>
      <c r="U1155" s="4" t="str">
        <f t="shared" si="111"/>
        <v>OY</v>
      </c>
      <c r="V1155" s="4" t="str">
        <f t="shared" si="112"/>
        <v>teknolojik ürün kullanıyor</v>
      </c>
      <c r="W1155" s="4" t="str">
        <f t="shared" si="113"/>
        <v>J-17+-OY-teknolojik ürün kullanıyor</v>
      </c>
      <c r="X1155" s="9">
        <v>64.3</v>
      </c>
      <c r="Y1155" s="9">
        <v>3410.6</v>
      </c>
      <c r="Z1155" t="s">
        <v>24</v>
      </c>
      <c r="AA1155">
        <f t="shared" si="114"/>
        <v>0</v>
      </c>
    </row>
    <row r="1156" spans="1:27"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s="4" t="str">
        <f t="shared" si="109"/>
        <v>J</v>
      </c>
      <c r="T1156" s="4" t="str">
        <f t="shared" si="110"/>
        <v>17+</v>
      </c>
      <c r="U1156" s="4" t="str">
        <f t="shared" si="111"/>
        <v>TY</v>
      </c>
      <c r="V1156" s="4" t="str">
        <f t="shared" si="112"/>
        <v>kullanmıyor</v>
      </c>
      <c r="W1156" s="4" t="str">
        <f t="shared" si="113"/>
        <v>J-17+-TY-kullanmıyor</v>
      </c>
      <c r="X1156" s="9">
        <v>24.65</v>
      </c>
      <c r="Y1156" s="9">
        <v>1138.8</v>
      </c>
      <c r="Z1156" t="s">
        <v>24</v>
      </c>
      <c r="AA1156">
        <f t="shared" si="114"/>
        <v>0</v>
      </c>
    </row>
    <row r="1157" spans="1:27"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s="4" t="str">
        <f t="shared" si="109"/>
        <v>J</v>
      </c>
      <c r="T1157" s="4" t="str">
        <f t="shared" si="110"/>
        <v>17+</v>
      </c>
      <c r="U1157" s="4" t="str">
        <f t="shared" si="111"/>
        <v>TY</v>
      </c>
      <c r="V1157" s="4" t="str">
        <f t="shared" si="112"/>
        <v>teknolojik ürün kullanıyor</v>
      </c>
      <c r="W1157" s="4" t="str">
        <f t="shared" si="113"/>
        <v>J-17+-TY-teknolojik ürün kullanıyor</v>
      </c>
      <c r="X1157" s="9">
        <v>76.099999999999994</v>
      </c>
      <c r="Y1157" s="9">
        <v>5264.25</v>
      </c>
      <c r="Z1157" t="s">
        <v>24</v>
      </c>
      <c r="AA1157">
        <f t="shared" si="114"/>
        <v>0</v>
      </c>
    </row>
    <row r="1158" spans="1:27"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s="4" t="str">
        <f t="shared" si="109"/>
        <v>J</v>
      </c>
      <c r="T1158" s="4" t="str">
        <f t="shared" si="110"/>
        <v>17+</v>
      </c>
      <c r="U1158" s="4" t="str">
        <f t="shared" si="111"/>
        <v>TY</v>
      </c>
      <c r="V1158" s="4" t="str">
        <f t="shared" si="112"/>
        <v>kullanmıyor</v>
      </c>
      <c r="W1158" s="4" t="str">
        <f t="shared" si="113"/>
        <v>J-17+-TY-kullanmıyor</v>
      </c>
      <c r="X1158" s="9">
        <v>18.7</v>
      </c>
      <c r="Y1158" s="9">
        <v>1005.7</v>
      </c>
      <c r="Z1158" t="s">
        <v>24</v>
      </c>
      <c r="AA1158">
        <f t="shared" si="114"/>
        <v>0</v>
      </c>
    </row>
    <row r="1159" spans="1:27"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s="4" t="str">
        <f t="shared" si="109"/>
        <v>S</v>
      </c>
      <c r="T1159" s="4" t="str">
        <f t="shared" si="110"/>
        <v>17+</v>
      </c>
      <c r="U1159" s="4" t="str">
        <f t="shared" si="111"/>
        <v>OY</v>
      </c>
      <c r="V1159" s="4" t="str">
        <f t="shared" si="112"/>
        <v>teknolojik ürün kullanıyor</v>
      </c>
      <c r="W1159" s="4" t="str">
        <f t="shared" si="113"/>
        <v>S-17+-OY-teknolojik ürün kullanıyor</v>
      </c>
      <c r="X1159" s="9">
        <v>97.95</v>
      </c>
      <c r="Y1159" s="9">
        <v>5936.55</v>
      </c>
      <c r="Z1159" t="s">
        <v>24</v>
      </c>
      <c r="AA1159">
        <f t="shared" si="114"/>
        <v>0</v>
      </c>
    </row>
    <row r="1160" spans="1:27"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s="4" t="str">
        <f t="shared" si="109"/>
        <v>J</v>
      </c>
      <c r="T1160" s="4" t="str">
        <f t="shared" si="110"/>
        <v>17+</v>
      </c>
      <c r="U1160" s="4" t="str">
        <f t="shared" si="111"/>
        <v>MM</v>
      </c>
      <c r="V1160" s="4" t="str">
        <f t="shared" si="112"/>
        <v>teknolojik ürün kullanıyor</v>
      </c>
      <c r="W1160" s="4" t="str">
        <f t="shared" si="113"/>
        <v>J-17+-MM-teknolojik ürün kullanıyor</v>
      </c>
      <c r="X1160" s="9">
        <v>94.1</v>
      </c>
      <c r="Y1160" s="9">
        <v>5475.9</v>
      </c>
      <c r="Z1160" t="s">
        <v>24</v>
      </c>
      <c r="AA1160">
        <f t="shared" si="114"/>
        <v>0</v>
      </c>
    </row>
    <row r="1161" spans="1:27"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s="4" t="str">
        <f t="shared" si="109"/>
        <v>S</v>
      </c>
      <c r="T1161" s="4" t="str">
        <f t="shared" si="110"/>
        <v>06</v>
      </c>
      <c r="U1161" s="4" t="str">
        <f t="shared" si="111"/>
        <v>MM</v>
      </c>
      <c r="V1161" s="4" t="str">
        <f t="shared" si="112"/>
        <v>kullanmıyor</v>
      </c>
      <c r="W1161" s="4" t="str">
        <f t="shared" si="113"/>
        <v>S-06-MM-kullanmıyor</v>
      </c>
      <c r="X1161" s="9">
        <v>80.400000000000006</v>
      </c>
      <c r="Y1161" s="9">
        <v>224.05</v>
      </c>
      <c r="Z1161" t="s">
        <v>23</v>
      </c>
      <c r="AA1161">
        <f t="shared" si="114"/>
        <v>1</v>
      </c>
    </row>
    <row r="1162" spans="1:27"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s="4" t="str">
        <f t="shared" si="109"/>
        <v>S</v>
      </c>
      <c r="T1162" s="4" t="str">
        <f t="shared" si="110"/>
        <v>17+</v>
      </c>
      <c r="U1162" s="4" t="str">
        <f t="shared" si="111"/>
        <v>MM</v>
      </c>
      <c r="V1162" s="4" t="str">
        <f t="shared" si="112"/>
        <v>teknolojik ürün kullanıyor</v>
      </c>
      <c r="W1162" s="4" t="str">
        <f t="shared" si="113"/>
        <v>S-17+-MM-teknolojik ürün kullanıyor</v>
      </c>
      <c r="X1162" s="9">
        <v>95.1</v>
      </c>
      <c r="Y1162" s="9">
        <v>2326.0500000000002</v>
      </c>
      <c r="Z1162" t="s">
        <v>24</v>
      </c>
      <c r="AA1162">
        <f t="shared" si="114"/>
        <v>0</v>
      </c>
    </row>
    <row r="1163" spans="1:27"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s="4" t="str">
        <f t="shared" si="109"/>
        <v>J</v>
      </c>
      <c r="T1163" s="4" t="str">
        <f t="shared" si="110"/>
        <v>06</v>
      </c>
      <c r="U1163" s="4" t="str">
        <f t="shared" si="111"/>
        <v>MM</v>
      </c>
      <c r="V1163" s="4" t="str">
        <f t="shared" si="112"/>
        <v>teknolojik ürün kullanıyor</v>
      </c>
      <c r="W1163" s="4" t="str">
        <f t="shared" si="113"/>
        <v>J-06-MM-teknolojik ürün kullanıyor</v>
      </c>
      <c r="X1163" s="9">
        <v>31.35</v>
      </c>
      <c r="Y1163" s="9">
        <v>31.35</v>
      </c>
      <c r="Z1163" t="s">
        <v>23</v>
      </c>
      <c r="AA1163">
        <f t="shared" si="114"/>
        <v>1</v>
      </c>
    </row>
    <row r="1164" spans="1:27"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s="4" t="str">
        <f t="shared" si="109"/>
        <v>J</v>
      </c>
      <c r="T1164" s="4" t="str">
        <f t="shared" si="110"/>
        <v>17+</v>
      </c>
      <c r="U1164" s="4" t="str">
        <f t="shared" si="111"/>
        <v>OY</v>
      </c>
      <c r="V1164" s="4" t="str">
        <f t="shared" si="112"/>
        <v>teknolojik ürün kullanıyor</v>
      </c>
      <c r="W1164" s="4" t="str">
        <f t="shared" si="113"/>
        <v>J-17+-OY-teknolojik ürün kullanıyor</v>
      </c>
      <c r="X1164" s="9">
        <v>72.349999999999994</v>
      </c>
      <c r="Y1164" s="9">
        <v>4991.5</v>
      </c>
      <c r="Z1164" t="s">
        <v>24</v>
      </c>
      <c r="AA1164">
        <f t="shared" si="114"/>
        <v>0</v>
      </c>
    </row>
    <row r="1165" spans="1:27"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s="4" t="str">
        <f t="shared" si="109"/>
        <v>J</v>
      </c>
      <c r="T1165" s="4" t="str">
        <f t="shared" si="110"/>
        <v>7-16</v>
      </c>
      <c r="U1165" s="4" t="str">
        <f t="shared" si="111"/>
        <v>MM</v>
      </c>
      <c r="V1165" s="4" t="str">
        <f t="shared" si="112"/>
        <v>teknolojik ürün kullanıyor</v>
      </c>
      <c r="W1165" s="4" t="str">
        <f t="shared" si="113"/>
        <v>J-7-16-MM-teknolojik ürün kullanıyor</v>
      </c>
      <c r="X1165" s="9">
        <v>89.75</v>
      </c>
      <c r="Y1165" s="9">
        <v>1052.4000000000001</v>
      </c>
      <c r="Z1165" t="s">
        <v>23</v>
      </c>
      <c r="AA1165">
        <f t="shared" si="114"/>
        <v>1</v>
      </c>
    </row>
    <row r="1166" spans="1:27"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s="4" t="str">
        <f t="shared" si="109"/>
        <v>S</v>
      </c>
      <c r="T1166" s="4" t="str">
        <f t="shared" si="110"/>
        <v>17+</v>
      </c>
      <c r="U1166" s="4" t="str">
        <f t="shared" si="111"/>
        <v>TY</v>
      </c>
      <c r="V1166" s="4" t="str">
        <f t="shared" si="112"/>
        <v>teknolojik ürün kullanıyor</v>
      </c>
      <c r="W1166" s="4" t="str">
        <f t="shared" si="113"/>
        <v>S-17+-TY-teknolojik ürün kullanıyor</v>
      </c>
      <c r="X1166" s="9">
        <v>82.7</v>
      </c>
      <c r="Y1166" s="9">
        <v>5831.2</v>
      </c>
      <c r="Z1166" t="s">
        <v>24</v>
      </c>
      <c r="AA1166">
        <f t="shared" si="114"/>
        <v>0</v>
      </c>
    </row>
    <row r="1167" spans="1:27"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s="4" t="str">
        <f t="shared" si="109"/>
        <v>J</v>
      </c>
      <c r="T1167" s="4" t="str">
        <f t="shared" si="110"/>
        <v>17+</v>
      </c>
      <c r="U1167" s="4" t="str">
        <f t="shared" si="111"/>
        <v>OY</v>
      </c>
      <c r="V1167" s="4" t="str">
        <f t="shared" si="112"/>
        <v>kullanmıyor</v>
      </c>
      <c r="W1167" s="4" t="str">
        <f t="shared" si="113"/>
        <v>J-17+-OY-kullanmıyor</v>
      </c>
      <c r="X1167" s="9">
        <v>19.899999999999999</v>
      </c>
      <c r="Y1167" s="9">
        <v>510.8</v>
      </c>
      <c r="Z1167" t="s">
        <v>24</v>
      </c>
      <c r="AA1167">
        <f t="shared" si="114"/>
        <v>0</v>
      </c>
    </row>
    <row r="1168" spans="1:27"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s="4" t="str">
        <f t="shared" si="109"/>
        <v>J</v>
      </c>
      <c r="T1168" s="4" t="str">
        <f t="shared" si="110"/>
        <v>06</v>
      </c>
      <c r="U1168" s="4" t="str">
        <f t="shared" si="111"/>
        <v>MM</v>
      </c>
      <c r="V1168" s="4" t="str">
        <f t="shared" si="112"/>
        <v>teknolojik ürün kullanıyor</v>
      </c>
      <c r="W1168" s="4" t="str">
        <f t="shared" si="113"/>
        <v>J-06-MM-teknolojik ürün kullanıyor</v>
      </c>
      <c r="X1168" s="9">
        <v>53.8</v>
      </c>
      <c r="Y1168" s="9">
        <v>283.95</v>
      </c>
      <c r="Z1168" t="s">
        <v>24</v>
      </c>
      <c r="AA1168">
        <f t="shared" si="114"/>
        <v>0</v>
      </c>
    </row>
    <row r="1169" spans="1:27"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s="4" t="str">
        <f t="shared" si="109"/>
        <v>J</v>
      </c>
      <c r="T1169" s="4" t="str">
        <f t="shared" si="110"/>
        <v>17+</v>
      </c>
      <c r="U1169" s="4" t="str">
        <f t="shared" si="111"/>
        <v>OY</v>
      </c>
      <c r="V1169" s="4" t="str">
        <f t="shared" si="112"/>
        <v>kullanmıyor</v>
      </c>
      <c r="W1169" s="4" t="str">
        <f t="shared" si="113"/>
        <v>J-17+-OY-kullanmıyor</v>
      </c>
      <c r="X1169" s="9">
        <v>51.55</v>
      </c>
      <c r="Y1169" s="9">
        <v>1295.4000000000001</v>
      </c>
      <c r="Z1169" t="s">
        <v>24</v>
      </c>
      <c r="AA1169">
        <f t="shared" si="114"/>
        <v>0</v>
      </c>
    </row>
    <row r="1170" spans="1:27"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s="4" t="str">
        <f t="shared" si="109"/>
        <v>J</v>
      </c>
      <c r="T1170" s="4" t="str">
        <f t="shared" si="110"/>
        <v>06</v>
      </c>
      <c r="U1170" s="4" t="str">
        <f t="shared" si="111"/>
        <v>OY</v>
      </c>
      <c r="V1170" s="4" t="str">
        <f t="shared" si="112"/>
        <v>kullanmıyor</v>
      </c>
      <c r="W1170" s="4" t="str">
        <f t="shared" si="113"/>
        <v>J-06-OY-kullanmıyor</v>
      </c>
      <c r="X1170" s="9">
        <v>19.649999999999999</v>
      </c>
      <c r="Y1170" s="9">
        <v>19.649999999999999</v>
      </c>
      <c r="Z1170" t="s">
        <v>24</v>
      </c>
      <c r="AA1170">
        <f t="shared" si="114"/>
        <v>0</v>
      </c>
    </row>
    <row r="1171" spans="1:27"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s="4" t="str">
        <f t="shared" si="109"/>
        <v>S</v>
      </c>
      <c r="T1171" s="4" t="str">
        <f t="shared" si="110"/>
        <v>17+</v>
      </c>
      <c r="U1171" s="4" t="str">
        <f t="shared" si="111"/>
        <v>OY</v>
      </c>
      <c r="V1171" s="4" t="str">
        <f t="shared" si="112"/>
        <v>teknolojik ürün kullanıyor</v>
      </c>
      <c r="W1171" s="4" t="str">
        <f t="shared" si="113"/>
        <v>S-17+-OY-teknolojik ürün kullanıyor</v>
      </c>
      <c r="X1171" s="9">
        <v>44.05</v>
      </c>
      <c r="Y1171" s="9">
        <v>3011.65</v>
      </c>
      <c r="Z1171" t="s">
        <v>24</v>
      </c>
      <c r="AA1171">
        <f t="shared" si="114"/>
        <v>0</v>
      </c>
    </row>
    <row r="1172" spans="1:27"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s="4" t="str">
        <f t="shared" si="109"/>
        <v>J</v>
      </c>
      <c r="T1172" s="4" t="str">
        <f t="shared" si="110"/>
        <v>17+</v>
      </c>
      <c r="U1172" s="4" t="str">
        <f t="shared" si="111"/>
        <v>TY</v>
      </c>
      <c r="V1172" s="4" t="str">
        <f t="shared" si="112"/>
        <v>teknolojik ürün kullanıyor</v>
      </c>
      <c r="W1172" s="4" t="str">
        <f t="shared" si="113"/>
        <v>J-17+-TY-teknolojik ürün kullanıyor</v>
      </c>
      <c r="X1172" s="9">
        <v>114</v>
      </c>
      <c r="Y1172" s="9">
        <v>8093.15</v>
      </c>
      <c r="Z1172" t="s">
        <v>24</v>
      </c>
      <c r="AA1172">
        <f t="shared" si="114"/>
        <v>0</v>
      </c>
    </row>
    <row r="1173" spans="1:27"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s="4" t="str">
        <f t="shared" si="109"/>
        <v>J</v>
      </c>
      <c r="T1173" s="4" t="str">
        <f t="shared" si="110"/>
        <v>17+</v>
      </c>
      <c r="U1173" s="4" t="str">
        <f t="shared" si="111"/>
        <v>OY</v>
      </c>
      <c r="V1173" s="4" t="str">
        <f t="shared" si="112"/>
        <v>teknolojik ürün kullanıyor</v>
      </c>
      <c r="W1173" s="4" t="str">
        <f t="shared" si="113"/>
        <v>J-17+-OY-teknolojik ürün kullanıyor</v>
      </c>
      <c r="X1173" s="9">
        <v>94.4</v>
      </c>
      <c r="Y1173" s="9">
        <v>5610.25</v>
      </c>
      <c r="Z1173" t="s">
        <v>23</v>
      </c>
      <c r="AA1173">
        <f t="shared" si="114"/>
        <v>1</v>
      </c>
    </row>
    <row r="1174" spans="1:27"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s="4" t="str">
        <f t="shared" si="109"/>
        <v>S</v>
      </c>
      <c r="T1174" s="4" t="str">
        <f t="shared" si="110"/>
        <v>17+</v>
      </c>
      <c r="U1174" s="4" t="str">
        <f t="shared" si="111"/>
        <v>MM</v>
      </c>
      <c r="V1174" s="4" t="str">
        <f t="shared" si="112"/>
        <v>teknolojik ürün kullanıyor</v>
      </c>
      <c r="W1174" s="4" t="str">
        <f t="shared" si="113"/>
        <v>S-17+-MM-teknolojik ürün kullanıyor</v>
      </c>
      <c r="X1174" s="9">
        <v>100.4</v>
      </c>
      <c r="Y1174" s="9">
        <v>3217.65</v>
      </c>
      <c r="Z1174" t="s">
        <v>24</v>
      </c>
      <c r="AA1174">
        <f t="shared" si="114"/>
        <v>0</v>
      </c>
    </row>
    <row r="1175" spans="1:27"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s="4" t="str">
        <f t="shared" si="109"/>
        <v>J</v>
      </c>
      <c r="T1175" s="4" t="str">
        <f t="shared" si="110"/>
        <v>06</v>
      </c>
      <c r="U1175" s="4" t="str">
        <f t="shared" si="111"/>
        <v>MM</v>
      </c>
      <c r="V1175" s="4" t="str">
        <f t="shared" si="112"/>
        <v>kullanmıyor</v>
      </c>
      <c r="W1175" s="4" t="str">
        <f t="shared" si="113"/>
        <v>J-06-MM-kullanmıyor</v>
      </c>
      <c r="X1175" s="9">
        <v>19.850000000000001</v>
      </c>
      <c r="Y1175" s="9">
        <v>19.850000000000001</v>
      </c>
      <c r="Z1175" t="s">
        <v>23</v>
      </c>
      <c r="AA1175">
        <f t="shared" si="114"/>
        <v>1</v>
      </c>
    </row>
    <row r="1176" spans="1:27"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s="4" t="str">
        <f t="shared" si="109"/>
        <v>J</v>
      </c>
      <c r="T1176" s="4" t="str">
        <f t="shared" si="110"/>
        <v>7-16</v>
      </c>
      <c r="U1176" s="4" t="str">
        <f t="shared" si="111"/>
        <v>OY</v>
      </c>
      <c r="V1176" s="4" t="str">
        <f t="shared" si="112"/>
        <v>teknolojik ürün kullanıyor</v>
      </c>
      <c r="W1176" s="4" t="str">
        <f t="shared" si="113"/>
        <v>J-7-16-OY-teknolojik ürün kullanıyor</v>
      </c>
      <c r="X1176" s="9">
        <v>54.25</v>
      </c>
      <c r="Y1176" s="9">
        <v>773.2</v>
      </c>
      <c r="Z1176" t="s">
        <v>24</v>
      </c>
      <c r="AA1176">
        <f t="shared" si="114"/>
        <v>0</v>
      </c>
    </row>
    <row r="1177" spans="1:27"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s="4" t="str">
        <f t="shared" si="109"/>
        <v>J</v>
      </c>
      <c r="T1177" s="4" t="str">
        <f t="shared" si="110"/>
        <v>7-16</v>
      </c>
      <c r="U1177" s="4" t="str">
        <f t="shared" si="111"/>
        <v>MM</v>
      </c>
      <c r="V1177" s="4" t="str">
        <f t="shared" si="112"/>
        <v>teknolojik ürün kullanıyor</v>
      </c>
      <c r="W1177" s="4" t="str">
        <f t="shared" si="113"/>
        <v>J-7-16-MM-teknolojik ürün kullanıyor</v>
      </c>
      <c r="X1177" s="9">
        <v>80</v>
      </c>
      <c r="Y1177" s="9">
        <v>1029.3499999999999</v>
      </c>
      <c r="Z1177" t="s">
        <v>24</v>
      </c>
      <c r="AA1177">
        <f t="shared" si="114"/>
        <v>0</v>
      </c>
    </row>
    <row r="1178" spans="1:27"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s="4" t="str">
        <f t="shared" si="109"/>
        <v>J</v>
      </c>
      <c r="T1178" s="4" t="str">
        <f t="shared" si="110"/>
        <v>06</v>
      </c>
      <c r="U1178" s="4" t="str">
        <f t="shared" si="111"/>
        <v>MM</v>
      </c>
      <c r="V1178" s="4" t="str">
        <f t="shared" si="112"/>
        <v>teknolojik ürün kullanıyor</v>
      </c>
      <c r="W1178" s="4" t="str">
        <f t="shared" si="113"/>
        <v>J-06-MM-teknolojik ürün kullanıyor</v>
      </c>
      <c r="X1178" s="9">
        <v>109.9</v>
      </c>
      <c r="Y1178" s="9">
        <v>669.45</v>
      </c>
      <c r="Z1178" t="s">
        <v>23</v>
      </c>
      <c r="AA1178">
        <f t="shared" si="114"/>
        <v>1</v>
      </c>
    </row>
    <row r="1179" spans="1:27"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s="4" t="str">
        <f t="shared" si="109"/>
        <v>J</v>
      </c>
      <c r="T1179" s="4" t="str">
        <f t="shared" si="110"/>
        <v>17+</v>
      </c>
      <c r="U1179" s="4" t="str">
        <f t="shared" si="111"/>
        <v>TY</v>
      </c>
      <c r="V1179" s="4" t="str">
        <f t="shared" si="112"/>
        <v>teknolojik ürün kullanıyor</v>
      </c>
      <c r="W1179" s="4" t="str">
        <f t="shared" si="113"/>
        <v>J-17+-TY-teknolojik ürün kullanıyor</v>
      </c>
      <c r="X1179" s="9">
        <v>79.2</v>
      </c>
      <c r="Y1179" s="9">
        <v>3593.8</v>
      </c>
      <c r="Z1179" t="s">
        <v>24</v>
      </c>
      <c r="AA1179">
        <f t="shared" si="114"/>
        <v>0</v>
      </c>
    </row>
    <row r="1180" spans="1:27"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s="4" t="str">
        <f t="shared" si="109"/>
        <v>J</v>
      </c>
      <c r="T1180" s="4" t="str">
        <f t="shared" si="110"/>
        <v>7-16</v>
      </c>
      <c r="U1180" s="4" t="str">
        <f t="shared" si="111"/>
        <v>MM</v>
      </c>
      <c r="V1180" s="4" t="str">
        <f t="shared" si="112"/>
        <v>teknolojik ürün kullanıyor</v>
      </c>
      <c r="W1180" s="4" t="str">
        <f t="shared" si="113"/>
        <v>J-7-16-MM-teknolojik ürün kullanıyor</v>
      </c>
      <c r="X1180" s="9">
        <v>101.35</v>
      </c>
      <c r="Y1180" s="9">
        <v>1553.95</v>
      </c>
      <c r="Z1180" t="s">
        <v>23</v>
      </c>
      <c r="AA1180">
        <f t="shared" si="114"/>
        <v>1</v>
      </c>
    </row>
    <row r="1181" spans="1:27"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s="4" t="str">
        <f t="shared" si="109"/>
        <v>S</v>
      </c>
      <c r="T1181" s="4" t="str">
        <f t="shared" si="110"/>
        <v>17+</v>
      </c>
      <c r="U1181" s="4" t="str">
        <f t="shared" si="111"/>
        <v>MM</v>
      </c>
      <c r="V1181" s="4" t="str">
        <f t="shared" si="112"/>
        <v>teknolojik ürün kullanıyor</v>
      </c>
      <c r="W1181" s="4" t="str">
        <f t="shared" si="113"/>
        <v>S-17+-MM-teknolojik ürün kullanıyor</v>
      </c>
      <c r="X1181" s="9">
        <v>94.3</v>
      </c>
      <c r="Y1181" s="9">
        <v>3953.15</v>
      </c>
      <c r="Z1181" t="s">
        <v>24</v>
      </c>
      <c r="AA1181">
        <f t="shared" si="114"/>
        <v>0</v>
      </c>
    </row>
    <row r="1182" spans="1:27"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s="4" t="str">
        <f t="shared" si="109"/>
        <v>J</v>
      </c>
      <c r="T1182" s="4" t="str">
        <f t="shared" si="110"/>
        <v>17+</v>
      </c>
      <c r="U1182" s="4" t="str">
        <f t="shared" si="111"/>
        <v>TY</v>
      </c>
      <c r="V1182" s="4" t="str">
        <f t="shared" si="112"/>
        <v>teknolojik ürün kullanıyor</v>
      </c>
      <c r="W1182" s="4" t="str">
        <f t="shared" si="113"/>
        <v>J-17+-TY-teknolojik ürün kullanıyor</v>
      </c>
      <c r="X1182" s="9">
        <v>49.8</v>
      </c>
      <c r="Y1182" s="9">
        <v>1971.15</v>
      </c>
      <c r="Z1182" t="s">
        <v>24</v>
      </c>
      <c r="AA1182">
        <f t="shared" si="114"/>
        <v>0</v>
      </c>
    </row>
    <row r="1183" spans="1:27"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s="4" t="str">
        <f t="shared" si="109"/>
        <v>S</v>
      </c>
      <c r="T1183" s="4" t="str">
        <f t="shared" si="110"/>
        <v>17+</v>
      </c>
      <c r="U1183" s="4" t="str">
        <f t="shared" si="111"/>
        <v>MM</v>
      </c>
      <c r="V1183" s="4" t="str">
        <f t="shared" si="112"/>
        <v>teknolojik ürün kullanıyor</v>
      </c>
      <c r="W1183" s="4" t="str">
        <f t="shared" si="113"/>
        <v>S-17+-MM-teknolojik ürün kullanıyor</v>
      </c>
      <c r="X1183" s="9">
        <v>60.05</v>
      </c>
      <c r="Y1183" s="9">
        <v>1236.1500000000001</v>
      </c>
      <c r="Z1183" t="s">
        <v>23</v>
      </c>
      <c r="AA1183">
        <f t="shared" si="114"/>
        <v>1</v>
      </c>
    </row>
    <row r="1184" spans="1:27"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s="4" t="str">
        <f t="shared" si="109"/>
        <v>J</v>
      </c>
      <c r="T1184" s="4" t="str">
        <f t="shared" si="110"/>
        <v>17+</v>
      </c>
      <c r="U1184" s="4" t="str">
        <f t="shared" si="111"/>
        <v>MM</v>
      </c>
      <c r="V1184" s="4" t="str">
        <f t="shared" si="112"/>
        <v>teknolojik ürün kullanıyor</v>
      </c>
      <c r="W1184" s="4" t="str">
        <f t="shared" si="113"/>
        <v>J-17+-MM-teknolojik ürün kullanıyor</v>
      </c>
      <c r="X1184" s="9">
        <v>53.75</v>
      </c>
      <c r="Y1184" s="9">
        <v>3196</v>
      </c>
      <c r="Z1184" t="s">
        <v>24</v>
      </c>
      <c r="AA1184">
        <f t="shared" si="114"/>
        <v>0</v>
      </c>
    </row>
    <row r="1185" spans="1:27"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s="4" t="str">
        <f t="shared" si="109"/>
        <v>J</v>
      </c>
      <c r="T1185" s="4" t="str">
        <f t="shared" si="110"/>
        <v>17+</v>
      </c>
      <c r="U1185" s="4" t="str">
        <f t="shared" si="111"/>
        <v>OY</v>
      </c>
      <c r="V1185" s="4" t="str">
        <f t="shared" si="112"/>
        <v>teknolojik ürün kullanıyor</v>
      </c>
      <c r="W1185" s="4" t="str">
        <f t="shared" si="113"/>
        <v>J-17+-OY-teknolojik ürün kullanıyor</v>
      </c>
      <c r="X1185" s="9">
        <v>93.45</v>
      </c>
      <c r="Y1185" s="9">
        <v>4872.2</v>
      </c>
      <c r="Z1185" t="s">
        <v>24</v>
      </c>
      <c r="AA1185">
        <f t="shared" si="114"/>
        <v>0</v>
      </c>
    </row>
    <row r="1186" spans="1:27"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s="4" t="str">
        <f t="shared" si="109"/>
        <v>J</v>
      </c>
      <c r="T1186" s="4" t="str">
        <f t="shared" si="110"/>
        <v>17+</v>
      </c>
      <c r="U1186" s="4" t="str">
        <f t="shared" si="111"/>
        <v>MM</v>
      </c>
      <c r="V1186" s="4" t="str">
        <f t="shared" si="112"/>
        <v>teknolojik ürün kullanıyor</v>
      </c>
      <c r="W1186" s="4" t="str">
        <f t="shared" si="113"/>
        <v>J-17+-MM-teknolojik ürün kullanıyor</v>
      </c>
      <c r="X1186" s="9">
        <v>87.9</v>
      </c>
      <c r="Y1186" s="9">
        <v>1500.5</v>
      </c>
      <c r="Z1186" t="s">
        <v>24</v>
      </c>
      <c r="AA1186">
        <f t="shared" si="114"/>
        <v>0</v>
      </c>
    </row>
    <row r="1187" spans="1:27"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s="4" t="str">
        <f t="shared" si="109"/>
        <v>J</v>
      </c>
      <c r="T1187" s="4" t="str">
        <f t="shared" si="110"/>
        <v>06</v>
      </c>
      <c r="U1187" s="4" t="str">
        <f t="shared" si="111"/>
        <v>MM</v>
      </c>
      <c r="V1187" s="4" t="str">
        <f t="shared" si="112"/>
        <v>kullanmıyor</v>
      </c>
      <c r="W1187" s="4" t="str">
        <f t="shared" si="113"/>
        <v>J-06-MM-kullanmıyor</v>
      </c>
      <c r="X1187" s="9">
        <v>60.15</v>
      </c>
      <c r="Y1187" s="9">
        <v>60.15</v>
      </c>
      <c r="Z1187" t="s">
        <v>23</v>
      </c>
      <c r="AA1187">
        <f t="shared" si="114"/>
        <v>1</v>
      </c>
    </row>
    <row r="1188" spans="1:27"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s="4" t="str">
        <f t="shared" si="109"/>
        <v>J</v>
      </c>
      <c r="T1188" s="4" t="str">
        <f t="shared" si="110"/>
        <v>17+</v>
      </c>
      <c r="U1188" s="4" t="str">
        <f t="shared" si="111"/>
        <v>OY</v>
      </c>
      <c r="V1188" s="4" t="str">
        <f t="shared" si="112"/>
        <v>teknolojik ürün kullanıyor</v>
      </c>
      <c r="W1188" s="4" t="str">
        <f t="shared" si="113"/>
        <v>J-17+-OY-teknolojik ürün kullanıyor</v>
      </c>
      <c r="X1188" s="9">
        <v>61.05</v>
      </c>
      <c r="Y1188" s="9">
        <v>3478.75</v>
      </c>
      <c r="Z1188" t="s">
        <v>24</v>
      </c>
      <c r="AA1188">
        <f t="shared" si="114"/>
        <v>0</v>
      </c>
    </row>
    <row r="1189" spans="1:27"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s="4" t="str">
        <f t="shared" si="109"/>
        <v>S</v>
      </c>
      <c r="T1189" s="4" t="str">
        <f t="shared" si="110"/>
        <v>17+</v>
      </c>
      <c r="U1189" s="4" t="str">
        <f t="shared" si="111"/>
        <v>TY</v>
      </c>
      <c r="V1189" s="4" t="str">
        <f t="shared" si="112"/>
        <v>teknolojik ürün kullanıyor</v>
      </c>
      <c r="W1189" s="4" t="str">
        <f t="shared" si="113"/>
        <v>S-17+-TY-teknolojik ürün kullanıyor</v>
      </c>
      <c r="X1189" s="9">
        <v>104.05</v>
      </c>
      <c r="Y1189" s="9">
        <v>7413.55</v>
      </c>
      <c r="Z1189" t="s">
        <v>24</v>
      </c>
      <c r="AA1189">
        <f t="shared" si="114"/>
        <v>0</v>
      </c>
    </row>
    <row r="1190" spans="1:27"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s="4" t="str">
        <f t="shared" si="109"/>
        <v>J</v>
      </c>
      <c r="T1190" s="4" t="str">
        <f t="shared" si="110"/>
        <v>17+</v>
      </c>
      <c r="U1190" s="4" t="str">
        <f t="shared" si="111"/>
        <v>OY</v>
      </c>
      <c r="V1190" s="4" t="str">
        <f t="shared" si="112"/>
        <v>teknolojik ürün kullanıyor</v>
      </c>
      <c r="W1190" s="4" t="str">
        <f t="shared" si="113"/>
        <v>J-17+-OY-teknolojik ürün kullanıyor</v>
      </c>
      <c r="X1190" s="9">
        <v>99.25</v>
      </c>
      <c r="Y1190" s="9">
        <v>3532</v>
      </c>
      <c r="Z1190" t="s">
        <v>24</v>
      </c>
      <c r="AA1190">
        <f t="shared" si="114"/>
        <v>0</v>
      </c>
    </row>
    <row r="1191" spans="1:27"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s="4" t="str">
        <f t="shared" si="109"/>
        <v>J</v>
      </c>
      <c r="T1191" s="4" t="str">
        <f t="shared" si="110"/>
        <v>06</v>
      </c>
      <c r="U1191" s="4" t="str">
        <f t="shared" si="111"/>
        <v>MM</v>
      </c>
      <c r="V1191" s="4" t="str">
        <f t="shared" si="112"/>
        <v>teknolojik ürün kullanıyor</v>
      </c>
      <c r="W1191" s="4" t="str">
        <f t="shared" si="113"/>
        <v>J-06-MM-teknolojik ürün kullanıyor</v>
      </c>
      <c r="X1191" s="9">
        <v>85.7</v>
      </c>
      <c r="Y1191" s="9">
        <v>256.75</v>
      </c>
      <c r="Z1191" t="s">
        <v>24</v>
      </c>
      <c r="AA1191">
        <f t="shared" si="114"/>
        <v>0</v>
      </c>
    </row>
    <row r="1192" spans="1:27"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s="4" t="str">
        <f t="shared" si="109"/>
        <v>J</v>
      </c>
      <c r="T1192" s="4" t="str">
        <f t="shared" si="110"/>
        <v>17+</v>
      </c>
      <c r="U1192" s="4" t="str">
        <f t="shared" si="111"/>
        <v>OY</v>
      </c>
      <c r="V1192" s="4" t="str">
        <f t="shared" si="112"/>
        <v>teknolojik ürün kullanıyor</v>
      </c>
      <c r="W1192" s="4" t="str">
        <f t="shared" si="113"/>
        <v>J-17+-OY-teknolojik ürün kullanıyor</v>
      </c>
      <c r="X1192" s="9">
        <v>104.85</v>
      </c>
      <c r="Y1192" s="9">
        <v>3887.25</v>
      </c>
      <c r="Z1192" t="s">
        <v>24</v>
      </c>
      <c r="AA1192">
        <f t="shared" si="114"/>
        <v>0</v>
      </c>
    </row>
    <row r="1193" spans="1:27"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s="4" t="str">
        <f t="shared" si="109"/>
        <v>J</v>
      </c>
      <c r="T1193" s="4" t="str">
        <f t="shared" si="110"/>
        <v>17+</v>
      </c>
      <c r="U1193" s="4" t="str">
        <f t="shared" si="111"/>
        <v>TY</v>
      </c>
      <c r="V1193" s="4" t="str">
        <f t="shared" si="112"/>
        <v>teknolojik ürün kullanıyor</v>
      </c>
      <c r="W1193" s="4" t="str">
        <f t="shared" si="113"/>
        <v>J-17+-TY-teknolojik ürün kullanıyor</v>
      </c>
      <c r="X1193" s="9">
        <v>69.150000000000006</v>
      </c>
      <c r="Y1193" s="9">
        <v>2490.15</v>
      </c>
      <c r="Z1193" t="s">
        <v>24</v>
      </c>
      <c r="AA1193">
        <f t="shared" si="114"/>
        <v>0</v>
      </c>
    </row>
    <row r="1194" spans="1:27"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s="4" t="str">
        <f t="shared" si="109"/>
        <v>J</v>
      </c>
      <c r="T1194" s="4" t="str">
        <f t="shared" si="110"/>
        <v>7-16</v>
      </c>
      <c r="U1194" s="4" t="str">
        <f t="shared" si="111"/>
        <v>MM</v>
      </c>
      <c r="V1194" s="4" t="str">
        <f t="shared" si="112"/>
        <v>teknolojik ürün kullanıyor</v>
      </c>
      <c r="W1194" s="4" t="str">
        <f t="shared" si="113"/>
        <v>J-7-16-MM-teknolojik ürün kullanıyor</v>
      </c>
      <c r="X1194" s="9">
        <v>90.45</v>
      </c>
      <c r="Y1194" s="9">
        <v>593.45000000000005</v>
      </c>
      <c r="Z1194" t="s">
        <v>23</v>
      </c>
      <c r="AA1194">
        <f t="shared" si="114"/>
        <v>1</v>
      </c>
    </row>
    <row r="1195" spans="1:27"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s="4" t="str">
        <f t="shared" si="109"/>
        <v>J</v>
      </c>
      <c r="T1195" s="4" t="str">
        <f t="shared" si="110"/>
        <v>17+</v>
      </c>
      <c r="U1195" s="4" t="str">
        <f t="shared" si="111"/>
        <v>TY</v>
      </c>
      <c r="V1195" s="4" t="str">
        <f t="shared" si="112"/>
        <v>teknolojik ürün kullanıyor</v>
      </c>
      <c r="W1195" s="4" t="str">
        <f t="shared" si="113"/>
        <v>J-17+-TY-teknolojik ürün kullanıyor</v>
      </c>
      <c r="X1195" s="9">
        <v>74.45</v>
      </c>
      <c r="Y1195" s="9">
        <v>3510.3</v>
      </c>
      <c r="Z1195" t="s">
        <v>24</v>
      </c>
      <c r="AA1195">
        <f t="shared" si="114"/>
        <v>0</v>
      </c>
    </row>
    <row r="1196" spans="1:27"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s="4" t="str">
        <f t="shared" si="109"/>
        <v>J</v>
      </c>
      <c r="T1196" s="4" t="str">
        <f t="shared" si="110"/>
        <v>7-16</v>
      </c>
      <c r="U1196" s="4" t="str">
        <f t="shared" si="111"/>
        <v>MM</v>
      </c>
      <c r="V1196" s="4" t="str">
        <f t="shared" si="112"/>
        <v>teknolojik ürün kullanıyor</v>
      </c>
      <c r="W1196" s="4" t="str">
        <f t="shared" si="113"/>
        <v>J-7-16-MM-teknolojik ürün kullanıyor</v>
      </c>
      <c r="X1196" s="9">
        <v>50.45</v>
      </c>
      <c r="Y1196" s="9">
        <v>765.45</v>
      </c>
      <c r="Z1196" t="s">
        <v>24</v>
      </c>
      <c r="AA1196">
        <f t="shared" si="114"/>
        <v>0</v>
      </c>
    </row>
    <row r="1197" spans="1:27"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s="4" t="str">
        <f t="shared" si="109"/>
        <v>S</v>
      </c>
      <c r="T1197" s="4" t="str">
        <f t="shared" si="110"/>
        <v>17+</v>
      </c>
      <c r="U1197" s="4" t="str">
        <f t="shared" si="111"/>
        <v>MM</v>
      </c>
      <c r="V1197" s="4" t="str">
        <f t="shared" si="112"/>
        <v>teknolojik ürün kullanıyor</v>
      </c>
      <c r="W1197" s="4" t="str">
        <f t="shared" si="113"/>
        <v>S-17+-MM-teknolojik ürün kullanıyor</v>
      </c>
      <c r="X1197" s="9">
        <v>60</v>
      </c>
      <c r="Y1197" s="9">
        <v>1259.3499999999999</v>
      </c>
      <c r="Z1197" t="s">
        <v>24</v>
      </c>
      <c r="AA1197">
        <f t="shared" si="114"/>
        <v>0</v>
      </c>
    </row>
    <row r="1198" spans="1:27"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s="4" t="str">
        <f t="shared" si="109"/>
        <v>J</v>
      </c>
      <c r="T1198" s="4" t="str">
        <f t="shared" si="110"/>
        <v>17+</v>
      </c>
      <c r="U1198" s="4" t="str">
        <f t="shared" si="111"/>
        <v>TY</v>
      </c>
      <c r="V1198" s="4" t="str">
        <f t="shared" si="112"/>
        <v>teknolojik ürün kullanıyor</v>
      </c>
      <c r="W1198" s="4" t="str">
        <f t="shared" si="113"/>
        <v>J-17+-TY-teknolojik ürün kullanıyor</v>
      </c>
      <c r="X1198" s="9">
        <v>85.25</v>
      </c>
      <c r="Y1198" s="9">
        <v>5538.35</v>
      </c>
      <c r="Z1198" t="s">
        <v>24</v>
      </c>
      <c r="AA1198">
        <f t="shared" si="114"/>
        <v>0</v>
      </c>
    </row>
    <row r="1199" spans="1:27"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s="4" t="str">
        <f t="shared" si="109"/>
        <v>J</v>
      </c>
      <c r="T1199" s="4" t="str">
        <f t="shared" si="110"/>
        <v>7-16</v>
      </c>
      <c r="U1199" s="4" t="str">
        <f t="shared" si="111"/>
        <v>MM</v>
      </c>
      <c r="V1199" s="4" t="str">
        <f t="shared" si="112"/>
        <v>kullanmıyor</v>
      </c>
      <c r="W1199" s="4" t="str">
        <f t="shared" si="113"/>
        <v>J-7-16-MM-kullanmıyor</v>
      </c>
      <c r="X1199" s="9">
        <v>19.45</v>
      </c>
      <c r="Y1199" s="9">
        <v>340.85</v>
      </c>
      <c r="Z1199" t="s">
        <v>24</v>
      </c>
      <c r="AA1199">
        <f t="shared" si="114"/>
        <v>0</v>
      </c>
    </row>
    <row r="1200" spans="1:27"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s="4" t="str">
        <f t="shared" si="109"/>
        <v>J</v>
      </c>
      <c r="T1200" s="4" t="str">
        <f t="shared" si="110"/>
        <v>17+</v>
      </c>
      <c r="U1200" s="4" t="str">
        <f t="shared" si="111"/>
        <v>TY</v>
      </c>
      <c r="V1200" s="4" t="str">
        <f t="shared" si="112"/>
        <v>kullanmıyor</v>
      </c>
      <c r="W1200" s="4" t="str">
        <f t="shared" si="113"/>
        <v>J-17+-TY-kullanmıyor</v>
      </c>
      <c r="X1200" s="9">
        <v>20.75</v>
      </c>
      <c r="Y1200" s="9">
        <v>844.45</v>
      </c>
      <c r="Z1200" t="s">
        <v>24</v>
      </c>
      <c r="AA1200">
        <f t="shared" si="114"/>
        <v>0</v>
      </c>
    </row>
    <row r="1201" spans="1:27"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s="4" t="str">
        <f t="shared" si="109"/>
        <v>J</v>
      </c>
      <c r="T1201" s="4" t="str">
        <f t="shared" si="110"/>
        <v>17+</v>
      </c>
      <c r="U1201" s="4" t="str">
        <f t="shared" si="111"/>
        <v>MM</v>
      </c>
      <c r="V1201" s="4" t="str">
        <f t="shared" si="112"/>
        <v>teknolojik ürün kullanıyor</v>
      </c>
      <c r="W1201" s="4" t="str">
        <f t="shared" si="113"/>
        <v>J-17+-MM-teknolojik ürün kullanıyor</v>
      </c>
      <c r="X1201" s="9">
        <v>78.900000000000006</v>
      </c>
      <c r="Y1201" s="9">
        <v>1348.95</v>
      </c>
      <c r="Z1201" t="s">
        <v>24</v>
      </c>
      <c r="AA1201">
        <f t="shared" si="114"/>
        <v>0</v>
      </c>
    </row>
    <row r="1202" spans="1:27"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s="4" t="str">
        <f t="shared" si="109"/>
        <v>J</v>
      </c>
      <c r="T1202" s="4" t="str">
        <f t="shared" si="110"/>
        <v>17+</v>
      </c>
      <c r="U1202" s="4" t="str">
        <f t="shared" si="111"/>
        <v>OY</v>
      </c>
      <c r="V1202" s="4" t="str">
        <f t="shared" si="112"/>
        <v>teknolojik ürün kullanıyor</v>
      </c>
      <c r="W1202" s="4" t="str">
        <f t="shared" si="113"/>
        <v>J-17+-OY-teknolojik ürün kullanıyor</v>
      </c>
      <c r="X1202" s="9">
        <v>104.5</v>
      </c>
      <c r="Y1202" s="9">
        <v>3778</v>
      </c>
      <c r="Z1202" t="s">
        <v>24</v>
      </c>
      <c r="AA1202">
        <f t="shared" si="114"/>
        <v>0</v>
      </c>
    </row>
    <row r="1203" spans="1:27"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s="4" t="str">
        <f t="shared" si="109"/>
        <v>J</v>
      </c>
      <c r="T1203" s="4" t="str">
        <f t="shared" si="110"/>
        <v>7-16</v>
      </c>
      <c r="U1203" s="4" t="str">
        <f t="shared" si="111"/>
        <v>MM</v>
      </c>
      <c r="V1203" s="4" t="str">
        <f t="shared" si="112"/>
        <v>teknolojik ürün kullanıyor</v>
      </c>
      <c r="W1203" s="4" t="str">
        <f t="shared" si="113"/>
        <v>J-7-16-MM-teknolojik ürün kullanıyor</v>
      </c>
      <c r="X1203" s="9">
        <v>49.4</v>
      </c>
      <c r="Y1203" s="9">
        <v>611.65</v>
      </c>
      <c r="Z1203" t="s">
        <v>24</v>
      </c>
      <c r="AA1203">
        <f t="shared" si="114"/>
        <v>0</v>
      </c>
    </row>
    <row r="1204" spans="1:27"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s="4" t="str">
        <f t="shared" si="109"/>
        <v>J</v>
      </c>
      <c r="T1204" s="4" t="str">
        <f t="shared" si="110"/>
        <v>17+</v>
      </c>
      <c r="U1204" s="4" t="str">
        <f t="shared" si="111"/>
        <v>OY</v>
      </c>
      <c r="V1204" s="4" t="str">
        <f t="shared" si="112"/>
        <v>teknolojik ürün kullanıyor</v>
      </c>
      <c r="W1204" s="4" t="str">
        <f t="shared" si="113"/>
        <v>J-17+-OY-teknolojik ürün kullanıyor</v>
      </c>
      <c r="X1204" s="9">
        <v>94.25</v>
      </c>
      <c r="Y1204" s="9">
        <v>4867.95</v>
      </c>
      <c r="Z1204" t="s">
        <v>23</v>
      </c>
      <c r="AA1204">
        <f t="shared" si="114"/>
        <v>1</v>
      </c>
    </row>
    <row r="1205" spans="1:27"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s="4" t="str">
        <f t="shared" si="109"/>
        <v>J</v>
      </c>
      <c r="T1205" s="4" t="str">
        <f t="shared" si="110"/>
        <v>17+</v>
      </c>
      <c r="U1205" s="4" t="str">
        <f t="shared" si="111"/>
        <v>TY</v>
      </c>
      <c r="V1205" s="4" t="str">
        <f t="shared" si="112"/>
        <v>kullanmıyor</v>
      </c>
      <c r="W1205" s="4" t="str">
        <f t="shared" si="113"/>
        <v>J-17+-TY-kullanmıyor</v>
      </c>
      <c r="X1205" s="9">
        <v>25</v>
      </c>
      <c r="Y1205" s="9">
        <v>1505.05</v>
      </c>
      <c r="Z1205" t="s">
        <v>24</v>
      </c>
      <c r="AA1205">
        <f t="shared" si="114"/>
        <v>0</v>
      </c>
    </row>
    <row r="1206" spans="1:27"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s="4" t="str">
        <f t="shared" si="109"/>
        <v>J</v>
      </c>
      <c r="T1206" s="4" t="str">
        <f t="shared" si="110"/>
        <v>17+</v>
      </c>
      <c r="U1206" s="4" t="str">
        <f t="shared" si="111"/>
        <v>MM</v>
      </c>
      <c r="V1206" s="4" t="str">
        <f t="shared" si="112"/>
        <v>kullanmıyor</v>
      </c>
      <c r="W1206" s="4" t="str">
        <f t="shared" si="113"/>
        <v>J-17+-MM-kullanmıyor</v>
      </c>
      <c r="X1206" s="9">
        <v>25.55</v>
      </c>
      <c r="Y1206" s="9">
        <v>467.85</v>
      </c>
      <c r="Z1206" t="s">
        <v>24</v>
      </c>
      <c r="AA1206">
        <f t="shared" si="114"/>
        <v>0</v>
      </c>
    </row>
    <row r="1207" spans="1:27"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s="4" t="str">
        <f t="shared" si="109"/>
        <v>J</v>
      </c>
      <c r="T1207" s="4" t="str">
        <f t="shared" si="110"/>
        <v>06</v>
      </c>
      <c r="U1207" s="4" t="str">
        <f t="shared" si="111"/>
        <v>MM</v>
      </c>
      <c r="V1207" s="4" t="str">
        <f t="shared" si="112"/>
        <v>kullanmıyor</v>
      </c>
      <c r="W1207" s="4" t="str">
        <f t="shared" si="113"/>
        <v>J-06-MM-kullanmıyor</v>
      </c>
      <c r="X1207" s="9">
        <v>74.900000000000006</v>
      </c>
      <c r="Y1207" s="9">
        <v>74.900000000000006</v>
      </c>
      <c r="Z1207" t="s">
        <v>23</v>
      </c>
      <c r="AA1207">
        <f t="shared" si="114"/>
        <v>1</v>
      </c>
    </row>
    <row r="1208" spans="1:27"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s="4" t="str">
        <f t="shared" si="109"/>
        <v>J</v>
      </c>
      <c r="T1208" s="4" t="str">
        <f t="shared" si="110"/>
        <v>06</v>
      </c>
      <c r="U1208" s="4" t="str">
        <f t="shared" si="111"/>
        <v>MM</v>
      </c>
      <c r="V1208" s="4" t="str">
        <f t="shared" si="112"/>
        <v>kullanmıyor</v>
      </c>
      <c r="W1208" s="4" t="str">
        <f t="shared" si="113"/>
        <v>J-06-MM-kullanmıyor</v>
      </c>
      <c r="X1208" s="9">
        <v>70.150000000000006</v>
      </c>
      <c r="Y1208" s="9">
        <v>194.2</v>
      </c>
      <c r="Z1208" t="s">
        <v>24</v>
      </c>
      <c r="AA1208">
        <f t="shared" si="114"/>
        <v>0</v>
      </c>
    </row>
    <row r="1209" spans="1:27"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s="4" t="str">
        <f t="shared" si="109"/>
        <v>J</v>
      </c>
      <c r="T1209" s="4" t="str">
        <f t="shared" si="110"/>
        <v>7-16</v>
      </c>
      <c r="U1209" s="4" t="str">
        <f t="shared" si="111"/>
        <v>MM</v>
      </c>
      <c r="V1209" s="4" t="str">
        <f t="shared" si="112"/>
        <v>teknolojik ürün kullanıyor</v>
      </c>
      <c r="W1209" s="4" t="str">
        <f t="shared" si="113"/>
        <v>J-7-16-MM-teknolojik ürün kullanıyor</v>
      </c>
      <c r="X1209" s="9">
        <v>69.400000000000006</v>
      </c>
      <c r="Y1209" s="9">
        <v>571.45000000000005</v>
      </c>
      <c r="Z1209" t="s">
        <v>24</v>
      </c>
      <c r="AA1209">
        <f t="shared" si="114"/>
        <v>0</v>
      </c>
    </row>
    <row r="1210" spans="1:27"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s="4" t="str">
        <f t="shared" si="109"/>
        <v>J</v>
      </c>
      <c r="T1210" s="4" t="str">
        <f t="shared" si="110"/>
        <v>06</v>
      </c>
      <c r="U1210" s="4" t="str">
        <f t="shared" si="111"/>
        <v>MM</v>
      </c>
      <c r="V1210" s="4" t="str">
        <f t="shared" si="112"/>
        <v>kullanmıyor</v>
      </c>
      <c r="W1210" s="4" t="str">
        <f t="shared" si="113"/>
        <v>J-06-MM-kullanmıyor</v>
      </c>
      <c r="X1210" s="9">
        <v>80.25</v>
      </c>
      <c r="Y1210" s="9">
        <v>80.25</v>
      </c>
      <c r="Z1210" t="s">
        <v>23</v>
      </c>
      <c r="AA1210">
        <f t="shared" si="114"/>
        <v>1</v>
      </c>
    </row>
    <row r="1211" spans="1:27"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s="4" t="str">
        <f t="shared" si="109"/>
        <v>J</v>
      </c>
      <c r="T1211" s="4" t="str">
        <f t="shared" si="110"/>
        <v>17+</v>
      </c>
      <c r="U1211" s="4" t="str">
        <f t="shared" si="111"/>
        <v>OY</v>
      </c>
      <c r="V1211" s="4" t="str">
        <f t="shared" si="112"/>
        <v>teknolojik ürün kullanıyor</v>
      </c>
      <c r="W1211" s="4" t="str">
        <f t="shared" si="113"/>
        <v>J-17+-OY-teknolojik ürün kullanıyor</v>
      </c>
      <c r="X1211" s="9">
        <v>93.15</v>
      </c>
      <c r="Y1211" s="9">
        <v>5253.95</v>
      </c>
      <c r="Z1211" t="s">
        <v>24</v>
      </c>
      <c r="AA1211">
        <f t="shared" si="114"/>
        <v>0</v>
      </c>
    </row>
    <row r="1212" spans="1:27"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s="4" t="str">
        <f t="shared" si="109"/>
        <v>J</v>
      </c>
      <c r="T1212" s="4" t="str">
        <f t="shared" si="110"/>
        <v>17+</v>
      </c>
      <c r="U1212" s="4" t="str">
        <f t="shared" si="111"/>
        <v>MM</v>
      </c>
      <c r="V1212" s="4" t="str">
        <f t="shared" si="112"/>
        <v>kullanmıyor</v>
      </c>
      <c r="W1212" s="4" t="str">
        <f t="shared" si="113"/>
        <v>J-17+-MM-kullanmıyor</v>
      </c>
      <c r="X1212" s="9">
        <v>69</v>
      </c>
      <c r="Y1212" s="9">
        <v>1149.6500000000001</v>
      </c>
      <c r="Z1212" t="s">
        <v>23</v>
      </c>
      <c r="AA1212">
        <f t="shared" si="114"/>
        <v>1</v>
      </c>
    </row>
    <row r="1213" spans="1:27"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s="4" t="str">
        <f t="shared" si="109"/>
        <v>J</v>
      </c>
      <c r="T1213" s="4" t="str">
        <f t="shared" si="110"/>
        <v>7-16</v>
      </c>
      <c r="U1213" s="4" t="str">
        <f t="shared" si="111"/>
        <v>MM</v>
      </c>
      <c r="V1213" s="4" t="str">
        <f t="shared" si="112"/>
        <v>teknolojik ürün kullanıyor</v>
      </c>
      <c r="W1213" s="4" t="str">
        <f t="shared" si="113"/>
        <v>J-7-16-MM-teknolojik ürün kullanıyor</v>
      </c>
      <c r="X1213" s="9">
        <v>66.349999999999994</v>
      </c>
      <c r="Y1213" s="9">
        <v>740.8</v>
      </c>
      <c r="Z1213" t="s">
        <v>23</v>
      </c>
      <c r="AA1213">
        <f t="shared" si="114"/>
        <v>1</v>
      </c>
    </row>
    <row r="1214" spans="1:27"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s="4" t="str">
        <f t="shared" si="109"/>
        <v>J</v>
      </c>
      <c r="T1214" s="4" t="str">
        <f t="shared" si="110"/>
        <v>7-16</v>
      </c>
      <c r="U1214" s="4" t="str">
        <f t="shared" si="111"/>
        <v>MM</v>
      </c>
      <c r="V1214" s="4" t="str">
        <f t="shared" si="112"/>
        <v>kullanmıyor</v>
      </c>
      <c r="W1214" s="4" t="str">
        <f t="shared" si="113"/>
        <v>J-7-16-MM-kullanmıyor</v>
      </c>
      <c r="X1214" s="9">
        <v>69.55</v>
      </c>
      <c r="Y1214" s="9">
        <v>521.35</v>
      </c>
      <c r="Z1214" t="s">
        <v>24</v>
      </c>
      <c r="AA1214">
        <f t="shared" si="114"/>
        <v>0</v>
      </c>
    </row>
    <row r="1215" spans="1:27"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s="4" t="str">
        <f t="shared" si="109"/>
        <v>J</v>
      </c>
      <c r="T1215" s="4" t="str">
        <f t="shared" si="110"/>
        <v>17+</v>
      </c>
      <c r="U1215" s="4" t="str">
        <f t="shared" si="111"/>
        <v>TY</v>
      </c>
      <c r="V1215" s="4" t="str">
        <f t="shared" si="112"/>
        <v>kullanmıyor</v>
      </c>
      <c r="W1215" s="4" t="str">
        <f t="shared" si="113"/>
        <v>J-17+-TY-kullanmıyor</v>
      </c>
      <c r="X1215" s="9">
        <v>20.2</v>
      </c>
      <c r="Y1215" s="9">
        <v>1412.65</v>
      </c>
      <c r="Z1215" t="s">
        <v>24</v>
      </c>
      <c r="AA1215">
        <f t="shared" si="114"/>
        <v>0</v>
      </c>
    </row>
    <row r="1216" spans="1:27"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s="4" t="str">
        <f t="shared" si="109"/>
        <v>J</v>
      </c>
      <c r="T1216" s="4" t="str">
        <f t="shared" si="110"/>
        <v>17+</v>
      </c>
      <c r="U1216" s="4" t="str">
        <f t="shared" si="111"/>
        <v>MM</v>
      </c>
      <c r="V1216" s="4" t="str">
        <f t="shared" si="112"/>
        <v>kullanmıyor</v>
      </c>
      <c r="W1216" s="4" t="str">
        <f t="shared" si="113"/>
        <v>J-17+-MM-kullanmıyor</v>
      </c>
      <c r="X1216" s="9">
        <v>86</v>
      </c>
      <c r="Y1216" s="9">
        <v>1532.45</v>
      </c>
      <c r="Z1216" t="s">
        <v>23</v>
      </c>
      <c r="AA1216">
        <f t="shared" si="114"/>
        <v>1</v>
      </c>
    </row>
    <row r="1217" spans="1:27"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s="4" t="str">
        <f t="shared" si="109"/>
        <v>J</v>
      </c>
      <c r="T1217" s="4" t="str">
        <f t="shared" si="110"/>
        <v>06</v>
      </c>
      <c r="U1217" s="4" t="str">
        <f t="shared" si="111"/>
        <v>MM</v>
      </c>
      <c r="V1217" s="4" t="str">
        <f t="shared" si="112"/>
        <v>kullanmıyor</v>
      </c>
      <c r="W1217" s="4" t="str">
        <f t="shared" si="113"/>
        <v>J-06-MM-kullanmıyor</v>
      </c>
      <c r="X1217" s="9">
        <v>80.3</v>
      </c>
      <c r="Y1217" s="9">
        <v>250.05</v>
      </c>
      <c r="Z1217" t="s">
        <v>23</v>
      </c>
      <c r="AA1217">
        <f t="shared" si="114"/>
        <v>1</v>
      </c>
    </row>
    <row r="1218" spans="1:27"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s="4" t="str">
        <f t="shared" ref="S1218:S1281" si="115">IF(C1218=0,"J","S")</f>
        <v>J</v>
      </c>
      <c r="T1218" s="4" t="str">
        <f t="shared" ref="T1218:T1281" si="116">_xlfn.IFS(F1218&lt;7,"06",
F1218&lt;17,"7-16",
F1218&gt;=17,"17+")</f>
        <v>17+</v>
      </c>
      <c r="U1218" s="4" t="str">
        <f t="shared" ref="U1218:U1281" si="117">_xlfn.IFS(P1218="Month-to-month","MM",
P1218="One year","OY",
P1218="Two year","TY")</f>
        <v>TY</v>
      </c>
      <c r="V1218" s="4" t="str">
        <f t="shared" ref="V1218:V1281" si="118">IF(OR(J1218="Yes",
 K1218="Yes",
 L1218="Yes",
 M1218="Yes"), "teknolojik ürün kullanıyor", "kullanmıyor")</f>
        <v>kullanmıyor</v>
      </c>
      <c r="W1218" s="4" t="str">
        <f t="shared" ref="W1218:W1281" si="119">_xlfn.TEXTJOIN("-",FALSE,S1218:V1218)</f>
        <v>J-17+-TY-kullanmıyor</v>
      </c>
      <c r="X1218" s="9">
        <v>20.399999999999999</v>
      </c>
      <c r="Y1218" s="9">
        <v>1090.5999999999999</v>
      </c>
      <c r="Z1218" t="s">
        <v>24</v>
      </c>
      <c r="AA1218">
        <f t="shared" ref="AA1218:AA1281" si="120">_xlfn.IFS(Z1218="Yes",1,TRUE,0)</f>
        <v>0</v>
      </c>
    </row>
    <row r="1219" spans="1:27"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s="4" t="str">
        <f t="shared" si="115"/>
        <v>J</v>
      </c>
      <c r="T1219" s="4" t="str">
        <f t="shared" si="116"/>
        <v>17+</v>
      </c>
      <c r="U1219" s="4" t="str">
        <f t="shared" si="117"/>
        <v>OY</v>
      </c>
      <c r="V1219" s="4" t="str">
        <f t="shared" si="118"/>
        <v>kullanmıyor</v>
      </c>
      <c r="W1219" s="4" t="str">
        <f t="shared" si="119"/>
        <v>J-17+-OY-kullanmıyor</v>
      </c>
      <c r="X1219" s="9">
        <v>23.75</v>
      </c>
      <c r="Y1219" s="9">
        <v>1446.8</v>
      </c>
      <c r="Z1219" t="s">
        <v>24</v>
      </c>
      <c r="AA1219">
        <f t="shared" si="120"/>
        <v>0</v>
      </c>
    </row>
    <row r="1220" spans="1:27"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s="4" t="str">
        <f t="shared" si="115"/>
        <v>J</v>
      </c>
      <c r="T1220" s="4" t="str">
        <f t="shared" si="116"/>
        <v>17+</v>
      </c>
      <c r="U1220" s="4" t="str">
        <f t="shared" si="117"/>
        <v>MM</v>
      </c>
      <c r="V1220" s="4" t="str">
        <f t="shared" si="118"/>
        <v>teknolojik ürün kullanıyor</v>
      </c>
      <c r="W1220" s="4" t="str">
        <f t="shared" si="119"/>
        <v>J-17+-MM-teknolojik ürün kullanıyor</v>
      </c>
      <c r="X1220" s="9">
        <v>90.55</v>
      </c>
      <c r="Y1220" s="9">
        <v>2282.5500000000002</v>
      </c>
      <c r="Z1220" t="s">
        <v>23</v>
      </c>
      <c r="AA1220">
        <f t="shared" si="120"/>
        <v>1</v>
      </c>
    </row>
    <row r="1221" spans="1:27"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s="4" t="str">
        <f t="shared" si="115"/>
        <v>J</v>
      </c>
      <c r="T1221" s="4" t="str">
        <f t="shared" si="116"/>
        <v>17+</v>
      </c>
      <c r="U1221" s="4" t="str">
        <f t="shared" si="117"/>
        <v>MM</v>
      </c>
      <c r="V1221" s="4" t="str">
        <f t="shared" si="118"/>
        <v>kullanmıyor</v>
      </c>
      <c r="W1221" s="4" t="str">
        <f t="shared" si="119"/>
        <v>J-17+-MM-kullanmıyor</v>
      </c>
      <c r="X1221" s="9">
        <v>70.45</v>
      </c>
      <c r="Y1221" s="9">
        <v>4300.45</v>
      </c>
      <c r="Z1221" t="s">
        <v>24</v>
      </c>
      <c r="AA1221">
        <f t="shared" si="120"/>
        <v>0</v>
      </c>
    </row>
    <row r="1222" spans="1:27"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s="4" t="str">
        <f t="shared" si="115"/>
        <v>J</v>
      </c>
      <c r="T1222" s="4" t="str">
        <f t="shared" si="116"/>
        <v>17+</v>
      </c>
      <c r="U1222" s="4" t="str">
        <f t="shared" si="117"/>
        <v>MM</v>
      </c>
      <c r="V1222" s="4" t="str">
        <f t="shared" si="118"/>
        <v>teknolojik ürün kullanıyor</v>
      </c>
      <c r="W1222" s="4" t="str">
        <f t="shared" si="119"/>
        <v>J-17+-MM-teknolojik ürün kullanıyor</v>
      </c>
      <c r="X1222" s="9">
        <v>65.75</v>
      </c>
      <c r="Y1222" s="9">
        <v>1111.2</v>
      </c>
      <c r="Z1222" t="s">
        <v>24</v>
      </c>
      <c r="AA1222">
        <f t="shared" si="120"/>
        <v>0</v>
      </c>
    </row>
    <row r="1223" spans="1:27"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s="4" t="str">
        <f t="shared" si="115"/>
        <v>J</v>
      </c>
      <c r="T1223" s="4" t="str">
        <f t="shared" si="116"/>
        <v>7-16</v>
      </c>
      <c r="U1223" s="4" t="str">
        <f t="shared" si="117"/>
        <v>MM</v>
      </c>
      <c r="V1223" s="4" t="str">
        <f t="shared" si="118"/>
        <v>kullanmıyor</v>
      </c>
      <c r="W1223" s="4" t="str">
        <f t="shared" si="119"/>
        <v>J-7-16-MM-kullanmıyor</v>
      </c>
      <c r="X1223" s="9">
        <v>24.6</v>
      </c>
      <c r="Y1223" s="9">
        <v>190.1</v>
      </c>
      <c r="Z1223" t="s">
        <v>24</v>
      </c>
      <c r="AA1223">
        <f t="shared" si="120"/>
        <v>0</v>
      </c>
    </row>
    <row r="1224" spans="1:27"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s="4" t="str">
        <f t="shared" si="115"/>
        <v>J</v>
      </c>
      <c r="T1224" s="4" t="str">
        <f t="shared" si="116"/>
        <v>17+</v>
      </c>
      <c r="U1224" s="4" t="str">
        <f t="shared" si="117"/>
        <v>TY</v>
      </c>
      <c r="V1224" s="4" t="str">
        <f t="shared" si="118"/>
        <v>teknolojik ürün kullanıyor</v>
      </c>
      <c r="W1224" s="4" t="str">
        <f t="shared" si="119"/>
        <v>J-17+-TY-teknolojik ürün kullanıyor</v>
      </c>
      <c r="X1224" s="9">
        <v>69.25</v>
      </c>
      <c r="Y1224" s="9">
        <v>4447.75</v>
      </c>
      <c r="Z1224" t="s">
        <v>24</v>
      </c>
      <c r="AA1224">
        <f t="shared" si="120"/>
        <v>0</v>
      </c>
    </row>
    <row r="1225" spans="1:27"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s="4" t="str">
        <f t="shared" si="115"/>
        <v>J</v>
      </c>
      <c r="T1225" s="4" t="str">
        <f t="shared" si="116"/>
        <v>06</v>
      </c>
      <c r="U1225" s="4" t="str">
        <f t="shared" si="117"/>
        <v>MM</v>
      </c>
      <c r="V1225" s="4" t="str">
        <f t="shared" si="118"/>
        <v>kullanmıyor</v>
      </c>
      <c r="W1225" s="4" t="str">
        <f t="shared" si="119"/>
        <v>J-06-MM-kullanmıyor</v>
      </c>
      <c r="X1225" s="9">
        <v>75.900000000000006</v>
      </c>
      <c r="Y1225" s="9">
        <v>143.35</v>
      </c>
      <c r="Z1225" t="s">
        <v>23</v>
      </c>
      <c r="AA1225">
        <f t="shared" si="120"/>
        <v>1</v>
      </c>
    </row>
    <row r="1226" spans="1:27"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s="4" t="str">
        <f t="shared" si="115"/>
        <v>J</v>
      </c>
      <c r="T1226" s="4" t="str">
        <f t="shared" si="116"/>
        <v>06</v>
      </c>
      <c r="U1226" s="4" t="str">
        <f t="shared" si="117"/>
        <v>MM</v>
      </c>
      <c r="V1226" s="4" t="str">
        <f t="shared" si="118"/>
        <v>kullanmıyor</v>
      </c>
      <c r="W1226" s="4" t="str">
        <f t="shared" si="119"/>
        <v>J-06-MM-kullanmıyor</v>
      </c>
      <c r="X1226" s="9">
        <v>45.85</v>
      </c>
      <c r="Y1226" s="9">
        <v>45.85</v>
      </c>
      <c r="Z1226" t="s">
        <v>23</v>
      </c>
      <c r="AA1226">
        <f t="shared" si="120"/>
        <v>1</v>
      </c>
    </row>
    <row r="1227" spans="1:27"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s="4" t="str">
        <f t="shared" si="115"/>
        <v>J</v>
      </c>
      <c r="T1227" s="4" t="str">
        <f t="shared" si="116"/>
        <v>7-16</v>
      </c>
      <c r="U1227" s="4" t="str">
        <f t="shared" si="117"/>
        <v>MM</v>
      </c>
      <c r="V1227" s="4" t="str">
        <f t="shared" si="118"/>
        <v>teknolojik ürün kullanıyor</v>
      </c>
      <c r="W1227" s="4" t="str">
        <f t="shared" si="119"/>
        <v>J-7-16-MM-teknolojik ürün kullanıyor</v>
      </c>
      <c r="X1227" s="9">
        <v>49.95</v>
      </c>
      <c r="Y1227" s="9">
        <v>810.2</v>
      </c>
      <c r="Z1227" t="s">
        <v>23</v>
      </c>
      <c r="AA1227">
        <f t="shared" si="120"/>
        <v>1</v>
      </c>
    </row>
    <row r="1228" spans="1:27"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s="4" t="str">
        <f t="shared" si="115"/>
        <v>J</v>
      </c>
      <c r="T1228" s="4" t="str">
        <f t="shared" si="116"/>
        <v>17+</v>
      </c>
      <c r="U1228" s="4" t="str">
        <f t="shared" si="117"/>
        <v>TY</v>
      </c>
      <c r="V1228" s="4" t="str">
        <f t="shared" si="118"/>
        <v>kullanmıyor</v>
      </c>
      <c r="W1228" s="4" t="str">
        <f t="shared" si="119"/>
        <v>J-17+-TY-kullanmıyor</v>
      </c>
      <c r="X1228" s="9">
        <v>24.65</v>
      </c>
      <c r="Y1228" s="9">
        <v>1830.05</v>
      </c>
      <c r="Z1228" t="s">
        <v>24</v>
      </c>
      <c r="AA1228">
        <f t="shared" si="120"/>
        <v>0</v>
      </c>
    </row>
    <row r="1229" spans="1:27"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s="4" t="str">
        <f t="shared" si="115"/>
        <v>J</v>
      </c>
      <c r="T1229" s="4" t="str">
        <f t="shared" si="116"/>
        <v>17+</v>
      </c>
      <c r="U1229" s="4" t="str">
        <f t="shared" si="117"/>
        <v>OY</v>
      </c>
      <c r="V1229" s="4" t="str">
        <f t="shared" si="118"/>
        <v>teknolojik ürün kullanıyor</v>
      </c>
      <c r="W1229" s="4" t="str">
        <f t="shared" si="119"/>
        <v>J-17+-OY-teknolojik ürün kullanıyor</v>
      </c>
      <c r="X1229" s="9">
        <v>90.4</v>
      </c>
      <c r="Y1229" s="9">
        <v>2820.65</v>
      </c>
      <c r="Z1229" t="s">
        <v>24</v>
      </c>
      <c r="AA1229">
        <f t="shared" si="120"/>
        <v>0</v>
      </c>
    </row>
    <row r="1230" spans="1:27"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s="4" t="str">
        <f t="shared" si="115"/>
        <v>J</v>
      </c>
      <c r="T1230" s="4" t="str">
        <f t="shared" si="116"/>
        <v>17+</v>
      </c>
      <c r="U1230" s="4" t="str">
        <f t="shared" si="117"/>
        <v>MM</v>
      </c>
      <c r="V1230" s="4" t="str">
        <f t="shared" si="118"/>
        <v>teknolojik ürün kullanıyor</v>
      </c>
      <c r="W1230" s="4" t="str">
        <f t="shared" si="119"/>
        <v>J-17+-MM-teknolojik ürün kullanıyor</v>
      </c>
      <c r="X1230" s="9">
        <v>100.85</v>
      </c>
      <c r="Y1230" s="9">
        <v>4847.3500000000004</v>
      </c>
      <c r="Z1230" t="s">
        <v>24</v>
      </c>
      <c r="AA1230">
        <f t="shared" si="120"/>
        <v>0</v>
      </c>
    </row>
    <row r="1231" spans="1:27"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s="4" t="str">
        <f t="shared" si="115"/>
        <v>J</v>
      </c>
      <c r="T1231" s="4" t="str">
        <f t="shared" si="116"/>
        <v>17+</v>
      </c>
      <c r="U1231" s="4" t="str">
        <f t="shared" si="117"/>
        <v>TY</v>
      </c>
      <c r="V1231" s="4" t="str">
        <f t="shared" si="118"/>
        <v>teknolojik ürün kullanıyor</v>
      </c>
      <c r="W1231" s="4" t="str">
        <f t="shared" si="119"/>
        <v>J-17+-TY-teknolojik ürün kullanıyor</v>
      </c>
      <c r="X1231" s="9">
        <v>75.349999999999994</v>
      </c>
      <c r="Y1231" s="9">
        <v>4729.3</v>
      </c>
      <c r="Z1231" t="s">
        <v>24</v>
      </c>
      <c r="AA1231">
        <f t="shared" si="120"/>
        <v>0</v>
      </c>
    </row>
    <row r="1232" spans="1:27"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s="4" t="str">
        <f t="shared" si="115"/>
        <v>J</v>
      </c>
      <c r="T1232" s="4" t="str">
        <f t="shared" si="116"/>
        <v>17+</v>
      </c>
      <c r="U1232" s="4" t="str">
        <f t="shared" si="117"/>
        <v>MM</v>
      </c>
      <c r="V1232" s="4" t="str">
        <f t="shared" si="118"/>
        <v>teknolojik ürün kullanıyor</v>
      </c>
      <c r="W1232" s="4" t="str">
        <f t="shared" si="119"/>
        <v>J-17+-MM-teknolojik ürün kullanıyor</v>
      </c>
      <c r="X1232" s="9">
        <v>87.2</v>
      </c>
      <c r="Y1232" s="9">
        <v>4017.45</v>
      </c>
      <c r="Z1232" t="s">
        <v>24</v>
      </c>
      <c r="AA1232">
        <f t="shared" si="120"/>
        <v>0</v>
      </c>
    </row>
    <row r="1233" spans="1:27"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s="4" t="str">
        <f t="shared" si="115"/>
        <v>J</v>
      </c>
      <c r="T1233" s="4" t="str">
        <f t="shared" si="116"/>
        <v>17+</v>
      </c>
      <c r="U1233" s="4" t="str">
        <f t="shared" si="117"/>
        <v>MM</v>
      </c>
      <c r="V1233" s="4" t="str">
        <f t="shared" si="118"/>
        <v>teknolojik ürün kullanıyor</v>
      </c>
      <c r="W1233" s="4" t="str">
        <f t="shared" si="119"/>
        <v>J-17+-MM-teknolojik ürün kullanıyor</v>
      </c>
      <c r="X1233" s="9">
        <v>64.400000000000006</v>
      </c>
      <c r="Y1233" s="9">
        <v>1398.6</v>
      </c>
      <c r="Z1233" t="s">
        <v>24</v>
      </c>
      <c r="AA1233">
        <f t="shared" si="120"/>
        <v>0</v>
      </c>
    </row>
    <row r="1234" spans="1:27"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s="4" t="str">
        <f t="shared" si="115"/>
        <v>J</v>
      </c>
      <c r="T1234" s="4" t="str">
        <f t="shared" si="116"/>
        <v>17+</v>
      </c>
      <c r="U1234" s="4" t="str">
        <f t="shared" si="117"/>
        <v>MM</v>
      </c>
      <c r="V1234" s="4" t="str">
        <f t="shared" si="118"/>
        <v>kullanmıyor</v>
      </c>
      <c r="W1234" s="4" t="str">
        <f t="shared" si="119"/>
        <v>J-17+-MM-kullanmıyor</v>
      </c>
      <c r="X1234" s="9">
        <v>78.3</v>
      </c>
      <c r="Y1234" s="9">
        <v>2564.3000000000002</v>
      </c>
      <c r="Z1234" t="s">
        <v>23</v>
      </c>
      <c r="AA1234">
        <f t="shared" si="120"/>
        <v>1</v>
      </c>
    </row>
    <row r="1235" spans="1:27"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s="4" t="str">
        <f t="shared" si="115"/>
        <v>J</v>
      </c>
      <c r="T1235" s="4" t="str">
        <f t="shared" si="116"/>
        <v>17+</v>
      </c>
      <c r="U1235" s="4" t="str">
        <f t="shared" si="117"/>
        <v>TY</v>
      </c>
      <c r="V1235" s="4" t="str">
        <f t="shared" si="118"/>
        <v>kullanmıyor</v>
      </c>
      <c r="W1235" s="4" t="str">
        <f t="shared" si="119"/>
        <v>J-17+-TY-kullanmıyor</v>
      </c>
      <c r="X1235" s="9">
        <v>24.7</v>
      </c>
      <c r="Y1235" s="9">
        <v>1685.9</v>
      </c>
      <c r="Z1235" t="s">
        <v>24</v>
      </c>
      <c r="AA1235">
        <f t="shared" si="120"/>
        <v>0</v>
      </c>
    </row>
    <row r="1236" spans="1:27"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s="4" t="str">
        <f t="shared" si="115"/>
        <v>J</v>
      </c>
      <c r="T1236" s="4" t="str">
        <f t="shared" si="116"/>
        <v>17+</v>
      </c>
      <c r="U1236" s="4" t="str">
        <f t="shared" si="117"/>
        <v>OY</v>
      </c>
      <c r="V1236" s="4" t="str">
        <f t="shared" si="118"/>
        <v>teknolojik ürün kullanıyor</v>
      </c>
      <c r="W1236" s="4" t="str">
        <f t="shared" si="119"/>
        <v>J-17+-OY-teknolojik ürün kullanıyor</v>
      </c>
      <c r="X1236" s="9">
        <v>105.85</v>
      </c>
      <c r="Y1236" s="9">
        <v>5826.65</v>
      </c>
      <c r="Z1236" t="s">
        <v>24</v>
      </c>
      <c r="AA1236">
        <f t="shared" si="120"/>
        <v>0</v>
      </c>
    </row>
    <row r="1237" spans="1:27"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s="4" t="str">
        <f t="shared" si="115"/>
        <v>S</v>
      </c>
      <c r="T1237" s="4" t="str">
        <f t="shared" si="116"/>
        <v>17+</v>
      </c>
      <c r="U1237" s="4" t="str">
        <f t="shared" si="117"/>
        <v>OY</v>
      </c>
      <c r="V1237" s="4" t="str">
        <f t="shared" si="118"/>
        <v>teknolojik ürün kullanıyor</v>
      </c>
      <c r="W1237" s="4" t="str">
        <f t="shared" si="119"/>
        <v>S-17+-OY-teknolojik ürün kullanıyor</v>
      </c>
      <c r="X1237" s="9">
        <v>98.3</v>
      </c>
      <c r="Y1237" s="9">
        <v>6066.55</v>
      </c>
      <c r="Z1237" t="s">
        <v>24</v>
      </c>
      <c r="AA1237">
        <f t="shared" si="120"/>
        <v>0</v>
      </c>
    </row>
    <row r="1238" spans="1:27"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s="4" t="str">
        <f t="shared" si="115"/>
        <v>J</v>
      </c>
      <c r="T1238" s="4" t="str">
        <f t="shared" si="116"/>
        <v>06</v>
      </c>
      <c r="U1238" s="4" t="str">
        <f t="shared" si="117"/>
        <v>MM</v>
      </c>
      <c r="V1238" s="4" t="str">
        <f t="shared" si="118"/>
        <v>kullanmıyor</v>
      </c>
      <c r="W1238" s="4" t="str">
        <f t="shared" si="119"/>
        <v>J-06-MM-kullanmıyor</v>
      </c>
      <c r="X1238" s="9">
        <v>76.95</v>
      </c>
      <c r="Y1238" s="9">
        <v>228.4</v>
      </c>
      <c r="Z1238" t="s">
        <v>23</v>
      </c>
      <c r="AA1238">
        <f t="shared" si="120"/>
        <v>1</v>
      </c>
    </row>
    <row r="1239" spans="1:27"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s="4" t="str">
        <f t="shared" si="115"/>
        <v>J</v>
      </c>
      <c r="T1239" s="4" t="str">
        <f t="shared" si="116"/>
        <v>7-16</v>
      </c>
      <c r="U1239" s="4" t="str">
        <f t="shared" si="117"/>
        <v>OY</v>
      </c>
      <c r="V1239" s="4" t="str">
        <f t="shared" si="118"/>
        <v>kullanmıyor</v>
      </c>
      <c r="W1239" s="4" t="str">
        <f t="shared" si="119"/>
        <v>J-7-16-OY-kullanmıyor</v>
      </c>
      <c r="X1239" s="9">
        <v>19.45</v>
      </c>
      <c r="Y1239" s="9">
        <v>270.2</v>
      </c>
      <c r="Z1239" t="s">
        <v>24</v>
      </c>
      <c r="AA1239">
        <f t="shared" si="120"/>
        <v>0</v>
      </c>
    </row>
    <row r="1240" spans="1:27"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s="4" t="str">
        <f t="shared" si="115"/>
        <v>S</v>
      </c>
      <c r="T1240" s="4" t="str">
        <f t="shared" si="116"/>
        <v>7-16</v>
      </c>
      <c r="U1240" s="4" t="str">
        <f t="shared" si="117"/>
        <v>MM</v>
      </c>
      <c r="V1240" s="4" t="str">
        <f t="shared" si="118"/>
        <v>kullanmıyor</v>
      </c>
      <c r="W1240" s="4" t="str">
        <f t="shared" si="119"/>
        <v>S-7-16-MM-kullanmıyor</v>
      </c>
      <c r="X1240" s="9">
        <v>96.15</v>
      </c>
      <c r="Y1240" s="9">
        <v>1529.2</v>
      </c>
      <c r="Z1240" t="s">
        <v>23</v>
      </c>
      <c r="AA1240">
        <f t="shared" si="120"/>
        <v>1</v>
      </c>
    </row>
    <row r="1241" spans="1:27"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s="4" t="str">
        <f t="shared" si="115"/>
        <v>J</v>
      </c>
      <c r="T1241" s="4" t="str">
        <f t="shared" si="116"/>
        <v>06</v>
      </c>
      <c r="U1241" s="4" t="str">
        <f t="shared" si="117"/>
        <v>MM</v>
      </c>
      <c r="V1241" s="4" t="str">
        <f t="shared" si="118"/>
        <v>teknolojik ürün kullanıyor</v>
      </c>
      <c r="W1241" s="4" t="str">
        <f t="shared" si="119"/>
        <v>J-06-MM-teknolojik ürün kullanıyor</v>
      </c>
      <c r="X1241" s="9">
        <v>58.7</v>
      </c>
      <c r="Y1241" s="9">
        <v>168.6</v>
      </c>
      <c r="Z1241" t="s">
        <v>24</v>
      </c>
      <c r="AA1241">
        <f t="shared" si="120"/>
        <v>0</v>
      </c>
    </row>
    <row r="1242" spans="1:27"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s="4" t="str">
        <f t="shared" si="115"/>
        <v>J</v>
      </c>
      <c r="T1242" s="4" t="str">
        <f t="shared" si="116"/>
        <v>17+</v>
      </c>
      <c r="U1242" s="4" t="str">
        <f t="shared" si="117"/>
        <v>MM</v>
      </c>
      <c r="V1242" s="4" t="str">
        <f t="shared" si="118"/>
        <v>kullanmıyor</v>
      </c>
      <c r="W1242" s="4" t="str">
        <f t="shared" si="119"/>
        <v>J-17+-MM-kullanmıyor</v>
      </c>
      <c r="X1242" s="9">
        <v>20.149999999999999</v>
      </c>
      <c r="Y1242" s="9">
        <v>536.35</v>
      </c>
      <c r="Z1242" t="s">
        <v>24</v>
      </c>
      <c r="AA1242">
        <f t="shared" si="120"/>
        <v>0</v>
      </c>
    </row>
    <row r="1243" spans="1:27"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s="4" t="str">
        <f t="shared" si="115"/>
        <v>J</v>
      </c>
      <c r="T1243" s="4" t="str">
        <f t="shared" si="116"/>
        <v>17+</v>
      </c>
      <c r="U1243" s="4" t="str">
        <f t="shared" si="117"/>
        <v>MM</v>
      </c>
      <c r="V1243" s="4" t="str">
        <f t="shared" si="118"/>
        <v>teknolojik ürün kullanıyor</v>
      </c>
      <c r="W1243" s="4" t="str">
        <f t="shared" si="119"/>
        <v>J-17+-MM-teknolojik ürün kullanıyor</v>
      </c>
      <c r="X1243" s="9">
        <v>64.5</v>
      </c>
      <c r="Y1243" s="9">
        <v>1888.45</v>
      </c>
      <c r="Z1243" t="s">
        <v>24</v>
      </c>
      <c r="AA1243">
        <f t="shared" si="120"/>
        <v>0</v>
      </c>
    </row>
    <row r="1244" spans="1:27"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s="4" t="str">
        <f t="shared" si="115"/>
        <v>J</v>
      </c>
      <c r="T1244" s="4" t="str">
        <f t="shared" si="116"/>
        <v>17+</v>
      </c>
      <c r="U1244" s="4" t="str">
        <f t="shared" si="117"/>
        <v>MM</v>
      </c>
      <c r="V1244" s="4" t="str">
        <f t="shared" si="118"/>
        <v>teknolojik ürün kullanıyor</v>
      </c>
      <c r="W1244" s="4" t="str">
        <f t="shared" si="119"/>
        <v>J-17+-MM-teknolojik ürün kullanıyor</v>
      </c>
      <c r="X1244" s="9">
        <v>28.5</v>
      </c>
      <c r="Y1244" s="9">
        <v>629.35</v>
      </c>
      <c r="Z1244" t="s">
        <v>24</v>
      </c>
      <c r="AA1244">
        <f t="shared" si="120"/>
        <v>0</v>
      </c>
    </row>
    <row r="1245" spans="1:27"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s="4" t="str">
        <f t="shared" si="115"/>
        <v>J</v>
      </c>
      <c r="T1245" s="4" t="str">
        <f t="shared" si="116"/>
        <v>06</v>
      </c>
      <c r="U1245" s="4" t="str">
        <f t="shared" si="117"/>
        <v>MM</v>
      </c>
      <c r="V1245" s="4" t="str">
        <f t="shared" si="118"/>
        <v>kullanmıyor</v>
      </c>
      <c r="W1245" s="4" t="str">
        <f t="shared" si="119"/>
        <v>J-06-MM-kullanmıyor</v>
      </c>
      <c r="X1245" s="9">
        <v>45.3</v>
      </c>
      <c r="Y1245" s="9">
        <v>45.3</v>
      </c>
      <c r="Z1245" t="s">
        <v>23</v>
      </c>
      <c r="AA1245">
        <f t="shared" si="120"/>
        <v>1</v>
      </c>
    </row>
    <row r="1246" spans="1:27"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s="4" t="str">
        <f t="shared" si="115"/>
        <v>J</v>
      </c>
      <c r="T1246" s="4" t="str">
        <f t="shared" si="116"/>
        <v>7-16</v>
      </c>
      <c r="U1246" s="4" t="str">
        <f t="shared" si="117"/>
        <v>MM</v>
      </c>
      <c r="V1246" s="4" t="str">
        <f t="shared" si="118"/>
        <v>kullanmıyor</v>
      </c>
      <c r="W1246" s="4" t="str">
        <f t="shared" si="119"/>
        <v>J-7-16-MM-kullanmıyor</v>
      </c>
      <c r="X1246" s="9">
        <v>19.399999999999999</v>
      </c>
      <c r="Y1246" s="9">
        <v>289.3</v>
      </c>
      <c r="Z1246" t="s">
        <v>23</v>
      </c>
      <c r="AA1246">
        <f t="shared" si="120"/>
        <v>1</v>
      </c>
    </row>
    <row r="1247" spans="1:27"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s="4" t="str">
        <f t="shared" si="115"/>
        <v>S</v>
      </c>
      <c r="T1247" s="4" t="str">
        <f t="shared" si="116"/>
        <v>17+</v>
      </c>
      <c r="U1247" s="4" t="str">
        <f t="shared" si="117"/>
        <v>MM</v>
      </c>
      <c r="V1247" s="4" t="str">
        <f t="shared" si="118"/>
        <v>kullanmıyor</v>
      </c>
      <c r="W1247" s="4" t="str">
        <f t="shared" si="119"/>
        <v>S-17+-MM-kullanmıyor</v>
      </c>
      <c r="X1247" s="9">
        <v>90.45</v>
      </c>
      <c r="Y1247" s="9">
        <v>2117.25</v>
      </c>
      <c r="Z1247" t="s">
        <v>24</v>
      </c>
      <c r="AA1247">
        <f t="shared" si="120"/>
        <v>0</v>
      </c>
    </row>
    <row r="1248" spans="1:27"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s="4" t="str">
        <f t="shared" si="115"/>
        <v>J</v>
      </c>
      <c r="T1248" s="4" t="str">
        <f t="shared" si="116"/>
        <v>17+</v>
      </c>
      <c r="U1248" s="4" t="str">
        <f t="shared" si="117"/>
        <v>MM</v>
      </c>
      <c r="V1248" s="4" t="str">
        <f t="shared" si="118"/>
        <v>teknolojik ürün kullanıyor</v>
      </c>
      <c r="W1248" s="4" t="str">
        <f t="shared" si="119"/>
        <v>J-17+-MM-teknolojik ürün kullanıyor</v>
      </c>
      <c r="X1248" s="9">
        <v>105.15</v>
      </c>
      <c r="Y1248" s="9">
        <v>4730.8999999999996</v>
      </c>
      <c r="Z1248" t="s">
        <v>24</v>
      </c>
      <c r="AA1248">
        <f t="shared" si="120"/>
        <v>0</v>
      </c>
    </row>
    <row r="1249" spans="1:27"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s="4" t="str">
        <f t="shared" si="115"/>
        <v>J</v>
      </c>
      <c r="T1249" s="4" t="str">
        <f t="shared" si="116"/>
        <v>17+</v>
      </c>
      <c r="U1249" s="4" t="str">
        <f t="shared" si="117"/>
        <v>OY</v>
      </c>
      <c r="V1249" s="4" t="str">
        <f t="shared" si="118"/>
        <v>teknolojik ürün kullanıyor</v>
      </c>
      <c r="W1249" s="4" t="str">
        <f t="shared" si="119"/>
        <v>J-17+-OY-teknolojik ürün kullanıyor</v>
      </c>
      <c r="X1249" s="9">
        <v>83.15</v>
      </c>
      <c r="Y1249" s="9">
        <v>2033.05</v>
      </c>
      <c r="Z1249" t="s">
        <v>24</v>
      </c>
      <c r="AA1249">
        <f t="shared" si="120"/>
        <v>0</v>
      </c>
    </row>
    <row r="1250" spans="1:27"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s="4" t="str">
        <f t="shared" si="115"/>
        <v>J</v>
      </c>
      <c r="T1250" s="4" t="str">
        <f t="shared" si="116"/>
        <v>7-16</v>
      </c>
      <c r="U1250" s="4" t="str">
        <f t="shared" si="117"/>
        <v>MM</v>
      </c>
      <c r="V1250" s="4" t="str">
        <f t="shared" si="118"/>
        <v>teknolojik ürün kullanıyor</v>
      </c>
      <c r="W1250" s="4" t="str">
        <f t="shared" si="119"/>
        <v>J-7-16-MM-teknolojik ürün kullanıyor</v>
      </c>
      <c r="X1250" s="9">
        <v>90.15</v>
      </c>
      <c r="Y1250" s="9">
        <v>987.95</v>
      </c>
      <c r="Z1250" t="s">
        <v>23</v>
      </c>
      <c r="AA1250">
        <f t="shared" si="120"/>
        <v>1</v>
      </c>
    </row>
    <row r="1251" spans="1:27"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s="4" t="str">
        <f t="shared" si="115"/>
        <v>J</v>
      </c>
      <c r="T1251" s="4" t="str">
        <f t="shared" si="116"/>
        <v>06</v>
      </c>
      <c r="U1251" s="4" t="str">
        <f t="shared" si="117"/>
        <v>MM</v>
      </c>
      <c r="V1251" s="4" t="str">
        <f t="shared" si="118"/>
        <v>kullanmıyor</v>
      </c>
      <c r="W1251" s="4" t="str">
        <f t="shared" si="119"/>
        <v>J-06-MM-kullanmıyor</v>
      </c>
      <c r="X1251" s="9">
        <v>45.05</v>
      </c>
      <c r="Y1251" s="9">
        <v>45.05</v>
      </c>
      <c r="Z1251" t="s">
        <v>23</v>
      </c>
      <c r="AA1251">
        <f t="shared" si="120"/>
        <v>1</v>
      </c>
    </row>
    <row r="1252" spans="1:27"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s="4" t="str">
        <f t="shared" si="115"/>
        <v>J</v>
      </c>
      <c r="T1252" s="4" t="str">
        <f t="shared" si="116"/>
        <v>17+</v>
      </c>
      <c r="U1252" s="4" t="str">
        <f t="shared" si="117"/>
        <v>TY</v>
      </c>
      <c r="V1252" s="4" t="str">
        <f t="shared" si="118"/>
        <v>teknolojik ürün kullanıyor</v>
      </c>
      <c r="W1252" s="4" t="str">
        <f t="shared" si="119"/>
        <v>J-17+-TY-teknolojik ürün kullanıyor</v>
      </c>
      <c r="X1252" s="9">
        <v>103.2</v>
      </c>
      <c r="Y1252" s="9">
        <v>5744.35</v>
      </c>
      <c r="Z1252" t="s">
        <v>24</v>
      </c>
      <c r="AA1252">
        <f t="shared" si="120"/>
        <v>0</v>
      </c>
    </row>
    <row r="1253" spans="1:27"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s="4" t="str">
        <f t="shared" si="115"/>
        <v>J</v>
      </c>
      <c r="T1253" s="4" t="str">
        <f t="shared" si="116"/>
        <v>06</v>
      </c>
      <c r="U1253" s="4" t="str">
        <f t="shared" si="117"/>
        <v>MM</v>
      </c>
      <c r="V1253" s="4" t="str">
        <f t="shared" si="118"/>
        <v>teknolojik ürün kullanıyor</v>
      </c>
      <c r="W1253" s="4" t="str">
        <f t="shared" si="119"/>
        <v>J-06-MM-teknolojik ürün kullanıyor</v>
      </c>
      <c r="X1253" s="9">
        <v>75.8</v>
      </c>
      <c r="Y1253" s="9">
        <v>75.8</v>
      </c>
      <c r="Z1253" t="s">
        <v>23</v>
      </c>
      <c r="AA1253">
        <f t="shared" si="120"/>
        <v>1</v>
      </c>
    </row>
    <row r="1254" spans="1:27"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s="4" t="str">
        <f t="shared" si="115"/>
        <v>J</v>
      </c>
      <c r="T1254" s="4" t="str">
        <f t="shared" si="116"/>
        <v>06</v>
      </c>
      <c r="U1254" s="4" t="str">
        <f t="shared" si="117"/>
        <v>MM</v>
      </c>
      <c r="V1254" s="4" t="str">
        <f t="shared" si="118"/>
        <v>kullanmıyor</v>
      </c>
      <c r="W1254" s="4" t="str">
        <f t="shared" si="119"/>
        <v>J-06-MM-kullanmıyor</v>
      </c>
      <c r="X1254" s="9">
        <v>19.45</v>
      </c>
      <c r="Y1254" s="9">
        <v>19.45</v>
      </c>
      <c r="Z1254" t="s">
        <v>24</v>
      </c>
      <c r="AA1254">
        <f t="shared" si="120"/>
        <v>0</v>
      </c>
    </row>
    <row r="1255" spans="1:27"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s="4" t="str">
        <f t="shared" si="115"/>
        <v>J</v>
      </c>
      <c r="T1255" s="4" t="str">
        <f t="shared" si="116"/>
        <v>7-16</v>
      </c>
      <c r="U1255" s="4" t="str">
        <f t="shared" si="117"/>
        <v>MM</v>
      </c>
      <c r="V1255" s="4" t="str">
        <f t="shared" si="118"/>
        <v>kullanmıyor</v>
      </c>
      <c r="W1255" s="4" t="str">
        <f t="shared" si="119"/>
        <v>J-7-16-MM-kullanmıyor</v>
      </c>
      <c r="X1255" s="9">
        <v>79.3</v>
      </c>
      <c r="Y1255" s="9">
        <v>523.15</v>
      </c>
      <c r="Z1255" t="s">
        <v>23</v>
      </c>
      <c r="AA1255">
        <f t="shared" si="120"/>
        <v>1</v>
      </c>
    </row>
    <row r="1256" spans="1:27"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s="4" t="str">
        <f t="shared" si="115"/>
        <v>S</v>
      </c>
      <c r="T1256" s="4" t="str">
        <f t="shared" si="116"/>
        <v>17+</v>
      </c>
      <c r="U1256" s="4" t="str">
        <f t="shared" si="117"/>
        <v>TY</v>
      </c>
      <c r="V1256" s="4" t="str">
        <f t="shared" si="118"/>
        <v>teknolojik ürün kullanıyor</v>
      </c>
      <c r="W1256" s="4" t="str">
        <f t="shared" si="119"/>
        <v>S-17+-TY-teknolojik ürün kullanıyor</v>
      </c>
      <c r="X1256" s="9">
        <v>88.8</v>
      </c>
      <c r="Y1256" s="9">
        <v>4805.3</v>
      </c>
      <c r="Z1256" t="s">
        <v>24</v>
      </c>
      <c r="AA1256">
        <f t="shared" si="120"/>
        <v>0</v>
      </c>
    </row>
    <row r="1257" spans="1:27"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s="4" t="str">
        <f t="shared" si="115"/>
        <v>J</v>
      </c>
      <c r="T1257" s="4" t="str">
        <f t="shared" si="116"/>
        <v>06</v>
      </c>
      <c r="U1257" s="4" t="str">
        <f t="shared" si="117"/>
        <v>MM</v>
      </c>
      <c r="V1257" s="4" t="str">
        <f t="shared" si="118"/>
        <v>teknolojik ürün kullanıyor</v>
      </c>
      <c r="W1257" s="4" t="str">
        <f t="shared" si="119"/>
        <v>J-06-MM-teknolojik ürün kullanıyor</v>
      </c>
      <c r="X1257" s="9">
        <v>30.9</v>
      </c>
      <c r="Y1257" s="9">
        <v>59.05</v>
      </c>
      <c r="Z1257" t="s">
        <v>23</v>
      </c>
      <c r="AA1257">
        <f t="shared" si="120"/>
        <v>1</v>
      </c>
    </row>
    <row r="1258" spans="1:27"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s="4" t="str">
        <f t="shared" si="115"/>
        <v>J</v>
      </c>
      <c r="T1258" s="4" t="str">
        <f t="shared" si="116"/>
        <v>17+</v>
      </c>
      <c r="U1258" s="4" t="str">
        <f t="shared" si="117"/>
        <v>TY</v>
      </c>
      <c r="V1258" s="4" t="str">
        <f t="shared" si="118"/>
        <v>teknolojik ürün kullanıyor</v>
      </c>
      <c r="W1258" s="4" t="str">
        <f t="shared" si="119"/>
        <v>J-17+-TY-teknolojik ürün kullanıyor</v>
      </c>
      <c r="X1258" s="9">
        <v>85.9</v>
      </c>
      <c r="Y1258" s="9">
        <v>6110.75</v>
      </c>
      <c r="Z1258" t="s">
        <v>24</v>
      </c>
      <c r="AA1258">
        <f t="shared" si="120"/>
        <v>0</v>
      </c>
    </row>
    <row r="1259" spans="1:27"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s="4" t="str">
        <f t="shared" si="115"/>
        <v>S</v>
      </c>
      <c r="T1259" s="4" t="str">
        <f t="shared" si="116"/>
        <v>17+</v>
      </c>
      <c r="U1259" s="4" t="str">
        <f t="shared" si="117"/>
        <v>OY</v>
      </c>
      <c r="V1259" s="4" t="str">
        <f t="shared" si="118"/>
        <v>kullanmıyor</v>
      </c>
      <c r="W1259" s="4" t="str">
        <f t="shared" si="119"/>
        <v>S-17+-OY-kullanmıyor</v>
      </c>
      <c r="X1259" s="9">
        <v>34.200000000000003</v>
      </c>
      <c r="Y1259" s="9">
        <v>1596.6</v>
      </c>
      <c r="Z1259" t="s">
        <v>24</v>
      </c>
      <c r="AA1259">
        <f t="shared" si="120"/>
        <v>0</v>
      </c>
    </row>
    <row r="1260" spans="1:27"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s="4" t="str">
        <f t="shared" si="115"/>
        <v>J</v>
      </c>
      <c r="T1260" s="4" t="str">
        <f t="shared" si="116"/>
        <v>17+</v>
      </c>
      <c r="U1260" s="4" t="str">
        <f t="shared" si="117"/>
        <v>TY</v>
      </c>
      <c r="V1260" s="4" t="str">
        <f t="shared" si="118"/>
        <v>kullanmıyor</v>
      </c>
      <c r="W1260" s="4" t="str">
        <f t="shared" si="119"/>
        <v>J-17+-TY-kullanmıyor</v>
      </c>
      <c r="X1260" s="9">
        <v>20.149999999999999</v>
      </c>
      <c r="Y1260" s="9">
        <v>1046.2</v>
      </c>
      <c r="Z1260" t="s">
        <v>24</v>
      </c>
      <c r="AA1260">
        <f t="shared" si="120"/>
        <v>0</v>
      </c>
    </row>
    <row r="1261" spans="1:27"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s="4" t="str">
        <f t="shared" si="115"/>
        <v>S</v>
      </c>
      <c r="T1261" s="4" t="str">
        <f t="shared" si="116"/>
        <v>17+</v>
      </c>
      <c r="U1261" s="4" t="str">
        <f t="shared" si="117"/>
        <v>OY</v>
      </c>
      <c r="V1261" s="4" t="str">
        <f t="shared" si="118"/>
        <v>teknolojik ürün kullanıyor</v>
      </c>
      <c r="W1261" s="4" t="str">
        <f t="shared" si="119"/>
        <v>S-17+-OY-teknolojik ürün kullanıyor</v>
      </c>
      <c r="X1261" s="9">
        <v>95.25</v>
      </c>
      <c r="Y1261" s="9">
        <v>4424.2</v>
      </c>
      <c r="Z1261" t="s">
        <v>23</v>
      </c>
      <c r="AA1261">
        <f t="shared" si="120"/>
        <v>1</v>
      </c>
    </row>
    <row r="1262" spans="1:27"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s="4" t="str">
        <f t="shared" si="115"/>
        <v>J</v>
      </c>
      <c r="T1262" s="4" t="str">
        <f t="shared" si="116"/>
        <v>06</v>
      </c>
      <c r="U1262" s="4" t="str">
        <f t="shared" si="117"/>
        <v>MM</v>
      </c>
      <c r="V1262" s="4" t="str">
        <f t="shared" si="118"/>
        <v>teknolojik ürün kullanıyor</v>
      </c>
      <c r="W1262" s="4" t="str">
        <f t="shared" si="119"/>
        <v>J-06-MM-teknolojik ürün kullanıyor</v>
      </c>
      <c r="X1262" s="9">
        <v>50.3</v>
      </c>
      <c r="Y1262" s="9">
        <v>92.75</v>
      </c>
      <c r="Z1262" t="s">
        <v>24</v>
      </c>
      <c r="AA1262">
        <f t="shared" si="120"/>
        <v>0</v>
      </c>
    </row>
    <row r="1263" spans="1:27"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s="4" t="str">
        <f t="shared" si="115"/>
        <v>J</v>
      </c>
      <c r="T1263" s="4" t="str">
        <f t="shared" si="116"/>
        <v>06</v>
      </c>
      <c r="U1263" s="4" t="str">
        <f t="shared" si="117"/>
        <v>MM</v>
      </c>
      <c r="V1263" s="4" t="str">
        <f t="shared" si="118"/>
        <v>teknolojik ürün kullanıyor</v>
      </c>
      <c r="W1263" s="4" t="str">
        <f t="shared" si="119"/>
        <v>J-06-MM-teknolojik ürün kullanıyor</v>
      </c>
      <c r="X1263" s="9">
        <v>80.150000000000006</v>
      </c>
      <c r="Y1263" s="9">
        <v>194.55</v>
      </c>
      <c r="Z1263" t="s">
        <v>24</v>
      </c>
      <c r="AA1263">
        <f t="shared" si="120"/>
        <v>0</v>
      </c>
    </row>
    <row r="1264" spans="1:27"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s="4" t="str">
        <f t="shared" si="115"/>
        <v>J</v>
      </c>
      <c r="T1264" s="4" t="str">
        <f t="shared" si="116"/>
        <v>7-16</v>
      </c>
      <c r="U1264" s="4" t="str">
        <f t="shared" si="117"/>
        <v>MM</v>
      </c>
      <c r="V1264" s="4" t="str">
        <f t="shared" si="118"/>
        <v>teknolojik ürün kullanıyor</v>
      </c>
      <c r="W1264" s="4" t="str">
        <f t="shared" si="119"/>
        <v>J-7-16-MM-teknolojik ürün kullanıyor</v>
      </c>
      <c r="X1264" s="9">
        <v>51.25</v>
      </c>
      <c r="Y1264" s="9">
        <v>612.1</v>
      </c>
      <c r="Z1264" t="s">
        <v>24</v>
      </c>
      <c r="AA1264">
        <f t="shared" si="120"/>
        <v>0</v>
      </c>
    </row>
    <row r="1265" spans="1:27"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s="4" t="str">
        <f t="shared" si="115"/>
        <v>S</v>
      </c>
      <c r="T1265" s="4" t="str">
        <f t="shared" si="116"/>
        <v>17+</v>
      </c>
      <c r="U1265" s="4" t="str">
        <f t="shared" si="117"/>
        <v>MM</v>
      </c>
      <c r="V1265" s="4" t="str">
        <f t="shared" si="118"/>
        <v>teknolojik ürün kullanıyor</v>
      </c>
      <c r="W1265" s="4" t="str">
        <f t="shared" si="119"/>
        <v>S-17+-MM-teknolojik ürün kullanıyor</v>
      </c>
      <c r="X1265" s="9">
        <v>89.6</v>
      </c>
      <c r="Y1265" s="9">
        <v>6127.6</v>
      </c>
      <c r="Z1265" t="s">
        <v>23</v>
      </c>
      <c r="AA1265">
        <f t="shared" si="120"/>
        <v>1</v>
      </c>
    </row>
    <row r="1266" spans="1:27"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s="4" t="str">
        <f t="shared" si="115"/>
        <v>J</v>
      </c>
      <c r="T1266" s="4" t="str">
        <f t="shared" si="116"/>
        <v>17+</v>
      </c>
      <c r="U1266" s="4" t="str">
        <f t="shared" si="117"/>
        <v>TY</v>
      </c>
      <c r="V1266" s="4" t="str">
        <f t="shared" si="118"/>
        <v>teknolojik ürün kullanıyor</v>
      </c>
      <c r="W1266" s="4" t="str">
        <f t="shared" si="119"/>
        <v>J-17+-TY-teknolojik ürün kullanıyor</v>
      </c>
      <c r="X1266" s="9">
        <v>95.2</v>
      </c>
      <c r="Y1266" s="9">
        <v>6671.7</v>
      </c>
      <c r="Z1266" t="s">
        <v>24</v>
      </c>
      <c r="AA1266">
        <f t="shared" si="120"/>
        <v>0</v>
      </c>
    </row>
    <row r="1267" spans="1:27"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s="4" t="str">
        <f t="shared" si="115"/>
        <v>S</v>
      </c>
      <c r="T1267" s="4" t="str">
        <f t="shared" si="116"/>
        <v>17+</v>
      </c>
      <c r="U1267" s="4" t="str">
        <f t="shared" si="117"/>
        <v>OY</v>
      </c>
      <c r="V1267" s="4" t="str">
        <f t="shared" si="118"/>
        <v>teknolojik ürün kullanıyor</v>
      </c>
      <c r="W1267" s="4" t="str">
        <f t="shared" si="119"/>
        <v>S-17+-OY-teknolojik ürün kullanıyor</v>
      </c>
      <c r="X1267" s="9">
        <v>94.8</v>
      </c>
      <c r="Y1267" s="9">
        <v>5264.3</v>
      </c>
      <c r="Z1267" t="s">
        <v>24</v>
      </c>
      <c r="AA1267">
        <f t="shared" si="120"/>
        <v>0</v>
      </c>
    </row>
    <row r="1268" spans="1:27"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s="4" t="str">
        <f t="shared" si="115"/>
        <v>S</v>
      </c>
      <c r="T1268" s="4" t="str">
        <f t="shared" si="116"/>
        <v>06</v>
      </c>
      <c r="U1268" s="4" t="str">
        <f t="shared" si="117"/>
        <v>MM</v>
      </c>
      <c r="V1268" s="4" t="str">
        <f t="shared" si="118"/>
        <v>teknolojik ürün kullanıyor</v>
      </c>
      <c r="W1268" s="4" t="str">
        <f t="shared" si="119"/>
        <v>S-06-MM-teknolojik ürün kullanıyor</v>
      </c>
      <c r="X1268" s="9">
        <v>80.25</v>
      </c>
      <c r="Y1268" s="9">
        <v>303.7</v>
      </c>
      <c r="Z1268" t="s">
        <v>24</v>
      </c>
      <c r="AA1268">
        <f t="shared" si="120"/>
        <v>0</v>
      </c>
    </row>
    <row r="1269" spans="1:27"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s="4" t="str">
        <f t="shared" si="115"/>
        <v>J</v>
      </c>
      <c r="T1269" s="4" t="str">
        <f t="shared" si="116"/>
        <v>17+</v>
      </c>
      <c r="U1269" s="4" t="str">
        <f t="shared" si="117"/>
        <v>TY</v>
      </c>
      <c r="V1269" s="4" t="str">
        <f t="shared" si="118"/>
        <v>teknolojik ürün kullanıyor</v>
      </c>
      <c r="W1269" s="4" t="str">
        <f t="shared" si="119"/>
        <v>J-17+-TY-teknolojik ürün kullanıyor</v>
      </c>
      <c r="X1269" s="9">
        <v>76.099999999999994</v>
      </c>
      <c r="Y1269" s="9">
        <v>4818.8</v>
      </c>
      <c r="Z1269" t="s">
        <v>24</v>
      </c>
      <c r="AA1269">
        <f t="shared" si="120"/>
        <v>0</v>
      </c>
    </row>
    <row r="1270" spans="1:27"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s="4" t="str">
        <f t="shared" si="115"/>
        <v>J</v>
      </c>
      <c r="T1270" s="4" t="str">
        <f t="shared" si="116"/>
        <v>17+</v>
      </c>
      <c r="U1270" s="4" t="str">
        <f t="shared" si="117"/>
        <v>OY</v>
      </c>
      <c r="V1270" s="4" t="str">
        <f t="shared" si="118"/>
        <v>teknolojik ürün kullanıyor</v>
      </c>
      <c r="W1270" s="4" t="str">
        <f t="shared" si="119"/>
        <v>J-17+-OY-teknolojik ürün kullanıyor</v>
      </c>
      <c r="X1270" s="9">
        <v>110.15</v>
      </c>
      <c r="Y1270" s="9">
        <v>6448.05</v>
      </c>
      <c r="Z1270" t="s">
        <v>23</v>
      </c>
      <c r="AA1270">
        <f t="shared" si="120"/>
        <v>1</v>
      </c>
    </row>
    <row r="1271" spans="1:27"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s="4" t="str">
        <f t="shared" si="115"/>
        <v>J</v>
      </c>
      <c r="T1271" s="4" t="str">
        <f t="shared" si="116"/>
        <v>17+</v>
      </c>
      <c r="U1271" s="4" t="str">
        <f t="shared" si="117"/>
        <v>TY</v>
      </c>
      <c r="V1271" s="4" t="str">
        <f t="shared" si="118"/>
        <v>teknolojik ürün kullanıyor</v>
      </c>
      <c r="W1271" s="4" t="str">
        <f t="shared" si="119"/>
        <v>J-17+-TY-teknolojik ürün kullanıyor</v>
      </c>
      <c r="X1271" s="9">
        <v>115.55</v>
      </c>
      <c r="Y1271" s="9">
        <v>7159.05</v>
      </c>
      <c r="Z1271" t="s">
        <v>24</v>
      </c>
      <c r="AA1271">
        <f t="shared" si="120"/>
        <v>0</v>
      </c>
    </row>
    <row r="1272" spans="1:27"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s="4" t="str">
        <f t="shared" si="115"/>
        <v>J</v>
      </c>
      <c r="T1272" s="4" t="str">
        <f t="shared" si="116"/>
        <v>17+</v>
      </c>
      <c r="U1272" s="4" t="str">
        <f t="shared" si="117"/>
        <v>TY</v>
      </c>
      <c r="V1272" s="4" t="str">
        <f t="shared" si="118"/>
        <v>kullanmıyor</v>
      </c>
      <c r="W1272" s="4" t="str">
        <f t="shared" si="119"/>
        <v>J-17+-TY-kullanmıyor</v>
      </c>
      <c r="X1272" s="9">
        <v>24.65</v>
      </c>
      <c r="Y1272" s="9">
        <v>1574.5</v>
      </c>
      <c r="Z1272" t="s">
        <v>24</v>
      </c>
      <c r="AA1272">
        <f t="shared" si="120"/>
        <v>0</v>
      </c>
    </row>
    <row r="1273" spans="1:27"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s="4" t="str">
        <f t="shared" si="115"/>
        <v>J</v>
      </c>
      <c r="T1273" s="4" t="str">
        <f t="shared" si="116"/>
        <v>17+</v>
      </c>
      <c r="U1273" s="4" t="str">
        <f t="shared" si="117"/>
        <v>OY</v>
      </c>
      <c r="V1273" s="4" t="str">
        <f t="shared" si="118"/>
        <v>teknolojik ürün kullanıyor</v>
      </c>
      <c r="W1273" s="4" t="str">
        <f t="shared" si="119"/>
        <v>J-17+-OY-teknolojik ürün kullanıyor</v>
      </c>
      <c r="X1273" s="9">
        <v>53.6</v>
      </c>
      <c r="Y1273" s="9">
        <v>2879.2</v>
      </c>
      <c r="Z1273" t="s">
        <v>24</v>
      </c>
      <c r="AA1273">
        <f t="shared" si="120"/>
        <v>0</v>
      </c>
    </row>
    <row r="1274" spans="1:27"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s="4" t="str">
        <f t="shared" si="115"/>
        <v>J</v>
      </c>
      <c r="T1274" s="4" t="str">
        <f t="shared" si="116"/>
        <v>06</v>
      </c>
      <c r="U1274" s="4" t="str">
        <f t="shared" si="117"/>
        <v>MM</v>
      </c>
      <c r="V1274" s="4" t="str">
        <f t="shared" si="118"/>
        <v>kullanmıyor</v>
      </c>
      <c r="W1274" s="4" t="str">
        <f t="shared" si="119"/>
        <v>J-06-MM-kullanmıyor</v>
      </c>
      <c r="X1274" s="9">
        <v>19.45</v>
      </c>
      <c r="Y1274" s="9">
        <v>86.05</v>
      </c>
      <c r="Z1274" t="s">
        <v>24</v>
      </c>
      <c r="AA1274">
        <f t="shared" si="120"/>
        <v>0</v>
      </c>
    </row>
    <row r="1275" spans="1:27"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s="4" t="str">
        <f t="shared" si="115"/>
        <v>S</v>
      </c>
      <c r="T1275" s="4" t="str">
        <f t="shared" si="116"/>
        <v>17+</v>
      </c>
      <c r="U1275" s="4" t="str">
        <f t="shared" si="117"/>
        <v>MM</v>
      </c>
      <c r="V1275" s="4" t="str">
        <f t="shared" si="118"/>
        <v>teknolojik ürün kullanıyor</v>
      </c>
      <c r="W1275" s="4" t="str">
        <f t="shared" si="119"/>
        <v>S-17+-MM-teknolojik ürün kullanıyor</v>
      </c>
      <c r="X1275" s="9">
        <v>88.2</v>
      </c>
      <c r="Y1275" s="9">
        <v>4159.45</v>
      </c>
      <c r="Z1275" t="s">
        <v>24</v>
      </c>
      <c r="AA1275">
        <f t="shared" si="120"/>
        <v>0</v>
      </c>
    </row>
    <row r="1276" spans="1:27"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s="4" t="str">
        <f t="shared" si="115"/>
        <v>J</v>
      </c>
      <c r="T1276" s="4" t="str">
        <f t="shared" si="116"/>
        <v>17+</v>
      </c>
      <c r="U1276" s="4" t="str">
        <f t="shared" si="117"/>
        <v>TY</v>
      </c>
      <c r="V1276" s="4" t="str">
        <f t="shared" si="118"/>
        <v>teknolojik ürün kullanıyor</v>
      </c>
      <c r="W1276" s="4" t="str">
        <f t="shared" si="119"/>
        <v>J-17+-TY-teknolojik ürün kullanıyor</v>
      </c>
      <c r="X1276" s="9">
        <v>101.15</v>
      </c>
      <c r="Y1276" s="9">
        <v>6638.35</v>
      </c>
      <c r="Z1276" t="s">
        <v>24</v>
      </c>
      <c r="AA1276">
        <f t="shared" si="120"/>
        <v>0</v>
      </c>
    </row>
    <row r="1277" spans="1:27"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s="4" t="str">
        <f t="shared" si="115"/>
        <v>J</v>
      </c>
      <c r="T1277" s="4" t="str">
        <f t="shared" si="116"/>
        <v>17+</v>
      </c>
      <c r="U1277" s="4" t="str">
        <f t="shared" si="117"/>
        <v>TY</v>
      </c>
      <c r="V1277" s="4" t="str">
        <f t="shared" si="118"/>
        <v>teknolojik ürün kullanıyor</v>
      </c>
      <c r="W1277" s="4" t="str">
        <f t="shared" si="119"/>
        <v>J-17+-TY-teknolojik ürün kullanıyor</v>
      </c>
      <c r="X1277" s="9">
        <v>56.8</v>
      </c>
      <c r="Y1277" s="9">
        <v>3112.05</v>
      </c>
      <c r="Z1277" t="s">
        <v>24</v>
      </c>
      <c r="AA1277">
        <f t="shared" si="120"/>
        <v>0</v>
      </c>
    </row>
    <row r="1278" spans="1:27"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s="4" t="str">
        <f t="shared" si="115"/>
        <v>S</v>
      </c>
      <c r="T1278" s="4" t="str">
        <f t="shared" si="116"/>
        <v>17+</v>
      </c>
      <c r="U1278" s="4" t="str">
        <f t="shared" si="117"/>
        <v>TY</v>
      </c>
      <c r="V1278" s="4" t="str">
        <f t="shared" si="118"/>
        <v>teknolojik ürün kullanıyor</v>
      </c>
      <c r="W1278" s="4" t="str">
        <f t="shared" si="119"/>
        <v>S-17+-TY-teknolojik ürün kullanıyor</v>
      </c>
      <c r="X1278" s="9">
        <v>99.4</v>
      </c>
      <c r="Y1278" s="9">
        <v>7168.25</v>
      </c>
      <c r="Z1278" t="s">
        <v>24</v>
      </c>
      <c r="AA1278">
        <f t="shared" si="120"/>
        <v>0</v>
      </c>
    </row>
    <row r="1279" spans="1:27"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s="4" t="str">
        <f t="shared" si="115"/>
        <v>J</v>
      </c>
      <c r="T1279" s="4" t="str">
        <f t="shared" si="116"/>
        <v>17+</v>
      </c>
      <c r="U1279" s="4" t="str">
        <f t="shared" si="117"/>
        <v>TY</v>
      </c>
      <c r="V1279" s="4" t="str">
        <f t="shared" si="118"/>
        <v>kullanmıyor</v>
      </c>
      <c r="W1279" s="4" t="str">
        <f t="shared" si="119"/>
        <v>J-17+-TY-kullanmıyor</v>
      </c>
      <c r="X1279" s="9">
        <v>20.100000000000001</v>
      </c>
      <c r="Y1279" s="9">
        <v>1326.25</v>
      </c>
      <c r="Z1279" t="s">
        <v>24</v>
      </c>
      <c r="AA1279">
        <f t="shared" si="120"/>
        <v>0</v>
      </c>
    </row>
    <row r="1280" spans="1:27"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s="4" t="str">
        <f t="shared" si="115"/>
        <v>J</v>
      </c>
      <c r="T1280" s="4" t="str">
        <f t="shared" si="116"/>
        <v>17+</v>
      </c>
      <c r="U1280" s="4" t="str">
        <f t="shared" si="117"/>
        <v>OY</v>
      </c>
      <c r="V1280" s="4" t="str">
        <f t="shared" si="118"/>
        <v>teknolojik ürün kullanıyor</v>
      </c>
      <c r="W1280" s="4" t="str">
        <f t="shared" si="119"/>
        <v>J-17+-OY-teknolojik ürün kullanıyor</v>
      </c>
      <c r="X1280" s="9">
        <v>60.7</v>
      </c>
      <c r="Y1280" s="9">
        <v>2234.5500000000002</v>
      </c>
      <c r="Z1280" t="s">
        <v>24</v>
      </c>
      <c r="AA1280">
        <f t="shared" si="120"/>
        <v>0</v>
      </c>
    </row>
    <row r="1281" spans="1:27"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s="4" t="str">
        <f t="shared" si="115"/>
        <v>J</v>
      </c>
      <c r="T1281" s="4" t="str">
        <f t="shared" si="116"/>
        <v>17+</v>
      </c>
      <c r="U1281" s="4" t="str">
        <f t="shared" si="117"/>
        <v>OY</v>
      </c>
      <c r="V1281" s="4" t="str">
        <f t="shared" si="118"/>
        <v>kullanmıyor</v>
      </c>
      <c r="W1281" s="4" t="str">
        <f t="shared" si="119"/>
        <v>J-17+-OY-kullanmıyor</v>
      </c>
      <c r="X1281" s="9">
        <v>20.95</v>
      </c>
      <c r="Y1281" s="9">
        <v>495.15</v>
      </c>
      <c r="Z1281" t="s">
        <v>24</v>
      </c>
      <c r="AA1281">
        <f t="shared" si="120"/>
        <v>0</v>
      </c>
    </row>
    <row r="1282" spans="1:27"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s="4" t="str">
        <f t="shared" ref="S1282:S1345" si="121">IF(C1282=0,"J","S")</f>
        <v>S</v>
      </c>
      <c r="T1282" s="4" t="str">
        <f t="shared" ref="T1282:T1345" si="122">_xlfn.IFS(F1282&lt;7,"06",
F1282&lt;17,"7-16",
F1282&gt;=17,"17+")</f>
        <v>17+</v>
      </c>
      <c r="U1282" s="4" t="str">
        <f t="shared" ref="U1282:U1345" si="123">_xlfn.IFS(P1282="Month-to-month","MM",
P1282="One year","OY",
P1282="Two year","TY")</f>
        <v>TY</v>
      </c>
      <c r="V1282" s="4" t="str">
        <f t="shared" ref="V1282:V1345" si="124">IF(OR(J1282="Yes",
 K1282="Yes",
 L1282="Yes",
 M1282="Yes"), "teknolojik ürün kullanıyor", "kullanmıyor")</f>
        <v>teknolojik ürün kullanıyor</v>
      </c>
      <c r="W1282" s="4" t="str">
        <f t="shared" ref="W1282:W1345" si="125">_xlfn.TEXTJOIN("-",FALSE,S1282:V1282)</f>
        <v>S-17+-TY-teknolojik ürün kullanıyor</v>
      </c>
      <c r="X1282" s="9">
        <v>114.85</v>
      </c>
      <c r="Y1282" s="9">
        <v>8317.9500000000007</v>
      </c>
      <c r="Z1282" t="s">
        <v>24</v>
      </c>
      <c r="AA1282">
        <f t="shared" ref="AA1282:AA1345" si="126">_xlfn.IFS(Z1282="Yes",1,TRUE,0)</f>
        <v>0</v>
      </c>
    </row>
    <row r="1283" spans="1:27"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s="4" t="str">
        <f t="shared" si="121"/>
        <v>J</v>
      </c>
      <c r="T1283" s="4" t="str">
        <f t="shared" si="122"/>
        <v>17+</v>
      </c>
      <c r="U1283" s="4" t="str">
        <f t="shared" si="123"/>
        <v>OY</v>
      </c>
      <c r="V1283" s="4" t="str">
        <f t="shared" si="124"/>
        <v>kullanmıyor</v>
      </c>
      <c r="W1283" s="4" t="str">
        <f t="shared" si="125"/>
        <v>J-17+-OY-kullanmıyor</v>
      </c>
      <c r="X1283" s="9">
        <v>19.25</v>
      </c>
      <c r="Y1283" s="9">
        <v>679.8</v>
      </c>
      <c r="Z1283" t="s">
        <v>24</v>
      </c>
      <c r="AA1283">
        <f t="shared" si="126"/>
        <v>0</v>
      </c>
    </row>
    <row r="1284" spans="1:27"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s="4" t="str">
        <f t="shared" si="121"/>
        <v>J</v>
      </c>
      <c r="T1284" s="4" t="str">
        <f t="shared" si="122"/>
        <v>06</v>
      </c>
      <c r="U1284" s="4" t="str">
        <f t="shared" si="123"/>
        <v>MM</v>
      </c>
      <c r="V1284" s="4" t="str">
        <f t="shared" si="124"/>
        <v>kullanmıyor</v>
      </c>
      <c r="W1284" s="4" t="str">
        <f t="shared" si="125"/>
        <v>J-06-MM-kullanmıyor</v>
      </c>
      <c r="X1284" s="9">
        <v>62.8</v>
      </c>
      <c r="Y1284" s="9">
        <v>62.8</v>
      </c>
      <c r="Z1284" t="s">
        <v>24</v>
      </c>
      <c r="AA1284">
        <f t="shared" si="126"/>
        <v>0</v>
      </c>
    </row>
    <row r="1285" spans="1:27"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s="4" t="str">
        <f t="shared" si="121"/>
        <v>J</v>
      </c>
      <c r="T1285" s="4" t="str">
        <f t="shared" si="122"/>
        <v>17+</v>
      </c>
      <c r="U1285" s="4" t="str">
        <f t="shared" si="123"/>
        <v>TY</v>
      </c>
      <c r="V1285" s="4" t="str">
        <f t="shared" si="124"/>
        <v>teknolojik ürün kullanıyor</v>
      </c>
      <c r="W1285" s="4" t="str">
        <f t="shared" si="125"/>
        <v>J-17+-TY-teknolojik ürün kullanıyor</v>
      </c>
      <c r="X1285" s="9">
        <v>105.5</v>
      </c>
      <c r="Y1285" s="9">
        <v>7544</v>
      </c>
      <c r="Z1285" t="s">
        <v>24</v>
      </c>
      <c r="AA1285">
        <f t="shared" si="126"/>
        <v>0</v>
      </c>
    </row>
    <row r="1286" spans="1:27"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s="4" t="str">
        <f t="shared" si="121"/>
        <v>J</v>
      </c>
      <c r="T1286" s="4" t="str">
        <f t="shared" si="122"/>
        <v>17+</v>
      </c>
      <c r="U1286" s="4" t="str">
        <f t="shared" si="123"/>
        <v>TY</v>
      </c>
      <c r="V1286" s="4" t="str">
        <f t="shared" si="124"/>
        <v>kullanmıyor</v>
      </c>
      <c r="W1286" s="4" t="str">
        <f t="shared" si="125"/>
        <v>J-17+-TY-kullanmıyor</v>
      </c>
      <c r="X1286" s="9">
        <v>19.850000000000001</v>
      </c>
      <c r="Y1286" s="9">
        <v>1188.25</v>
      </c>
      <c r="Z1286" t="s">
        <v>24</v>
      </c>
      <c r="AA1286">
        <f t="shared" si="126"/>
        <v>0</v>
      </c>
    </row>
    <row r="1287" spans="1:27"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s="4" t="str">
        <f t="shared" si="121"/>
        <v>S</v>
      </c>
      <c r="T1287" s="4" t="str">
        <f t="shared" si="122"/>
        <v>7-16</v>
      </c>
      <c r="U1287" s="4" t="str">
        <f t="shared" si="123"/>
        <v>MM</v>
      </c>
      <c r="V1287" s="4" t="str">
        <f t="shared" si="124"/>
        <v>kullanmıyor</v>
      </c>
      <c r="W1287" s="4" t="str">
        <f t="shared" si="125"/>
        <v>S-7-16-MM-kullanmıyor</v>
      </c>
      <c r="X1287" s="9">
        <v>89.5</v>
      </c>
      <c r="Y1287" s="9">
        <v>676.7</v>
      </c>
      <c r="Z1287" t="s">
        <v>23</v>
      </c>
      <c r="AA1287">
        <f t="shared" si="126"/>
        <v>1</v>
      </c>
    </row>
    <row r="1288" spans="1:27"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s="4" t="str">
        <f t="shared" si="121"/>
        <v>J</v>
      </c>
      <c r="T1288" s="4" t="str">
        <f t="shared" si="122"/>
        <v>06</v>
      </c>
      <c r="U1288" s="4" t="str">
        <f t="shared" si="123"/>
        <v>OY</v>
      </c>
      <c r="V1288" s="4" t="str">
        <f t="shared" si="124"/>
        <v>teknolojik ürün kullanıyor</v>
      </c>
      <c r="W1288" s="4" t="str">
        <f t="shared" si="125"/>
        <v>J-06-OY-teknolojik ürün kullanıyor</v>
      </c>
      <c r="X1288" s="9">
        <v>74.099999999999994</v>
      </c>
      <c r="Y1288" s="9">
        <v>74.099999999999994</v>
      </c>
      <c r="Z1288" t="s">
        <v>24</v>
      </c>
      <c r="AA1288">
        <f t="shared" si="126"/>
        <v>0</v>
      </c>
    </row>
    <row r="1289" spans="1:27"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s="4" t="str">
        <f t="shared" si="121"/>
        <v>J</v>
      </c>
      <c r="T1289" s="4" t="str">
        <f t="shared" si="122"/>
        <v>17+</v>
      </c>
      <c r="U1289" s="4" t="str">
        <f t="shared" si="123"/>
        <v>MM</v>
      </c>
      <c r="V1289" s="4" t="str">
        <f t="shared" si="124"/>
        <v>teknolojik ürün kullanıyor</v>
      </c>
      <c r="W1289" s="4" t="str">
        <f t="shared" si="125"/>
        <v>J-17+-MM-teknolojik ürün kullanıyor</v>
      </c>
      <c r="X1289" s="9">
        <v>107.5</v>
      </c>
      <c r="Y1289" s="9">
        <v>3242.5</v>
      </c>
      <c r="Z1289" t="s">
        <v>24</v>
      </c>
      <c r="AA1289">
        <f t="shared" si="126"/>
        <v>0</v>
      </c>
    </row>
    <row r="1290" spans="1:27"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s="4" t="str">
        <f t="shared" si="121"/>
        <v>J</v>
      </c>
      <c r="T1290" s="4" t="str">
        <f t="shared" si="122"/>
        <v>17+</v>
      </c>
      <c r="U1290" s="4" t="str">
        <f t="shared" si="123"/>
        <v>TY</v>
      </c>
      <c r="V1290" s="4" t="str">
        <f t="shared" si="124"/>
        <v>kullanmıyor</v>
      </c>
      <c r="W1290" s="4" t="str">
        <f t="shared" si="125"/>
        <v>J-17+-TY-kullanmıyor</v>
      </c>
      <c r="X1290" s="9">
        <v>19.55</v>
      </c>
      <c r="Y1290" s="9">
        <v>1240.1500000000001</v>
      </c>
      <c r="Z1290" t="s">
        <v>24</v>
      </c>
      <c r="AA1290">
        <f t="shared" si="126"/>
        <v>0</v>
      </c>
    </row>
    <row r="1291" spans="1:27"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s="4" t="str">
        <f t="shared" si="121"/>
        <v>J</v>
      </c>
      <c r="T1291" s="4" t="str">
        <f t="shared" si="122"/>
        <v>17+</v>
      </c>
      <c r="U1291" s="4" t="str">
        <f t="shared" si="123"/>
        <v>OY</v>
      </c>
      <c r="V1291" s="4" t="str">
        <f t="shared" si="124"/>
        <v>teknolojik ürün kullanıyor</v>
      </c>
      <c r="W1291" s="4" t="str">
        <f t="shared" si="125"/>
        <v>J-17+-OY-teknolojik ürün kullanıyor</v>
      </c>
      <c r="X1291" s="9">
        <v>68.8</v>
      </c>
      <c r="Y1291" s="9">
        <v>4111.3500000000004</v>
      </c>
      <c r="Z1291" t="s">
        <v>24</v>
      </c>
      <c r="AA1291">
        <f t="shared" si="126"/>
        <v>0</v>
      </c>
    </row>
    <row r="1292" spans="1:27"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s="4" t="str">
        <f t="shared" si="121"/>
        <v>S</v>
      </c>
      <c r="T1292" s="4" t="str">
        <f t="shared" si="122"/>
        <v>17+</v>
      </c>
      <c r="U1292" s="4" t="str">
        <f t="shared" si="123"/>
        <v>TY</v>
      </c>
      <c r="V1292" s="4" t="str">
        <f t="shared" si="124"/>
        <v>teknolojik ürün kullanıyor</v>
      </c>
      <c r="W1292" s="4" t="str">
        <f t="shared" si="125"/>
        <v>S-17+-TY-teknolojik ürün kullanıyor</v>
      </c>
      <c r="X1292" s="9">
        <v>84.45</v>
      </c>
      <c r="Y1292" s="9">
        <v>5899.85</v>
      </c>
      <c r="Z1292" t="s">
        <v>24</v>
      </c>
      <c r="AA1292">
        <f t="shared" si="126"/>
        <v>0</v>
      </c>
    </row>
    <row r="1293" spans="1:27"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s="4" t="str">
        <f t="shared" si="121"/>
        <v>J</v>
      </c>
      <c r="T1293" s="4" t="str">
        <f t="shared" si="122"/>
        <v>7-16</v>
      </c>
      <c r="U1293" s="4" t="str">
        <f t="shared" si="123"/>
        <v>MM</v>
      </c>
      <c r="V1293" s="4" t="str">
        <f t="shared" si="124"/>
        <v>teknolojik ürün kullanıyor</v>
      </c>
      <c r="W1293" s="4" t="str">
        <f t="shared" si="125"/>
        <v>J-7-16-MM-teknolojik ürün kullanıyor</v>
      </c>
      <c r="X1293" s="9">
        <v>75</v>
      </c>
      <c r="Y1293" s="9">
        <v>632.95000000000005</v>
      </c>
      <c r="Z1293" t="s">
        <v>23</v>
      </c>
      <c r="AA1293">
        <f t="shared" si="126"/>
        <v>1</v>
      </c>
    </row>
    <row r="1294" spans="1:27"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s="4" t="str">
        <f t="shared" si="121"/>
        <v>J</v>
      </c>
      <c r="T1294" s="4" t="str">
        <f t="shared" si="122"/>
        <v>17+</v>
      </c>
      <c r="U1294" s="4" t="str">
        <f t="shared" si="123"/>
        <v>TY</v>
      </c>
      <c r="V1294" s="4" t="str">
        <f t="shared" si="124"/>
        <v>teknolojik ürün kullanıyor</v>
      </c>
      <c r="W1294" s="4" t="str">
        <f t="shared" si="125"/>
        <v>J-17+-TY-teknolojik ürün kullanıyor</v>
      </c>
      <c r="X1294" s="9">
        <v>84.5</v>
      </c>
      <c r="Y1294" s="9">
        <v>5193.2</v>
      </c>
      <c r="Z1294" t="s">
        <v>24</v>
      </c>
      <c r="AA1294">
        <f t="shared" si="126"/>
        <v>0</v>
      </c>
    </row>
    <row r="1295" spans="1:27"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s="4" t="str">
        <f t="shared" si="121"/>
        <v>J</v>
      </c>
      <c r="T1295" s="4" t="str">
        <f t="shared" si="122"/>
        <v>17+</v>
      </c>
      <c r="U1295" s="4" t="str">
        <f t="shared" si="123"/>
        <v>TY</v>
      </c>
      <c r="V1295" s="4" t="str">
        <f t="shared" si="124"/>
        <v>teknolojik ürün kullanıyor</v>
      </c>
      <c r="W1295" s="4" t="str">
        <f t="shared" si="125"/>
        <v>J-17+-TY-teknolojik ürün kullanıyor</v>
      </c>
      <c r="X1295" s="9">
        <v>111.2</v>
      </c>
      <c r="Y1295" s="9">
        <v>7530.8</v>
      </c>
      <c r="Z1295" t="s">
        <v>24</v>
      </c>
      <c r="AA1295">
        <f t="shared" si="126"/>
        <v>0</v>
      </c>
    </row>
    <row r="1296" spans="1:27"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s="4" t="str">
        <f t="shared" si="121"/>
        <v>J</v>
      </c>
      <c r="T1296" s="4" t="str">
        <f t="shared" si="122"/>
        <v>06</v>
      </c>
      <c r="U1296" s="4" t="str">
        <f t="shared" si="123"/>
        <v>MM</v>
      </c>
      <c r="V1296" s="4" t="str">
        <f t="shared" si="124"/>
        <v>kullanmıyor</v>
      </c>
      <c r="W1296" s="4" t="str">
        <f t="shared" si="125"/>
        <v>J-06-MM-kullanmıyor</v>
      </c>
      <c r="X1296" s="9">
        <v>44.75</v>
      </c>
      <c r="Y1296" s="9">
        <v>270.95</v>
      </c>
      <c r="Z1296" t="s">
        <v>23</v>
      </c>
      <c r="AA1296">
        <f t="shared" si="126"/>
        <v>1</v>
      </c>
    </row>
    <row r="1297" spans="1:27"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s="4" t="str">
        <f t="shared" si="121"/>
        <v>J</v>
      </c>
      <c r="T1297" s="4" t="str">
        <f t="shared" si="122"/>
        <v>17+</v>
      </c>
      <c r="U1297" s="4" t="str">
        <f t="shared" si="123"/>
        <v>TY</v>
      </c>
      <c r="V1297" s="4" t="str">
        <f t="shared" si="124"/>
        <v>teknolojik ürün kullanıyor</v>
      </c>
      <c r="W1297" s="4" t="str">
        <f t="shared" si="125"/>
        <v>J-17+-TY-teknolojik ürün kullanıyor</v>
      </c>
      <c r="X1297" s="9">
        <v>80.599999999999994</v>
      </c>
      <c r="Y1297" s="9">
        <v>5460.2</v>
      </c>
      <c r="Z1297" t="s">
        <v>24</v>
      </c>
      <c r="AA1297">
        <f t="shared" si="126"/>
        <v>0</v>
      </c>
    </row>
    <row r="1298" spans="1:27"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s="4" t="str">
        <f t="shared" si="121"/>
        <v>S</v>
      </c>
      <c r="T1298" s="4" t="str">
        <f t="shared" si="122"/>
        <v>17+</v>
      </c>
      <c r="U1298" s="4" t="str">
        <f t="shared" si="123"/>
        <v>MM</v>
      </c>
      <c r="V1298" s="4" t="str">
        <f t="shared" si="124"/>
        <v>kullanmıyor</v>
      </c>
      <c r="W1298" s="4" t="str">
        <f t="shared" si="125"/>
        <v>S-17+-MM-kullanmıyor</v>
      </c>
      <c r="X1298" s="9">
        <v>80.7</v>
      </c>
      <c r="Y1298" s="9">
        <v>1614.2</v>
      </c>
      <c r="Z1298" t="s">
        <v>24</v>
      </c>
      <c r="AA1298">
        <f t="shared" si="126"/>
        <v>0</v>
      </c>
    </row>
    <row r="1299" spans="1:27"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s="4" t="str">
        <f t="shared" si="121"/>
        <v>J</v>
      </c>
      <c r="T1299" s="4" t="str">
        <f t="shared" si="122"/>
        <v>06</v>
      </c>
      <c r="U1299" s="4" t="str">
        <f t="shared" si="123"/>
        <v>MM</v>
      </c>
      <c r="V1299" s="4" t="str">
        <f t="shared" si="124"/>
        <v>kullanmıyor</v>
      </c>
      <c r="W1299" s="4" t="str">
        <f t="shared" si="125"/>
        <v>J-06-MM-kullanmıyor</v>
      </c>
      <c r="X1299" s="9">
        <v>75.599999999999994</v>
      </c>
      <c r="Y1299" s="9">
        <v>402.5</v>
      </c>
      <c r="Z1299" t="s">
        <v>24</v>
      </c>
      <c r="AA1299">
        <f t="shared" si="126"/>
        <v>0</v>
      </c>
    </row>
    <row r="1300" spans="1:27"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s="4" t="str">
        <f t="shared" si="121"/>
        <v>J</v>
      </c>
      <c r="T1300" s="4" t="str">
        <f t="shared" si="122"/>
        <v>17+</v>
      </c>
      <c r="U1300" s="4" t="str">
        <f t="shared" si="123"/>
        <v>OY</v>
      </c>
      <c r="V1300" s="4" t="str">
        <f t="shared" si="124"/>
        <v>teknolojik ürün kullanıyor</v>
      </c>
      <c r="W1300" s="4" t="str">
        <f t="shared" si="125"/>
        <v>J-17+-OY-teknolojik ürün kullanıyor</v>
      </c>
      <c r="X1300" s="9">
        <v>57.6</v>
      </c>
      <c r="Y1300" s="9">
        <v>1367.75</v>
      </c>
      <c r="Z1300" t="s">
        <v>24</v>
      </c>
      <c r="AA1300">
        <f t="shared" si="126"/>
        <v>0</v>
      </c>
    </row>
    <row r="1301" spans="1:27"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s="4" t="str">
        <f t="shared" si="121"/>
        <v>J</v>
      </c>
      <c r="T1301" s="4" t="str">
        <f t="shared" si="122"/>
        <v>7-16</v>
      </c>
      <c r="U1301" s="4" t="str">
        <f t="shared" si="123"/>
        <v>MM</v>
      </c>
      <c r="V1301" s="4" t="str">
        <f t="shared" si="124"/>
        <v>kullanmıyor</v>
      </c>
      <c r="W1301" s="4" t="str">
        <f t="shared" si="125"/>
        <v>J-7-16-MM-kullanmıyor</v>
      </c>
      <c r="X1301" s="9">
        <v>44.05</v>
      </c>
      <c r="Y1301" s="9">
        <v>483.7</v>
      </c>
      <c r="Z1301" t="s">
        <v>23</v>
      </c>
      <c r="AA1301">
        <f t="shared" si="126"/>
        <v>1</v>
      </c>
    </row>
    <row r="1302" spans="1:27"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s="4" t="str">
        <f t="shared" si="121"/>
        <v>J</v>
      </c>
      <c r="T1302" s="4" t="str">
        <f t="shared" si="122"/>
        <v>17+</v>
      </c>
      <c r="U1302" s="4" t="str">
        <f t="shared" si="123"/>
        <v>TY</v>
      </c>
      <c r="V1302" s="4" t="str">
        <f t="shared" si="124"/>
        <v>teknolojik ürün kullanıyor</v>
      </c>
      <c r="W1302" s="4" t="str">
        <f t="shared" si="125"/>
        <v>J-17+-TY-teknolojik ürün kullanıyor</v>
      </c>
      <c r="X1302" s="9">
        <v>110.6</v>
      </c>
      <c r="Y1302" s="9">
        <v>7962.2</v>
      </c>
      <c r="Z1302" t="s">
        <v>24</v>
      </c>
      <c r="AA1302">
        <f t="shared" si="126"/>
        <v>0</v>
      </c>
    </row>
    <row r="1303" spans="1:27"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s="4" t="str">
        <f t="shared" si="121"/>
        <v>J</v>
      </c>
      <c r="T1303" s="4" t="str">
        <f t="shared" si="122"/>
        <v>17+</v>
      </c>
      <c r="U1303" s="4" t="str">
        <f t="shared" si="123"/>
        <v>TY</v>
      </c>
      <c r="V1303" s="4" t="str">
        <f t="shared" si="124"/>
        <v>teknolojik ürün kullanıyor</v>
      </c>
      <c r="W1303" s="4" t="str">
        <f t="shared" si="125"/>
        <v>J-17+-TY-teknolojik ürün kullanıyor</v>
      </c>
      <c r="X1303" s="9">
        <v>58.2</v>
      </c>
      <c r="Y1303" s="9">
        <v>3810.8</v>
      </c>
      <c r="Z1303" t="s">
        <v>24</v>
      </c>
      <c r="AA1303">
        <f t="shared" si="126"/>
        <v>0</v>
      </c>
    </row>
    <row r="1304" spans="1:27"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s="4" t="str">
        <f t="shared" si="121"/>
        <v>J</v>
      </c>
      <c r="T1304" s="4" t="str">
        <f t="shared" si="122"/>
        <v>17+</v>
      </c>
      <c r="U1304" s="4" t="str">
        <f t="shared" si="123"/>
        <v>TY</v>
      </c>
      <c r="V1304" s="4" t="str">
        <f t="shared" si="124"/>
        <v>teknolojik ürün kullanıyor</v>
      </c>
      <c r="W1304" s="4" t="str">
        <f t="shared" si="125"/>
        <v>J-17+-TY-teknolojik ürün kullanıyor</v>
      </c>
      <c r="X1304" s="9">
        <v>81</v>
      </c>
      <c r="Y1304" s="9">
        <v>3533.6</v>
      </c>
      <c r="Z1304" t="s">
        <v>24</v>
      </c>
      <c r="AA1304">
        <f t="shared" si="126"/>
        <v>0</v>
      </c>
    </row>
    <row r="1305" spans="1:27"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s="4" t="str">
        <f t="shared" si="121"/>
        <v>J</v>
      </c>
      <c r="T1305" s="4" t="str">
        <f t="shared" si="122"/>
        <v>17+</v>
      </c>
      <c r="U1305" s="4" t="str">
        <f t="shared" si="123"/>
        <v>TY</v>
      </c>
      <c r="V1305" s="4" t="str">
        <f t="shared" si="124"/>
        <v>kullanmıyor</v>
      </c>
      <c r="W1305" s="4" t="str">
        <f t="shared" si="125"/>
        <v>J-17+-TY-kullanmıyor</v>
      </c>
      <c r="X1305" s="9">
        <v>19.7</v>
      </c>
      <c r="Y1305" s="9">
        <v>1396.9</v>
      </c>
      <c r="Z1305" t="s">
        <v>24</v>
      </c>
      <c r="AA1305">
        <f t="shared" si="126"/>
        <v>0</v>
      </c>
    </row>
    <row r="1306" spans="1:27"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s="4" t="str">
        <f t="shared" si="121"/>
        <v>S</v>
      </c>
      <c r="T1306" s="4" t="str">
        <f t="shared" si="122"/>
        <v>7-16</v>
      </c>
      <c r="U1306" s="4" t="str">
        <f t="shared" si="123"/>
        <v>MM</v>
      </c>
      <c r="V1306" s="4" t="str">
        <f t="shared" si="124"/>
        <v>kullanmıyor</v>
      </c>
      <c r="W1306" s="4" t="str">
        <f t="shared" si="125"/>
        <v>S-7-16-MM-kullanmıyor</v>
      </c>
      <c r="X1306" s="9">
        <v>85.6</v>
      </c>
      <c r="Y1306" s="9">
        <v>1345.55</v>
      </c>
      <c r="Z1306" t="s">
        <v>23</v>
      </c>
      <c r="AA1306">
        <f t="shared" si="126"/>
        <v>1</v>
      </c>
    </row>
    <row r="1307" spans="1:27"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s="4" t="str">
        <f t="shared" si="121"/>
        <v>J</v>
      </c>
      <c r="T1307" s="4" t="str">
        <f t="shared" si="122"/>
        <v>17+</v>
      </c>
      <c r="U1307" s="4" t="str">
        <f t="shared" si="123"/>
        <v>MM</v>
      </c>
      <c r="V1307" s="4" t="str">
        <f t="shared" si="124"/>
        <v>teknolojik ürün kullanıyor</v>
      </c>
      <c r="W1307" s="4" t="str">
        <f t="shared" si="125"/>
        <v>J-17+-MM-teknolojik ürün kullanıyor</v>
      </c>
      <c r="X1307" s="9">
        <v>59.55</v>
      </c>
      <c r="Y1307" s="9">
        <v>1646.45</v>
      </c>
      <c r="Z1307" t="s">
        <v>24</v>
      </c>
      <c r="AA1307">
        <f t="shared" si="126"/>
        <v>0</v>
      </c>
    </row>
    <row r="1308" spans="1:27"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s="4" t="str">
        <f t="shared" si="121"/>
        <v>J</v>
      </c>
      <c r="T1308" s="4" t="str">
        <f t="shared" si="122"/>
        <v>17+</v>
      </c>
      <c r="U1308" s="4" t="str">
        <f t="shared" si="123"/>
        <v>OY</v>
      </c>
      <c r="V1308" s="4" t="str">
        <f t="shared" si="124"/>
        <v>teknolojik ürün kullanıyor</v>
      </c>
      <c r="W1308" s="4" t="str">
        <f t="shared" si="125"/>
        <v>J-17+-OY-teknolojik ürün kullanıyor</v>
      </c>
      <c r="X1308" s="9">
        <v>115.55</v>
      </c>
      <c r="Y1308" s="9">
        <v>8127.6</v>
      </c>
      <c r="Z1308" t="s">
        <v>23</v>
      </c>
      <c r="AA1308">
        <f t="shared" si="126"/>
        <v>1</v>
      </c>
    </row>
    <row r="1309" spans="1:27"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s="4" t="str">
        <f t="shared" si="121"/>
        <v>J</v>
      </c>
      <c r="T1309" s="4" t="str">
        <f t="shared" si="122"/>
        <v>17+</v>
      </c>
      <c r="U1309" s="4" t="str">
        <f t="shared" si="123"/>
        <v>OY</v>
      </c>
      <c r="V1309" s="4" t="str">
        <f t="shared" si="124"/>
        <v>teknolojik ürün kullanıyor</v>
      </c>
      <c r="W1309" s="4" t="str">
        <f t="shared" si="125"/>
        <v>J-17+-OY-teknolojik ürün kullanıyor</v>
      </c>
      <c r="X1309" s="9">
        <v>75.55</v>
      </c>
      <c r="Y1309" s="9">
        <v>2680.15</v>
      </c>
      <c r="Z1309" t="s">
        <v>24</v>
      </c>
      <c r="AA1309">
        <f t="shared" si="126"/>
        <v>0</v>
      </c>
    </row>
    <row r="1310" spans="1:27"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s="4" t="str">
        <f t="shared" si="121"/>
        <v>S</v>
      </c>
      <c r="T1310" s="4" t="str">
        <f t="shared" si="122"/>
        <v>7-16</v>
      </c>
      <c r="U1310" s="4" t="str">
        <f t="shared" si="123"/>
        <v>MM</v>
      </c>
      <c r="V1310" s="4" t="str">
        <f t="shared" si="124"/>
        <v>kullanmıyor</v>
      </c>
      <c r="W1310" s="4" t="str">
        <f t="shared" si="125"/>
        <v>S-7-16-MM-kullanmıyor</v>
      </c>
      <c r="X1310" s="9">
        <v>86.6</v>
      </c>
      <c r="Y1310" s="9">
        <v>1281</v>
      </c>
      <c r="Z1310" t="s">
        <v>23</v>
      </c>
      <c r="AA1310">
        <f t="shared" si="126"/>
        <v>1</v>
      </c>
    </row>
    <row r="1311" spans="1:27"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s="4" t="str">
        <f t="shared" si="121"/>
        <v>J</v>
      </c>
      <c r="T1311" s="4" t="str">
        <f t="shared" si="122"/>
        <v>17+</v>
      </c>
      <c r="U1311" s="4" t="str">
        <f t="shared" si="123"/>
        <v>MM</v>
      </c>
      <c r="V1311" s="4" t="str">
        <f t="shared" si="124"/>
        <v>kullanmıyor</v>
      </c>
      <c r="W1311" s="4" t="str">
        <f t="shared" si="125"/>
        <v>J-17+-MM-kullanmıyor</v>
      </c>
      <c r="X1311" s="9">
        <v>85.2</v>
      </c>
      <c r="Y1311" s="9">
        <v>1553.9</v>
      </c>
      <c r="Z1311" t="s">
        <v>23</v>
      </c>
      <c r="AA1311">
        <f t="shared" si="126"/>
        <v>1</v>
      </c>
    </row>
    <row r="1312" spans="1:27"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s="4" t="str">
        <f t="shared" si="121"/>
        <v>J</v>
      </c>
      <c r="T1312" s="4" t="str">
        <f t="shared" si="122"/>
        <v>17+</v>
      </c>
      <c r="U1312" s="4" t="str">
        <f t="shared" si="123"/>
        <v>MM</v>
      </c>
      <c r="V1312" s="4" t="str">
        <f t="shared" si="124"/>
        <v>kullanmıyor</v>
      </c>
      <c r="W1312" s="4" t="str">
        <f t="shared" si="125"/>
        <v>J-17+-MM-kullanmıyor</v>
      </c>
      <c r="X1312" s="9">
        <v>97.65</v>
      </c>
      <c r="Y1312" s="9">
        <v>3207.55</v>
      </c>
      <c r="Z1312" t="s">
        <v>23</v>
      </c>
      <c r="AA1312">
        <f t="shared" si="126"/>
        <v>1</v>
      </c>
    </row>
    <row r="1313" spans="1:27"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s="4" t="str">
        <f t="shared" si="121"/>
        <v>J</v>
      </c>
      <c r="T1313" s="4" t="str">
        <f t="shared" si="122"/>
        <v>17+</v>
      </c>
      <c r="U1313" s="4" t="str">
        <f t="shared" si="123"/>
        <v>OY</v>
      </c>
      <c r="V1313" s="4" t="str">
        <f t="shared" si="124"/>
        <v>teknolojik ürün kullanıyor</v>
      </c>
      <c r="W1313" s="4" t="str">
        <f t="shared" si="125"/>
        <v>J-17+-OY-teknolojik ürün kullanıyor</v>
      </c>
      <c r="X1313" s="9">
        <v>45.1</v>
      </c>
      <c r="Y1313" s="9">
        <v>2049.0500000000002</v>
      </c>
      <c r="Z1313" t="s">
        <v>24</v>
      </c>
      <c r="AA1313">
        <f t="shared" si="126"/>
        <v>0</v>
      </c>
    </row>
    <row r="1314" spans="1:27"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s="4" t="str">
        <f t="shared" si="121"/>
        <v>J</v>
      </c>
      <c r="T1314" s="4" t="str">
        <f t="shared" si="122"/>
        <v>17+</v>
      </c>
      <c r="U1314" s="4" t="str">
        <f t="shared" si="123"/>
        <v>OY</v>
      </c>
      <c r="V1314" s="4" t="str">
        <f t="shared" si="124"/>
        <v>teknolojik ürün kullanıyor</v>
      </c>
      <c r="W1314" s="4" t="str">
        <f t="shared" si="125"/>
        <v>J-17+-OY-teknolojik ürün kullanıyor</v>
      </c>
      <c r="X1314" s="9">
        <v>70.95</v>
      </c>
      <c r="Y1314" s="9">
        <v>3629.2</v>
      </c>
      <c r="Z1314" t="s">
        <v>24</v>
      </c>
      <c r="AA1314">
        <f t="shared" si="126"/>
        <v>0</v>
      </c>
    </row>
    <row r="1315" spans="1:27"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s="4" t="str">
        <f t="shared" si="121"/>
        <v>J</v>
      </c>
      <c r="T1315" s="4" t="str">
        <f t="shared" si="122"/>
        <v>17+</v>
      </c>
      <c r="U1315" s="4" t="str">
        <f t="shared" si="123"/>
        <v>MM</v>
      </c>
      <c r="V1315" s="4" t="str">
        <f t="shared" si="124"/>
        <v>teknolojik ürün kullanıyor</v>
      </c>
      <c r="W1315" s="4" t="str">
        <f t="shared" si="125"/>
        <v>J-17+-MM-teknolojik ürün kullanıyor</v>
      </c>
      <c r="X1315" s="9">
        <v>109.55</v>
      </c>
      <c r="Y1315" s="9">
        <v>5124.55</v>
      </c>
      <c r="Z1315" t="s">
        <v>23</v>
      </c>
      <c r="AA1315">
        <f t="shared" si="126"/>
        <v>1</v>
      </c>
    </row>
    <row r="1316" spans="1:27"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s="4" t="str">
        <f t="shared" si="121"/>
        <v>J</v>
      </c>
      <c r="T1316" s="4" t="str">
        <f t="shared" si="122"/>
        <v>17+</v>
      </c>
      <c r="U1316" s="4" t="str">
        <f t="shared" si="123"/>
        <v>OY</v>
      </c>
      <c r="V1316" s="4" t="str">
        <f t="shared" si="124"/>
        <v>teknolojik ürün kullanıyor</v>
      </c>
      <c r="W1316" s="4" t="str">
        <f t="shared" si="125"/>
        <v>J-17+-OY-teknolojik ürün kullanıyor</v>
      </c>
      <c r="X1316" s="9">
        <v>89.55</v>
      </c>
      <c r="Y1316" s="9">
        <v>3474.45</v>
      </c>
      <c r="Z1316" t="s">
        <v>23</v>
      </c>
      <c r="AA1316">
        <f t="shared" si="126"/>
        <v>1</v>
      </c>
    </row>
    <row r="1317" spans="1:27"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s="4" t="str">
        <f t="shared" si="121"/>
        <v>J</v>
      </c>
      <c r="T1317" s="4" t="str">
        <f t="shared" si="122"/>
        <v>7-16</v>
      </c>
      <c r="U1317" s="4" t="str">
        <f t="shared" si="123"/>
        <v>TY</v>
      </c>
      <c r="V1317" s="4" t="str">
        <f t="shared" si="124"/>
        <v>kullanmıyor</v>
      </c>
      <c r="W1317" s="4" t="str">
        <f t="shared" si="125"/>
        <v>J-7-16-TY-kullanmıyor</v>
      </c>
      <c r="X1317" s="9">
        <v>20.9</v>
      </c>
      <c r="Y1317" s="9">
        <v>202.3</v>
      </c>
      <c r="Z1317" t="s">
        <v>24</v>
      </c>
      <c r="AA1317">
        <f t="shared" si="126"/>
        <v>0</v>
      </c>
    </row>
    <row r="1318" spans="1:27"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s="4" t="str">
        <f t="shared" si="121"/>
        <v>J</v>
      </c>
      <c r="T1318" s="4" t="str">
        <f t="shared" si="122"/>
        <v>7-16</v>
      </c>
      <c r="U1318" s="4" t="str">
        <f t="shared" si="123"/>
        <v>MM</v>
      </c>
      <c r="V1318" s="4" t="str">
        <f t="shared" si="124"/>
        <v>kullanmıyor</v>
      </c>
      <c r="W1318" s="4" t="str">
        <f t="shared" si="125"/>
        <v>J-7-16-MM-kullanmıyor</v>
      </c>
      <c r="X1318" s="9">
        <v>19.95</v>
      </c>
      <c r="Y1318" s="9">
        <v>147.5</v>
      </c>
      <c r="Z1318" t="s">
        <v>24</v>
      </c>
      <c r="AA1318">
        <f t="shared" si="126"/>
        <v>0</v>
      </c>
    </row>
    <row r="1319" spans="1:27"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s="4" t="str">
        <f t="shared" si="121"/>
        <v>J</v>
      </c>
      <c r="T1319" s="4" t="str">
        <f t="shared" si="122"/>
        <v>06</v>
      </c>
      <c r="U1319" s="4" t="str">
        <f t="shared" si="123"/>
        <v>MM</v>
      </c>
      <c r="V1319" s="4" t="str">
        <f t="shared" si="124"/>
        <v>kullanmıyor</v>
      </c>
      <c r="W1319" s="4" t="str">
        <f t="shared" si="125"/>
        <v>J-06-MM-kullanmıyor</v>
      </c>
      <c r="X1319" s="9">
        <v>24.6</v>
      </c>
      <c r="Y1319" s="9">
        <v>86.35</v>
      </c>
      <c r="Z1319" t="s">
        <v>24</v>
      </c>
      <c r="AA1319">
        <f t="shared" si="126"/>
        <v>0</v>
      </c>
    </row>
    <row r="1320" spans="1:27"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s="4" t="str">
        <f t="shared" si="121"/>
        <v>J</v>
      </c>
      <c r="T1320" s="4" t="str">
        <f t="shared" si="122"/>
        <v>7-16</v>
      </c>
      <c r="U1320" s="4" t="str">
        <f t="shared" si="123"/>
        <v>MM</v>
      </c>
      <c r="V1320" s="4" t="str">
        <f t="shared" si="124"/>
        <v>teknolojik ürün kullanıyor</v>
      </c>
      <c r="W1320" s="4" t="str">
        <f t="shared" si="125"/>
        <v>J-7-16-MM-teknolojik ürün kullanıyor</v>
      </c>
      <c r="X1320" s="9">
        <v>66.7</v>
      </c>
      <c r="Y1320" s="9">
        <v>579</v>
      </c>
      <c r="Z1320" t="s">
        <v>24</v>
      </c>
      <c r="AA1320">
        <f t="shared" si="126"/>
        <v>0</v>
      </c>
    </row>
    <row r="1321" spans="1:27"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s="4" t="str">
        <f t="shared" si="121"/>
        <v>J</v>
      </c>
      <c r="T1321" s="4" t="str">
        <f t="shared" si="122"/>
        <v>06</v>
      </c>
      <c r="U1321" s="4" t="str">
        <f t="shared" si="123"/>
        <v>MM</v>
      </c>
      <c r="V1321" s="4" t="str">
        <f t="shared" si="124"/>
        <v>kullanmıyor</v>
      </c>
      <c r="W1321" s="4" t="str">
        <f t="shared" si="125"/>
        <v>J-06-MM-kullanmıyor</v>
      </c>
      <c r="X1321" s="9">
        <v>19.45</v>
      </c>
      <c r="Y1321" s="9">
        <v>19.45</v>
      </c>
      <c r="Z1321" t="s">
        <v>23</v>
      </c>
      <c r="AA1321">
        <f t="shared" si="126"/>
        <v>1</v>
      </c>
    </row>
    <row r="1322" spans="1:27"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s="4" t="str">
        <f t="shared" si="121"/>
        <v>J</v>
      </c>
      <c r="T1322" s="4" t="str">
        <f t="shared" si="122"/>
        <v>17+</v>
      </c>
      <c r="U1322" s="4" t="str">
        <f t="shared" si="123"/>
        <v>OY</v>
      </c>
      <c r="V1322" s="4" t="str">
        <f t="shared" si="124"/>
        <v>teknolojik ürün kullanıyor</v>
      </c>
      <c r="W1322" s="4" t="str">
        <f t="shared" si="125"/>
        <v>J-17+-OY-teknolojik ürün kullanıyor</v>
      </c>
      <c r="X1322" s="9">
        <v>94.8</v>
      </c>
      <c r="Y1322" s="9">
        <v>3131.55</v>
      </c>
      <c r="Z1322" t="s">
        <v>24</v>
      </c>
      <c r="AA1322">
        <f t="shared" si="126"/>
        <v>0</v>
      </c>
    </row>
    <row r="1323" spans="1:27"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s="4" t="str">
        <f t="shared" si="121"/>
        <v>J</v>
      </c>
      <c r="T1323" s="4" t="str">
        <f t="shared" si="122"/>
        <v>17+</v>
      </c>
      <c r="U1323" s="4" t="str">
        <f t="shared" si="123"/>
        <v>OY</v>
      </c>
      <c r="V1323" s="4" t="str">
        <f t="shared" si="124"/>
        <v>teknolojik ürün kullanıyor</v>
      </c>
      <c r="W1323" s="4" t="str">
        <f t="shared" si="125"/>
        <v>J-17+-OY-teknolojik ürün kullanıyor</v>
      </c>
      <c r="X1323" s="9">
        <v>65.849999999999994</v>
      </c>
      <c r="Y1323" s="9">
        <v>3928.3</v>
      </c>
      <c r="Z1323" t="s">
        <v>24</v>
      </c>
      <c r="AA1323">
        <f t="shared" si="126"/>
        <v>0</v>
      </c>
    </row>
    <row r="1324" spans="1:27"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s="4" t="str">
        <f t="shared" si="121"/>
        <v>J</v>
      </c>
      <c r="T1324" s="4" t="str">
        <f t="shared" si="122"/>
        <v>7-16</v>
      </c>
      <c r="U1324" s="4" t="str">
        <f t="shared" si="123"/>
        <v>MM</v>
      </c>
      <c r="V1324" s="4" t="str">
        <f t="shared" si="124"/>
        <v>kullanmıyor</v>
      </c>
      <c r="W1324" s="4" t="str">
        <f t="shared" si="125"/>
        <v>J-7-16-MM-kullanmıyor</v>
      </c>
      <c r="X1324" s="9">
        <v>19.95</v>
      </c>
      <c r="Y1324" s="9">
        <v>187.75</v>
      </c>
      <c r="Z1324" t="s">
        <v>24</v>
      </c>
      <c r="AA1324">
        <f t="shared" si="126"/>
        <v>0</v>
      </c>
    </row>
    <row r="1325" spans="1:27"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s="4" t="str">
        <f t="shared" si="121"/>
        <v>J</v>
      </c>
      <c r="T1325" s="4" t="str">
        <f t="shared" si="122"/>
        <v>17+</v>
      </c>
      <c r="U1325" s="4" t="str">
        <f t="shared" si="123"/>
        <v>TY</v>
      </c>
      <c r="V1325" s="4" t="str">
        <f t="shared" si="124"/>
        <v>kullanmıyor</v>
      </c>
      <c r="W1325" s="4" t="str">
        <f t="shared" si="125"/>
        <v>J-17+-TY-kullanmıyor</v>
      </c>
      <c r="X1325" s="9">
        <v>24.65</v>
      </c>
      <c r="Y1325" s="9">
        <v>1710.15</v>
      </c>
      <c r="Z1325" t="s">
        <v>24</v>
      </c>
      <c r="AA1325">
        <f t="shared" si="126"/>
        <v>0</v>
      </c>
    </row>
    <row r="1326" spans="1:27"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s="4" t="str">
        <f t="shared" si="121"/>
        <v>J</v>
      </c>
      <c r="T1326" s="4" t="str">
        <f t="shared" si="122"/>
        <v>06</v>
      </c>
      <c r="U1326" s="4" t="str">
        <f t="shared" si="123"/>
        <v>MM</v>
      </c>
      <c r="V1326" s="4" t="str">
        <f t="shared" si="124"/>
        <v>kullanmıyor</v>
      </c>
      <c r="W1326" s="4" t="str">
        <f t="shared" si="125"/>
        <v>J-06-MM-kullanmıyor</v>
      </c>
      <c r="X1326" s="9">
        <v>20.350000000000001</v>
      </c>
      <c r="Y1326" s="9">
        <v>76.349999999999994</v>
      </c>
      <c r="Z1326" t="s">
        <v>23</v>
      </c>
      <c r="AA1326">
        <f t="shared" si="126"/>
        <v>1</v>
      </c>
    </row>
    <row r="1327" spans="1:27"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s="4" t="str">
        <f t="shared" si="121"/>
        <v>S</v>
      </c>
      <c r="T1327" s="4" t="str">
        <f t="shared" si="122"/>
        <v>06</v>
      </c>
      <c r="U1327" s="4" t="str">
        <f t="shared" si="123"/>
        <v>MM</v>
      </c>
      <c r="V1327" s="4" t="str">
        <f t="shared" si="124"/>
        <v>kullanmıyor</v>
      </c>
      <c r="W1327" s="4" t="str">
        <f t="shared" si="125"/>
        <v>S-06-MM-kullanmıyor</v>
      </c>
      <c r="X1327" s="9">
        <v>69.25</v>
      </c>
      <c r="Y1327" s="9">
        <v>69.25</v>
      </c>
      <c r="Z1327" t="s">
        <v>23</v>
      </c>
      <c r="AA1327">
        <f t="shared" si="126"/>
        <v>1</v>
      </c>
    </row>
    <row r="1328" spans="1:27"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s="4" t="str">
        <f t="shared" si="121"/>
        <v>J</v>
      </c>
      <c r="T1328" s="4" t="str">
        <f t="shared" si="122"/>
        <v>17+</v>
      </c>
      <c r="U1328" s="4" t="str">
        <f t="shared" si="123"/>
        <v>OY</v>
      </c>
      <c r="V1328" s="4" t="str">
        <f t="shared" si="124"/>
        <v>teknolojik ürün kullanıyor</v>
      </c>
      <c r="W1328" s="4" t="str">
        <f t="shared" si="125"/>
        <v>J-17+-OY-teknolojik ürün kullanıyor</v>
      </c>
      <c r="X1328" s="9">
        <v>51.25</v>
      </c>
      <c r="Y1328" s="9">
        <v>2151.6</v>
      </c>
      <c r="Z1328" t="s">
        <v>24</v>
      </c>
      <c r="AA1328">
        <f t="shared" si="126"/>
        <v>0</v>
      </c>
    </row>
    <row r="1329" spans="1:27"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s="4" t="str">
        <f t="shared" si="121"/>
        <v>J</v>
      </c>
      <c r="T1329" s="4" t="str">
        <f t="shared" si="122"/>
        <v>17+</v>
      </c>
      <c r="U1329" s="4" t="str">
        <f t="shared" si="123"/>
        <v>OY</v>
      </c>
      <c r="V1329" s="4" t="str">
        <f t="shared" si="124"/>
        <v>teknolojik ürün kullanıyor</v>
      </c>
      <c r="W1329" s="4" t="str">
        <f t="shared" si="125"/>
        <v>J-17+-OY-teknolojik ürün kullanıyor</v>
      </c>
      <c r="X1329" s="9">
        <v>99.5</v>
      </c>
      <c r="Y1329" s="9">
        <v>5961.1</v>
      </c>
      <c r="Z1329" t="s">
        <v>23</v>
      </c>
      <c r="AA1329">
        <f t="shared" si="126"/>
        <v>1</v>
      </c>
    </row>
    <row r="1330" spans="1:27"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s="4" t="str">
        <f t="shared" si="121"/>
        <v>J</v>
      </c>
      <c r="T1330" s="4" t="str">
        <f t="shared" si="122"/>
        <v>17+</v>
      </c>
      <c r="U1330" s="4" t="str">
        <f t="shared" si="123"/>
        <v>MM</v>
      </c>
      <c r="V1330" s="4" t="str">
        <f t="shared" si="124"/>
        <v>teknolojik ürün kullanıyor</v>
      </c>
      <c r="W1330" s="4" t="str">
        <f t="shared" si="125"/>
        <v>J-17+-MM-teknolojik ürün kullanıyor</v>
      </c>
      <c r="X1330" s="9">
        <v>54.25</v>
      </c>
      <c r="Y1330" s="9">
        <v>1221.55</v>
      </c>
      <c r="Z1330" t="s">
        <v>24</v>
      </c>
      <c r="AA1330">
        <f t="shared" si="126"/>
        <v>0</v>
      </c>
    </row>
    <row r="1331" spans="1:27"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s="4" t="str">
        <f t="shared" si="121"/>
        <v>J</v>
      </c>
      <c r="T1331" s="4" t="str">
        <f t="shared" si="122"/>
        <v>17+</v>
      </c>
      <c r="U1331" s="4" t="str">
        <f t="shared" si="123"/>
        <v>TY</v>
      </c>
      <c r="V1331" s="4" t="str">
        <f t="shared" si="124"/>
        <v>kullanmıyor</v>
      </c>
      <c r="W1331" s="4" t="str">
        <f t="shared" si="125"/>
        <v>J-17+-TY-kullanmıyor</v>
      </c>
      <c r="X1331" s="9">
        <v>19.399999999999999</v>
      </c>
      <c r="Y1331" s="9">
        <v>1496.45</v>
      </c>
      <c r="Z1331" t="s">
        <v>24</v>
      </c>
      <c r="AA1331">
        <f t="shared" si="126"/>
        <v>0</v>
      </c>
    </row>
    <row r="1332" spans="1:27"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s="4" t="str">
        <f t="shared" si="121"/>
        <v>J</v>
      </c>
      <c r="T1332" s="4" t="str">
        <f t="shared" si="122"/>
        <v>17+</v>
      </c>
      <c r="U1332" s="4" t="str">
        <f t="shared" si="123"/>
        <v>OY</v>
      </c>
      <c r="V1332" s="4" t="str">
        <f t="shared" si="124"/>
        <v>teknolojik ürün kullanıyor</v>
      </c>
      <c r="W1332" s="4" t="str">
        <f t="shared" si="125"/>
        <v>J-17+-OY-teknolojik ürün kullanıyor</v>
      </c>
      <c r="X1332" s="9">
        <v>56.25</v>
      </c>
      <c r="Y1332" s="9">
        <v>1292.2</v>
      </c>
      <c r="Z1332" t="s">
        <v>24</v>
      </c>
      <c r="AA1332">
        <f t="shared" si="126"/>
        <v>0</v>
      </c>
    </row>
    <row r="1333" spans="1:27"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s="4" t="str">
        <f t="shared" si="121"/>
        <v>J</v>
      </c>
      <c r="T1333" s="4" t="str">
        <f t="shared" si="122"/>
        <v>06</v>
      </c>
      <c r="U1333" s="4" t="str">
        <f t="shared" si="123"/>
        <v>MM</v>
      </c>
      <c r="V1333" s="4" t="str">
        <f t="shared" si="124"/>
        <v>kullanmıyor</v>
      </c>
      <c r="W1333" s="4" t="str">
        <f t="shared" si="125"/>
        <v>J-06-MM-kullanmıyor</v>
      </c>
      <c r="X1333" s="9">
        <v>25.15</v>
      </c>
      <c r="Y1333" s="9">
        <v>25.15</v>
      </c>
      <c r="Z1333" t="s">
        <v>24</v>
      </c>
      <c r="AA1333">
        <f t="shared" si="126"/>
        <v>0</v>
      </c>
    </row>
    <row r="1334" spans="1:27"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s="4" t="str">
        <f t="shared" si="121"/>
        <v>J</v>
      </c>
      <c r="T1334" s="4" t="str">
        <f t="shared" si="122"/>
        <v>17+</v>
      </c>
      <c r="U1334" s="4" t="str">
        <f t="shared" si="123"/>
        <v>TY</v>
      </c>
      <c r="V1334" s="4" t="str">
        <f t="shared" si="124"/>
        <v>kullanmıyor</v>
      </c>
      <c r="W1334" s="4" t="str">
        <f t="shared" si="125"/>
        <v>J-17+-TY-kullanmıyor</v>
      </c>
      <c r="X1334" s="9">
        <v>23.95</v>
      </c>
      <c r="Y1334" s="9">
        <v>1713.1</v>
      </c>
      <c r="Z1334" t="s">
        <v>24</v>
      </c>
      <c r="AA1334">
        <f t="shared" si="126"/>
        <v>0</v>
      </c>
    </row>
    <row r="1335" spans="1:27"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s="4" t="str">
        <f t="shared" si="121"/>
        <v>J</v>
      </c>
      <c r="T1335" s="4" t="str">
        <f t="shared" si="122"/>
        <v>17+</v>
      </c>
      <c r="U1335" s="4" t="str">
        <f t="shared" si="123"/>
        <v>OY</v>
      </c>
      <c r="V1335" s="4" t="str">
        <f t="shared" si="124"/>
        <v>teknolojik ürün kullanıyor</v>
      </c>
      <c r="W1335" s="4" t="str">
        <f t="shared" si="125"/>
        <v>J-17+-OY-teknolojik ürün kullanıyor</v>
      </c>
      <c r="X1335" s="9">
        <v>35.4</v>
      </c>
      <c r="Y1335" s="9">
        <v>1748.9</v>
      </c>
      <c r="Z1335" t="s">
        <v>24</v>
      </c>
      <c r="AA1335">
        <f t="shared" si="126"/>
        <v>0</v>
      </c>
    </row>
    <row r="1336" spans="1:27"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s="4" t="str">
        <f t="shared" si="121"/>
        <v>S</v>
      </c>
      <c r="T1336" s="4" t="str">
        <f t="shared" si="122"/>
        <v>06</v>
      </c>
      <c r="U1336" s="4" t="str">
        <f t="shared" si="123"/>
        <v>MM</v>
      </c>
      <c r="V1336" s="4" t="str">
        <f t="shared" si="124"/>
        <v>kullanmıyor</v>
      </c>
      <c r="W1336" s="4" t="str">
        <f t="shared" si="125"/>
        <v>S-06-MM-kullanmıyor</v>
      </c>
      <c r="X1336" s="9">
        <v>25.2</v>
      </c>
      <c r="Y1336" s="9">
        <v>25.2</v>
      </c>
      <c r="Z1336" t="s">
        <v>23</v>
      </c>
      <c r="AA1336">
        <f t="shared" si="126"/>
        <v>1</v>
      </c>
    </row>
    <row r="1337" spans="1:27"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s="4" t="str">
        <f t="shared" si="121"/>
        <v>J</v>
      </c>
      <c r="T1337" s="4" t="str">
        <f t="shared" si="122"/>
        <v>06</v>
      </c>
      <c r="U1337" s="4" t="str">
        <f t="shared" si="123"/>
        <v>MM</v>
      </c>
      <c r="V1337" s="4" t="str">
        <f t="shared" si="124"/>
        <v>kullanmıyor</v>
      </c>
      <c r="W1337" s="4" t="str">
        <f t="shared" si="125"/>
        <v>J-06-MM-kullanmıyor</v>
      </c>
      <c r="X1337" s="9">
        <v>45</v>
      </c>
      <c r="Y1337" s="9">
        <v>96.45</v>
      </c>
      <c r="Z1337" t="s">
        <v>23</v>
      </c>
      <c r="AA1337">
        <f t="shared" si="126"/>
        <v>1</v>
      </c>
    </row>
    <row r="1338" spans="1:27"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s="4" t="str">
        <f t="shared" si="121"/>
        <v>J</v>
      </c>
      <c r="T1338" s="4" t="str">
        <f t="shared" si="122"/>
        <v>7-16</v>
      </c>
      <c r="U1338" s="4" t="str">
        <f t="shared" si="123"/>
        <v>MM</v>
      </c>
      <c r="V1338" s="4" t="str">
        <f t="shared" si="124"/>
        <v>teknolojik ürün kullanıyor</v>
      </c>
      <c r="W1338" s="4" t="str">
        <f t="shared" si="125"/>
        <v>J-7-16-MM-teknolojik ürün kullanıyor</v>
      </c>
      <c r="X1338" s="9">
        <v>75.349999999999994</v>
      </c>
      <c r="Y1338" s="9">
        <v>1114.55</v>
      </c>
      <c r="Z1338" t="s">
        <v>24</v>
      </c>
      <c r="AA1338">
        <f t="shared" si="126"/>
        <v>0</v>
      </c>
    </row>
    <row r="1339" spans="1:27"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s="4" t="str">
        <f t="shared" si="121"/>
        <v>J</v>
      </c>
      <c r="T1339" s="4" t="str">
        <f t="shared" si="122"/>
        <v>17+</v>
      </c>
      <c r="U1339" s="4" t="str">
        <f t="shared" si="123"/>
        <v>TY</v>
      </c>
      <c r="V1339" s="4" t="str">
        <f t="shared" si="124"/>
        <v>kullanmıyor</v>
      </c>
      <c r="W1339" s="4" t="str">
        <f t="shared" si="125"/>
        <v>J-17+-TY-kullanmıyor</v>
      </c>
      <c r="X1339" s="9">
        <v>20.399999999999999</v>
      </c>
      <c r="Y1339" s="9">
        <v>609.1</v>
      </c>
      <c r="Z1339" t="s">
        <v>24</v>
      </c>
      <c r="AA1339">
        <f t="shared" si="126"/>
        <v>0</v>
      </c>
    </row>
    <row r="1340" spans="1:27"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s="4" t="str">
        <f t="shared" si="121"/>
        <v>J</v>
      </c>
      <c r="T1340" s="4" t="str">
        <f t="shared" si="122"/>
        <v>06</v>
      </c>
      <c r="U1340" s="4" t="str">
        <f t="shared" si="123"/>
        <v>MM</v>
      </c>
      <c r="V1340" s="4" t="str">
        <f t="shared" si="124"/>
        <v>kullanmıyor</v>
      </c>
      <c r="W1340" s="4" t="str">
        <f t="shared" si="125"/>
        <v>J-06-MM-kullanmıyor</v>
      </c>
      <c r="X1340" s="9">
        <v>20.149999999999999</v>
      </c>
      <c r="Y1340" s="9">
        <v>20.149999999999999</v>
      </c>
      <c r="Z1340" t="s">
        <v>23</v>
      </c>
      <c r="AA1340">
        <f t="shared" si="126"/>
        <v>1</v>
      </c>
    </row>
    <row r="1341" spans="1:27"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s="4" t="str">
        <f t="shared" si="121"/>
        <v>J</v>
      </c>
      <c r="T1341" s="4" t="str">
        <f t="shared" si="122"/>
        <v>17+</v>
      </c>
      <c r="U1341" s="4" t="str">
        <f t="shared" si="123"/>
        <v>MM</v>
      </c>
      <c r="V1341" s="4" t="str">
        <f t="shared" si="124"/>
        <v>teknolojik ürün kullanıyor</v>
      </c>
      <c r="W1341" s="4" t="str">
        <f t="shared" si="125"/>
        <v>J-17+-MM-teknolojik ürün kullanıyor</v>
      </c>
      <c r="X1341" s="9">
        <v>105</v>
      </c>
      <c r="Y1341" s="9">
        <v>7133.25</v>
      </c>
      <c r="Z1341" t="s">
        <v>23</v>
      </c>
      <c r="AA1341">
        <f t="shared" si="126"/>
        <v>1</v>
      </c>
    </row>
    <row r="1342" spans="1:27"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s="4" t="str">
        <f t="shared" si="121"/>
        <v>J</v>
      </c>
      <c r="T1342" s="4" t="str">
        <f t="shared" si="122"/>
        <v>06</v>
      </c>
      <c r="U1342" s="4" t="str">
        <f t="shared" si="123"/>
        <v>TY</v>
      </c>
      <c r="V1342" s="4" t="str">
        <f t="shared" si="124"/>
        <v>teknolojik ürün kullanıyor</v>
      </c>
      <c r="W1342" s="4" t="str">
        <f t="shared" si="125"/>
        <v>J-06-TY-teknolojik ürün kullanıyor</v>
      </c>
      <c r="X1342" s="9">
        <v>56.05</v>
      </c>
      <c r="Y1342" s="9" t="s">
        <v>525</v>
      </c>
      <c r="Z1342" t="s">
        <v>24</v>
      </c>
      <c r="AA1342">
        <f t="shared" si="126"/>
        <v>0</v>
      </c>
    </row>
    <row r="1343" spans="1:27"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s="4" t="str">
        <f t="shared" si="121"/>
        <v>J</v>
      </c>
      <c r="T1343" s="4" t="str">
        <f t="shared" si="122"/>
        <v>06</v>
      </c>
      <c r="U1343" s="4" t="str">
        <f t="shared" si="123"/>
        <v>MM</v>
      </c>
      <c r="V1343" s="4" t="str">
        <f t="shared" si="124"/>
        <v>kullanmıyor</v>
      </c>
      <c r="W1343" s="4" t="str">
        <f t="shared" si="125"/>
        <v>J-06-MM-kullanmıyor</v>
      </c>
      <c r="X1343" s="9">
        <v>54.7</v>
      </c>
      <c r="Y1343" s="9">
        <v>169.45</v>
      </c>
      <c r="Z1343" t="s">
        <v>23</v>
      </c>
      <c r="AA1343">
        <f t="shared" si="126"/>
        <v>1</v>
      </c>
    </row>
    <row r="1344" spans="1:27"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s="4" t="str">
        <f t="shared" si="121"/>
        <v>J</v>
      </c>
      <c r="T1344" s="4" t="str">
        <f t="shared" si="122"/>
        <v>7-16</v>
      </c>
      <c r="U1344" s="4" t="str">
        <f t="shared" si="123"/>
        <v>TY</v>
      </c>
      <c r="V1344" s="4" t="str">
        <f t="shared" si="124"/>
        <v>kullanmıyor</v>
      </c>
      <c r="W1344" s="4" t="str">
        <f t="shared" si="125"/>
        <v>J-7-16-TY-kullanmıyor</v>
      </c>
      <c r="X1344" s="9">
        <v>20</v>
      </c>
      <c r="Y1344" s="9">
        <v>141.6</v>
      </c>
      <c r="Z1344" t="s">
        <v>24</v>
      </c>
      <c r="AA1344">
        <f t="shared" si="126"/>
        <v>0</v>
      </c>
    </row>
    <row r="1345" spans="1:27"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s="4" t="str">
        <f t="shared" si="121"/>
        <v>J</v>
      </c>
      <c r="T1345" s="4" t="str">
        <f t="shared" si="122"/>
        <v>17+</v>
      </c>
      <c r="U1345" s="4" t="str">
        <f t="shared" si="123"/>
        <v>OY</v>
      </c>
      <c r="V1345" s="4" t="str">
        <f t="shared" si="124"/>
        <v>teknolojik ürün kullanıyor</v>
      </c>
      <c r="W1345" s="4" t="str">
        <f t="shared" si="125"/>
        <v>J-17+-OY-teknolojik ürün kullanıyor</v>
      </c>
      <c r="X1345" s="9">
        <v>73.05</v>
      </c>
      <c r="Y1345" s="9">
        <v>4688.6499999999996</v>
      </c>
      <c r="Z1345" t="s">
        <v>24</v>
      </c>
      <c r="AA1345">
        <f t="shared" si="126"/>
        <v>0</v>
      </c>
    </row>
    <row r="1346" spans="1:27"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s="4" t="str">
        <f t="shared" ref="S1346:S1409" si="127">IF(C1346=0,"J","S")</f>
        <v>J</v>
      </c>
      <c r="T1346" s="4" t="str">
        <f t="shared" ref="T1346:T1409" si="128">_xlfn.IFS(F1346&lt;7,"06",
F1346&lt;17,"7-16",
F1346&gt;=17,"17+")</f>
        <v>17+</v>
      </c>
      <c r="U1346" s="4" t="str">
        <f t="shared" ref="U1346:U1409" si="129">_xlfn.IFS(P1346="Month-to-month","MM",
P1346="One year","OY",
P1346="Two year","TY")</f>
        <v>MM</v>
      </c>
      <c r="V1346" s="4" t="str">
        <f t="shared" ref="V1346:V1409" si="130">IF(OR(J1346="Yes",
 K1346="Yes",
 L1346="Yes",
 M1346="Yes"), "teknolojik ürün kullanıyor", "kullanmıyor")</f>
        <v>kullanmıyor</v>
      </c>
      <c r="W1346" s="4" t="str">
        <f t="shared" ref="W1346:W1409" si="131">_xlfn.TEXTJOIN("-",FALSE,S1346:V1346)</f>
        <v>J-17+-MM-kullanmıyor</v>
      </c>
      <c r="X1346" s="9">
        <v>20.5</v>
      </c>
      <c r="Y1346" s="9">
        <v>563.04999999999995</v>
      </c>
      <c r="Z1346" t="s">
        <v>24</v>
      </c>
      <c r="AA1346">
        <f t="shared" ref="AA1346:AA1409" si="132">_xlfn.IFS(Z1346="Yes",1,TRUE,0)</f>
        <v>0</v>
      </c>
    </row>
    <row r="1347" spans="1:27"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s="4" t="str">
        <f t="shared" si="127"/>
        <v>J</v>
      </c>
      <c r="T1347" s="4" t="str">
        <f t="shared" si="128"/>
        <v>17+</v>
      </c>
      <c r="U1347" s="4" t="str">
        <f t="shared" si="129"/>
        <v>OY</v>
      </c>
      <c r="V1347" s="4" t="str">
        <f t="shared" si="130"/>
        <v>teknolojik ürün kullanıyor</v>
      </c>
      <c r="W1347" s="4" t="str">
        <f t="shared" si="131"/>
        <v>J-17+-OY-teknolojik ürün kullanıyor</v>
      </c>
      <c r="X1347" s="9">
        <v>100.75</v>
      </c>
      <c r="Y1347" s="9">
        <v>5985</v>
      </c>
      <c r="Z1347" t="s">
        <v>24</v>
      </c>
      <c r="AA1347">
        <f t="shared" si="132"/>
        <v>0</v>
      </c>
    </row>
    <row r="1348" spans="1:27"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s="4" t="str">
        <f t="shared" si="127"/>
        <v>J</v>
      </c>
      <c r="T1348" s="4" t="str">
        <f t="shared" si="128"/>
        <v>7-16</v>
      </c>
      <c r="U1348" s="4" t="str">
        <f t="shared" si="129"/>
        <v>MM</v>
      </c>
      <c r="V1348" s="4" t="str">
        <f t="shared" si="130"/>
        <v>teknolojik ürün kullanıyor</v>
      </c>
      <c r="W1348" s="4" t="str">
        <f t="shared" si="131"/>
        <v>J-7-16-MM-teknolojik ürün kullanıyor</v>
      </c>
      <c r="X1348" s="9">
        <v>87.25</v>
      </c>
      <c r="Y1348" s="9">
        <v>1258.5999999999999</v>
      </c>
      <c r="Z1348" t="s">
        <v>23</v>
      </c>
      <c r="AA1348">
        <f t="shared" si="132"/>
        <v>1</v>
      </c>
    </row>
    <row r="1349" spans="1:27"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s="4" t="str">
        <f t="shared" si="127"/>
        <v>J</v>
      </c>
      <c r="T1349" s="4" t="str">
        <f t="shared" si="128"/>
        <v>17+</v>
      </c>
      <c r="U1349" s="4" t="str">
        <f t="shared" si="129"/>
        <v>TY</v>
      </c>
      <c r="V1349" s="4" t="str">
        <f t="shared" si="130"/>
        <v>kullanmıyor</v>
      </c>
      <c r="W1349" s="4" t="str">
        <f t="shared" si="131"/>
        <v>J-17+-TY-kullanmıyor</v>
      </c>
      <c r="X1349" s="9">
        <v>19.95</v>
      </c>
      <c r="Y1349" s="9">
        <v>373.5</v>
      </c>
      <c r="Z1349" t="s">
        <v>24</v>
      </c>
      <c r="AA1349">
        <f t="shared" si="132"/>
        <v>0</v>
      </c>
    </row>
    <row r="1350" spans="1:27"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s="4" t="str">
        <f t="shared" si="127"/>
        <v>J</v>
      </c>
      <c r="T1350" s="4" t="str">
        <f t="shared" si="128"/>
        <v>7-16</v>
      </c>
      <c r="U1350" s="4" t="str">
        <f t="shared" si="129"/>
        <v>MM</v>
      </c>
      <c r="V1350" s="4" t="str">
        <f t="shared" si="130"/>
        <v>kullanmıyor</v>
      </c>
      <c r="W1350" s="4" t="str">
        <f t="shared" si="131"/>
        <v>J-7-16-MM-kullanmıyor</v>
      </c>
      <c r="X1350" s="9">
        <v>79.95</v>
      </c>
      <c r="Y1350" s="9">
        <v>857.2</v>
      </c>
      <c r="Z1350" t="s">
        <v>23</v>
      </c>
      <c r="AA1350">
        <f t="shared" si="132"/>
        <v>1</v>
      </c>
    </row>
    <row r="1351" spans="1:27"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s="4" t="str">
        <f t="shared" si="127"/>
        <v>J</v>
      </c>
      <c r="T1351" s="4" t="str">
        <f t="shared" si="128"/>
        <v>17+</v>
      </c>
      <c r="U1351" s="4" t="str">
        <f t="shared" si="129"/>
        <v>MM</v>
      </c>
      <c r="V1351" s="4" t="str">
        <f t="shared" si="130"/>
        <v>teknolojik ürün kullanıyor</v>
      </c>
      <c r="W1351" s="4" t="str">
        <f t="shared" si="131"/>
        <v>J-17+-MM-teknolojik ürün kullanıyor</v>
      </c>
      <c r="X1351" s="9">
        <v>49.65</v>
      </c>
      <c r="Y1351" s="9">
        <v>2553.35</v>
      </c>
      <c r="Z1351" t="s">
        <v>24</v>
      </c>
      <c r="AA1351">
        <f t="shared" si="132"/>
        <v>0</v>
      </c>
    </row>
    <row r="1352" spans="1:27"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s="4" t="str">
        <f t="shared" si="127"/>
        <v>J</v>
      </c>
      <c r="T1352" s="4" t="str">
        <f t="shared" si="128"/>
        <v>17+</v>
      </c>
      <c r="U1352" s="4" t="str">
        <f t="shared" si="129"/>
        <v>TY</v>
      </c>
      <c r="V1352" s="4" t="str">
        <f t="shared" si="130"/>
        <v>teknolojik ürün kullanıyor</v>
      </c>
      <c r="W1352" s="4" t="str">
        <f t="shared" si="131"/>
        <v>J-17+-TY-teknolojik ürün kullanıyor</v>
      </c>
      <c r="X1352" s="9">
        <v>65.650000000000006</v>
      </c>
      <c r="Y1352" s="9">
        <v>4322.8500000000004</v>
      </c>
      <c r="Z1352" t="s">
        <v>24</v>
      </c>
      <c r="AA1352">
        <f t="shared" si="132"/>
        <v>0</v>
      </c>
    </row>
    <row r="1353" spans="1:27"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s="4" t="str">
        <f t="shared" si="127"/>
        <v>J</v>
      </c>
      <c r="T1353" s="4" t="str">
        <f t="shared" si="128"/>
        <v>7-16</v>
      </c>
      <c r="U1353" s="4" t="str">
        <f t="shared" si="129"/>
        <v>MM</v>
      </c>
      <c r="V1353" s="4" t="str">
        <f t="shared" si="130"/>
        <v>kullanmıyor</v>
      </c>
      <c r="W1353" s="4" t="str">
        <f t="shared" si="131"/>
        <v>J-7-16-MM-kullanmıyor</v>
      </c>
      <c r="X1353" s="9">
        <v>20.45</v>
      </c>
      <c r="Y1353" s="9">
        <v>250.8</v>
      </c>
      <c r="Z1353" t="s">
        <v>24</v>
      </c>
      <c r="AA1353">
        <f t="shared" si="132"/>
        <v>0</v>
      </c>
    </row>
    <row r="1354" spans="1:27"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s="4" t="str">
        <f t="shared" si="127"/>
        <v>J</v>
      </c>
      <c r="T1354" s="4" t="str">
        <f t="shared" si="128"/>
        <v>17+</v>
      </c>
      <c r="U1354" s="4" t="str">
        <f t="shared" si="129"/>
        <v>TY</v>
      </c>
      <c r="V1354" s="4" t="str">
        <f t="shared" si="130"/>
        <v>teknolojik ürün kullanıyor</v>
      </c>
      <c r="W1354" s="4" t="str">
        <f t="shared" si="131"/>
        <v>J-17+-TY-teknolojik ürün kullanıyor</v>
      </c>
      <c r="X1354" s="9">
        <v>60.95</v>
      </c>
      <c r="Y1354" s="9">
        <v>4549.05</v>
      </c>
      <c r="Z1354" t="s">
        <v>24</v>
      </c>
      <c r="AA1354">
        <f t="shared" si="132"/>
        <v>0</v>
      </c>
    </row>
    <row r="1355" spans="1:27"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s="4" t="str">
        <f t="shared" si="127"/>
        <v>J</v>
      </c>
      <c r="T1355" s="4" t="str">
        <f t="shared" si="128"/>
        <v>17+</v>
      </c>
      <c r="U1355" s="4" t="str">
        <f t="shared" si="129"/>
        <v>OY</v>
      </c>
      <c r="V1355" s="4" t="str">
        <f t="shared" si="130"/>
        <v>kullanmıyor</v>
      </c>
      <c r="W1355" s="4" t="str">
        <f t="shared" si="131"/>
        <v>J-17+-OY-kullanmıyor</v>
      </c>
      <c r="X1355" s="9">
        <v>20.350000000000001</v>
      </c>
      <c r="Y1355" s="9">
        <v>1359.5</v>
      </c>
      <c r="Z1355" t="s">
        <v>24</v>
      </c>
      <c r="AA1355">
        <f t="shared" si="132"/>
        <v>0</v>
      </c>
    </row>
    <row r="1356" spans="1:27"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s="4" t="str">
        <f t="shared" si="127"/>
        <v>J</v>
      </c>
      <c r="T1356" s="4" t="str">
        <f t="shared" si="128"/>
        <v>17+</v>
      </c>
      <c r="U1356" s="4" t="str">
        <f t="shared" si="129"/>
        <v>MM</v>
      </c>
      <c r="V1356" s="4" t="str">
        <f t="shared" si="130"/>
        <v>teknolojik ürün kullanıyor</v>
      </c>
      <c r="W1356" s="4" t="str">
        <f t="shared" si="131"/>
        <v>J-17+-MM-teknolojik ürün kullanıyor</v>
      </c>
      <c r="X1356" s="9">
        <v>88.35</v>
      </c>
      <c r="Y1356" s="9">
        <v>1639.3</v>
      </c>
      <c r="Z1356" t="s">
        <v>23</v>
      </c>
      <c r="AA1356">
        <f t="shared" si="132"/>
        <v>1</v>
      </c>
    </row>
    <row r="1357" spans="1:27"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s="4" t="str">
        <f t="shared" si="127"/>
        <v>J</v>
      </c>
      <c r="T1357" s="4" t="str">
        <f t="shared" si="128"/>
        <v>7-16</v>
      </c>
      <c r="U1357" s="4" t="str">
        <f t="shared" si="129"/>
        <v>MM</v>
      </c>
      <c r="V1357" s="4" t="str">
        <f t="shared" si="130"/>
        <v>kullanmıyor</v>
      </c>
      <c r="W1357" s="4" t="str">
        <f t="shared" si="131"/>
        <v>J-7-16-MM-kullanmıyor</v>
      </c>
      <c r="X1357" s="9">
        <v>19.5</v>
      </c>
      <c r="Y1357" s="9">
        <v>178.85</v>
      </c>
      <c r="Z1357" t="s">
        <v>24</v>
      </c>
      <c r="AA1357">
        <f t="shared" si="132"/>
        <v>0</v>
      </c>
    </row>
    <row r="1358" spans="1:27"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s="4" t="str">
        <f t="shared" si="127"/>
        <v>J</v>
      </c>
      <c r="T1358" s="4" t="str">
        <f t="shared" si="128"/>
        <v>7-16</v>
      </c>
      <c r="U1358" s="4" t="str">
        <f t="shared" si="129"/>
        <v>MM</v>
      </c>
      <c r="V1358" s="4" t="str">
        <f t="shared" si="130"/>
        <v>kullanmıyor</v>
      </c>
      <c r="W1358" s="4" t="str">
        <f t="shared" si="131"/>
        <v>J-7-16-MM-kullanmıyor</v>
      </c>
      <c r="X1358" s="9">
        <v>75.2</v>
      </c>
      <c r="Y1358" s="9">
        <v>633.85</v>
      </c>
      <c r="Z1358" t="s">
        <v>24</v>
      </c>
      <c r="AA1358">
        <f t="shared" si="132"/>
        <v>0</v>
      </c>
    </row>
    <row r="1359" spans="1:27"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s="4" t="str">
        <f t="shared" si="127"/>
        <v>J</v>
      </c>
      <c r="T1359" s="4" t="str">
        <f t="shared" si="128"/>
        <v>17+</v>
      </c>
      <c r="U1359" s="4" t="str">
        <f t="shared" si="129"/>
        <v>MM</v>
      </c>
      <c r="V1359" s="4" t="str">
        <f t="shared" si="130"/>
        <v>teknolojik ürün kullanıyor</v>
      </c>
      <c r="W1359" s="4" t="str">
        <f t="shared" si="131"/>
        <v>J-17+-MM-teknolojik ürün kullanıyor</v>
      </c>
      <c r="X1359" s="9">
        <v>111.45</v>
      </c>
      <c r="Y1359" s="9">
        <v>5315.1</v>
      </c>
      <c r="Z1359" t="s">
        <v>24</v>
      </c>
      <c r="AA1359">
        <f t="shared" si="132"/>
        <v>0</v>
      </c>
    </row>
    <row r="1360" spans="1:27"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s="4" t="str">
        <f t="shared" si="127"/>
        <v>J</v>
      </c>
      <c r="T1360" s="4" t="str">
        <f t="shared" si="128"/>
        <v>7-16</v>
      </c>
      <c r="U1360" s="4" t="str">
        <f t="shared" si="129"/>
        <v>MM</v>
      </c>
      <c r="V1360" s="4" t="str">
        <f t="shared" si="130"/>
        <v>kullanmıyor</v>
      </c>
      <c r="W1360" s="4" t="str">
        <f t="shared" si="131"/>
        <v>J-7-16-MM-kullanmıyor</v>
      </c>
      <c r="X1360" s="9">
        <v>70.150000000000006</v>
      </c>
      <c r="Y1360" s="9">
        <v>735.5</v>
      </c>
      <c r="Z1360" t="s">
        <v>24</v>
      </c>
      <c r="AA1360">
        <f t="shared" si="132"/>
        <v>0</v>
      </c>
    </row>
    <row r="1361" spans="1:27"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s="4" t="str">
        <f t="shared" si="127"/>
        <v>J</v>
      </c>
      <c r="T1361" s="4" t="str">
        <f t="shared" si="128"/>
        <v>7-16</v>
      </c>
      <c r="U1361" s="4" t="str">
        <f t="shared" si="129"/>
        <v>MM</v>
      </c>
      <c r="V1361" s="4" t="str">
        <f t="shared" si="130"/>
        <v>kullanmıyor</v>
      </c>
      <c r="W1361" s="4" t="str">
        <f t="shared" si="131"/>
        <v>J-7-16-MM-kullanmıyor</v>
      </c>
      <c r="X1361" s="9">
        <v>94.75</v>
      </c>
      <c r="Y1361" s="9">
        <v>889.9</v>
      </c>
      <c r="Z1361" t="s">
        <v>23</v>
      </c>
      <c r="AA1361">
        <f t="shared" si="132"/>
        <v>1</v>
      </c>
    </row>
    <row r="1362" spans="1:27"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s="4" t="str">
        <f t="shared" si="127"/>
        <v>S</v>
      </c>
      <c r="T1362" s="4" t="str">
        <f t="shared" si="128"/>
        <v>7-16</v>
      </c>
      <c r="U1362" s="4" t="str">
        <f t="shared" si="129"/>
        <v>MM</v>
      </c>
      <c r="V1362" s="4" t="str">
        <f t="shared" si="130"/>
        <v>kullanmıyor</v>
      </c>
      <c r="W1362" s="4" t="str">
        <f t="shared" si="131"/>
        <v>S-7-16-MM-kullanmıyor</v>
      </c>
      <c r="X1362" s="9">
        <v>95.05</v>
      </c>
      <c r="Y1362" s="9">
        <v>1290</v>
      </c>
      <c r="Z1362" t="s">
        <v>23</v>
      </c>
      <c r="AA1362">
        <f t="shared" si="132"/>
        <v>1</v>
      </c>
    </row>
    <row r="1363" spans="1:27"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s="4" t="str">
        <f t="shared" si="127"/>
        <v>J</v>
      </c>
      <c r="T1363" s="4" t="str">
        <f t="shared" si="128"/>
        <v>06</v>
      </c>
      <c r="U1363" s="4" t="str">
        <f t="shared" si="129"/>
        <v>MM</v>
      </c>
      <c r="V1363" s="4" t="str">
        <f t="shared" si="130"/>
        <v>teknolojik ürün kullanıyor</v>
      </c>
      <c r="W1363" s="4" t="str">
        <f t="shared" si="131"/>
        <v>J-06-MM-teknolojik ürün kullanıyor</v>
      </c>
      <c r="X1363" s="9">
        <v>78.45</v>
      </c>
      <c r="Y1363" s="9">
        <v>330.05</v>
      </c>
      <c r="Z1363" t="s">
        <v>23</v>
      </c>
      <c r="AA1363">
        <f t="shared" si="132"/>
        <v>1</v>
      </c>
    </row>
    <row r="1364" spans="1:27"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s="4" t="str">
        <f t="shared" si="127"/>
        <v>J</v>
      </c>
      <c r="T1364" s="4" t="str">
        <f t="shared" si="128"/>
        <v>06</v>
      </c>
      <c r="U1364" s="4" t="str">
        <f t="shared" si="129"/>
        <v>MM</v>
      </c>
      <c r="V1364" s="4" t="str">
        <f t="shared" si="130"/>
        <v>kullanmıyor</v>
      </c>
      <c r="W1364" s="4" t="str">
        <f t="shared" si="131"/>
        <v>J-06-MM-kullanmıyor</v>
      </c>
      <c r="X1364" s="9">
        <v>70.2</v>
      </c>
      <c r="Y1364" s="9">
        <v>237.95</v>
      </c>
      <c r="Z1364" t="s">
        <v>23</v>
      </c>
      <c r="AA1364">
        <f t="shared" si="132"/>
        <v>1</v>
      </c>
    </row>
    <row r="1365" spans="1:27"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s="4" t="str">
        <f t="shared" si="127"/>
        <v>J</v>
      </c>
      <c r="T1365" s="4" t="str">
        <f t="shared" si="128"/>
        <v>17+</v>
      </c>
      <c r="U1365" s="4" t="str">
        <f t="shared" si="129"/>
        <v>TY</v>
      </c>
      <c r="V1365" s="4" t="str">
        <f t="shared" si="130"/>
        <v>teknolojik ürün kullanıyor</v>
      </c>
      <c r="W1365" s="4" t="str">
        <f t="shared" si="131"/>
        <v>J-17+-TY-teknolojik ürün kullanıyor</v>
      </c>
      <c r="X1365" s="9">
        <v>92</v>
      </c>
      <c r="Y1365" s="9">
        <v>6474.4</v>
      </c>
      <c r="Z1365" t="s">
        <v>24</v>
      </c>
      <c r="AA1365">
        <f t="shared" si="132"/>
        <v>0</v>
      </c>
    </row>
    <row r="1366" spans="1:27"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s="4" t="str">
        <f t="shared" si="127"/>
        <v>J</v>
      </c>
      <c r="T1366" s="4" t="str">
        <f t="shared" si="128"/>
        <v>17+</v>
      </c>
      <c r="U1366" s="4" t="str">
        <f t="shared" si="129"/>
        <v>TY</v>
      </c>
      <c r="V1366" s="4" t="str">
        <f t="shared" si="130"/>
        <v>teknolojik ürün kullanıyor</v>
      </c>
      <c r="W1366" s="4" t="str">
        <f t="shared" si="131"/>
        <v>J-17+-TY-teknolojik ürün kullanıyor</v>
      </c>
      <c r="X1366" s="9">
        <v>85.5</v>
      </c>
      <c r="Y1366" s="9">
        <v>4421.95</v>
      </c>
      <c r="Z1366" t="s">
        <v>24</v>
      </c>
      <c r="AA1366">
        <f t="shared" si="132"/>
        <v>0</v>
      </c>
    </row>
    <row r="1367" spans="1:27"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s="4" t="str">
        <f t="shared" si="127"/>
        <v>J</v>
      </c>
      <c r="T1367" s="4" t="str">
        <f t="shared" si="128"/>
        <v>17+</v>
      </c>
      <c r="U1367" s="4" t="str">
        <f t="shared" si="129"/>
        <v>MM</v>
      </c>
      <c r="V1367" s="4" t="str">
        <f t="shared" si="130"/>
        <v>teknolojik ürün kullanıyor</v>
      </c>
      <c r="W1367" s="4" t="str">
        <f t="shared" si="131"/>
        <v>J-17+-MM-teknolojik ürün kullanıyor</v>
      </c>
      <c r="X1367" s="9">
        <v>41.05</v>
      </c>
      <c r="Y1367" s="9">
        <v>2452.6999999999998</v>
      </c>
      <c r="Z1367" t="s">
        <v>23</v>
      </c>
      <c r="AA1367">
        <f t="shared" si="132"/>
        <v>1</v>
      </c>
    </row>
    <row r="1368" spans="1:27"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s="4" t="str">
        <f t="shared" si="127"/>
        <v>J</v>
      </c>
      <c r="T1368" s="4" t="str">
        <f t="shared" si="128"/>
        <v>7-16</v>
      </c>
      <c r="U1368" s="4" t="str">
        <f t="shared" si="129"/>
        <v>MM</v>
      </c>
      <c r="V1368" s="4" t="str">
        <f t="shared" si="130"/>
        <v>kullanmıyor</v>
      </c>
      <c r="W1368" s="4" t="str">
        <f t="shared" si="131"/>
        <v>J-7-16-MM-kullanmıyor</v>
      </c>
      <c r="X1368" s="9">
        <v>85.6</v>
      </c>
      <c r="Y1368" s="9">
        <v>813.85</v>
      </c>
      <c r="Z1368" t="s">
        <v>23</v>
      </c>
      <c r="AA1368">
        <f t="shared" si="132"/>
        <v>1</v>
      </c>
    </row>
    <row r="1369" spans="1:27"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s="4" t="str">
        <f t="shared" si="127"/>
        <v>S</v>
      </c>
      <c r="T1369" s="4" t="str">
        <f t="shared" si="128"/>
        <v>17+</v>
      </c>
      <c r="U1369" s="4" t="str">
        <f t="shared" si="129"/>
        <v>MM</v>
      </c>
      <c r="V1369" s="4" t="str">
        <f t="shared" si="130"/>
        <v>teknolojik ürün kullanıyor</v>
      </c>
      <c r="W1369" s="4" t="str">
        <f t="shared" si="131"/>
        <v>S-17+-MM-teknolojik ürün kullanıyor</v>
      </c>
      <c r="X1369" s="9">
        <v>82.15</v>
      </c>
      <c r="Y1369" s="9">
        <v>4904.8500000000004</v>
      </c>
      <c r="Z1369" t="s">
        <v>24</v>
      </c>
      <c r="AA1369">
        <f t="shared" si="132"/>
        <v>0</v>
      </c>
    </row>
    <row r="1370" spans="1:27"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s="4" t="str">
        <f t="shared" si="127"/>
        <v>J</v>
      </c>
      <c r="T1370" s="4" t="str">
        <f t="shared" si="128"/>
        <v>17+</v>
      </c>
      <c r="U1370" s="4" t="str">
        <f t="shared" si="129"/>
        <v>OY</v>
      </c>
      <c r="V1370" s="4" t="str">
        <f t="shared" si="130"/>
        <v>teknolojik ürün kullanıyor</v>
      </c>
      <c r="W1370" s="4" t="str">
        <f t="shared" si="131"/>
        <v>J-17+-OY-teknolojik ürün kullanıyor</v>
      </c>
      <c r="X1370" s="9">
        <v>84.4</v>
      </c>
      <c r="Y1370" s="9">
        <v>4484.05</v>
      </c>
      <c r="Z1370" t="s">
        <v>24</v>
      </c>
      <c r="AA1370">
        <f t="shared" si="132"/>
        <v>0</v>
      </c>
    </row>
    <row r="1371" spans="1:27"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s="4" t="str">
        <f t="shared" si="127"/>
        <v>J</v>
      </c>
      <c r="T1371" s="4" t="str">
        <f t="shared" si="128"/>
        <v>17+</v>
      </c>
      <c r="U1371" s="4" t="str">
        <f t="shared" si="129"/>
        <v>MM</v>
      </c>
      <c r="V1371" s="4" t="str">
        <f t="shared" si="130"/>
        <v>teknolojik ürün kullanıyor</v>
      </c>
      <c r="W1371" s="4" t="str">
        <f t="shared" si="131"/>
        <v>J-17+-MM-teknolojik ürün kullanıyor</v>
      </c>
      <c r="X1371" s="9">
        <v>60.9</v>
      </c>
      <c r="Y1371" s="9">
        <v>2033.85</v>
      </c>
      <c r="Z1371" t="s">
        <v>24</v>
      </c>
      <c r="AA1371">
        <f t="shared" si="132"/>
        <v>0</v>
      </c>
    </row>
    <row r="1372" spans="1:27"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s="4" t="str">
        <f t="shared" si="127"/>
        <v>J</v>
      </c>
      <c r="T1372" s="4" t="str">
        <f t="shared" si="128"/>
        <v>17+</v>
      </c>
      <c r="U1372" s="4" t="str">
        <f t="shared" si="129"/>
        <v>TY</v>
      </c>
      <c r="V1372" s="4" t="str">
        <f t="shared" si="130"/>
        <v>kullanmıyor</v>
      </c>
      <c r="W1372" s="4" t="str">
        <f t="shared" si="131"/>
        <v>J-17+-TY-kullanmıyor</v>
      </c>
      <c r="X1372" s="9">
        <v>20.25</v>
      </c>
      <c r="Y1372" s="9">
        <v>538.20000000000005</v>
      </c>
      <c r="Z1372" t="s">
        <v>24</v>
      </c>
      <c r="AA1372">
        <f t="shared" si="132"/>
        <v>0</v>
      </c>
    </row>
    <row r="1373" spans="1:27"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s="4" t="str">
        <f t="shared" si="127"/>
        <v>S</v>
      </c>
      <c r="T1373" s="4" t="str">
        <f t="shared" si="128"/>
        <v>06</v>
      </c>
      <c r="U1373" s="4" t="str">
        <f t="shared" si="129"/>
        <v>MM</v>
      </c>
      <c r="V1373" s="4" t="str">
        <f t="shared" si="130"/>
        <v>kullanmıyor</v>
      </c>
      <c r="W1373" s="4" t="str">
        <f t="shared" si="131"/>
        <v>S-06-MM-kullanmıyor</v>
      </c>
      <c r="X1373" s="9">
        <v>79.2</v>
      </c>
      <c r="Y1373" s="9">
        <v>79.2</v>
      </c>
      <c r="Z1373" t="s">
        <v>23</v>
      </c>
      <c r="AA1373">
        <f t="shared" si="132"/>
        <v>1</v>
      </c>
    </row>
    <row r="1374" spans="1:27"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s="4" t="str">
        <f t="shared" si="127"/>
        <v>J</v>
      </c>
      <c r="T1374" s="4" t="str">
        <f t="shared" si="128"/>
        <v>17+</v>
      </c>
      <c r="U1374" s="4" t="str">
        <f t="shared" si="129"/>
        <v>MM</v>
      </c>
      <c r="V1374" s="4" t="str">
        <f t="shared" si="130"/>
        <v>teknolojik ürün kullanıyor</v>
      </c>
      <c r="W1374" s="4" t="str">
        <f t="shared" si="131"/>
        <v>J-17+-MM-teknolojik ürün kullanıyor</v>
      </c>
      <c r="X1374" s="9">
        <v>95.3</v>
      </c>
      <c r="Y1374" s="9">
        <v>2192.9</v>
      </c>
      <c r="Z1374" t="s">
        <v>24</v>
      </c>
      <c r="AA1374">
        <f t="shared" si="132"/>
        <v>0</v>
      </c>
    </row>
    <row r="1375" spans="1:27"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s="4" t="str">
        <f t="shared" si="127"/>
        <v>J</v>
      </c>
      <c r="T1375" s="4" t="str">
        <f t="shared" si="128"/>
        <v>06</v>
      </c>
      <c r="U1375" s="4" t="str">
        <f t="shared" si="129"/>
        <v>MM</v>
      </c>
      <c r="V1375" s="4" t="str">
        <f t="shared" si="130"/>
        <v>kullanmıyor</v>
      </c>
      <c r="W1375" s="4" t="str">
        <f t="shared" si="131"/>
        <v>J-06-MM-kullanmıyor</v>
      </c>
      <c r="X1375" s="9">
        <v>19.850000000000001</v>
      </c>
      <c r="Y1375" s="9">
        <v>19.850000000000001</v>
      </c>
      <c r="Z1375" t="s">
        <v>24</v>
      </c>
      <c r="AA1375">
        <f t="shared" si="132"/>
        <v>0</v>
      </c>
    </row>
    <row r="1376" spans="1:27"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s="4" t="str">
        <f t="shared" si="127"/>
        <v>J</v>
      </c>
      <c r="T1376" s="4" t="str">
        <f t="shared" si="128"/>
        <v>17+</v>
      </c>
      <c r="U1376" s="4" t="str">
        <f t="shared" si="129"/>
        <v>TY</v>
      </c>
      <c r="V1376" s="4" t="str">
        <f t="shared" si="130"/>
        <v>teknolojik ürün kullanıyor</v>
      </c>
      <c r="W1376" s="4" t="str">
        <f t="shared" si="131"/>
        <v>J-17+-TY-teknolojik ürün kullanıyor</v>
      </c>
      <c r="X1376" s="9">
        <v>84.35</v>
      </c>
      <c r="Y1376" s="9">
        <v>3858.05</v>
      </c>
      <c r="Z1376" t="s">
        <v>24</v>
      </c>
      <c r="AA1376">
        <f t="shared" si="132"/>
        <v>0</v>
      </c>
    </row>
    <row r="1377" spans="1:27"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s="4" t="str">
        <f t="shared" si="127"/>
        <v>J</v>
      </c>
      <c r="T1377" s="4" t="str">
        <f t="shared" si="128"/>
        <v>17+</v>
      </c>
      <c r="U1377" s="4" t="str">
        <f t="shared" si="129"/>
        <v>TY</v>
      </c>
      <c r="V1377" s="4" t="str">
        <f t="shared" si="130"/>
        <v>kullanmıyor</v>
      </c>
      <c r="W1377" s="4" t="str">
        <f t="shared" si="131"/>
        <v>J-17+-TY-kullanmıyor</v>
      </c>
      <c r="X1377" s="9">
        <v>19.850000000000001</v>
      </c>
      <c r="Y1377" s="9">
        <v>854.8</v>
      </c>
      <c r="Z1377" t="s">
        <v>24</v>
      </c>
      <c r="AA1377">
        <f t="shared" si="132"/>
        <v>0</v>
      </c>
    </row>
    <row r="1378" spans="1:27"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s="4" t="str">
        <f t="shared" si="127"/>
        <v>J</v>
      </c>
      <c r="T1378" s="4" t="str">
        <f t="shared" si="128"/>
        <v>06</v>
      </c>
      <c r="U1378" s="4" t="str">
        <f t="shared" si="129"/>
        <v>OY</v>
      </c>
      <c r="V1378" s="4" t="str">
        <f t="shared" si="130"/>
        <v>teknolojik ürün kullanıyor</v>
      </c>
      <c r="W1378" s="4" t="str">
        <f t="shared" si="131"/>
        <v>J-06-OY-teknolojik ürün kullanıyor</v>
      </c>
      <c r="X1378" s="9">
        <v>70</v>
      </c>
      <c r="Y1378" s="9">
        <v>347.4</v>
      </c>
      <c r="Z1378" t="s">
        <v>23</v>
      </c>
      <c r="AA1378">
        <f t="shared" si="132"/>
        <v>1</v>
      </c>
    </row>
    <row r="1379" spans="1:27"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s="4" t="str">
        <f t="shared" si="127"/>
        <v>J</v>
      </c>
      <c r="T1379" s="4" t="str">
        <f t="shared" si="128"/>
        <v>17+</v>
      </c>
      <c r="U1379" s="4" t="str">
        <f t="shared" si="129"/>
        <v>TY</v>
      </c>
      <c r="V1379" s="4" t="str">
        <f t="shared" si="130"/>
        <v>teknolojik ürün kullanıyor</v>
      </c>
      <c r="W1379" s="4" t="str">
        <f t="shared" si="131"/>
        <v>J-17+-TY-teknolojik ürün kullanıyor</v>
      </c>
      <c r="X1379" s="9">
        <v>82.3</v>
      </c>
      <c r="Y1379" s="9">
        <v>5815.15</v>
      </c>
      <c r="Z1379" t="s">
        <v>24</v>
      </c>
      <c r="AA1379">
        <f t="shared" si="132"/>
        <v>0</v>
      </c>
    </row>
    <row r="1380" spans="1:27"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s="4" t="str">
        <f t="shared" si="127"/>
        <v>J</v>
      </c>
      <c r="T1380" s="4" t="str">
        <f t="shared" si="128"/>
        <v>17+</v>
      </c>
      <c r="U1380" s="4" t="str">
        <f t="shared" si="129"/>
        <v>MM</v>
      </c>
      <c r="V1380" s="4" t="str">
        <f t="shared" si="130"/>
        <v>teknolojik ürün kullanıyor</v>
      </c>
      <c r="W1380" s="4" t="str">
        <f t="shared" si="131"/>
        <v>J-17+-MM-teknolojik ürün kullanıyor</v>
      </c>
      <c r="X1380" s="9">
        <v>66.8</v>
      </c>
      <c r="Y1380" s="9">
        <v>3970.4</v>
      </c>
      <c r="Z1380" t="s">
        <v>24</v>
      </c>
      <c r="AA1380">
        <f t="shared" si="132"/>
        <v>0</v>
      </c>
    </row>
    <row r="1381" spans="1:27"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s="4" t="str">
        <f t="shared" si="127"/>
        <v>J</v>
      </c>
      <c r="T1381" s="4" t="str">
        <f t="shared" si="128"/>
        <v>17+</v>
      </c>
      <c r="U1381" s="4" t="str">
        <f t="shared" si="129"/>
        <v>TY</v>
      </c>
      <c r="V1381" s="4" t="str">
        <f t="shared" si="130"/>
        <v>teknolojik ürün kullanıyor</v>
      </c>
      <c r="W1381" s="4" t="str">
        <f t="shared" si="131"/>
        <v>J-17+-TY-teknolojik ürün kullanıyor</v>
      </c>
      <c r="X1381" s="9">
        <v>44.6</v>
      </c>
      <c r="Y1381" s="9">
        <v>3058.15</v>
      </c>
      <c r="Z1381" t="s">
        <v>24</v>
      </c>
      <c r="AA1381">
        <f t="shared" si="132"/>
        <v>0</v>
      </c>
    </row>
    <row r="1382" spans="1:27"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s="4" t="str">
        <f t="shared" si="127"/>
        <v>J</v>
      </c>
      <c r="T1382" s="4" t="str">
        <f t="shared" si="128"/>
        <v>17+</v>
      </c>
      <c r="U1382" s="4" t="str">
        <f t="shared" si="129"/>
        <v>OY</v>
      </c>
      <c r="V1382" s="4" t="str">
        <f t="shared" si="130"/>
        <v>teknolojik ürün kullanıyor</v>
      </c>
      <c r="W1382" s="4" t="str">
        <f t="shared" si="131"/>
        <v>J-17+-OY-teknolojik ürün kullanıyor</v>
      </c>
      <c r="X1382" s="9">
        <v>98.45</v>
      </c>
      <c r="Y1382" s="9">
        <v>6145.2</v>
      </c>
      <c r="Z1382" t="s">
        <v>24</v>
      </c>
      <c r="AA1382">
        <f t="shared" si="132"/>
        <v>0</v>
      </c>
    </row>
    <row r="1383" spans="1:27"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s="4" t="str">
        <f t="shared" si="127"/>
        <v>J</v>
      </c>
      <c r="T1383" s="4" t="str">
        <f t="shared" si="128"/>
        <v>06</v>
      </c>
      <c r="U1383" s="4" t="str">
        <f t="shared" si="129"/>
        <v>MM</v>
      </c>
      <c r="V1383" s="4" t="str">
        <f t="shared" si="130"/>
        <v>kullanmıyor</v>
      </c>
      <c r="W1383" s="4" t="str">
        <f t="shared" si="131"/>
        <v>J-06-MM-kullanmıyor</v>
      </c>
      <c r="X1383" s="9">
        <v>70.7</v>
      </c>
      <c r="Y1383" s="9">
        <v>129.19999999999999</v>
      </c>
      <c r="Z1383" t="s">
        <v>24</v>
      </c>
      <c r="AA1383">
        <f t="shared" si="132"/>
        <v>0</v>
      </c>
    </row>
    <row r="1384" spans="1:27"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s="4" t="str">
        <f t="shared" si="127"/>
        <v>J</v>
      </c>
      <c r="T1384" s="4" t="str">
        <f t="shared" si="128"/>
        <v>17+</v>
      </c>
      <c r="U1384" s="4" t="str">
        <f t="shared" si="129"/>
        <v>OY</v>
      </c>
      <c r="V1384" s="4" t="str">
        <f t="shared" si="130"/>
        <v>kullanmıyor</v>
      </c>
      <c r="W1384" s="4" t="str">
        <f t="shared" si="131"/>
        <v>J-17+-OY-kullanmıyor</v>
      </c>
      <c r="X1384" s="9">
        <v>24.95</v>
      </c>
      <c r="Y1384" s="9">
        <v>1165.9000000000001</v>
      </c>
      <c r="Z1384" t="s">
        <v>24</v>
      </c>
      <c r="AA1384">
        <f t="shared" si="132"/>
        <v>0</v>
      </c>
    </row>
    <row r="1385" spans="1:27"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s="4" t="str">
        <f t="shared" si="127"/>
        <v>J</v>
      </c>
      <c r="T1385" s="4" t="str">
        <f t="shared" si="128"/>
        <v>06</v>
      </c>
      <c r="U1385" s="4" t="str">
        <f t="shared" si="129"/>
        <v>MM</v>
      </c>
      <c r="V1385" s="4" t="str">
        <f t="shared" si="130"/>
        <v>kullanmıyor</v>
      </c>
      <c r="W1385" s="4" t="str">
        <f t="shared" si="131"/>
        <v>J-06-MM-kullanmıyor</v>
      </c>
      <c r="X1385" s="9">
        <v>49.95</v>
      </c>
      <c r="Y1385" s="9">
        <v>49.95</v>
      </c>
      <c r="Z1385" t="s">
        <v>23</v>
      </c>
      <c r="AA1385">
        <f t="shared" si="132"/>
        <v>1</v>
      </c>
    </row>
    <row r="1386" spans="1:27"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s="4" t="str">
        <f t="shared" si="127"/>
        <v>J</v>
      </c>
      <c r="T1386" s="4" t="str">
        <f t="shared" si="128"/>
        <v>17+</v>
      </c>
      <c r="U1386" s="4" t="str">
        <f t="shared" si="129"/>
        <v>MM</v>
      </c>
      <c r="V1386" s="4" t="str">
        <f t="shared" si="130"/>
        <v>kullanmıyor</v>
      </c>
      <c r="W1386" s="4" t="str">
        <f t="shared" si="131"/>
        <v>J-17+-MM-kullanmıyor</v>
      </c>
      <c r="X1386" s="9">
        <v>69.25</v>
      </c>
      <c r="Y1386" s="9">
        <v>1554</v>
      </c>
      <c r="Z1386" t="s">
        <v>23</v>
      </c>
      <c r="AA1386">
        <f t="shared" si="132"/>
        <v>1</v>
      </c>
    </row>
    <row r="1387" spans="1:27"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s="4" t="str">
        <f t="shared" si="127"/>
        <v>J</v>
      </c>
      <c r="T1387" s="4" t="str">
        <f t="shared" si="128"/>
        <v>17+</v>
      </c>
      <c r="U1387" s="4" t="str">
        <f t="shared" si="129"/>
        <v>TY</v>
      </c>
      <c r="V1387" s="4" t="str">
        <f t="shared" si="130"/>
        <v>teknolojik ürün kullanıyor</v>
      </c>
      <c r="W1387" s="4" t="str">
        <f t="shared" si="131"/>
        <v>J-17+-TY-teknolojik ürün kullanıyor</v>
      </c>
      <c r="X1387" s="9">
        <v>102.5</v>
      </c>
      <c r="Y1387" s="9">
        <v>4904.25</v>
      </c>
      <c r="Z1387" t="s">
        <v>24</v>
      </c>
      <c r="AA1387">
        <f t="shared" si="132"/>
        <v>0</v>
      </c>
    </row>
    <row r="1388" spans="1:27"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s="4" t="str">
        <f t="shared" si="127"/>
        <v>J</v>
      </c>
      <c r="T1388" s="4" t="str">
        <f t="shared" si="128"/>
        <v>17+</v>
      </c>
      <c r="U1388" s="4" t="str">
        <f t="shared" si="129"/>
        <v>TY</v>
      </c>
      <c r="V1388" s="4" t="str">
        <f t="shared" si="130"/>
        <v>teknolojik ürün kullanıyor</v>
      </c>
      <c r="W1388" s="4" t="str">
        <f t="shared" si="131"/>
        <v>J-17+-TY-teknolojik ürün kullanıyor</v>
      </c>
      <c r="X1388" s="9">
        <v>86.55</v>
      </c>
      <c r="Y1388" s="9">
        <v>5632.55</v>
      </c>
      <c r="Z1388" t="s">
        <v>24</v>
      </c>
      <c r="AA1388">
        <f t="shared" si="132"/>
        <v>0</v>
      </c>
    </row>
    <row r="1389" spans="1:27"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s="4" t="str">
        <f t="shared" si="127"/>
        <v>J</v>
      </c>
      <c r="T1389" s="4" t="str">
        <f t="shared" si="128"/>
        <v>17+</v>
      </c>
      <c r="U1389" s="4" t="str">
        <f t="shared" si="129"/>
        <v>TY</v>
      </c>
      <c r="V1389" s="4" t="str">
        <f t="shared" si="130"/>
        <v>kullanmıyor</v>
      </c>
      <c r="W1389" s="4" t="str">
        <f t="shared" si="131"/>
        <v>J-17+-TY-kullanmıyor</v>
      </c>
      <c r="X1389" s="9">
        <v>24.3</v>
      </c>
      <c r="Y1389" s="9">
        <v>1643.25</v>
      </c>
      <c r="Z1389" t="s">
        <v>24</v>
      </c>
      <c r="AA1389">
        <f t="shared" si="132"/>
        <v>0</v>
      </c>
    </row>
    <row r="1390" spans="1:27"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s="4" t="str">
        <f t="shared" si="127"/>
        <v>J</v>
      </c>
      <c r="T1390" s="4" t="str">
        <f t="shared" si="128"/>
        <v>7-16</v>
      </c>
      <c r="U1390" s="4" t="str">
        <f t="shared" si="129"/>
        <v>MM</v>
      </c>
      <c r="V1390" s="4" t="str">
        <f t="shared" si="130"/>
        <v>teknolojik ürün kullanıyor</v>
      </c>
      <c r="W1390" s="4" t="str">
        <f t="shared" si="131"/>
        <v>J-7-16-MM-teknolojik ürün kullanıyor</v>
      </c>
      <c r="X1390" s="9">
        <v>58.35</v>
      </c>
      <c r="Y1390" s="9">
        <v>740.55</v>
      </c>
      <c r="Z1390" t="s">
        <v>24</v>
      </c>
      <c r="AA1390">
        <f t="shared" si="132"/>
        <v>0</v>
      </c>
    </row>
    <row r="1391" spans="1:27"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s="4" t="str">
        <f t="shared" si="127"/>
        <v>S</v>
      </c>
      <c r="T1391" s="4" t="str">
        <f t="shared" si="128"/>
        <v>17+</v>
      </c>
      <c r="U1391" s="4" t="str">
        <f t="shared" si="129"/>
        <v>MM</v>
      </c>
      <c r="V1391" s="4" t="str">
        <f t="shared" si="130"/>
        <v>teknolojik ürün kullanıyor</v>
      </c>
      <c r="W1391" s="4" t="str">
        <f t="shared" si="131"/>
        <v>S-17+-MM-teknolojik ürün kullanıyor</v>
      </c>
      <c r="X1391" s="9">
        <v>94.25</v>
      </c>
      <c r="Y1391" s="9">
        <v>3217.55</v>
      </c>
      <c r="Z1391" t="s">
        <v>23</v>
      </c>
      <c r="AA1391">
        <f t="shared" si="132"/>
        <v>1</v>
      </c>
    </row>
    <row r="1392" spans="1:27"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s="4" t="str">
        <f t="shared" si="127"/>
        <v>J</v>
      </c>
      <c r="T1392" s="4" t="str">
        <f t="shared" si="128"/>
        <v>17+</v>
      </c>
      <c r="U1392" s="4" t="str">
        <f t="shared" si="129"/>
        <v>TY</v>
      </c>
      <c r="V1392" s="4" t="str">
        <f t="shared" si="130"/>
        <v>teknolojik ürün kullanıyor</v>
      </c>
      <c r="W1392" s="4" t="str">
        <f t="shared" si="131"/>
        <v>J-17+-TY-teknolojik ürün kullanıyor</v>
      </c>
      <c r="X1392" s="9">
        <v>68.75</v>
      </c>
      <c r="Y1392" s="9">
        <v>4888.2</v>
      </c>
      <c r="Z1392" t="s">
        <v>24</v>
      </c>
      <c r="AA1392">
        <f t="shared" si="132"/>
        <v>0</v>
      </c>
    </row>
    <row r="1393" spans="1:27"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s="4" t="str">
        <f t="shared" si="127"/>
        <v>J</v>
      </c>
      <c r="T1393" s="4" t="str">
        <f t="shared" si="128"/>
        <v>17+</v>
      </c>
      <c r="U1393" s="4" t="str">
        <f t="shared" si="129"/>
        <v>MM</v>
      </c>
      <c r="V1393" s="4" t="str">
        <f t="shared" si="130"/>
        <v>teknolojik ürün kullanıyor</v>
      </c>
      <c r="W1393" s="4" t="str">
        <f t="shared" si="131"/>
        <v>J-17+-MM-teknolojik ürün kullanıyor</v>
      </c>
      <c r="X1393" s="9">
        <v>85.8</v>
      </c>
      <c r="Y1393" s="9">
        <v>2440.25</v>
      </c>
      <c r="Z1393" t="s">
        <v>24</v>
      </c>
      <c r="AA1393">
        <f t="shared" si="132"/>
        <v>0</v>
      </c>
    </row>
    <row r="1394" spans="1:27"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s="4" t="str">
        <f t="shared" si="127"/>
        <v>J</v>
      </c>
      <c r="T1394" s="4" t="str">
        <f t="shared" si="128"/>
        <v>17+</v>
      </c>
      <c r="U1394" s="4" t="str">
        <f t="shared" si="129"/>
        <v>OY</v>
      </c>
      <c r="V1394" s="4" t="str">
        <f t="shared" si="130"/>
        <v>kullanmıyor</v>
      </c>
      <c r="W1394" s="4" t="str">
        <f t="shared" si="131"/>
        <v>J-17+-OY-kullanmıyor</v>
      </c>
      <c r="X1394" s="9">
        <v>20.100000000000001</v>
      </c>
      <c r="Y1394" s="9">
        <v>620.54999999999995</v>
      </c>
      <c r="Z1394" t="s">
        <v>24</v>
      </c>
      <c r="AA1394">
        <f t="shared" si="132"/>
        <v>0</v>
      </c>
    </row>
    <row r="1395" spans="1:27"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s="4" t="str">
        <f t="shared" si="127"/>
        <v>J</v>
      </c>
      <c r="T1395" s="4" t="str">
        <f t="shared" si="128"/>
        <v>06</v>
      </c>
      <c r="U1395" s="4" t="str">
        <f t="shared" si="129"/>
        <v>MM</v>
      </c>
      <c r="V1395" s="4" t="str">
        <f t="shared" si="130"/>
        <v>kullanmıyor</v>
      </c>
      <c r="W1395" s="4" t="str">
        <f t="shared" si="131"/>
        <v>J-06-MM-kullanmıyor</v>
      </c>
      <c r="X1395" s="9">
        <v>20.350000000000001</v>
      </c>
      <c r="Y1395" s="9">
        <v>20.350000000000001</v>
      </c>
      <c r="Z1395" t="s">
        <v>24</v>
      </c>
      <c r="AA1395">
        <f t="shared" si="132"/>
        <v>0</v>
      </c>
    </row>
    <row r="1396" spans="1:27"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s="4" t="str">
        <f t="shared" si="127"/>
        <v>J</v>
      </c>
      <c r="T1396" s="4" t="str">
        <f t="shared" si="128"/>
        <v>17+</v>
      </c>
      <c r="U1396" s="4" t="str">
        <f t="shared" si="129"/>
        <v>OY</v>
      </c>
      <c r="V1396" s="4" t="str">
        <f t="shared" si="130"/>
        <v>teknolojik ürün kullanıyor</v>
      </c>
      <c r="W1396" s="4" t="str">
        <f t="shared" si="131"/>
        <v>J-17+-OY-teknolojik ürün kullanıyor</v>
      </c>
      <c r="X1396" s="9">
        <v>110.8</v>
      </c>
      <c r="Y1396" s="9">
        <v>6840.95</v>
      </c>
      <c r="Z1396" t="s">
        <v>24</v>
      </c>
      <c r="AA1396">
        <f t="shared" si="132"/>
        <v>0</v>
      </c>
    </row>
    <row r="1397" spans="1:27"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s="4" t="str">
        <f t="shared" si="127"/>
        <v>J</v>
      </c>
      <c r="T1397" s="4" t="str">
        <f t="shared" si="128"/>
        <v>17+</v>
      </c>
      <c r="U1397" s="4" t="str">
        <f t="shared" si="129"/>
        <v>OY</v>
      </c>
      <c r="V1397" s="4" t="str">
        <f t="shared" si="130"/>
        <v>teknolojik ürün kullanıyor</v>
      </c>
      <c r="W1397" s="4" t="str">
        <f t="shared" si="131"/>
        <v>J-17+-OY-teknolojik ürün kullanıyor</v>
      </c>
      <c r="X1397" s="9">
        <v>73</v>
      </c>
      <c r="Y1397" s="9">
        <v>3001.2</v>
      </c>
      <c r="Z1397" t="s">
        <v>23</v>
      </c>
      <c r="AA1397">
        <f t="shared" si="132"/>
        <v>1</v>
      </c>
    </row>
    <row r="1398" spans="1:27"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s="4" t="str">
        <f t="shared" si="127"/>
        <v>J</v>
      </c>
      <c r="T1398" s="4" t="str">
        <f t="shared" si="128"/>
        <v>17+</v>
      </c>
      <c r="U1398" s="4" t="str">
        <f t="shared" si="129"/>
        <v>OY</v>
      </c>
      <c r="V1398" s="4" t="str">
        <f t="shared" si="130"/>
        <v>teknolojik ürün kullanıyor</v>
      </c>
      <c r="W1398" s="4" t="str">
        <f t="shared" si="131"/>
        <v>J-17+-OY-teknolojik ürün kullanıyor</v>
      </c>
      <c r="X1398" s="9">
        <v>100.05</v>
      </c>
      <c r="Y1398" s="9">
        <v>6254.2</v>
      </c>
      <c r="Z1398" t="s">
        <v>23</v>
      </c>
      <c r="AA1398">
        <f t="shared" si="132"/>
        <v>1</v>
      </c>
    </row>
    <row r="1399" spans="1:27"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s="4" t="str">
        <f t="shared" si="127"/>
        <v>J</v>
      </c>
      <c r="T1399" s="4" t="str">
        <f t="shared" si="128"/>
        <v>06</v>
      </c>
      <c r="U1399" s="4" t="str">
        <f t="shared" si="129"/>
        <v>MM</v>
      </c>
      <c r="V1399" s="4" t="str">
        <f t="shared" si="130"/>
        <v>teknolojik ürün kullanıyor</v>
      </c>
      <c r="W1399" s="4" t="str">
        <f t="shared" si="131"/>
        <v>J-06-MM-teknolojik ürün kullanıyor</v>
      </c>
      <c r="X1399" s="9">
        <v>82.85</v>
      </c>
      <c r="Y1399" s="9">
        <v>319.60000000000002</v>
      </c>
      <c r="Z1399" t="s">
        <v>24</v>
      </c>
      <c r="AA1399">
        <f t="shared" si="132"/>
        <v>0</v>
      </c>
    </row>
    <row r="1400" spans="1:27"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s="4" t="str">
        <f t="shared" si="127"/>
        <v>J</v>
      </c>
      <c r="T1400" s="4" t="str">
        <f t="shared" si="128"/>
        <v>17+</v>
      </c>
      <c r="U1400" s="4" t="str">
        <f t="shared" si="129"/>
        <v>MM</v>
      </c>
      <c r="V1400" s="4" t="str">
        <f t="shared" si="130"/>
        <v>teknolojik ürün kullanıyor</v>
      </c>
      <c r="W1400" s="4" t="str">
        <f t="shared" si="131"/>
        <v>J-17+-MM-teknolojik ürün kullanıyor</v>
      </c>
      <c r="X1400" s="9">
        <v>84.35</v>
      </c>
      <c r="Y1400" s="9">
        <v>1938.05</v>
      </c>
      <c r="Z1400" t="s">
        <v>24</v>
      </c>
      <c r="AA1400">
        <f t="shared" si="132"/>
        <v>0</v>
      </c>
    </row>
    <row r="1401" spans="1:27"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s="4" t="str">
        <f t="shared" si="127"/>
        <v>J</v>
      </c>
      <c r="T1401" s="4" t="str">
        <f t="shared" si="128"/>
        <v>7-16</v>
      </c>
      <c r="U1401" s="4" t="str">
        <f t="shared" si="129"/>
        <v>OY</v>
      </c>
      <c r="V1401" s="4" t="str">
        <f t="shared" si="130"/>
        <v>kullanmıyor</v>
      </c>
      <c r="W1401" s="4" t="str">
        <f t="shared" si="131"/>
        <v>J-7-16-OY-kullanmıyor</v>
      </c>
      <c r="X1401" s="9">
        <v>19.55</v>
      </c>
      <c r="Y1401" s="9">
        <v>294.5</v>
      </c>
      <c r="Z1401" t="s">
        <v>24</v>
      </c>
      <c r="AA1401">
        <f t="shared" si="132"/>
        <v>0</v>
      </c>
    </row>
    <row r="1402" spans="1:27"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s="4" t="str">
        <f t="shared" si="127"/>
        <v>J</v>
      </c>
      <c r="T1402" s="4" t="str">
        <f t="shared" si="128"/>
        <v>06</v>
      </c>
      <c r="U1402" s="4" t="str">
        <f t="shared" si="129"/>
        <v>MM</v>
      </c>
      <c r="V1402" s="4" t="str">
        <f t="shared" si="130"/>
        <v>kullanmıyor</v>
      </c>
      <c r="W1402" s="4" t="str">
        <f t="shared" si="131"/>
        <v>J-06-MM-kullanmıyor</v>
      </c>
      <c r="X1402" s="9">
        <v>19.95</v>
      </c>
      <c r="Y1402" s="9">
        <v>58.3</v>
      </c>
      <c r="Z1402" t="s">
        <v>24</v>
      </c>
      <c r="AA1402">
        <f t="shared" si="132"/>
        <v>0</v>
      </c>
    </row>
    <row r="1403" spans="1:27"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s="4" t="str">
        <f t="shared" si="127"/>
        <v>S</v>
      </c>
      <c r="T1403" s="4" t="str">
        <f t="shared" si="128"/>
        <v>06</v>
      </c>
      <c r="U1403" s="4" t="str">
        <f t="shared" si="129"/>
        <v>MM</v>
      </c>
      <c r="V1403" s="4" t="str">
        <f t="shared" si="130"/>
        <v>teknolojik ürün kullanıyor</v>
      </c>
      <c r="W1403" s="4" t="str">
        <f t="shared" si="131"/>
        <v>S-06-MM-teknolojik ürün kullanıyor</v>
      </c>
      <c r="X1403" s="9">
        <v>99.8</v>
      </c>
      <c r="Y1403" s="9">
        <v>442.85</v>
      </c>
      <c r="Z1403" t="s">
        <v>23</v>
      </c>
      <c r="AA1403">
        <f t="shared" si="132"/>
        <v>1</v>
      </c>
    </row>
    <row r="1404" spans="1:27"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s="4" t="str">
        <f t="shared" si="127"/>
        <v>J</v>
      </c>
      <c r="T1404" s="4" t="str">
        <f t="shared" si="128"/>
        <v>17+</v>
      </c>
      <c r="U1404" s="4" t="str">
        <f t="shared" si="129"/>
        <v>MM</v>
      </c>
      <c r="V1404" s="4" t="str">
        <f t="shared" si="130"/>
        <v>kullanmıyor</v>
      </c>
      <c r="W1404" s="4" t="str">
        <f t="shared" si="131"/>
        <v>J-17+-MM-kullanmıyor</v>
      </c>
      <c r="X1404" s="9">
        <v>35</v>
      </c>
      <c r="Y1404" s="9">
        <v>553</v>
      </c>
      <c r="Z1404" t="s">
        <v>23</v>
      </c>
      <c r="AA1404">
        <f t="shared" si="132"/>
        <v>1</v>
      </c>
    </row>
    <row r="1405" spans="1:27"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s="4" t="str">
        <f t="shared" si="127"/>
        <v>J</v>
      </c>
      <c r="T1405" s="4" t="str">
        <f t="shared" si="128"/>
        <v>7-16</v>
      </c>
      <c r="U1405" s="4" t="str">
        <f t="shared" si="129"/>
        <v>MM</v>
      </c>
      <c r="V1405" s="4" t="str">
        <f t="shared" si="130"/>
        <v>kullanmıyor</v>
      </c>
      <c r="W1405" s="4" t="str">
        <f t="shared" si="131"/>
        <v>J-7-16-MM-kullanmıyor</v>
      </c>
      <c r="X1405" s="9">
        <v>66.25</v>
      </c>
      <c r="Y1405" s="9">
        <v>546.45000000000005</v>
      </c>
      <c r="Z1405" t="s">
        <v>24</v>
      </c>
      <c r="AA1405">
        <f t="shared" si="132"/>
        <v>0</v>
      </c>
    </row>
    <row r="1406" spans="1:27"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s="4" t="str">
        <f t="shared" si="127"/>
        <v>J</v>
      </c>
      <c r="T1406" s="4" t="str">
        <f t="shared" si="128"/>
        <v>17+</v>
      </c>
      <c r="U1406" s="4" t="str">
        <f t="shared" si="129"/>
        <v>TY</v>
      </c>
      <c r="V1406" s="4" t="str">
        <f t="shared" si="130"/>
        <v>kullanmıyor</v>
      </c>
      <c r="W1406" s="4" t="str">
        <f t="shared" si="131"/>
        <v>J-17+-TY-kullanmıyor</v>
      </c>
      <c r="X1406" s="9">
        <v>23.3</v>
      </c>
      <c r="Y1406" s="9">
        <v>797.1</v>
      </c>
      <c r="Z1406" t="s">
        <v>24</v>
      </c>
      <c r="AA1406">
        <f t="shared" si="132"/>
        <v>0</v>
      </c>
    </row>
    <row r="1407" spans="1:27"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s="4" t="str">
        <f t="shared" si="127"/>
        <v>J</v>
      </c>
      <c r="T1407" s="4" t="str">
        <f t="shared" si="128"/>
        <v>06</v>
      </c>
      <c r="U1407" s="4" t="str">
        <f t="shared" si="129"/>
        <v>MM</v>
      </c>
      <c r="V1407" s="4" t="str">
        <f t="shared" si="130"/>
        <v>kullanmıyor</v>
      </c>
      <c r="W1407" s="4" t="str">
        <f t="shared" si="131"/>
        <v>J-06-MM-kullanmıyor</v>
      </c>
      <c r="X1407" s="9">
        <v>76</v>
      </c>
      <c r="Y1407" s="9">
        <v>76</v>
      </c>
      <c r="Z1407" t="s">
        <v>23</v>
      </c>
      <c r="AA1407">
        <f t="shared" si="132"/>
        <v>1</v>
      </c>
    </row>
    <row r="1408" spans="1:27"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s="4" t="str">
        <f t="shared" si="127"/>
        <v>J</v>
      </c>
      <c r="T1408" s="4" t="str">
        <f t="shared" si="128"/>
        <v>17+</v>
      </c>
      <c r="U1408" s="4" t="str">
        <f t="shared" si="129"/>
        <v>TY</v>
      </c>
      <c r="V1408" s="4" t="str">
        <f t="shared" si="130"/>
        <v>kullanmıyor</v>
      </c>
      <c r="W1408" s="4" t="str">
        <f t="shared" si="131"/>
        <v>J-17+-TY-kullanmıyor</v>
      </c>
      <c r="X1408" s="9">
        <v>25.3</v>
      </c>
      <c r="Y1408" s="9">
        <v>1673.8</v>
      </c>
      <c r="Z1408" t="s">
        <v>24</v>
      </c>
      <c r="AA1408">
        <f t="shared" si="132"/>
        <v>0</v>
      </c>
    </row>
    <row r="1409" spans="1:27"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s="4" t="str">
        <f t="shared" si="127"/>
        <v>J</v>
      </c>
      <c r="T1409" s="4" t="str">
        <f t="shared" si="128"/>
        <v>7-16</v>
      </c>
      <c r="U1409" s="4" t="str">
        <f t="shared" si="129"/>
        <v>TY</v>
      </c>
      <c r="V1409" s="4" t="str">
        <f t="shared" si="130"/>
        <v>teknolojik ürün kullanıyor</v>
      </c>
      <c r="W1409" s="4" t="str">
        <f t="shared" si="131"/>
        <v>J-7-16-TY-teknolojik ürün kullanıyor</v>
      </c>
      <c r="X1409" s="9">
        <v>44.55</v>
      </c>
      <c r="Y1409" s="9">
        <v>343.45</v>
      </c>
      <c r="Z1409" t="s">
        <v>24</v>
      </c>
      <c r="AA1409">
        <f t="shared" si="132"/>
        <v>0</v>
      </c>
    </row>
    <row r="1410" spans="1:27"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s="4" t="str">
        <f t="shared" ref="S1410:S1473" si="133">IF(C1410=0,"J","S")</f>
        <v>J</v>
      </c>
      <c r="T1410" s="4" t="str">
        <f t="shared" ref="T1410:T1473" si="134">_xlfn.IFS(F1410&lt;7,"06",
F1410&lt;17,"7-16",
F1410&gt;=17,"17+")</f>
        <v>17+</v>
      </c>
      <c r="U1410" s="4" t="str">
        <f t="shared" ref="U1410:U1473" si="135">_xlfn.IFS(P1410="Month-to-month","MM",
P1410="One year","OY",
P1410="Two year","TY")</f>
        <v>OY</v>
      </c>
      <c r="V1410" s="4" t="str">
        <f t="shared" ref="V1410:V1473" si="136">IF(OR(J1410="Yes",
 K1410="Yes",
 L1410="Yes",
 M1410="Yes"), "teknolojik ürün kullanıyor", "kullanmıyor")</f>
        <v>teknolojik ürün kullanıyor</v>
      </c>
      <c r="W1410" s="4" t="str">
        <f t="shared" ref="W1410:W1473" si="137">_xlfn.TEXTJOIN("-",FALSE,S1410:V1410)</f>
        <v>J-17+-OY-teknolojik ürün kullanıyor</v>
      </c>
      <c r="X1410" s="9">
        <v>104.1</v>
      </c>
      <c r="Y1410" s="9">
        <v>7412.25</v>
      </c>
      <c r="Z1410" t="s">
        <v>24</v>
      </c>
      <c r="AA1410">
        <f t="shared" ref="AA1410:AA1473" si="138">_xlfn.IFS(Z1410="Yes",1,TRUE,0)</f>
        <v>0</v>
      </c>
    </row>
    <row r="1411" spans="1:27"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s="4" t="str">
        <f t="shared" si="133"/>
        <v>J</v>
      </c>
      <c r="T1411" s="4" t="str">
        <f t="shared" si="134"/>
        <v>17+</v>
      </c>
      <c r="U1411" s="4" t="str">
        <f t="shared" si="135"/>
        <v>MM</v>
      </c>
      <c r="V1411" s="4" t="str">
        <f t="shared" si="136"/>
        <v>teknolojik ürün kullanıyor</v>
      </c>
      <c r="W1411" s="4" t="str">
        <f t="shared" si="137"/>
        <v>J-17+-MM-teknolojik ürün kullanıyor</v>
      </c>
      <c r="X1411" s="9">
        <v>92.55</v>
      </c>
      <c r="Y1411" s="9">
        <v>4039</v>
      </c>
      <c r="Z1411" t="s">
        <v>24</v>
      </c>
      <c r="AA1411">
        <f t="shared" si="138"/>
        <v>0</v>
      </c>
    </row>
    <row r="1412" spans="1:27"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s="4" t="str">
        <f t="shared" si="133"/>
        <v>S</v>
      </c>
      <c r="T1412" s="4" t="str">
        <f t="shared" si="134"/>
        <v>06</v>
      </c>
      <c r="U1412" s="4" t="str">
        <f t="shared" si="135"/>
        <v>MM</v>
      </c>
      <c r="V1412" s="4" t="str">
        <f t="shared" si="136"/>
        <v>kullanmıyor</v>
      </c>
      <c r="W1412" s="4" t="str">
        <f t="shared" si="137"/>
        <v>S-06-MM-kullanmıyor</v>
      </c>
      <c r="X1412" s="9">
        <v>93.85</v>
      </c>
      <c r="Y1412" s="9">
        <v>170.85</v>
      </c>
      <c r="Z1412" t="s">
        <v>23</v>
      </c>
      <c r="AA1412">
        <f t="shared" si="138"/>
        <v>1</v>
      </c>
    </row>
    <row r="1413" spans="1:27"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s="4" t="str">
        <f t="shared" si="133"/>
        <v>S</v>
      </c>
      <c r="T1413" s="4" t="str">
        <f t="shared" si="134"/>
        <v>17+</v>
      </c>
      <c r="U1413" s="4" t="str">
        <f t="shared" si="135"/>
        <v>MM</v>
      </c>
      <c r="V1413" s="4" t="str">
        <f t="shared" si="136"/>
        <v>teknolojik ürün kullanıyor</v>
      </c>
      <c r="W1413" s="4" t="str">
        <f t="shared" si="137"/>
        <v>S-17+-MM-teknolojik ürün kullanıyor</v>
      </c>
      <c r="X1413" s="9">
        <v>101.45</v>
      </c>
      <c r="Y1413" s="9">
        <v>2948.6</v>
      </c>
      <c r="Z1413" t="s">
        <v>24</v>
      </c>
      <c r="AA1413">
        <f t="shared" si="138"/>
        <v>0</v>
      </c>
    </row>
    <row r="1414" spans="1:27"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s="4" t="str">
        <f t="shared" si="133"/>
        <v>J</v>
      </c>
      <c r="T1414" s="4" t="str">
        <f t="shared" si="134"/>
        <v>7-16</v>
      </c>
      <c r="U1414" s="4" t="str">
        <f t="shared" si="135"/>
        <v>MM</v>
      </c>
      <c r="V1414" s="4" t="str">
        <f t="shared" si="136"/>
        <v>teknolojik ürün kullanıyor</v>
      </c>
      <c r="W1414" s="4" t="str">
        <f t="shared" si="137"/>
        <v>J-7-16-MM-teknolojik ürün kullanıyor</v>
      </c>
      <c r="X1414" s="9">
        <v>84.3</v>
      </c>
      <c r="Y1414" s="9">
        <v>1308.4000000000001</v>
      </c>
      <c r="Z1414" t="s">
        <v>23</v>
      </c>
      <c r="AA1414">
        <f t="shared" si="138"/>
        <v>1</v>
      </c>
    </row>
    <row r="1415" spans="1:27"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s="4" t="str">
        <f t="shared" si="133"/>
        <v>J</v>
      </c>
      <c r="T1415" s="4" t="str">
        <f t="shared" si="134"/>
        <v>17+</v>
      </c>
      <c r="U1415" s="4" t="str">
        <f t="shared" si="135"/>
        <v>TY</v>
      </c>
      <c r="V1415" s="4" t="str">
        <f t="shared" si="136"/>
        <v>teknolojik ürün kullanıyor</v>
      </c>
      <c r="W1415" s="4" t="str">
        <f t="shared" si="137"/>
        <v>J-17+-TY-teknolojik ürün kullanıyor</v>
      </c>
      <c r="X1415" s="9">
        <v>94.55</v>
      </c>
      <c r="Y1415" s="9">
        <v>6078.75</v>
      </c>
      <c r="Z1415" t="s">
        <v>24</v>
      </c>
      <c r="AA1415">
        <f t="shared" si="138"/>
        <v>0</v>
      </c>
    </row>
    <row r="1416" spans="1:27"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s="4" t="str">
        <f t="shared" si="133"/>
        <v>J</v>
      </c>
      <c r="T1416" s="4" t="str">
        <f t="shared" si="134"/>
        <v>17+</v>
      </c>
      <c r="U1416" s="4" t="str">
        <f t="shared" si="135"/>
        <v>MM</v>
      </c>
      <c r="V1416" s="4" t="str">
        <f t="shared" si="136"/>
        <v>teknolojik ürün kullanıyor</v>
      </c>
      <c r="W1416" s="4" t="str">
        <f t="shared" si="137"/>
        <v>J-17+-MM-teknolojik ürün kullanıyor</v>
      </c>
      <c r="X1416" s="9">
        <v>95.5</v>
      </c>
      <c r="Y1416" s="9">
        <v>3418.2</v>
      </c>
      <c r="Z1416" t="s">
        <v>24</v>
      </c>
      <c r="AA1416">
        <f t="shared" si="138"/>
        <v>0</v>
      </c>
    </row>
    <row r="1417" spans="1:27"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s="4" t="str">
        <f t="shared" si="133"/>
        <v>J</v>
      </c>
      <c r="T1417" s="4" t="str">
        <f t="shared" si="134"/>
        <v>17+</v>
      </c>
      <c r="U1417" s="4" t="str">
        <f t="shared" si="135"/>
        <v>OY</v>
      </c>
      <c r="V1417" s="4" t="str">
        <f t="shared" si="136"/>
        <v>teknolojik ürün kullanıyor</v>
      </c>
      <c r="W1417" s="4" t="str">
        <f t="shared" si="137"/>
        <v>J-17+-OY-teknolojik ürün kullanıyor</v>
      </c>
      <c r="X1417" s="9">
        <v>100.3</v>
      </c>
      <c r="Y1417" s="9">
        <v>6603.8</v>
      </c>
      <c r="Z1417" t="s">
        <v>24</v>
      </c>
      <c r="AA1417">
        <f t="shared" si="138"/>
        <v>0</v>
      </c>
    </row>
    <row r="1418" spans="1:27"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s="4" t="str">
        <f t="shared" si="133"/>
        <v>J</v>
      </c>
      <c r="T1418" s="4" t="str">
        <f t="shared" si="134"/>
        <v>17+</v>
      </c>
      <c r="U1418" s="4" t="str">
        <f t="shared" si="135"/>
        <v>TY</v>
      </c>
      <c r="V1418" s="4" t="str">
        <f t="shared" si="136"/>
        <v>teknolojik ürün kullanıyor</v>
      </c>
      <c r="W1418" s="4" t="str">
        <f t="shared" si="137"/>
        <v>J-17+-TY-teknolojik ürün kullanıyor</v>
      </c>
      <c r="X1418" s="9">
        <v>55.5</v>
      </c>
      <c r="Y1418" s="9">
        <v>3166.9</v>
      </c>
      <c r="Z1418" t="s">
        <v>24</v>
      </c>
      <c r="AA1418">
        <f t="shared" si="138"/>
        <v>0</v>
      </c>
    </row>
    <row r="1419" spans="1:27"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s="4" t="str">
        <f t="shared" si="133"/>
        <v>S</v>
      </c>
      <c r="T1419" s="4" t="str">
        <f t="shared" si="134"/>
        <v>17+</v>
      </c>
      <c r="U1419" s="4" t="str">
        <f t="shared" si="135"/>
        <v>MM</v>
      </c>
      <c r="V1419" s="4" t="str">
        <f t="shared" si="136"/>
        <v>teknolojik ürün kullanıyor</v>
      </c>
      <c r="W1419" s="4" t="str">
        <f t="shared" si="137"/>
        <v>S-17+-MM-teknolojik ürün kullanıyor</v>
      </c>
      <c r="X1419" s="9">
        <v>49.85</v>
      </c>
      <c r="Y1419" s="9">
        <v>865.75</v>
      </c>
      <c r="Z1419" t="s">
        <v>24</v>
      </c>
      <c r="AA1419">
        <f t="shared" si="138"/>
        <v>0</v>
      </c>
    </row>
    <row r="1420" spans="1:27"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s="4" t="str">
        <f t="shared" si="133"/>
        <v>J</v>
      </c>
      <c r="T1420" s="4" t="str">
        <f t="shared" si="134"/>
        <v>17+</v>
      </c>
      <c r="U1420" s="4" t="str">
        <f t="shared" si="135"/>
        <v>MM</v>
      </c>
      <c r="V1420" s="4" t="str">
        <f t="shared" si="136"/>
        <v>teknolojik ürün kullanıyor</v>
      </c>
      <c r="W1420" s="4" t="str">
        <f t="shared" si="137"/>
        <v>J-17+-MM-teknolojik ürün kullanıyor</v>
      </c>
      <c r="X1420" s="9">
        <v>89.55</v>
      </c>
      <c r="Y1420" s="9">
        <v>6373.1</v>
      </c>
      <c r="Z1420" t="s">
        <v>24</v>
      </c>
      <c r="AA1420">
        <f t="shared" si="138"/>
        <v>0</v>
      </c>
    </row>
    <row r="1421" spans="1:27"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s="4" t="str">
        <f t="shared" si="133"/>
        <v>J</v>
      </c>
      <c r="T1421" s="4" t="str">
        <f t="shared" si="134"/>
        <v>17+</v>
      </c>
      <c r="U1421" s="4" t="str">
        <f t="shared" si="135"/>
        <v>TY</v>
      </c>
      <c r="V1421" s="4" t="str">
        <f t="shared" si="136"/>
        <v>kullanmıyor</v>
      </c>
      <c r="W1421" s="4" t="str">
        <f t="shared" si="137"/>
        <v>J-17+-TY-kullanmıyor</v>
      </c>
      <c r="X1421" s="9">
        <v>19.149999999999999</v>
      </c>
      <c r="Y1421" s="9">
        <v>1177.05</v>
      </c>
      <c r="Z1421" t="s">
        <v>24</v>
      </c>
      <c r="AA1421">
        <f t="shared" si="138"/>
        <v>0</v>
      </c>
    </row>
    <row r="1422" spans="1:27"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s="4" t="str">
        <f t="shared" si="133"/>
        <v>J</v>
      </c>
      <c r="T1422" s="4" t="str">
        <f t="shared" si="134"/>
        <v>17+</v>
      </c>
      <c r="U1422" s="4" t="str">
        <f t="shared" si="135"/>
        <v>MM</v>
      </c>
      <c r="V1422" s="4" t="str">
        <f t="shared" si="136"/>
        <v>teknolojik ürün kullanıyor</v>
      </c>
      <c r="W1422" s="4" t="str">
        <f t="shared" si="137"/>
        <v>J-17+-MM-teknolojik ürün kullanıyor</v>
      </c>
      <c r="X1422" s="9">
        <v>99.8</v>
      </c>
      <c r="Y1422" s="9">
        <v>5985.75</v>
      </c>
      <c r="Z1422" t="s">
        <v>24</v>
      </c>
      <c r="AA1422">
        <f t="shared" si="138"/>
        <v>0</v>
      </c>
    </row>
    <row r="1423" spans="1:27"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s="4" t="str">
        <f t="shared" si="133"/>
        <v>S</v>
      </c>
      <c r="T1423" s="4" t="str">
        <f t="shared" si="134"/>
        <v>7-16</v>
      </c>
      <c r="U1423" s="4" t="str">
        <f t="shared" si="135"/>
        <v>MM</v>
      </c>
      <c r="V1423" s="4" t="str">
        <f t="shared" si="136"/>
        <v>kullanmıyor</v>
      </c>
      <c r="W1423" s="4" t="str">
        <f t="shared" si="137"/>
        <v>S-7-16-MM-kullanmıyor</v>
      </c>
      <c r="X1423" s="9">
        <v>84.4</v>
      </c>
      <c r="Y1423" s="9">
        <v>732.5</v>
      </c>
      <c r="Z1423" t="s">
        <v>23</v>
      </c>
      <c r="AA1423">
        <f t="shared" si="138"/>
        <v>1</v>
      </c>
    </row>
    <row r="1424" spans="1:27"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s="4" t="str">
        <f t="shared" si="133"/>
        <v>J</v>
      </c>
      <c r="T1424" s="4" t="str">
        <f t="shared" si="134"/>
        <v>17+</v>
      </c>
      <c r="U1424" s="4" t="str">
        <f t="shared" si="135"/>
        <v>TY</v>
      </c>
      <c r="V1424" s="4" t="str">
        <f t="shared" si="136"/>
        <v>teknolojik ürün kullanıyor</v>
      </c>
      <c r="W1424" s="4" t="str">
        <f t="shared" si="137"/>
        <v>J-17+-TY-teknolojik ürün kullanıyor</v>
      </c>
      <c r="X1424" s="9">
        <v>113.05</v>
      </c>
      <c r="Y1424" s="9">
        <v>7869.05</v>
      </c>
      <c r="Z1424" t="s">
        <v>24</v>
      </c>
      <c r="AA1424">
        <f t="shared" si="138"/>
        <v>0</v>
      </c>
    </row>
    <row r="1425" spans="1:27"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s="4" t="str">
        <f t="shared" si="133"/>
        <v>J</v>
      </c>
      <c r="T1425" s="4" t="str">
        <f t="shared" si="134"/>
        <v>7-16</v>
      </c>
      <c r="U1425" s="4" t="str">
        <f t="shared" si="135"/>
        <v>MM</v>
      </c>
      <c r="V1425" s="4" t="str">
        <f t="shared" si="136"/>
        <v>teknolojik ürün kullanıyor</v>
      </c>
      <c r="W1425" s="4" t="str">
        <f t="shared" si="137"/>
        <v>J-7-16-MM-teknolojik ürün kullanıyor</v>
      </c>
      <c r="X1425" s="9">
        <v>101.1</v>
      </c>
      <c r="Y1425" s="9">
        <v>1504.05</v>
      </c>
      <c r="Z1425" t="s">
        <v>23</v>
      </c>
      <c r="AA1425">
        <f t="shared" si="138"/>
        <v>1</v>
      </c>
    </row>
    <row r="1426" spans="1:27"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s="4" t="str">
        <f t="shared" si="133"/>
        <v>J</v>
      </c>
      <c r="T1426" s="4" t="str">
        <f t="shared" si="134"/>
        <v>17+</v>
      </c>
      <c r="U1426" s="4" t="str">
        <f t="shared" si="135"/>
        <v>OY</v>
      </c>
      <c r="V1426" s="4" t="str">
        <f t="shared" si="136"/>
        <v>kullanmıyor</v>
      </c>
      <c r="W1426" s="4" t="str">
        <f t="shared" si="137"/>
        <v>J-17+-OY-kullanmıyor</v>
      </c>
      <c r="X1426" s="9">
        <v>19.95</v>
      </c>
      <c r="Y1426" s="9">
        <v>936.7</v>
      </c>
      <c r="Z1426" t="s">
        <v>24</v>
      </c>
      <c r="AA1426">
        <f t="shared" si="138"/>
        <v>0</v>
      </c>
    </row>
    <row r="1427" spans="1:27"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s="4" t="str">
        <f t="shared" si="133"/>
        <v>J</v>
      </c>
      <c r="T1427" s="4" t="str">
        <f t="shared" si="134"/>
        <v>7-16</v>
      </c>
      <c r="U1427" s="4" t="str">
        <f t="shared" si="135"/>
        <v>MM</v>
      </c>
      <c r="V1427" s="4" t="str">
        <f t="shared" si="136"/>
        <v>teknolojik ürün kullanıyor</v>
      </c>
      <c r="W1427" s="4" t="str">
        <f t="shared" si="137"/>
        <v>J-7-16-MM-teknolojik ürün kullanıyor</v>
      </c>
      <c r="X1427" s="9">
        <v>74.150000000000006</v>
      </c>
      <c r="Y1427" s="9">
        <v>741.4</v>
      </c>
      <c r="Z1427" t="s">
        <v>24</v>
      </c>
      <c r="AA1427">
        <f t="shared" si="138"/>
        <v>0</v>
      </c>
    </row>
    <row r="1428" spans="1:27"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s="4" t="str">
        <f t="shared" si="133"/>
        <v>S</v>
      </c>
      <c r="T1428" s="4" t="str">
        <f t="shared" si="134"/>
        <v>17+</v>
      </c>
      <c r="U1428" s="4" t="str">
        <f t="shared" si="135"/>
        <v>OY</v>
      </c>
      <c r="V1428" s="4" t="str">
        <f t="shared" si="136"/>
        <v>teknolojik ürün kullanıyor</v>
      </c>
      <c r="W1428" s="4" t="str">
        <f t="shared" si="137"/>
        <v>S-17+-OY-teknolojik ürün kullanıyor</v>
      </c>
      <c r="X1428" s="9">
        <v>92</v>
      </c>
      <c r="Y1428" s="9">
        <v>6585.2</v>
      </c>
      <c r="Z1428" t="s">
        <v>24</v>
      </c>
      <c r="AA1428">
        <f t="shared" si="138"/>
        <v>0</v>
      </c>
    </row>
    <row r="1429" spans="1:27"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s="4" t="str">
        <f t="shared" si="133"/>
        <v>S</v>
      </c>
      <c r="T1429" s="4" t="str">
        <f t="shared" si="134"/>
        <v>17+</v>
      </c>
      <c r="U1429" s="4" t="str">
        <f t="shared" si="135"/>
        <v>MM</v>
      </c>
      <c r="V1429" s="4" t="str">
        <f t="shared" si="136"/>
        <v>teknolojik ürün kullanıyor</v>
      </c>
      <c r="W1429" s="4" t="str">
        <f t="shared" si="137"/>
        <v>S-17+-MM-teknolojik ürün kullanıyor</v>
      </c>
      <c r="X1429" s="9">
        <v>73.849999999999994</v>
      </c>
      <c r="Y1429" s="9">
        <v>3122.4</v>
      </c>
      <c r="Z1429" t="s">
        <v>24</v>
      </c>
      <c r="AA1429">
        <f t="shared" si="138"/>
        <v>0</v>
      </c>
    </row>
    <row r="1430" spans="1:27"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s="4" t="str">
        <f t="shared" si="133"/>
        <v>J</v>
      </c>
      <c r="T1430" s="4" t="str">
        <f t="shared" si="134"/>
        <v>06</v>
      </c>
      <c r="U1430" s="4" t="str">
        <f t="shared" si="135"/>
        <v>MM</v>
      </c>
      <c r="V1430" s="4" t="str">
        <f t="shared" si="136"/>
        <v>kullanmıyor</v>
      </c>
      <c r="W1430" s="4" t="str">
        <f t="shared" si="137"/>
        <v>J-06-MM-kullanmıyor</v>
      </c>
      <c r="X1430" s="9">
        <v>50.45</v>
      </c>
      <c r="Y1430" s="9">
        <v>50.45</v>
      </c>
      <c r="Z1430" t="s">
        <v>23</v>
      </c>
      <c r="AA1430">
        <f t="shared" si="138"/>
        <v>1</v>
      </c>
    </row>
    <row r="1431" spans="1:27"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s="4" t="str">
        <f t="shared" si="133"/>
        <v>J</v>
      </c>
      <c r="T1431" s="4" t="str">
        <f t="shared" si="134"/>
        <v>17+</v>
      </c>
      <c r="U1431" s="4" t="str">
        <f t="shared" si="135"/>
        <v>TY</v>
      </c>
      <c r="V1431" s="4" t="str">
        <f t="shared" si="136"/>
        <v>kullanmıyor</v>
      </c>
      <c r="W1431" s="4" t="str">
        <f t="shared" si="137"/>
        <v>J-17+-TY-kullanmıyor</v>
      </c>
      <c r="X1431" s="9">
        <v>24.45</v>
      </c>
      <c r="Y1431" s="9">
        <v>1088.25</v>
      </c>
      <c r="Z1431" t="s">
        <v>24</v>
      </c>
      <c r="AA1431">
        <f t="shared" si="138"/>
        <v>0</v>
      </c>
    </row>
    <row r="1432" spans="1:27"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s="4" t="str">
        <f t="shared" si="133"/>
        <v>J</v>
      </c>
      <c r="T1432" s="4" t="str">
        <f t="shared" si="134"/>
        <v>17+</v>
      </c>
      <c r="U1432" s="4" t="str">
        <f t="shared" si="135"/>
        <v>OY</v>
      </c>
      <c r="V1432" s="4" t="str">
        <f t="shared" si="136"/>
        <v>kullanmıyor</v>
      </c>
      <c r="W1432" s="4" t="str">
        <f t="shared" si="137"/>
        <v>J-17+-OY-kullanmıyor</v>
      </c>
      <c r="X1432" s="9">
        <v>24.8</v>
      </c>
      <c r="Y1432" s="9">
        <v>615.35</v>
      </c>
      <c r="Z1432" t="s">
        <v>24</v>
      </c>
      <c r="AA1432">
        <f t="shared" si="138"/>
        <v>0</v>
      </c>
    </row>
    <row r="1433" spans="1:27"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s="4" t="str">
        <f t="shared" si="133"/>
        <v>J</v>
      </c>
      <c r="T1433" s="4" t="str">
        <f t="shared" si="134"/>
        <v>17+</v>
      </c>
      <c r="U1433" s="4" t="str">
        <f t="shared" si="135"/>
        <v>OY</v>
      </c>
      <c r="V1433" s="4" t="str">
        <f t="shared" si="136"/>
        <v>teknolojik ürün kullanıyor</v>
      </c>
      <c r="W1433" s="4" t="str">
        <f t="shared" si="137"/>
        <v>J-17+-OY-teknolojik ürün kullanıyor</v>
      </c>
      <c r="X1433" s="9">
        <v>64.849999999999994</v>
      </c>
      <c r="Y1433" s="9">
        <v>2908.2</v>
      </c>
      <c r="Z1433" t="s">
        <v>24</v>
      </c>
      <c r="AA1433">
        <f t="shared" si="138"/>
        <v>0</v>
      </c>
    </row>
    <row r="1434" spans="1:27"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s="4" t="str">
        <f t="shared" si="133"/>
        <v>J</v>
      </c>
      <c r="T1434" s="4" t="str">
        <f t="shared" si="134"/>
        <v>17+</v>
      </c>
      <c r="U1434" s="4" t="str">
        <f t="shared" si="135"/>
        <v>MM</v>
      </c>
      <c r="V1434" s="4" t="str">
        <f t="shared" si="136"/>
        <v>kullanmıyor</v>
      </c>
      <c r="W1434" s="4" t="str">
        <f t="shared" si="137"/>
        <v>J-17+-MM-kullanmıyor</v>
      </c>
      <c r="X1434" s="9">
        <v>20.75</v>
      </c>
      <c r="Y1434" s="9">
        <v>739.9</v>
      </c>
      <c r="Z1434" t="s">
        <v>24</v>
      </c>
      <c r="AA1434">
        <f t="shared" si="138"/>
        <v>0</v>
      </c>
    </row>
    <row r="1435" spans="1:27"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s="4" t="str">
        <f t="shared" si="133"/>
        <v>J</v>
      </c>
      <c r="T1435" s="4" t="str">
        <f t="shared" si="134"/>
        <v>7-16</v>
      </c>
      <c r="U1435" s="4" t="str">
        <f t="shared" si="135"/>
        <v>MM</v>
      </c>
      <c r="V1435" s="4" t="str">
        <f t="shared" si="136"/>
        <v>teknolojik ürün kullanıyor</v>
      </c>
      <c r="W1435" s="4" t="str">
        <f t="shared" si="137"/>
        <v>J-7-16-MM-teknolojik ürün kullanıyor</v>
      </c>
      <c r="X1435" s="9">
        <v>68.95</v>
      </c>
      <c r="Y1435" s="9">
        <v>593.85</v>
      </c>
      <c r="Z1435" t="s">
        <v>24</v>
      </c>
      <c r="AA1435">
        <f t="shared" si="138"/>
        <v>0</v>
      </c>
    </row>
    <row r="1436" spans="1:27"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s="4" t="str">
        <f t="shared" si="133"/>
        <v>J</v>
      </c>
      <c r="T1436" s="4" t="str">
        <f t="shared" si="134"/>
        <v>7-16</v>
      </c>
      <c r="U1436" s="4" t="str">
        <f t="shared" si="135"/>
        <v>MM</v>
      </c>
      <c r="V1436" s="4" t="str">
        <f t="shared" si="136"/>
        <v>teknolojik ürün kullanıyor</v>
      </c>
      <c r="W1436" s="4" t="str">
        <f t="shared" si="137"/>
        <v>J-7-16-MM-teknolojik ürün kullanıyor</v>
      </c>
      <c r="X1436" s="9">
        <v>99.95</v>
      </c>
      <c r="Y1436" s="9">
        <v>1132.75</v>
      </c>
      <c r="Z1436" t="s">
        <v>23</v>
      </c>
      <c r="AA1436">
        <f t="shared" si="138"/>
        <v>1</v>
      </c>
    </row>
    <row r="1437" spans="1:27"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s="4" t="str">
        <f t="shared" si="133"/>
        <v>S</v>
      </c>
      <c r="T1437" s="4" t="str">
        <f t="shared" si="134"/>
        <v>17+</v>
      </c>
      <c r="U1437" s="4" t="str">
        <f t="shared" si="135"/>
        <v>MM</v>
      </c>
      <c r="V1437" s="4" t="str">
        <f t="shared" si="136"/>
        <v>teknolojik ürün kullanıyor</v>
      </c>
      <c r="W1437" s="4" t="str">
        <f t="shared" si="137"/>
        <v>S-17+-MM-teknolojik ürün kullanıyor</v>
      </c>
      <c r="X1437" s="9">
        <v>109.4</v>
      </c>
      <c r="Y1437" s="9">
        <v>7227.45</v>
      </c>
      <c r="Z1437" t="s">
        <v>24</v>
      </c>
      <c r="AA1437">
        <f t="shared" si="138"/>
        <v>0</v>
      </c>
    </row>
    <row r="1438" spans="1:27"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s="4" t="str">
        <f t="shared" si="133"/>
        <v>J</v>
      </c>
      <c r="T1438" s="4" t="str">
        <f t="shared" si="134"/>
        <v>06</v>
      </c>
      <c r="U1438" s="4" t="str">
        <f t="shared" si="135"/>
        <v>MM</v>
      </c>
      <c r="V1438" s="4" t="str">
        <f t="shared" si="136"/>
        <v>teknolojik ürün kullanıyor</v>
      </c>
      <c r="W1438" s="4" t="str">
        <f t="shared" si="137"/>
        <v>J-06-MM-teknolojik ürün kullanıyor</v>
      </c>
      <c r="X1438" s="9">
        <v>91.4</v>
      </c>
      <c r="Y1438" s="9">
        <v>193.6</v>
      </c>
      <c r="Z1438" t="s">
        <v>23</v>
      </c>
      <c r="AA1438">
        <f t="shared" si="138"/>
        <v>1</v>
      </c>
    </row>
    <row r="1439" spans="1:27"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s="4" t="str">
        <f t="shared" si="133"/>
        <v>J</v>
      </c>
      <c r="T1439" s="4" t="str">
        <f t="shared" si="134"/>
        <v>17+</v>
      </c>
      <c r="U1439" s="4" t="str">
        <f t="shared" si="135"/>
        <v>MM</v>
      </c>
      <c r="V1439" s="4" t="str">
        <f t="shared" si="136"/>
        <v>kullanmıyor</v>
      </c>
      <c r="W1439" s="4" t="str">
        <f t="shared" si="137"/>
        <v>J-17+-MM-kullanmıyor</v>
      </c>
      <c r="X1439" s="9">
        <v>49</v>
      </c>
      <c r="Y1439" s="9">
        <v>1291.3499999999999</v>
      </c>
      <c r="Z1439" t="s">
        <v>24</v>
      </c>
      <c r="AA1439">
        <f t="shared" si="138"/>
        <v>0</v>
      </c>
    </row>
    <row r="1440" spans="1:27"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s="4" t="str">
        <f t="shared" si="133"/>
        <v>J</v>
      </c>
      <c r="T1440" s="4" t="str">
        <f t="shared" si="134"/>
        <v>17+</v>
      </c>
      <c r="U1440" s="4" t="str">
        <f t="shared" si="135"/>
        <v>OY</v>
      </c>
      <c r="V1440" s="4" t="str">
        <f t="shared" si="136"/>
        <v>teknolojik ürün kullanıyor</v>
      </c>
      <c r="W1440" s="4" t="str">
        <f t="shared" si="137"/>
        <v>J-17+-OY-teknolojik ürün kullanıyor</v>
      </c>
      <c r="X1440" s="9">
        <v>50.25</v>
      </c>
      <c r="Y1440" s="9">
        <v>2023.55</v>
      </c>
      <c r="Z1440" t="s">
        <v>24</v>
      </c>
      <c r="AA1440">
        <f t="shared" si="138"/>
        <v>0</v>
      </c>
    </row>
    <row r="1441" spans="1:27"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s="4" t="str">
        <f t="shared" si="133"/>
        <v>S</v>
      </c>
      <c r="T1441" s="4" t="str">
        <f t="shared" si="134"/>
        <v>06</v>
      </c>
      <c r="U1441" s="4" t="str">
        <f t="shared" si="135"/>
        <v>MM</v>
      </c>
      <c r="V1441" s="4" t="str">
        <f t="shared" si="136"/>
        <v>teknolojik ürün kullanıyor</v>
      </c>
      <c r="W1441" s="4" t="str">
        <f t="shared" si="137"/>
        <v>S-06-MM-teknolojik ürün kullanıyor</v>
      </c>
      <c r="X1441" s="9">
        <v>75.55</v>
      </c>
      <c r="Y1441" s="9">
        <v>349.65</v>
      </c>
      <c r="Z1441" t="s">
        <v>23</v>
      </c>
      <c r="AA1441">
        <f t="shared" si="138"/>
        <v>1</v>
      </c>
    </row>
    <row r="1442" spans="1:27"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s="4" t="str">
        <f t="shared" si="133"/>
        <v>J</v>
      </c>
      <c r="T1442" s="4" t="str">
        <f t="shared" si="134"/>
        <v>7-16</v>
      </c>
      <c r="U1442" s="4" t="str">
        <f t="shared" si="135"/>
        <v>OY</v>
      </c>
      <c r="V1442" s="4" t="str">
        <f t="shared" si="136"/>
        <v>kullanmıyor</v>
      </c>
      <c r="W1442" s="4" t="str">
        <f t="shared" si="137"/>
        <v>J-7-16-OY-kullanmıyor</v>
      </c>
      <c r="X1442" s="9">
        <v>19.899999999999999</v>
      </c>
      <c r="Y1442" s="9">
        <v>153.94999999999999</v>
      </c>
      <c r="Z1442" t="s">
        <v>24</v>
      </c>
      <c r="AA1442">
        <f t="shared" si="138"/>
        <v>0</v>
      </c>
    </row>
    <row r="1443" spans="1:27"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s="4" t="str">
        <f t="shared" si="133"/>
        <v>S</v>
      </c>
      <c r="T1443" s="4" t="str">
        <f t="shared" si="134"/>
        <v>17+</v>
      </c>
      <c r="U1443" s="4" t="str">
        <f t="shared" si="135"/>
        <v>OY</v>
      </c>
      <c r="V1443" s="4" t="str">
        <f t="shared" si="136"/>
        <v>teknolojik ürün kullanıyor</v>
      </c>
      <c r="W1443" s="4" t="str">
        <f t="shared" si="137"/>
        <v>S-17+-OY-teknolojik ürün kullanıyor</v>
      </c>
      <c r="X1443" s="9">
        <v>97.8</v>
      </c>
      <c r="Y1443" s="9">
        <v>5458.8</v>
      </c>
      <c r="Z1443" t="s">
        <v>24</v>
      </c>
      <c r="AA1443">
        <f t="shared" si="138"/>
        <v>0</v>
      </c>
    </row>
    <row r="1444" spans="1:27"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s="4" t="str">
        <f t="shared" si="133"/>
        <v>J</v>
      </c>
      <c r="T1444" s="4" t="str">
        <f t="shared" si="134"/>
        <v>17+</v>
      </c>
      <c r="U1444" s="4" t="str">
        <f t="shared" si="135"/>
        <v>OY</v>
      </c>
      <c r="V1444" s="4" t="str">
        <f t="shared" si="136"/>
        <v>teknolojik ürün kullanıyor</v>
      </c>
      <c r="W1444" s="4" t="str">
        <f t="shared" si="137"/>
        <v>J-17+-OY-teknolojik ürün kullanıyor</v>
      </c>
      <c r="X1444" s="9">
        <v>100.3</v>
      </c>
      <c r="Y1444" s="9">
        <v>5244.45</v>
      </c>
      <c r="Z1444" t="s">
        <v>24</v>
      </c>
      <c r="AA1444">
        <f t="shared" si="138"/>
        <v>0</v>
      </c>
    </row>
    <row r="1445" spans="1:27"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s="4" t="str">
        <f t="shared" si="133"/>
        <v>J</v>
      </c>
      <c r="T1445" s="4" t="str">
        <f t="shared" si="134"/>
        <v>06</v>
      </c>
      <c r="U1445" s="4" t="str">
        <f t="shared" si="135"/>
        <v>MM</v>
      </c>
      <c r="V1445" s="4" t="str">
        <f t="shared" si="136"/>
        <v>teknolojik ürün kullanıyor</v>
      </c>
      <c r="W1445" s="4" t="str">
        <f t="shared" si="137"/>
        <v>J-06-MM-teknolojik ürün kullanıyor</v>
      </c>
      <c r="X1445" s="9">
        <v>55.8</v>
      </c>
      <c r="Y1445" s="9">
        <v>154.55000000000001</v>
      </c>
      <c r="Z1445" t="s">
        <v>24</v>
      </c>
      <c r="AA1445">
        <f t="shared" si="138"/>
        <v>0</v>
      </c>
    </row>
    <row r="1446" spans="1:27"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s="4" t="str">
        <f t="shared" si="133"/>
        <v>J</v>
      </c>
      <c r="T1446" s="4" t="str">
        <f t="shared" si="134"/>
        <v>17+</v>
      </c>
      <c r="U1446" s="4" t="str">
        <f t="shared" si="135"/>
        <v>TY</v>
      </c>
      <c r="V1446" s="4" t="str">
        <f t="shared" si="136"/>
        <v>teknolojik ürün kullanıyor</v>
      </c>
      <c r="W1446" s="4" t="str">
        <f t="shared" si="137"/>
        <v>J-17+-TY-teknolojik ürün kullanıyor</v>
      </c>
      <c r="X1446" s="9">
        <v>111.15</v>
      </c>
      <c r="Y1446" s="9">
        <v>4507.1499999999996</v>
      </c>
      <c r="Z1446" t="s">
        <v>24</v>
      </c>
      <c r="AA1446">
        <f t="shared" si="138"/>
        <v>0</v>
      </c>
    </row>
    <row r="1447" spans="1:27"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s="4" t="str">
        <f t="shared" si="133"/>
        <v>J</v>
      </c>
      <c r="T1447" s="4" t="str">
        <f t="shared" si="134"/>
        <v>17+</v>
      </c>
      <c r="U1447" s="4" t="str">
        <f t="shared" si="135"/>
        <v>MM</v>
      </c>
      <c r="V1447" s="4" t="str">
        <f t="shared" si="136"/>
        <v>teknolojik ürün kullanıyor</v>
      </c>
      <c r="W1447" s="4" t="str">
        <f t="shared" si="137"/>
        <v>J-17+-MM-teknolojik ürün kullanıyor</v>
      </c>
      <c r="X1447" s="9">
        <v>98.55</v>
      </c>
      <c r="Y1447" s="9">
        <v>2031.95</v>
      </c>
      <c r="Z1447" t="s">
        <v>24</v>
      </c>
      <c r="AA1447">
        <f t="shared" si="138"/>
        <v>0</v>
      </c>
    </row>
    <row r="1448" spans="1:27"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s="4" t="str">
        <f t="shared" si="133"/>
        <v>J</v>
      </c>
      <c r="T1448" s="4" t="str">
        <f t="shared" si="134"/>
        <v>06</v>
      </c>
      <c r="U1448" s="4" t="str">
        <f t="shared" si="135"/>
        <v>MM</v>
      </c>
      <c r="V1448" s="4" t="str">
        <f t="shared" si="136"/>
        <v>kullanmıyor</v>
      </c>
      <c r="W1448" s="4" t="str">
        <f t="shared" si="137"/>
        <v>J-06-MM-kullanmıyor</v>
      </c>
      <c r="X1448" s="9">
        <v>50.05</v>
      </c>
      <c r="Y1448" s="9">
        <v>50.05</v>
      </c>
      <c r="Z1448" t="s">
        <v>24</v>
      </c>
      <c r="AA1448">
        <f t="shared" si="138"/>
        <v>0</v>
      </c>
    </row>
    <row r="1449" spans="1:27"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s="4" t="str">
        <f t="shared" si="133"/>
        <v>J</v>
      </c>
      <c r="T1449" s="4" t="str">
        <f t="shared" si="134"/>
        <v>06</v>
      </c>
      <c r="U1449" s="4" t="str">
        <f t="shared" si="135"/>
        <v>MM</v>
      </c>
      <c r="V1449" s="4" t="str">
        <f t="shared" si="136"/>
        <v>teknolojik ürün kullanıyor</v>
      </c>
      <c r="W1449" s="4" t="str">
        <f t="shared" si="137"/>
        <v>J-06-MM-teknolojik ürün kullanıyor</v>
      </c>
      <c r="X1449" s="9">
        <v>80.8</v>
      </c>
      <c r="Y1449" s="9">
        <v>332.45</v>
      </c>
      <c r="Z1449" t="s">
        <v>23</v>
      </c>
      <c r="AA1449">
        <f t="shared" si="138"/>
        <v>1</v>
      </c>
    </row>
    <row r="1450" spans="1:27"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s="4" t="str">
        <f t="shared" si="133"/>
        <v>J</v>
      </c>
      <c r="T1450" s="4" t="str">
        <f t="shared" si="134"/>
        <v>17+</v>
      </c>
      <c r="U1450" s="4" t="str">
        <f t="shared" si="135"/>
        <v>MM</v>
      </c>
      <c r="V1450" s="4" t="str">
        <f t="shared" si="136"/>
        <v>kullanmıyor</v>
      </c>
      <c r="W1450" s="4" t="str">
        <f t="shared" si="137"/>
        <v>J-17+-MM-kullanmıyor</v>
      </c>
      <c r="X1450" s="9">
        <v>20.85</v>
      </c>
      <c r="Y1450" s="9">
        <v>473.9</v>
      </c>
      <c r="Z1450" t="s">
        <v>24</v>
      </c>
      <c r="AA1450">
        <f t="shared" si="138"/>
        <v>0</v>
      </c>
    </row>
    <row r="1451" spans="1:27"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s="4" t="str">
        <f t="shared" si="133"/>
        <v>S</v>
      </c>
      <c r="T1451" s="4" t="str">
        <f t="shared" si="134"/>
        <v>06</v>
      </c>
      <c r="U1451" s="4" t="str">
        <f t="shared" si="135"/>
        <v>MM</v>
      </c>
      <c r="V1451" s="4" t="str">
        <f t="shared" si="136"/>
        <v>kullanmıyor</v>
      </c>
      <c r="W1451" s="4" t="str">
        <f t="shared" si="137"/>
        <v>S-06-MM-kullanmıyor</v>
      </c>
      <c r="X1451" s="9">
        <v>19.5</v>
      </c>
      <c r="Y1451" s="9">
        <v>106.8</v>
      </c>
      <c r="Z1451" t="s">
        <v>24</v>
      </c>
      <c r="AA1451">
        <f t="shared" si="138"/>
        <v>0</v>
      </c>
    </row>
    <row r="1452" spans="1:27"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s="4" t="str">
        <f t="shared" si="133"/>
        <v>J</v>
      </c>
      <c r="T1452" s="4" t="str">
        <f t="shared" si="134"/>
        <v>7-16</v>
      </c>
      <c r="U1452" s="4" t="str">
        <f t="shared" si="135"/>
        <v>MM</v>
      </c>
      <c r="V1452" s="4" t="str">
        <f t="shared" si="136"/>
        <v>kullanmıyor</v>
      </c>
      <c r="W1452" s="4" t="str">
        <f t="shared" si="137"/>
        <v>J-7-16-MM-kullanmıyor</v>
      </c>
      <c r="X1452" s="9">
        <v>19.350000000000001</v>
      </c>
      <c r="Y1452" s="9">
        <v>152.6</v>
      </c>
      <c r="Z1452" t="s">
        <v>24</v>
      </c>
      <c r="AA1452">
        <f t="shared" si="138"/>
        <v>0</v>
      </c>
    </row>
    <row r="1453" spans="1:27"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s="4" t="str">
        <f t="shared" si="133"/>
        <v>J</v>
      </c>
      <c r="T1453" s="4" t="str">
        <f t="shared" si="134"/>
        <v>17+</v>
      </c>
      <c r="U1453" s="4" t="str">
        <f t="shared" si="135"/>
        <v>MM</v>
      </c>
      <c r="V1453" s="4" t="str">
        <f t="shared" si="136"/>
        <v>teknolojik ürün kullanıyor</v>
      </c>
      <c r="W1453" s="4" t="str">
        <f t="shared" si="137"/>
        <v>J-17+-MM-teknolojik ürün kullanıyor</v>
      </c>
      <c r="X1453" s="9">
        <v>69.5</v>
      </c>
      <c r="Y1453" s="9">
        <v>1199.4000000000001</v>
      </c>
      <c r="Z1453" t="s">
        <v>24</v>
      </c>
      <c r="AA1453">
        <f t="shared" si="138"/>
        <v>0</v>
      </c>
    </row>
    <row r="1454" spans="1:27"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s="4" t="str">
        <f t="shared" si="133"/>
        <v>S</v>
      </c>
      <c r="T1454" s="4" t="str">
        <f t="shared" si="134"/>
        <v>17+</v>
      </c>
      <c r="U1454" s="4" t="str">
        <f t="shared" si="135"/>
        <v>MM</v>
      </c>
      <c r="V1454" s="4" t="str">
        <f t="shared" si="136"/>
        <v>teknolojik ürün kullanıyor</v>
      </c>
      <c r="W1454" s="4" t="str">
        <f t="shared" si="137"/>
        <v>S-17+-MM-teknolojik ürün kullanıyor</v>
      </c>
      <c r="X1454" s="9">
        <v>48.8</v>
      </c>
      <c r="Y1454" s="9">
        <v>2555.0500000000002</v>
      </c>
      <c r="Z1454" t="s">
        <v>24</v>
      </c>
      <c r="AA1454">
        <f t="shared" si="138"/>
        <v>0</v>
      </c>
    </row>
    <row r="1455" spans="1:27"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s="4" t="str">
        <f t="shared" si="133"/>
        <v>J</v>
      </c>
      <c r="T1455" s="4" t="str">
        <f t="shared" si="134"/>
        <v>17+</v>
      </c>
      <c r="U1455" s="4" t="str">
        <f t="shared" si="135"/>
        <v>MM</v>
      </c>
      <c r="V1455" s="4" t="str">
        <f t="shared" si="136"/>
        <v>teknolojik ürün kullanıyor</v>
      </c>
      <c r="W1455" s="4" t="str">
        <f t="shared" si="137"/>
        <v>J-17+-MM-teknolojik ürün kullanıyor</v>
      </c>
      <c r="X1455" s="9">
        <v>94.5</v>
      </c>
      <c r="Y1455" s="9">
        <v>2979.2</v>
      </c>
      <c r="Z1455" t="s">
        <v>24</v>
      </c>
      <c r="AA1455">
        <f t="shared" si="138"/>
        <v>0</v>
      </c>
    </row>
    <row r="1456" spans="1:27"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s="4" t="str">
        <f t="shared" si="133"/>
        <v>J</v>
      </c>
      <c r="T1456" s="4" t="str">
        <f t="shared" si="134"/>
        <v>17+</v>
      </c>
      <c r="U1456" s="4" t="str">
        <f t="shared" si="135"/>
        <v>MM</v>
      </c>
      <c r="V1456" s="4" t="str">
        <f t="shared" si="136"/>
        <v>kullanmıyor</v>
      </c>
      <c r="W1456" s="4" t="str">
        <f t="shared" si="137"/>
        <v>J-17+-MM-kullanmıyor</v>
      </c>
      <c r="X1456" s="9">
        <v>20.65</v>
      </c>
      <c r="Y1456" s="9">
        <v>654.85</v>
      </c>
      <c r="Z1456" t="s">
        <v>24</v>
      </c>
      <c r="AA1456">
        <f t="shared" si="138"/>
        <v>0</v>
      </c>
    </row>
    <row r="1457" spans="1:27"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s="4" t="str">
        <f t="shared" si="133"/>
        <v>J</v>
      </c>
      <c r="T1457" s="4" t="str">
        <f t="shared" si="134"/>
        <v>17+</v>
      </c>
      <c r="U1457" s="4" t="str">
        <f t="shared" si="135"/>
        <v>TY</v>
      </c>
      <c r="V1457" s="4" t="str">
        <f t="shared" si="136"/>
        <v>teknolojik ürün kullanıyor</v>
      </c>
      <c r="W1457" s="4" t="str">
        <f t="shared" si="137"/>
        <v>J-17+-TY-teknolojik ürün kullanıyor</v>
      </c>
      <c r="X1457" s="9">
        <v>106.05</v>
      </c>
      <c r="Y1457" s="9">
        <v>3834.4</v>
      </c>
      <c r="Z1457" t="s">
        <v>24</v>
      </c>
      <c r="AA1457">
        <f t="shared" si="138"/>
        <v>0</v>
      </c>
    </row>
    <row r="1458" spans="1:27"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s="4" t="str">
        <f t="shared" si="133"/>
        <v>J</v>
      </c>
      <c r="T1458" s="4" t="str">
        <f t="shared" si="134"/>
        <v>7-16</v>
      </c>
      <c r="U1458" s="4" t="str">
        <f t="shared" si="135"/>
        <v>MM</v>
      </c>
      <c r="V1458" s="4" t="str">
        <f t="shared" si="136"/>
        <v>teknolojik ürün kullanıyor</v>
      </c>
      <c r="W1458" s="4" t="str">
        <f t="shared" si="137"/>
        <v>J-7-16-MM-teknolojik ürün kullanıyor</v>
      </c>
      <c r="X1458" s="9">
        <v>100</v>
      </c>
      <c r="Y1458" s="9">
        <v>1534.75</v>
      </c>
      <c r="Z1458" t="s">
        <v>23</v>
      </c>
      <c r="AA1458">
        <f t="shared" si="138"/>
        <v>1</v>
      </c>
    </row>
    <row r="1459" spans="1:27"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s="4" t="str">
        <f t="shared" si="133"/>
        <v>J</v>
      </c>
      <c r="T1459" s="4" t="str">
        <f t="shared" si="134"/>
        <v>17+</v>
      </c>
      <c r="U1459" s="4" t="str">
        <f t="shared" si="135"/>
        <v>OY</v>
      </c>
      <c r="V1459" s="4" t="str">
        <f t="shared" si="136"/>
        <v>teknolojik ürün kullanıyor</v>
      </c>
      <c r="W1459" s="4" t="str">
        <f t="shared" si="137"/>
        <v>J-17+-OY-teknolojik ürün kullanıyor</v>
      </c>
      <c r="X1459" s="9">
        <v>108.3</v>
      </c>
      <c r="Y1459" s="9">
        <v>4586.1499999999996</v>
      </c>
      <c r="Z1459" t="s">
        <v>24</v>
      </c>
      <c r="AA1459">
        <f t="shared" si="138"/>
        <v>0</v>
      </c>
    </row>
    <row r="1460" spans="1:27"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s="4" t="str">
        <f t="shared" si="133"/>
        <v>J</v>
      </c>
      <c r="T1460" s="4" t="str">
        <f t="shared" si="134"/>
        <v>06</v>
      </c>
      <c r="U1460" s="4" t="str">
        <f t="shared" si="135"/>
        <v>MM</v>
      </c>
      <c r="V1460" s="4" t="str">
        <f t="shared" si="136"/>
        <v>kullanmıyor</v>
      </c>
      <c r="W1460" s="4" t="str">
        <f t="shared" si="137"/>
        <v>J-06-MM-kullanmıyor</v>
      </c>
      <c r="X1460" s="9">
        <v>20.55</v>
      </c>
      <c r="Y1460" s="9">
        <v>20.55</v>
      </c>
      <c r="Z1460" t="s">
        <v>23</v>
      </c>
      <c r="AA1460">
        <f t="shared" si="138"/>
        <v>1</v>
      </c>
    </row>
    <row r="1461" spans="1:27"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s="4" t="str">
        <f t="shared" si="133"/>
        <v>J</v>
      </c>
      <c r="T1461" s="4" t="str">
        <f t="shared" si="134"/>
        <v>17+</v>
      </c>
      <c r="U1461" s="4" t="str">
        <f t="shared" si="135"/>
        <v>TY</v>
      </c>
      <c r="V1461" s="4" t="str">
        <f t="shared" si="136"/>
        <v>teknolojik ürün kullanıyor</v>
      </c>
      <c r="W1461" s="4" t="str">
        <f t="shared" si="137"/>
        <v>J-17+-TY-teknolojik ürün kullanıyor</v>
      </c>
      <c r="X1461" s="9">
        <v>99.65</v>
      </c>
      <c r="Y1461" s="9">
        <v>5941.05</v>
      </c>
      <c r="Z1461" t="s">
        <v>24</v>
      </c>
      <c r="AA1461">
        <f t="shared" si="138"/>
        <v>0</v>
      </c>
    </row>
    <row r="1462" spans="1:27"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s="4" t="str">
        <f t="shared" si="133"/>
        <v>J</v>
      </c>
      <c r="T1462" s="4" t="str">
        <f t="shared" si="134"/>
        <v>06</v>
      </c>
      <c r="U1462" s="4" t="str">
        <f t="shared" si="135"/>
        <v>MM</v>
      </c>
      <c r="V1462" s="4" t="str">
        <f t="shared" si="136"/>
        <v>teknolojik ürün kullanıyor</v>
      </c>
      <c r="W1462" s="4" t="str">
        <f t="shared" si="137"/>
        <v>J-06-MM-teknolojik ürün kullanıyor</v>
      </c>
      <c r="X1462" s="9">
        <v>85.3</v>
      </c>
      <c r="Y1462" s="9">
        <v>424.15</v>
      </c>
      <c r="Z1462" t="s">
        <v>23</v>
      </c>
      <c r="AA1462">
        <f t="shared" si="138"/>
        <v>1</v>
      </c>
    </row>
    <row r="1463" spans="1:27"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s="4" t="str">
        <f t="shared" si="133"/>
        <v>J</v>
      </c>
      <c r="T1463" s="4" t="str">
        <f t="shared" si="134"/>
        <v>17+</v>
      </c>
      <c r="U1463" s="4" t="str">
        <f t="shared" si="135"/>
        <v>MM</v>
      </c>
      <c r="V1463" s="4" t="str">
        <f t="shared" si="136"/>
        <v>teknolojik ürün kullanıyor</v>
      </c>
      <c r="W1463" s="4" t="str">
        <f t="shared" si="137"/>
        <v>J-17+-MM-teknolojik ürün kullanıyor</v>
      </c>
      <c r="X1463" s="9">
        <v>95.9</v>
      </c>
      <c r="Y1463" s="9">
        <v>2234.9499999999998</v>
      </c>
      <c r="Z1463" t="s">
        <v>24</v>
      </c>
      <c r="AA1463">
        <f t="shared" si="138"/>
        <v>0</v>
      </c>
    </row>
    <row r="1464" spans="1:27"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s="4" t="str">
        <f t="shared" si="133"/>
        <v>J</v>
      </c>
      <c r="T1464" s="4" t="str">
        <f t="shared" si="134"/>
        <v>17+</v>
      </c>
      <c r="U1464" s="4" t="str">
        <f t="shared" si="135"/>
        <v>OY</v>
      </c>
      <c r="V1464" s="4" t="str">
        <f t="shared" si="136"/>
        <v>kullanmıyor</v>
      </c>
      <c r="W1464" s="4" t="str">
        <f t="shared" si="137"/>
        <v>J-17+-OY-kullanmıyor</v>
      </c>
      <c r="X1464" s="9">
        <v>20</v>
      </c>
      <c r="Y1464" s="9">
        <v>666.75</v>
      </c>
      <c r="Z1464" t="s">
        <v>24</v>
      </c>
      <c r="AA1464">
        <f t="shared" si="138"/>
        <v>0</v>
      </c>
    </row>
    <row r="1465" spans="1:27"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s="4" t="str">
        <f t="shared" si="133"/>
        <v>J</v>
      </c>
      <c r="T1465" s="4" t="str">
        <f t="shared" si="134"/>
        <v>06</v>
      </c>
      <c r="U1465" s="4" t="str">
        <f t="shared" si="135"/>
        <v>MM</v>
      </c>
      <c r="V1465" s="4" t="str">
        <f t="shared" si="136"/>
        <v>kullanmıyor</v>
      </c>
      <c r="W1465" s="4" t="str">
        <f t="shared" si="137"/>
        <v>J-06-MM-kullanmıyor</v>
      </c>
      <c r="X1465" s="9">
        <v>70.400000000000006</v>
      </c>
      <c r="Y1465" s="9">
        <v>281</v>
      </c>
      <c r="Z1465" t="s">
        <v>23</v>
      </c>
      <c r="AA1465">
        <f t="shared" si="138"/>
        <v>1</v>
      </c>
    </row>
    <row r="1466" spans="1:27"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s="4" t="str">
        <f t="shared" si="133"/>
        <v>J</v>
      </c>
      <c r="T1466" s="4" t="str">
        <f t="shared" si="134"/>
        <v>7-16</v>
      </c>
      <c r="U1466" s="4" t="str">
        <f t="shared" si="135"/>
        <v>MM</v>
      </c>
      <c r="V1466" s="4" t="str">
        <f t="shared" si="136"/>
        <v>teknolojik ürün kullanıyor</v>
      </c>
      <c r="W1466" s="4" t="str">
        <f t="shared" si="137"/>
        <v>J-7-16-MM-teknolojik ürün kullanıyor</v>
      </c>
      <c r="X1466" s="9">
        <v>64.95</v>
      </c>
      <c r="Y1466" s="9">
        <v>547.79999999999995</v>
      </c>
      <c r="Z1466" t="s">
        <v>24</v>
      </c>
      <c r="AA1466">
        <f t="shared" si="138"/>
        <v>0</v>
      </c>
    </row>
    <row r="1467" spans="1:27"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s="4" t="str">
        <f t="shared" si="133"/>
        <v>J</v>
      </c>
      <c r="T1467" s="4" t="str">
        <f t="shared" si="134"/>
        <v>06</v>
      </c>
      <c r="U1467" s="4" t="str">
        <f t="shared" si="135"/>
        <v>MM</v>
      </c>
      <c r="V1467" s="4" t="str">
        <f t="shared" si="136"/>
        <v>teknolojik ürün kullanıyor</v>
      </c>
      <c r="W1467" s="4" t="str">
        <f t="shared" si="137"/>
        <v>J-06-MM-teknolojik ürün kullanıyor</v>
      </c>
      <c r="X1467" s="9">
        <v>74.599999999999994</v>
      </c>
      <c r="Y1467" s="9">
        <v>74.599999999999994</v>
      </c>
      <c r="Z1467" t="s">
        <v>24</v>
      </c>
      <c r="AA1467">
        <f t="shared" si="138"/>
        <v>0</v>
      </c>
    </row>
    <row r="1468" spans="1:27"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s="4" t="str">
        <f t="shared" si="133"/>
        <v>J</v>
      </c>
      <c r="T1468" s="4" t="str">
        <f t="shared" si="134"/>
        <v>7-16</v>
      </c>
      <c r="U1468" s="4" t="str">
        <f t="shared" si="135"/>
        <v>MM</v>
      </c>
      <c r="V1468" s="4" t="str">
        <f t="shared" si="136"/>
        <v>teknolojik ürün kullanıyor</v>
      </c>
      <c r="W1468" s="4" t="str">
        <f t="shared" si="137"/>
        <v>J-7-16-MM-teknolojik ürün kullanıyor</v>
      </c>
      <c r="X1468" s="9">
        <v>49.2</v>
      </c>
      <c r="Y1468" s="9">
        <v>571.15</v>
      </c>
      <c r="Z1468" t="s">
        <v>24</v>
      </c>
      <c r="AA1468">
        <f t="shared" si="138"/>
        <v>0</v>
      </c>
    </row>
    <row r="1469" spans="1:27"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s="4" t="str">
        <f t="shared" si="133"/>
        <v>J</v>
      </c>
      <c r="T1469" s="4" t="str">
        <f t="shared" si="134"/>
        <v>17+</v>
      </c>
      <c r="U1469" s="4" t="str">
        <f t="shared" si="135"/>
        <v>OY</v>
      </c>
      <c r="V1469" s="4" t="str">
        <f t="shared" si="136"/>
        <v>teknolojik ürün kullanıyor</v>
      </c>
      <c r="W1469" s="4" t="str">
        <f t="shared" si="137"/>
        <v>J-17+-OY-teknolojik ürün kullanıyor</v>
      </c>
      <c r="X1469" s="9">
        <v>73.75</v>
      </c>
      <c r="Y1469" s="9">
        <v>1756.6</v>
      </c>
      <c r="Z1469" t="s">
        <v>24</v>
      </c>
      <c r="AA1469">
        <f t="shared" si="138"/>
        <v>0</v>
      </c>
    </row>
    <row r="1470" spans="1:27"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s="4" t="str">
        <f t="shared" si="133"/>
        <v>J</v>
      </c>
      <c r="T1470" s="4" t="str">
        <f t="shared" si="134"/>
        <v>17+</v>
      </c>
      <c r="U1470" s="4" t="str">
        <f t="shared" si="135"/>
        <v>OY</v>
      </c>
      <c r="V1470" s="4" t="str">
        <f t="shared" si="136"/>
        <v>teknolojik ürün kullanıyor</v>
      </c>
      <c r="W1470" s="4" t="str">
        <f t="shared" si="137"/>
        <v>J-17+-OY-teknolojik ürün kullanıyor</v>
      </c>
      <c r="X1470" s="9">
        <v>92.3</v>
      </c>
      <c r="Y1470" s="9">
        <v>5731.45</v>
      </c>
      <c r="Z1470" t="s">
        <v>24</v>
      </c>
      <c r="AA1470">
        <f t="shared" si="138"/>
        <v>0</v>
      </c>
    </row>
    <row r="1471" spans="1:27"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s="4" t="str">
        <f t="shared" si="133"/>
        <v>J</v>
      </c>
      <c r="T1471" s="4" t="str">
        <f t="shared" si="134"/>
        <v>17+</v>
      </c>
      <c r="U1471" s="4" t="str">
        <f t="shared" si="135"/>
        <v>MM</v>
      </c>
      <c r="V1471" s="4" t="str">
        <f t="shared" si="136"/>
        <v>teknolojik ürün kullanıyor</v>
      </c>
      <c r="W1471" s="4" t="str">
        <f t="shared" si="137"/>
        <v>J-17+-MM-teknolojik ürün kullanıyor</v>
      </c>
      <c r="X1471" s="9">
        <v>98.8</v>
      </c>
      <c r="Y1471" s="9">
        <v>3475.55</v>
      </c>
      <c r="Z1471" t="s">
        <v>23</v>
      </c>
      <c r="AA1471">
        <f t="shared" si="138"/>
        <v>1</v>
      </c>
    </row>
    <row r="1472" spans="1:27"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s="4" t="str">
        <f t="shared" si="133"/>
        <v>J</v>
      </c>
      <c r="T1472" s="4" t="str">
        <f t="shared" si="134"/>
        <v>7-16</v>
      </c>
      <c r="U1472" s="4" t="str">
        <f t="shared" si="135"/>
        <v>MM</v>
      </c>
      <c r="V1472" s="4" t="str">
        <f t="shared" si="136"/>
        <v>kullanmıyor</v>
      </c>
      <c r="W1472" s="4" t="str">
        <f t="shared" si="137"/>
        <v>J-7-16-MM-kullanmıyor</v>
      </c>
      <c r="X1472" s="9">
        <v>19.2</v>
      </c>
      <c r="Y1472" s="9">
        <v>156.85</v>
      </c>
      <c r="Z1472" t="s">
        <v>24</v>
      </c>
      <c r="AA1472">
        <f t="shared" si="138"/>
        <v>0</v>
      </c>
    </row>
    <row r="1473" spans="1:27"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s="4" t="str">
        <f t="shared" si="133"/>
        <v>J</v>
      </c>
      <c r="T1473" s="4" t="str">
        <f t="shared" si="134"/>
        <v>17+</v>
      </c>
      <c r="U1473" s="4" t="str">
        <f t="shared" si="135"/>
        <v>MM</v>
      </c>
      <c r="V1473" s="4" t="str">
        <f t="shared" si="136"/>
        <v>teknolojik ürün kullanıyor</v>
      </c>
      <c r="W1473" s="4" t="str">
        <f t="shared" si="137"/>
        <v>J-17+-MM-teknolojik ürün kullanıyor</v>
      </c>
      <c r="X1473" s="9">
        <v>88.65</v>
      </c>
      <c r="Y1473" s="9">
        <v>2683.2</v>
      </c>
      <c r="Z1473" t="s">
        <v>24</v>
      </c>
      <c r="AA1473">
        <f t="shared" si="138"/>
        <v>0</v>
      </c>
    </row>
    <row r="1474" spans="1:27"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s="4" t="str">
        <f t="shared" ref="S1474:S1537" si="139">IF(C1474=0,"J","S")</f>
        <v>J</v>
      </c>
      <c r="T1474" s="4" t="str">
        <f t="shared" ref="T1474:T1537" si="140">_xlfn.IFS(F1474&lt;7,"06",
F1474&lt;17,"7-16",
F1474&gt;=17,"17+")</f>
        <v>7-16</v>
      </c>
      <c r="U1474" s="4" t="str">
        <f t="shared" ref="U1474:U1537" si="141">_xlfn.IFS(P1474="Month-to-month","MM",
P1474="One year","OY",
P1474="Two year","TY")</f>
        <v>MM</v>
      </c>
      <c r="V1474" s="4" t="str">
        <f t="shared" ref="V1474:V1537" si="142">IF(OR(J1474="Yes",
 K1474="Yes",
 L1474="Yes",
 M1474="Yes"), "teknolojik ürün kullanıyor", "kullanmıyor")</f>
        <v>kullanmıyor</v>
      </c>
      <c r="W1474" s="4" t="str">
        <f t="shared" ref="W1474:W1537" si="143">_xlfn.TEXTJOIN("-",FALSE,S1474:V1474)</f>
        <v>J-7-16-MM-kullanmıyor</v>
      </c>
      <c r="X1474" s="9">
        <v>74.400000000000006</v>
      </c>
      <c r="Y1474" s="9">
        <v>896.75</v>
      </c>
      <c r="Z1474" t="s">
        <v>23</v>
      </c>
      <c r="AA1474">
        <f t="shared" ref="AA1474:AA1537" si="144">_xlfn.IFS(Z1474="Yes",1,TRUE,0)</f>
        <v>1</v>
      </c>
    </row>
    <row r="1475" spans="1:27"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s="4" t="str">
        <f t="shared" si="139"/>
        <v>J</v>
      </c>
      <c r="T1475" s="4" t="str">
        <f t="shared" si="140"/>
        <v>17+</v>
      </c>
      <c r="U1475" s="4" t="str">
        <f t="shared" si="141"/>
        <v>MM</v>
      </c>
      <c r="V1475" s="4" t="str">
        <f t="shared" si="142"/>
        <v>teknolojik ürün kullanıyor</v>
      </c>
      <c r="W1475" s="4" t="str">
        <f t="shared" si="143"/>
        <v>J-17+-MM-teknolojik ürün kullanıyor</v>
      </c>
      <c r="X1475" s="9">
        <v>98.75</v>
      </c>
      <c r="Y1475" s="9">
        <v>2407.3000000000002</v>
      </c>
      <c r="Z1475" t="s">
        <v>23</v>
      </c>
      <c r="AA1475">
        <f t="shared" si="144"/>
        <v>1</v>
      </c>
    </row>
    <row r="1476" spans="1:27"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s="4" t="str">
        <f t="shared" si="139"/>
        <v>J</v>
      </c>
      <c r="T1476" s="4" t="str">
        <f t="shared" si="140"/>
        <v>17+</v>
      </c>
      <c r="U1476" s="4" t="str">
        <f t="shared" si="141"/>
        <v>MM</v>
      </c>
      <c r="V1476" s="4" t="str">
        <f t="shared" si="142"/>
        <v>teknolojik ürün kullanıyor</v>
      </c>
      <c r="W1476" s="4" t="str">
        <f t="shared" si="143"/>
        <v>J-17+-MM-teknolojik ürün kullanıyor</v>
      </c>
      <c r="X1476" s="9">
        <v>95.95</v>
      </c>
      <c r="Y1476" s="9">
        <v>4456.6499999999996</v>
      </c>
      <c r="Z1476" t="s">
        <v>24</v>
      </c>
      <c r="AA1476">
        <f t="shared" si="144"/>
        <v>0</v>
      </c>
    </row>
    <row r="1477" spans="1:27"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s="4" t="str">
        <f t="shared" si="139"/>
        <v>S</v>
      </c>
      <c r="T1477" s="4" t="str">
        <f t="shared" si="140"/>
        <v>17+</v>
      </c>
      <c r="U1477" s="4" t="str">
        <f t="shared" si="141"/>
        <v>TY</v>
      </c>
      <c r="V1477" s="4" t="str">
        <f t="shared" si="142"/>
        <v>teknolojik ürün kullanıyor</v>
      </c>
      <c r="W1477" s="4" t="str">
        <f t="shared" si="143"/>
        <v>S-17+-TY-teknolojik ürün kullanıyor</v>
      </c>
      <c r="X1477" s="9">
        <v>105.4</v>
      </c>
      <c r="Y1477" s="9">
        <v>6998.95</v>
      </c>
      <c r="Z1477" t="s">
        <v>24</v>
      </c>
      <c r="AA1477">
        <f t="shared" si="144"/>
        <v>0</v>
      </c>
    </row>
    <row r="1478" spans="1:27"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s="4" t="str">
        <f t="shared" si="139"/>
        <v>J</v>
      </c>
      <c r="T1478" s="4" t="str">
        <f t="shared" si="140"/>
        <v>06</v>
      </c>
      <c r="U1478" s="4" t="str">
        <f t="shared" si="141"/>
        <v>MM</v>
      </c>
      <c r="V1478" s="4" t="str">
        <f t="shared" si="142"/>
        <v>kullanmıyor</v>
      </c>
      <c r="W1478" s="4" t="str">
        <f t="shared" si="143"/>
        <v>J-06-MM-kullanmıyor</v>
      </c>
      <c r="X1478" s="9">
        <v>20.25</v>
      </c>
      <c r="Y1478" s="9">
        <v>36.799999999999997</v>
      </c>
      <c r="Z1478" t="s">
        <v>24</v>
      </c>
      <c r="AA1478">
        <f t="shared" si="144"/>
        <v>0</v>
      </c>
    </row>
    <row r="1479" spans="1:27"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s="4" t="str">
        <f t="shared" si="139"/>
        <v>J</v>
      </c>
      <c r="T1479" s="4" t="str">
        <f t="shared" si="140"/>
        <v>17+</v>
      </c>
      <c r="U1479" s="4" t="str">
        <f t="shared" si="141"/>
        <v>OY</v>
      </c>
      <c r="V1479" s="4" t="str">
        <f t="shared" si="142"/>
        <v>teknolojik ürün kullanıyor</v>
      </c>
      <c r="W1479" s="4" t="str">
        <f t="shared" si="143"/>
        <v>J-17+-OY-teknolojik ürün kullanıyor</v>
      </c>
      <c r="X1479" s="9">
        <v>106</v>
      </c>
      <c r="Y1479" s="9">
        <v>6547.7</v>
      </c>
      <c r="Z1479" t="s">
        <v>23</v>
      </c>
      <c r="AA1479">
        <f t="shared" si="144"/>
        <v>1</v>
      </c>
    </row>
    <row r="1480" spans="1:27"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s="4" t="str">
        <f t="shared" si="139"/>
        <v>J</v>
      </c>
      <c r="T1480" s="4" t="str">
        <f t="shared" si="140"/>
        <v>17+</v>
      </c>
      <c r="U1480" s="4" t="str">
        <f t="shared" si="141"/>
        <v>MM</v>
      </c>
      <c r="V1480" s="4" t="str">
        <f t="shared" si="142"/>
        <v>teknolojik ürün kullanıyor</v>
      </c>
      <c r="W1480" s="4" t="str">
        <f t="shared" si="143"/>
        <v>J-17+-MM-teknolojik ürün kullanıyor</v>
      </c>
      <c r="X1480" s="9">
        <v>104.7</v>
      </c>
      <c r="Y1480" s="9">
        <v>4346.3999999999996</v>
      </c>
      <c r="Z1480" t="s">
        <v>23</v>
      </c>
      <c r="AA1480">
        <f t="shared" si="144"/>
        <v>1</v>
      </c>
    </row>
    <row r="1481" spans="1:27"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s="4" t="str">
        <f t="shared" si="139"/>
        <v>J</v>
      </c>
      <c r="T1481" s="4" t="str">
        <f t="shared" si="140"/>
        <v>17+</v>
      </c>
      <c r="U1481" s="4" t="str">
        <f t="shared" si="141"/>
        <v>OY</v>
      </c>
      <c r="V1481" s="4" t="str">
        <f t="shared" si="142"/>
        <v>teknolojik ürün kullanıyor</v>
      </c>
      <c r="W1481" s="4" t="str">
        <f t="shared" si="143"/>
        <v>J-17+-OY-teknolojik ürün kullanıyor</v>
      </c>
      <c r="X1481" s="9">
        <v>49.05</v>
      </c>
      <c r="Y1481" s="9">
        <v>2265</v>
      </c>
      <c r="Z1481" t="s">
        <v>24</v>
      </c>
      <c r="AA1481">
        <f t="shared" si="144"/>
        <v>0</v>
      </c>
    </row>
    <row r="1482" spans="1:27"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s="4" t="str">
        <f t="shared" si="139"/>
        <v>J</v>
      </c>
      <c r="T1482" s="4" t="str">
        <f t="shared" si="140"/>
        <v>17+</v>
      </c>
      <c r="U1482" s="4" t="str">
        <f t="shared" si="141"/>
        <v>OY</v>
      </c>
      <c r="V1482" s="4" t="str">
        <f t="shared" si="142"/>
        <v>teknolojik ürün kullanıyor</v>
      </c>
      <c r="W1482" s="4" t="str">
        <f t="shared" si="143"/>
        <v>J-17+-OY-teknolojik ürün kullanıyor</v>
      </c>
      <c r="X1482" s="9">
        <v>35.549999999999997</v>
      </c>
      <c r="Y1482" s="9">
        <v>1309.1500000000001</v>
      </c>
      <c r="Z1482" t="s">
        <v>24</v>
      </c>
      <c r="AA1482">
        <f t="shared" si="144"/>
        <v>0</v>
      </c>
    </row>
    <row r="1483" spans="1:27"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s="4" t="str">
        <f t="shared" si="139"/>
        <v>J</v>
      </c>
      <c r="T1483" s="4" t="str">
        <f t="shared" si="140"/>
        <v>17+</v>
      </c>
      <c r="U1483" s="4" t="str">
        <f t="shared" si="141"/>
        <v>TY</v>
      </c>
      <c r="V1483" s="4" t="str">
        <f t="shared" si="142"/>
        <v>teknolojik ürün kullanıyor</v>
      </c>
      <c r="W1483" s="4" t="str">
        <f t="shared" si="143"/>
        <v>J-17+-TY-teknolojik ürün kullanıyor</v>
      </c>
      <c r="X1483" s="9">
        <v>65.099999999999994</v>
      </c>
      <c r="Y1483" s="9">
        <v>4754.3</v>
      </c>
      <c r="Z1483" t="s">
        <v>24</v>
      </c>
      <c r="AA1483">
        <f t="shared" si="144"/>
        <v>0</v>
      </c>
    </row>
    <row r="1484" spans="1:27"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s="4" t="str">
        <f t="shared" si="139"/>
        <v>S</v>
      </c>
      <c r="T1484" s="4" t="str">
        <f t="shared" si="140"/>
        <v>7-16</v>
      </c>
      <c r="U1484" s="4" t="str">
        <f t="shared" si="141"/>
        <v>MM</v>
      </c>
      <c r="V1484" s="4" t="str">
        <f t="shared" si="142"/>
        <v>teknolojik ürün kullanıyor</v>
      </c>
      <c r="W1484" s="4" t="str">
        <f t="shared" si="143"/>
        <v>S-7-16-MM-teknolojik ürün kullanıyor</v>
      </c>
      <c r="X1484" s="9">
        <v>96.85</v>
      </c>
      <c r="Y1484" s="9">
        <v>1235.55</v>
      </c>
      <c r="Z1484" t="s">
        <v>24</v>
      </c>
      <c r="AA1484">
        <f t="shared" si="144"/>
        <v>0</v>
      </c>
    </row>
    <row r="1485" spans="1:27"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s="4" t="str">
        <f t="shared" si="139"/>
        <v>J</v>
      </c>
      <c r="T1485" s="4" t="str">
        <f t="shared" si="140"/>
        <v>17+</v>
      </c>
      <c r="U1485" s="4" t="str">
        <f t="shared" si="141"/>
        <v>OY</v>
      </c>
      <c r="V1485" s="4" t="str">
        <f t="shared" si="142"/>
        <v>teknolojik ürün kullanıyor</v>
      </c>
      <c r="W1485" s="4" t="str">
        <f t="shared" si="143"/>
        <v>J-17+-OY-teknolojik ürün kullanıyor</v>
      </c>
      <c r="X1485" s="9">
        <v>69.75</v>
      </c>
      <c r="Y1485" s="9">
        <v>3562.5</v>
      </c>
      <c r="Z1485" t="s">
        <v>24</v>
      </c>
      <c r="AA1485">
        <f t="shared" si="144"/>
        <v>0</v>
      </c>
    </row>
    <row r="1486" spans="1:27"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s="4" t="str">
        <f t="shared" si="139"/>
        <v>S</v>
      </c>
      <c r="T1486" s="4" t="str">
        <f t="shared" si="140"/>
        <v>17+</v>
      </c>
      <c r="U1486" s="4" t="str">
        <f t="shared" si="141"/>
        <v>TY</v>
      </c>
      <c r="V1486" s="4" t="str">
        <f t="shared" si="142"/>
        <v>teknolojik ürün kullanıyor</v>
      </c>
      <c r="W1486" s="4" t="str">
        <f t="shared" si="143"/>
        <v>S-17+-TY-teknolojik ürün kullanıyor</v>
      </c>
      <c r="X1486" s="9">
        <v>99.2</v>
      </c>
      <c r="Y1486" s="9">
        <v>7213.75</v>
      </c>
      <c r="Z1486" t="s">
        <v>24</v>
      </c>
      <c r="AA1486">
        <f t="shared" si="144"/>
        <v>0</v>
      </c>
    </row>
    <row r="1487" spans="1:27"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s="4" t="str">
        <f t="shared" si="139"/>
        <v>S</v>
      </c>
      <c r="T1487" s="4" t="str">
        <f t="shared" si="140"/>
        <v>17+</v>
      </c>
      <c r="U1487" s="4" t="str">
        <f t="shared" si="141"/>
        <v>MM</v>
      </c>
      <c r="V1487" s="4" t="str">
        <f t="shared" si="142"/>
        <v>kullanmıyor</v>
      </c>
      <c r="W1487" s="4" t="str">
        <f t="shared" si="143"/>
        <v>S-17+-MM-kullanmıyor</v>
      </c>
      <c r="X1487" s="9">
        <v>96.7</v>
      </c>
      <c r="Y1487" s="9">
        <v>2082.9499999999998</v>
      </c>
      <c r="Z1487" t="s">
        <v>23</v>
      </c>
      <c r="AA1487">
        <f t="shared" si="144"/>
        <v>1</v>
      </c>
    </row>
    <row r="1488" spans="1:27"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s="4" t="str">
        <f t="shared" si="139"/>
        <v>J</v>
      </c>
      <c r="T1488" s="4" t="str">
        <f t="shared" si="140"/>
        <v>06</v>
      </c>
      <c r="U1488" s="4" t="str">
        <f t="shared" si="141"/>
        <v>MM</v>
      </c>
      <c r="V1488" s="4" t="str">
        <f t="shared" si="142"/>
        <v>teknolojik ürün kullanıyor</v>
      </c>
      <c r="W1488" s="4" t="str">
        <f t="shared" si="143"/>
        <v>J-06-MM-teknolojik ürün kullanıyor</v>
      </c>
      <c r="X1488" s="9">
        <v>55.05</v>
      </c>
      <c r="Y1488" s="9">
        <v>102.75</v>
      </c>
      <c r="Z1488" t="s">
        <v>23</v>
      </c>
      <c r="AA1488">
        <f t="shared" si="144"/>
        <v>1</v>
      </c>
    </row>
    <row r="1489" spans="1:27"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s="4" t="str">
        <f t="shared" si="139"/>
        <v>J</v>
      </c>
      <c r="T1489" s="4" t="str">
        <f t="shared" si="140"/>
        <v>17+</v>
      </c>
      <c r="U1489" s="4" t="str">
        <f t="shared" si="141"/>
        <v>OY</v>
      </c>
      <c r="V1489" s="4" t="str">
        <f t="shared" si="142"/>
        <v>teknolojik ürün kullanıyor</v>
      </c>
      <c r="W1489" s="4" t="str">
        <f t="shared" si="143"/>
        <v>J-17+-OY-teknolojik ürün kullanıyor</v>
      </c>
      <c r="X1489" s="9">
        <v>106.8</v>
      </c>
      <c r="Y1489" s="9">
        <v>5914.4</v>
      </c>
      <c r="Z1489" t="s">
        <v>24</v>
      </c>
      <c r="AA1489">
        <f t="shared" si="144"/>
        <v>0</v>
      </c>
    </row>
    <row r="1490" spans="1:27"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s="4" t="str">
        <f t="shared" si="139"/>
        <v>J</v>
      </c>
      <c r="T1490" s="4" t="str">
        <f t="shared" si="140"/>
        <v>06</v>
      </c>
      <c r="U1490" s="4" t="str">
        <f t="shared" si="141"/>
        <v>MM</v>
      </c>
      <c r="V1490" s="4" t="str">
        <f t="shared" si="142"/>
        <v>teknolojik ürün kullanıyor</v>
      </c>
      <c r="W1490" s="4" t="str">
        <f t="shared" si="143"/>
        <v>J-06-MM-teknolojik ürün kullanıyor</v>
      </c>
      <c r="X1490" s="9">
        <v>51.25</v>
      </c>
      <c r="Y1490" s="9">
        <v>51.25</v>
      </c>
      <c r="Z1490" t="s">
        <v>24</v>
      </c>
      <c r="AA1490">
        <f t="shared" si="144"/>
        <v>0</v>
      </c>
    </row>
    <row r="1491" spans="1:27"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s="4" t="str">
        <f t="shared" si="139"/>
        <v>J</v>
      </c>
      <c r="T1491" s="4" t="str">
        <f t="shared" si="140"/>
        <v>17+</v>
      </c>
      <c r="U1491" s="4" t="str">
        <f t="shared" si="141"/>
        <v>OY</v>
      </c>
      <c r="V1491" s="4" t="str">
        <f t="shared" si="142"/>
        <v>teknolojik ürün kullanıyor</v>
      </c>
      <c r="W1491" s="4" t="str">
        <f t="shared" si="143"/>
        <v>J-17+-OY-teknolojik ürün kullanıyor</v>
      </c>
      <c r="X1491" s="9">
        <v>57.75</v>
      </c>
      <c r="Y1491" s="9">
        <v>1282.8499999999999</v>
      </c>
      <c r="Z1491" t="s">
        <v>24</v>
      </c>
      <c r="AA1491">
        <f t="shared" si="144"/>
        <v>0</v>
      </c>
    </row>
    <row r="1492" spans="1:27"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s="4" t="str">
        <f t="shared" si="139"/>
        <v>S</v>
      </c>
      <c r="T1492" s="4" t="str">
        <f t="shared" si="140"/>
        <v>17+</v>
      </c>
      <c r="U1492" s="4" t="str">
        <f t="shared" si="141"/>
        <v>OY</v>
      </c>
      <c r="V1492" s="4" t="str">
        <f t="shared" si="142"/>
        <v>teknolojik ürün kullanıyor</v>
      </c>
      <c r="W1492" s="4" t="str">
        <f t="shared" si="143"/>
        <v>S-17+-OY-teknolojik ürün kullanıyor</v>
      </c>
      <c r="X1492" s="9">
        <v>70.849999999999994</v>
      </c>
      <c r="Y1492" s="9">
        <v>4738.8500000000004</v>
      </c>
      <c r="Z1492" t="s">
        <v>24</v>
      </c>
      <c r="AA1492">
        <f t="shared" si="144"/>
        <v>0</v>
      </c>
    </row>
    <row r="1493" spans="1:27"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s="4" t="str">
        <f t="shared" si="139"/>
        <v>J</v>
      </c>
      <c r="T1493" s="4" t="str">
        <f t="shared" si="140"/>
        <v>06</v>
      </c>
      <c r="U1493" s="4" t="str">
        <f t="shared" si="141"/>
        <v>MM</v>
      </c>
      <c r="V1493" s="4" t="str">
        <f t="shared" si="142"/>
        <v>kullanmıyor</v>
      </c>
      <c r="W1493" s="4" t="str">
        <f t="shared" si="143"/>
        <v>J-06-MM-kullanmıyor</v>
      </c>
      <c r="X1493" s="9">
        <v>19.55</v>
      </c>
      <c r="Y1493" s="9">
        <v>19.55</v>
      </c>
      <c r="Z1493" t="s">
        <v>24</v>
      </c>
      <c r="AA1493">
        <f t="shared" si="144"/>
        <v>0</v>
      </c>
    </row>
    <row r="1494" spans="1:27"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s="4" t="str">
        <f t="shared" si="139"/>
        <v>S</v>
      </c>
      <c r="T1494" s="4" t="str">
        <f t="shared" si="140"/>
        <v>17+</v>
      </c>
      <c r="U1494" s="4" t="str">
        <f t="shared" si="141"/>
        <v>MM</v>
      </c>
      <c r="V1494" s="4" t="str">
        <f t="shared" si="142"/>
        <v>teknolojik ürün kullanıyor</v>
      </c>
      <c r="W1494" s="4" t="str">
        <f t="shared" si="143"/>
        <v>S-17+-MM-teknolojik ürün kullanıyor</v>
      </c>
      <c r="X1494" s="9">
        <v>88.2</v>
      </c>
      <c r="Y1494" s="9">
        <v>1775.8</v>
      </c>
      <c r="Z1494" t="s">
        <v>23</v>
      </c>
      <c r="AA1494">
        <f t="shared" si="144"/>
        <v>1</v>
      </c>
    </row>
    <row r="1495" spans="1:27"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s="4" t="str">
        <f t="shared" si="139"/>
        <v>J</v>
      </c>
      <c r="T1495" s="4" t="str">
        <f t="shared" si="140"/>
        <v>7-16</v>
      </c>
      <c r="U1495" s="4" t="str">
        <f t="shared" si="141"/>
        <v>MM</v>
      </c>
      <c r="V1495" s="4" t="str">
        <f t="shared" si="142"/>
        <v>teknolojik ürün kullanıyor</v>
      </c>
      <c r="W1495" s="4" t="str">
        <f t="shared" si="143"/>
        <v>J-7-16-MM-teknolojik ürün kullanıyor</v>
      </c>
      <c r="X1495" s="9">
        <v>79.5</v>
      </c>
      <c r="Y1495" s="9">
        <v>795.65</v>
      </c>
      <c r="Z1495" t="s">
        <v>24</v>
      </c>
      <c r="AA1495">
        <f t="shared" si="144"/>
        <v>0</v>
      </c>
    </row>
    <row r="1496" spans="1:27"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s="4" t="str">
        <f t="shared" si="139"/>
        <v>J</v>
      </c>
      <c r="T1496" s="4" t="str">
        <f t="shared" si="140"/>
        <v>7-16</v>
      </c>
      <c r="U1496" s="4" t="str">
        <f t="shared" si="141"/>
        <v>OY</v>
      </c>
      <c r="V1496" s="4" t="str">
        <f t="shared" si="142"/>
        <v>kullanmıyor</v>
      </c>
      <c r="W1496" s="4" t="str">
        <f t="shared" si="143"/>
        <v>J-7-16-OY-kullanmıyor</v>
      </c>
      <c r="X1496" s="9">
        <v>19.75</v>
      </c>
      <c r="Y1496" s="9">
        <v>145</v>
      </c>
      <c r="Z1496" t="s">
        <v>23</v>
      </c>
      <c r="AA1496">
        <f t="shared" si="144"/>
        <v>1</v>
      </c>
    </row>
    <row r="1497" spans="1:27"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s="4" t="str">
        <f t="shared" si="139"/>
        <v>J</v>
      </c>
      <c r="T1497" s="4" t="str">
        <f t="shared" si="140"/>
        <v>17+</v>
      </c>
      <c r="U1497" s="4" t="str">
        <f t="shared" si="141"/>
        <v>MM</v>
      </c>
      <c r="V1497" s="4" t="str">
        <f t="shared" si="142"/>
        <v>teknolojik ürün kullanıyor</v>
      </c>
      <c r="W1497" s="4" t="str">
        <f t="shared" si="143"/>
        <v>J-17+-MM-teknolojik ürün kullanıyor</v>
      </c>
      <c r="X1497" s="9">
        <v>98.15</v>
      </c>
      <c r="Y1497" s="9">
        <v>4993.3999999999996</v>
      </c>
      <c r="Z1497" t="s">
        <v>24</v>
      </c>
      <c r="AA1497">
        <f t="shared" si="144"/>
        <v>0</v>
      </c>
    </row>
    <row r="1498" spans="1:27"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s="4" t="str">
        <f t="shared" si="139"/>
        <v>J</v>
      </c>
      <c r="T1498" s="4" t="str">
        <f t="shared" si="140"/>
        <v>06</v>
      </c>
      <c r="U1498" s="4" t="str">
        <f t="shared" si="141"/>
        <v>MM</v>
      </c>
      <c r="V1498" s="4" t="str">
        <f t="shared" si="142"/>
        <v>kullanmıyor</v>
      </c>
      <c r="W1498" s="4" t="str">
        <f t="shared" si="143"/>
        <v>J-06-MM-kullanmıyor</v>
      </c>
      <c r="X1498" s="9">
        <v>20.25</v>
      </c>
      <c r="Y1498" s="9">
        <v>61.45</v>
      </c>
      <c r="Z1498" t="s">
        <v>24</v>
      </c>
      <c r="AA1498">
        <f t="shared" si="144"/>
        <v>0</v>
      </c>
    </row>
    <row r="1499" spans="1:27"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s="4" t="str">
        <f t="shared" si="139"/>
        <v>J</v>
      </c>
      <c r="T1499" s="4" t="str">
        <f t="shared" si="140"/>
        <v>17+</v>
      </c>
      <c r="U1499" s="4" t="str">
        <f t="shared" si="141"/>
        <v>MM</v>
      </c>
      <c r="V1499" s="4" t="str">
        <f t="shared" si="142"/>
        <v>teknolojik ürün kullanıyor</v>
      </c>
      <c r="W1499" s="4" t="str">
        <f t="shared" si="143"/>
        <v>J-17+-MM-teknolojik ürün kullanıyor</v>
      </c>
      <c r="X1499" s="9">
        <v>79.150000000000006</v>
      </c>
      <c r="Y1499" s="9">
        <v>4018.55</v>
      </c>
      <c r="Z1499" t="s">
        <v>24</v>
      </c>
      <c r="AA1499">
        <f t="shared" si="144"/>
        <v>0</v>
      </c>
    </row>
    <row r="1500" spans="1:27"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s="4" t="str">
        <f t="shared" si="139"/>
        <v>S</v>
      </c>
      <c r="T1500" s="4" t="str">
        <f t="shared" si="140"/>
        <v>7-16</v>
      </c>
      <c r="U1500" s="4" t="str">
        <f t="shared" si="141"/>
        <v>MM</v>
      </c>
      <c r="V1500" s="4" t="str">
        <f t="shared" si="142"/>
        <v>kullanmıyor</v>
      </c>
      <c r="W1500" s="4" t="str">
        <f t="shared" si="143"/>
        <v>S-7-16-MM-kullanmıyor</v>
      </c>
      <c r="X1500" s="9">
        <v>75.650000000000006</v>
      </c>
      <c r="Y1500" s="9">
        <v>1146.6500000000001</v>
      </c>
      <c r="Z1500" t="s">
        <v>23</v>
      </c>
      <c r="AA1500">
        <f t="shared" si="144"/>
        <v>1</v>
      </c>
    </row>
    <row r="1501" spans="1:27"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s="4" t="str">
        <f t="shared" si="139"/>
        <v>S</v>
      </c>
      <c r="T1501" s="4" t="str">
        <f t="shared" si="140"/>
        <v>17+</v>
      </c>
      <c r="U1501" s="4" t="str">
        <f t="shared" si="141"/>
        <v>MM</v>
      </c>
      <c r="V1501" s="4" t="str">
        <f t="shared" si="142"/>
        <v>teknolojik ürün kullanıyor</v>
      </c>
      <c r="W1501" s="4" t="str">
        <f t="shared" si="143"/>
        <v>S-17+-MM-teknolojik ürün kullanıyor</v>
      </c>
      <c r="X1501" s="9">
        <v>94.25</v>
      </c>
      <c r="Y1501" s="9">
        <v>6081.4</v>
      </c>
      <c r="Z1501" t="s">
        <v>24</v>
      </c>
      <c r="AA1501">
        <f t="shared" si="144"/>
        <v>0</v>
      </c>
    </row>
    <row r="1502" spans="1:27"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s="4" t="str">
        <f t="shared" si="139"/>
        <v>J</v>
      </c>
      <c r="T1502" s="4" t="str">
        <f t="shared" si="140"/>
        <v>17+</v>
      </c>
      <c r="U1502" s="4" t="str">
        <f t="shared" si="141"/>
        <v>MM</v>
      </c>
      <c r="V1502" s="4" t="str">
        <f t="shared" si="142"/>
        <v>teknolojik ürün kullanıyor</v>
      </c>
      <c r="W1502" s="4" t="str">
        <f t="shared" si="143"/>
        <v>J-17+-MM-teknolojik ürün kullanıyor</v>
      </c>
      <c r="X1502" s="9">
        <v>40.200000000000003</v>
      </c>
      <c r="Y1502" s="9">
        <v>1478.85</v>
      </c>
      <c r="Z1502" t="s">
        <v>24</v>
      </c>
      <c r="AA1502">
        <f t="shared" si="144"/>
        <v>0</v>
      </c>
    </row>
    <row r="1503" spans="1:27"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s="4" t="str">
        <f t="shared" si="139"/>
        <v>J</v>
      </c>
      <c r="T1503" s="4" t="str">
        <f t="shared" si="140"/>
        <v>7-16</v>
      </c>
      <c r="U1503" s="4" t="str">
        <f t="shared" si="141"/>
        <v>TY</v>
      </c>
      <c r="V1503" s="4" t="str">
        <f t="shared" si="142"/>
        <v>kullanmıyor</v>
      </c>
      <c r="W1503" s="4" t="str">
        <f t="shared" si="143"/>
        <v>J-7-16-TY-kullanmıyor</v>
      </c>
      <c r="X1503" s="9">
        <v>19.95</v>
      </c>
      <c r="Y1503" s="9">
        <v>243.65</v>
      </c>
      <c r="Z1503" t="s">
        <v>24</v>
      </c>
      <c r="AA1503">
        <f t="shared" si="144"/>
        <v>0</v>
      </c>
    </row>
    <row r="1504" spans="1:27"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s="4" t="str">
        <f t="shared" si="139"/>
        <v>J</v>
      </c>
      <c r="T1504" s="4" t="str">
        <f t="shared" si="140"/>
        <v>17+</v>
      </c>
      <c r="U1504" s="4" t="str">
        <f t="shared" si="141"/>
        <v>OY</v>
      </c>
      <c r="V1504" s="4" t="str">
        <f t="shared" si="142"/>
        <v>teknolojik ürün kullanıyor</v>
      </c>
      <c r="W1504" s="4" t="str">
        <f t="shared" si="143"/>
        <v>J-17+-OY-teknolojik ürün kullanıyor</v>
      </c>
      <c r="X1504" s="9">
        <v>55.35</v>
      </c>
      <c r="Y1504" s="9">
        <v>2633.95</v>
      </c>
      <c r="Z1504" t="s">
        <v>24</v>
      </c>
      <c r="AA1504">
        <f t="shared" si="144"/>
        <v>0</v>
      </c>
    </row>
    <row r="1505" spans="1:27"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s="4" t="str">
        <f t="shared" si="139"/>
        <v>S</v>
      </c>
      <c r="T1505" s="4" t="str">
        <f t="shared" si="140"/>
        <v>17+</v>
      </c>
      <c r="U1505" s="4" t="str">
        <f t="shared" si="141"/>
        <v>OY</v>
      </c>
      <c r="V1505" s="4" t="str">
        <f t="shared" si="142"/>
        <v>teknolojik ürün kullanıyor</v>
      </c>
      <c r="W1505" s="4" t="str">
        <f t="shared" si="143"/>
        <v>S-17+-OY-teknolojik ürün kullanıyor</v>
      </c>
      <c r="X1505" s="9">
        <v>102.15</v>
      </c>
      <c r="Y1505" s="9">
        <v>4735.3500000000004</v>
      </c>
      <c r="Z1505" t="s">
        <v>24</v>
      </c>
      <c r="AA1505">
        <f t="shared" si="144"/>
        <v>0</v>
      </c>
    </row>
    <row r="1506" spans="1:27"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s="4" t="str">
        <f t="shared" si="139"/>
        <v>J</v>
      </c>
      <c r="T1506" s="4" t="str">
        <f t="shared" si="140"/>
        <v>17+</v>
      </c>
      <c r="U1506" s="4" t="str">
        <f t="shared" si="141"/>
        <v>MM</v>
      </c>
      <c r="V1506" s="4" t="str">
        <f t="shared" si="142"/>
        <v>kullanmıyor</v>
      </c>
      <c r="W1506" s="4" t="str">
        <f t="shared" si="143"/>
        <v>J-17+-MM-kullanmıyor</v>
      </c>
      <c r="X1506" s="9">
        <v>71.099999999999994</v>
      </c>
      <c r="Y1506" s="9">
        <v>1247.75</v>
      </c>
      <c r="Z1506" t="s">
        <v>24</v>
      </c>
      <c r="AA1506">
        <f t="shared" si="144"/>
        <v>0</v>
      </c>
    </row>
    <row r="1507" spans="1:27"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s="4" t="str">
        <f t="shared" si="139"/>
        <v>S</v>
      </c>
      <c r="T1507" s="4" t="str">
        <f t="shared" si="140"/>
        <v>06</v>
      </c>
      <c r="U1507" s="4" t="str">
        <f t="shared" si="141"/>
        <v>MM</v>
      </c>
      <c r="V1507" s="4" t="str">
        <f t="shared" si="142"/>
        <v>kullanmıyor</v>
      </c>
      <c r="W1507" s="4" t="str">
        <f t="shared" si="143"/>
        <v>S-06-MM-kullanmıyor</v>
      </c>
      <c r="X1507" s="9">
        <v>74.7</v>
      </c>
      <c r="Y1507" s="9">
        <v>74.7</v>
      </c>
      <c r="Z1507" t="s">
        <v>23</v>
      </c>
      <c r="AA1507">
        <f t="shared" si="144"/>
        <v>1</v>
      </c>
    </row>
    <row r="1508" spans="1:27"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s="4" t="str">
        <f t="shared" si="139"/>
        <v>J</v>
      </c>
      <c r="T1508" s="4" t="str">
        <f t="shared" si="140"/>
        <v>17+</v>
      </c>
      <c r="U1508" s="4" t="str">
        <f t="shared" si="141"/>
        <v>TY</v>
      </c>
      <c r="V1508" s="4" t="str">
        <f t="shared" si="142"/>
        <v>teknolojik ürün kullanıyor</v>
      </c>
      <c r="W1508" s="4" t="str">
        <f t="shared" si="143"/>
        <v>J-17+-TY-teknolojik ürün kullanıyor</v>
      </c>
      <c r="X1508" s="9">
        <v>54.1</v>
      </c>
      <c r="Y1508" s="9">
        <v>3794.5</v>
      </c>
      <c r="Z1508" t="s">
        <v>24</v>
      </c>
      <c r="AA1508">
        <f t="shared" si="144"/>
        <v>0</v>
      </c>
    </row>
    <row r="1509" spans="1:27"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s="4" t="str">
        <f t="shared" si="139"/>
        <v>J</v>
      </c>
      <c r="T1509" s="4" t="str">
        <f t="shared" si="140"/>
        <v>17+</v>
      </c>
      <c r="U1509" s="4" t="str">
        <f t="shared" si="141"/>
        <v>TY</v>
      </c>
      <c r="V1509" s="4" t="str">
        <f t="shared" si="142"/>
        <v>kullanmıyor</v>
      </c>
      <c r="W1509" s="4" t="str">
        <f t="shared" si="143"/>
        <v>J-17+-TY-kullanmıyor</v>
      </c>
      <c r="X1509" s="9">
        <v>19.649999999999999</v>
      </c>
      <c r="Y1509" s="9">
        <v>1008.7</v>
      </c>
      <c r="Z1509" t="s">
        <v>24</v>
      </c>
      <c r="AA1509">
        <f t="shared" si="144"/>
        <v>0</v>
      </c>
    </row>
    <row r="1510" spans="1:27"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s="4" t="str">
        <f t="shared" si="139"/>
        <v>S</v>
      </c>
      <c r="T1510" s="4" t="str">
        <f t="shared" si="140"/>
        <v>17+</v>
      </c>
      <c r="U1510" s="4" t="str">
        <f t="shared" si="141"/>
        <v>MM</v>
      </c>
      <c r="V1510" s="4" t="str">
        <f t="shared" si="142"/>
        <v>teknolojik ürün kullanıyor</v>
      </c>
      <c r="W1510" s="4" t="str">
        <f t="shared" si="143"/>
        <v>S-17+-MM-teknolojik ürün kullanıyor</v>
      </c>
      <c r="X1510" s="9">
        <v>88.45</v>
      </c>
      <c r="Y1510" s="9">
        <v>2130.5500000000002</v>
      </c>
      <c r="Z1510" t="s">
        <v>24</v>
      </c>
      <c r="AA1510">
        <f t="shared" si="144"/>
        <v>0</v>
      </c>
    </row>
    <row r="1511" spans="1:27"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s="4" t="str">
        <f t="shared" si="139"/>
        <v>J</v>
      </c>
      <c r="T1511" s="4" t="str">
        <f t="shared" si="140"/>
        <v>17+</v>
      </c>
      <c r="U1511" s="4" t="str">
        <f t="shared" si="141"/>
        <v>MM</v>
      </c>
      <c r="V1511" s="4" t="str">
        <f t="shared" si="142"/>
        <v>teknolojik ürün kullanıyor</v>
      </c>
      <c r="W1511" s="4" t="str">
        <f t="shared" si="143"/>
        <v>J-17+-MM-teknolojik ürün kullanıyor</v>
      </c>
      <c r="X1511" s="9">
        <v>76.650000000000006</v>
      </c>
      <c r="Y1511" s="9">
        <v>1313.55</v>
      </c>
      <c r="Z1511" t="s">
        <v>23</v>
      </c>
      <c r="AA1511">
        <f t="shared" si="144"/>
        <v>1</v>
      </c>
    </row>
    <row r="1512" spans="1:27"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s="4" t="str">
        <f t="shared" si="139"/>
        <v>J</v>
      </c>
      <c r="T1512" s="4" t="str">
        <f t="shared" si="140"/>
        <v>17+</v>
      </c>
      <c r="U1512" s="4" t="str">
        <f t="shared" si="141"/>
        <v>TY</v>
      </c>
      <c r="V1512" s="4" t="str">
        <f t="shared" si="142"/>
        <v>teknolojik ürün kullanıyor</v>
      </c>
      <c r="W1512" s="4" t="str">
        <f t="shared" si="143"/>
        <v>J-17+-TY-teknolojik ürün kullanıyor</v>
      </c>
      <c r="X1512" s="9">
        <v>80.400000000000006</v>
      </c>
      <c r="Y1512" s="9">
        <v>5727.15</v>
      </c>
      <c r="Z1512" t="s">
        <v>24</v>
      </c>
      <c r="AA1512">
        <f t="shared" si="144"/>
        <v>0</v>
      </c>
    </row>
    <row r="1513" spans="1:27"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s="4" t="str">
        <f t="shared" si="139"/>
        <v>J</v>
      </c>
      <c r="T1513" s="4" t="str">
        <f t="shared" si="140"/>
        <v>17+</v>
      </c>
      <c r="U1513" s="4" t="str">
        <f t="shared" si="141"/>
        <v>TY</v>
      </c>
      <c r="V1513" s="4" t="str">
        <f t="shared" si="142"/>
        <v>kullanmıyor</v>
      </c>
      <c r="W1513" s="4" t="str">
        <f t="shared" si="143"/>
        <v>J-17+-TY-kullanmıyor</v>
      </c>
      <c r="X1513" s="9">
        <v>19.25</v>
      </c>
      <c r="Y1513" s="9">
        <v>1372.9</v>
      </c>
      <c r="Z1513" t="s">
        <v>24</v>
      </c>
      <c r="AA1513">
        <f t="shared" si="144"/>
        <v>0</v>
      </c>
    </row>
    <row r="1514" spans="1:27"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s="4" t="str">
        <f t="shared" si="139"/>
        <v>J</v>
      </c>
      <c r="T1514" s="4" t="str">
        <f t="shared" si="140"/>
        <v>7-16</v>
      </c>
      <c r="U1514" s="4" t="str">
        <f t="shared" si="141"/>
        <v>MM</v>
      </c>
      <c r="V1514" s="4" t="str">
        <f t="shared" si="142"/>
        <v>kullanmıyor</v>
      </c>
      <c r="W1514" s="4" t="str">
        <f t="shared" si="143"/>
        <v>J-7-16-MM-kullanmıyor</v>
      </c>
      <c r="X1514" s="9">
        <v>84.8</v>
      </c>
      <c r="Y1514" s="9">
        <v>1203.9000000000001</v>
      </c>
      <c r="Z1514" t="s">
        <v>24</v>
      </c>
      <c r="AA1514">
        <f t="shared" si="144"/>
        <v>0</v>
      </c>
    </row>
    <row r="1515" spans="1:27"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s="4" t="str">
        <f t="shared" si="139"/>
        <v>S</v>
      </c>
      <c r="T1515" s="4" t="str">
        <f t="shared" si="140"/>
        <v>06</v>
      </c>
      <c r="U1515" s="4" t="str">
        <f t="shared" si="141"/>
        <v>MM</v>
      </c>
      <c r="V1515" s="4" t="str">
        <f t="shared" si="142"/>
        <v>kullanmıyor</v>
      </c>
      <c r="W1515" s="4" t="str">
        <f t="shared" si="143"/>
        <v>S-06-MM-kullanmıyor</v>
      </c>
      <c r="X1515" s="9">
        <v>25.8</v>
      </c>
      <c r="Y1515" s="9">
        <v>25.8</v>
      </c>
      <c r="Z1515" t="s">
        <v>23</v>
      </c>
      <c r="AA1515">
        <f t="shared" si="144"/>
        <v>1</v>
      </c>
    </row>
    <row r="1516" spans="1:27"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s="4" t="str">
        <f t="shared" si="139"/>
        <v>J</v>
      </c>
      <c r="T1516" s="4" t="str">
        <f t="shared" si="140"/>
        <v>17+</v>
      </c>
      <c r="U1516" s="4" t="str">
        <f t="shared" si="141"/>
        <v>TY</v>
      </c>
      <c r="V1516" s="4" t="str">
        <f t="shared" si="142"/>
        <v>kullanmıyor</v>
      </c>
      <c r="W1516" s="4" t="str">
        <f t="shared" si="143"/>
        <v>J-17+-TY-kullanmıyor</v>
      </c>
      <c r="X1516" s="9">
        <v>19.5</v>
      </c>
      <c r="Y1516" s="9">
        <v>1215.0999999999999</v>
      </c>
      <c r="Z1516" t="s">
        <v>24</v>
      </c>
      <c r="AA1516">
        <f t="shared" si="144"/>
        <v>0</v>
      </c>
    </row>
    <row r="1517" spans="1:27"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s="4" t="str">
        <f t="shared" si="139"/>
        <v>J</v>
      </c>
      <c r="T1517" s="4" t="str">
        <f t="shared" si="140"/>
        <v>17+</v>
      </c>
      <c r="U1517" s="4" t="str">
        <f t="shared" si="141"/>
        <v>OY</v>
      </c>
      <c r="V1517" s="4" t="str">
        <f t="shared" si="142"/>
        <v>teknolojik ürün kullanıyor</v>
      </c>
      <c r="W1517" s="4" t="str">
        <f t="shared" si="143"/>
        <v>J-17+-OY-teknolojik ürün kullanıyor</v>
      </c>
      <c r="X1517" s="9">
        <v>68.599999999999994</v>
      </c>
      <c r="Y1517" s="9">
        <v>2877.05</v>
      </c>
      <c r="Z1517" t="s">
        <v>24</v>
      </c>
      <c r="AA1517">
        <f t="shared" si="144"/>
        <v>0</v>
      </c>
    </row>
    <row r="1518" spans="1:27"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s="4" t="str">
        <f t="shared" si="139"/>
        <v>J</v>
      </c>
      <c r="T1518" s="4" t="str">
        <f t="shared" si="140"/>
        <v>17+</v>
      </c>
      <c r="U1518" s="4" t="str">
        <f t="shared" si="141"/>
        <v>MM</v>
      </c>
      <c r="V1518" s="4" t="str">
        <f t="shared" si="142"/>
        <v>kullanmıyor</v>
      </c>
      <c r="W1518" s="4" t="str">
        <f t="shared" si="143"/>
        <v>J-17+-MM-kullanmıyor</v>
      </c>
      <c r="X1518" s="9">
        <v>92.6</v>
      </c>
      <c r="Y1518" s="9">
        <v>1579.7</v>
      </c>
      <c r="Z1518" t="s">
        <v>24</v>
      </c>
      <c r="AA1518">
        <f t="shared" si="144"/>
        <v>0</v>
      </c>
    </row>
    <row r="1519" spans="1:27"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s="4" t="str">
        <f t="shared" si="139"/>
        <v>J</v>
      </c>
      <c r="T1519" s="4" t="str">
        <f t="shared" si="140"/>
        <v>17+</v>
      </c>
      <c r="U1519" s="4" t="str">
        <f t="shared" si="141"/>
        <v>OY</v>
      </c>
      <c r="V1519" s="4" t="str">
        <f t="shared" si="142"/>
        <v>teknolojik ürün kullanıyor</v>
      </c>
      <c r="W1519" s="4" t="str">
        <f t="shared" si="143"/>
        <v>J-17+-OY-teknolojik ürün kullanıyor</v>
      </c>
      <c r="X1519" s="9">
        <v>100.55</v>
      </c>
      <c r="Y1519" s="9">
        <v>5514.95</v>
      </c>
      <c r="Z1519" t="s">
        <v>24</v>
      </c>
      <c r="AA1519">
        <f t="shared" si="144"/>
        <v>0</v>
      </c>
    </row>
    <row r="1520" spans="1:27"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s="4" t="str">
        <f t="shared" si="139"/>
        <v>J</v>
      </c>
      <c r="T1520" s="4" t="str">
        <f t="shared" si="140"/>
        <v>06</v>
      </c>
      <c r="U1520" s="4" t="str">
        <f t="shared" si="141"/>
        <v>MM</v>
      </c>
      <c r="V1520" s="4" t="str">
        <f t="shared" si="142"/>
        <v>kullanmıyor</v>
      </c>
      <c r="W1520" s="4" t="str">
        <f t="shared" si="143"/>
        <v>J-06-MM-kullanmıyor</v>
      </c>
      <c r="X1520" s="9">
        <v>20.55</v>
      </c>
      <c r="Y1520" s="9">
        <v>96.1</v>
      </c>
      <c r="Z1520" t="s">
        <v>24</v>
      </c>
      <c r="AA1520">
        <f t="shared" si="144"/>
        <v>0</v>
      </c>
    </row>
    <row r="1521" spans="1:27"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s="4" t="str">
        <f t="shared" si="139"/>
        <v>J</v>
      </c>
      <c r="T1521" s="4" t="str">
        <f t="shared" si="140"/>
        <v>06</v>
      </c>
      <c r="U1521" s="4" t="str">
        <f t="shared" si="141"/>
        <v>MM</v>
      </c>
      <c r="V1521" s="4" t="str">
        <f t="shared" si="142"/>
        <v>teknolojik ürün kullanıyor</v>
      </c>
      <c r="W1521" s="4" t="str">
        <f t="shared" si="143"/>
        <v>J-06-MM-teknolojik ürün kullanıyor</v>
      </c>
      <c r="X1521" s="9">
        <v>42.6</v>
      </c>
      <c r="Y1521" s="9">
        <v>72.400000000000006</v>
      </c>
      <c r="Z1521" t="s">
        <v>23</v>
      </c>
      <c r="AA1521">
        <f t="shared" si="144"/>
        <v>1</v>
      </c>
    </row>
    <row r="1522" spans="1:27"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s="4" t="str">
        <f t="shared" si="139"/>
        <v>J</v>
      </c>
      <c r="T1522" s="4" t="str">
        <f t="shared" si="140"/>
        <v>06</v>
      </c>
      <c r="U1522" s="4" t="str">
        <f t="shared" si="141"/>
        <v>MM</v>
      </c>
      <c r="V1522" s="4" t="str">
        <f t="shared" si="142"/>
        <v>kullanmıyor</v>
      </c>
      <c r="W1522" s="4" t="str">
        <f t="shared" si="143"/>
        <v>J-06-MM-kullanmıyor</v>
      </c>
      <c r="X1522" s="9">
        <v>19.600000000000001</v>
      </c>
      <c r="Y1522" s="9">
        <v>55.25</v>
      </c>
      <c r="Z1522" t="s">
        <v>24</v>
      </c>
      <c r="AA1522">
        <f t="shared" si="144"/>
        <v>0</v>
      </c>
    </row>
    <row r="1523" spans="1:27"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s="4" t="str">
        <f t="shared" si="139"/>
        <v>J</v>
      </c>
      <c r="T1523" s="4" t="str">
        <f t="shared" si="140"/>
        <v>17+</v>
      </c>
      <c r="U1523" s="4" t="str">
        <f t="shared" si="141"/>
        <v>OY</v>
      </c>
      <c r="V1523" s="4" t="str">
        <f t="shared" si="142"/>
        <v>teknolojik ürün kullanıyor</v>
      </c>
      <c r="W1523" s="4" t="str">
        <f t="shared" si="143"/>
        <v>J-17+-OY-teknolojik ürün kullanıyor</v>
      </c>
      <c r="X1523" s="9">
        <v>67.45</v>
      </c>
      <c r="Y1523" s="9">
        <v>2443.3000000000002</v>
      </c>
      <c r="Z1523" t="s">
        <v>24</v>
      </c>
      <c r="AA1523">
        <f t="shared" si="144"/>
        <v>0</v>
      </c>
    </row>
    <row r="1524" spans="1:27"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s="4" t="str">
        <f t="shared" si="139"/>
        <v>J</v>
      </c>
      <c r="T1524" s="4" t="str">
        <f t="shared" si="140"/>
        <v>17+</v>
      </c>
      <c r="U1524" s="4" t="str">
        <f t="shared" si="141"/>
        <v>MM</v>
      </c>
      <c r="V1524" s="4" t="str">
        <f t="shared" si="142"/>
        <v>teknolojik ürün kullanıyor</v>
      </c>
      <c r="W1524" s="4" t="str">
        <f t="shared" si="143"/>
        <v>J-17+-MM-teknolojik ürün kullanıyor</v>
      </c>
      <c r="X1524" s="9">
        <v>68.849999999999994</v>
      </c>
      <c r="Y1524" s="9">
        <v>1970.5</v>
      </c>
      <c r="Z1524" t="s">
        <v>23</v>
      </c>
      <c r="AA1524">
        <f t="shared" si="144"/>
        <v>1</v>
      </c>
    </row>
    <row r="1525" spans="1:27"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s="4" t="str">
        <f t="shared" si="139"/>
        <v>J</v>
      </c>
      <c r="T1525" s="4" t="str">
        <f t="shared" si="140"/>
        <v>7-16</v>
      </c>
      <c r="U1525" s="4" t="str">
        <f t="shared" si="141"/>
        <v>MM</v>
      </c>
      <c r="V1525" s="4" t="str">
        <f t="shared" si="142"/>
        <v>kullanmıyor</v>
      </c>
      <c r="W1525" s="4" t="str">
        <f t="shared" si="143"/>
        <v>J-7-16-MM-kullanmıyor</v>
      </c>
      <c r="X1525" s="9">
        <v>43.55</v>
      </c>
      <c r="Y1525" s="9">
        <v>335.4</v>
      </c>
      <c r="Z1525" t="s">
        <v>24</v>
      </c>
      <c r="AA1525">
        <f t="shared" si="144"/>
        <v>0</v>
      </c>
    </row>
    <row r="1526" spans="1:27"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s="4" t="str">
        <f t="shared" si="139"/>
        <v>J</v>
      </c>
      <c r="T1526" s="4" t="str">
        <f t="shared" si="140"/>
        <v>17+</v>
      </c>
      <c r="U1526" s="4" t="str">
        <f t="shared" si="141"/>
        <v>MM</v>
      </c>
      <c r="V1526" s="4" t="str">
        <f t="shared" si="142"/>
        <v>teknolojik ürün kullanıyor</v>
      </c>
      <c r="W1526" s="4" t="str">
        <f t="shared" si="143"/>
        <v>J-17+-MM-teknolojik ürün kullanıyor</v>
      </c>
      <c r="X1526" s="9">
        <v>109.85</v>
      </c>
      <c r="Y1526" s="9">
        <v>7002.95</v>
      </c>
      <c r="Z1526" t="s">
        <v>24</v>
      </c>
      <c r="AA1526">
        <f t="shared" si="144"/>
        <v>0</v>
      </c>
    </row>
    <row r="1527" spans="1:27"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s="4" t="str">
        <f t="shared" si="139"/>
        <v>J</v>
      </c>
      <c r="T1527" s="4" t="str">
        <f t="shared" si="140"/>
        <v>7-16</v>
      </c>
      <c r="U1527" s="4" t="str">
        <f t="shared" si="141"/>
        <v>MM</v>
      </c>
      <c r="V1527" s="4" t="str">
        <f t="shared" si="142"/>
        <v>kullanmıyor</v>
      </c>
      <c r="W1527" s="4" t="str">
        <f t="shared" si="143"/>
        <v>J-7-16-MM-kullanmıyor</v>
      </c>
      <c r="X1527" s="9">
        <v>20.65</v>
      </c>
      <c r="Y1527" s="9">
        <v>158.94999999999999</v>
      </c>
      <c r="Z1527" t="s">
        <v>24</v>
      </c>
      <c r="AA1527">
        <f t="shared" si="144"/>
        <v>0</v>
      </c>
    </row>
    <row r="1528" spans="1:27"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s="4" t="str">
        <f t="shared" si="139"/>
        <v>J</v>
      </c>
      <c r="T1528" s="4" t="str">
        <f t="shared" si="140"/>
        <v>06</v>
      </c>
      <c r="U1528" s="4" t="str">
        <f t="shared" si="141"/>
        <v>MM</v>
      </c>
      <c r="V1528" s="4" t="str">
        <f t="shared" si="142"/>
        <v>teknolojik ürün kullanıyor</v>
      </c>
      <c r="W1528" s="4" t="str">
        <f t="shared" si="143"/>
        <v>J-06-MM-teknolojik ürün kullanıyor</v>
      </c>
      <c r="X1528" s="9">
        <v>95.4</v>
      </c>
      <c r="Y1528" s="9">
        <v>293.14999999999998</v>
      </c>
      <c r="Z1528" t="s">
        <v>24</v>
      </c>
      <c r="AA1528">
        <f t="shared" si="144"/>
        <v>0</v>
      </c>
    </row>
    <row r="1529" spans="1:27"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s="4" t="str">
        <f t="shared" si="139"/>
        <v>J</v>
      </c>
      <c r="T1529" s="4" t="str">
        <f t="shared" si="140"/>
        <v>17+</v>
      </c>
      <c r="U1529" s="4" t="str">
        <f t="shared" si="141"/>
        <v>TY</v>
      </c>
      <c r="V1529" s="4" t="str">
        <f t="shared" si="142"/>
        <v>kullanmıyor</v>
      </c>
      <c r="W1529" s="4" t="str">
        <f t="shared" si="143"/>
        <v>J-17+-TY-kullanmıyor</v>
      </c>
      <c r="X1529" s="9">
        <v>21</v>
      </c>
      <c r="Y1529" s="9">
        <v>1493.75</v>
      </c>
      <c r="Z1529" t="s">
        <v>24</v>
      </c>
      <c r="AA1529">
        <f t="shared" si="144"/>
        <v>0</v>
      </c>
    </row>
    <row r="1530" spans="1:27"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s="4" t="str">
        <f t="shared" si="139"/>
        <v>J</v>
      </c>
      <c r="T1530" s="4" t="str">
        <f t="shared" si="140"/>
        <v>17+</v>
      </c>
      <c r="U1530" s="4" t="str">
        <f t="shared" si="141"/>
        <v>MM</v>
      </c>
      <c r="V1530" s="4" t="str">
        <f t="shared" si="142"/>
        <v>kullanmıyor</v>
      </c>
      <c r="W1530" s="4" t="str">
        <f t="shared" si="143"/>
        <v>J-17+-MM-kullanmıyor</v>
      </c>
      <c r="X1530" s="9">
        <v>56.2</v>
      </c>
      <c r="Y1530" s="9">
        <v>1093.4000000000001</v>
      </c>
      <c r="Z1530" t="s">
        <v>24</v>
      </c>
      <c r="AA1530">
        <f t="shared" si="144"/>
        <v>0</v>
      </c>
    </row>
    <row r="1531" spans="1:27"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s="4" t="str">
        <f t="shared" si="139"/>
        <v>J</v>
      </c>
      <c r="T1531" s="4" t="str">
        <f t="shared" si="140"/>
        <v>17+</v>
      </c>
      <c r="U1531" s="4" t="str">
        <f t="shared" si="141"/>
        <v>TY</v>
      </c>
      <c r="V1531" s="4" t="str">
        <f t="shared" si="142"/>
        <v>kullanmıyor</v>
      </c>
      <c r="W1531" s="4" t="str">
        <f t="shared" si="143"/>
        <v>J-17+-TY-kullanmıyor</v>
      </c>
      <c r="X1531" s="9">
        <v>18.399999999999999</v>
      </c>
      <c r="Y1531" s="9">
        <v>1057.8499999999999</v>
      </c>
      <c r="Z1531" t="s">
        <v>24</v>
      </c>
      <c r="AA1531">
        <f t="shared" si="144"/>
        <v>0</v>
      </c>
    </row>
    <row r="1532" spans="1:27"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s="4" t="str">
        <f t="shared" si="139"/>
        <v>J</v>
      </c>
      <c r="T1532" s="4" t="str">
        <f t="shared" si="140"/>
        <v>06</v>
      </c>
      <c r="U1532" s="4" t="str">
        <f t="shared" si="141"/>
        <v>MM</v>
      </c>
      <c r="V1532" s="4" t="str">
        <f t="shared" si="142"/>
        <v>teknolojik ürün kullanıyor</v>
      </c>
      <c r="W1532" s="4" t="str">
        <f t="shared" si="143"/>
        <v>J-06-MM-teknolojik ürün kullanıyor</v>
      </c>
      <c r="X1532" s="9">
        <v>90</v>
      </c>
      <c r="Y1532" s="9">
        <v>190.05</v>
      </c>
      <c r="Z1532" t="s">
        <v>23</v>
      </c>
      <c r="AA1532">
        <f t="shared" si="144"/>
        <v>1</v>
      </c>
    </row>
    <row r="1533" spans="1:27"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s="4" t="str">
        <f t="shared" si="139"/>
        <v>J</v>
      </c>
      <c r="T1533" s="4" t="str">
        <f t="shared" si="140"/>
        <v>17+</v>
      </c>
      <c r="U1533" s="4" t="str">
        <f t="shared" si="141"/>
        <v>MM</v>
      </c>
      <c r="V1533" s="4" t="str">
        <f t="shared" si="142"/>
        <v>kullanmıyor</v>
      </c>
      <c r="W1533" s="4" t="str">
        <f t="shared" si="143"/>
        <v>J-17+-MM-kullanmıyor</v>
      </c>
      <c r="X1533" s="9">
        <v>25.75</v>
      </c>
      <c r="Y1533" s="9">
        <v>882.55</v>
      </c>
      <c r="Z1533" t="s">
        <v>24</v>
      </c>
      <c r="AA1533">
        <f t="shared" si="144"/>
        <v>0</v>
      </c>
    </row>
    <row r="1534" spans="1:27"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s="4" t="str">
        <f t="shared" si="139"/>
        <v>J</v>
      </c>
      <c r="T1534" s="4" t="str">
        <f t="shared" si="140"/>
        <v>7-16</v>
      </c>
      <c r="U1534" s="4" t="str">
        <f t="shared" si="141"/>
        <v>MM</v>
      </c>
      <c r="V1534" s="4" t="str">
        <f t="shared" si="142"/>
        <v>kullanmıyor</v>
      </c>
      <c r="W1534" s="4" t="str">
        <f t="shared" si="143"/>
        <v>J-7-16-MM-kullanmıyor</v>
      </c>
      <c r="X1534" s="9">
        <v>19.600000000000001</v>
      </c>
      <c r="Y1534" s="9">
        <v>300.39999999999998</v>
      </c>
      <c r="Z1534" t="s">
        <v>24</v>
      </c>
      <c r="AA1534">
        <f t="shared" si="144"/>
        <v>0</v>
      </c>
    </row>
    <row r="1535" spans="1:27"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s="4" t="str">
        <f t="shared" si="139"/>
        <v>J</v>
      </c>
      <c r="T1535" s="4" t="str">
        <f t="shared" si="140"/>
        <v>7-16</v>
      </c>
      <c r="U1535" s="4" t="str">
        <f t="shared" si="141"/>
        <v>MM</v>
      </c>
      <c r="V1535" s="4" t="str">
        <f t="shared" si="142"/>
        <v>teknolojik ürün kullanıyor</v>
      </c>
      <c r="W1535" s="4" t="str">
        <f t="shared" si="143"/>
        <v>J-7-16-MM-teknolojik ürün kullanıyor</v>
      </c>
      <c r="X1535" s="9">
        <v>75.349999999999994</v>
      </c>
      <c r="Y1535" s="9">
        <v>1025.95</v>
      </c>
      <c r="Z1535" t="s">
        <v>23</v>
      </c>
      <c r="AA1535">
        <f t="shared" si="144"/>
        <v>1</v>
      </c>
    </row>
    <row r="1536" spans="1:27"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s="4" t="str">
        <f t="shared" si="139"/>
        <v>J</v>
      </c>
      <c r="T1536" s="4" t="str">
        <f t="shared" si="140"/>
        <v>17+</v>
      </c>
      <c r="U1536" s="4" t="str">
        <f t="shared" si="141"/>
        <v>TY</v>
      </c>
      <c r="V1536" s="4" t="str">
        <f t="shared" si="142"/>
        <v>kullanmıyor</v>
      </c>
      <c r="W1536" s="4" t="str">
        <f t="shared" si="143"/>
        <v>J-17+-TY-kullanmıyor</v>
      </c>
      <c r="X1536" s="9">
        <v>19.8</v>
      </c>
      <c r="Y1536" s="9">
        <v>1436.95</v>
      </c>
      <c r="Z1536" t="s">
        <v>24</v>
      </c>
      <c r="AA1536">
        <f t="shared" si="144"/>
        <v>0</v>
      </c>
    </row>
    <row r="1537" spans="1:27"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s="4" t="str">
        <f t="shared" si="139"/>
        <v>S</v>
      </c>
      <c r="T1537" s="4" t="str">
        <f t="shared" si="140"/>
        <v>7-16</v>
      </c>
      <c r="U1537" s="4" t="str">
        <f t="shared" si="141"/>
        <v>MM</v>
      </c>
      <c r="V1537" s="4" t="str">
        <f t="shared" si="142"/>
        <v>teknolojik ürün kullanıyor</v>
      </c>
      <c r="W1537" s="4" t="str">
        <f t="shared" si="143"/>
        <v>S-7-16-MM-teknolojik ürün kullanıyor</v>
      </c>
      <c r="X1537" s="9">
        <v>64.2</v>
      </c>
      <c r="Y1537" s="9">
        <v>475</v>
      </c>
      <c r="Z1537" t="s">
        <v>24</v>
      </c>
      <c r="AA1537">
        <f t="shared" si="144"/>
        <v>0</v>
      </c>
    </row>
    <row r="1538" spans="1:27"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s="4" t="str">
        <f t="shared" ref="S1538:S1601" si="145">IF(C1538=0,"J","S")</f>
        <v>J</v>
      </c>
      <c r="T1538" s="4" t="str">
        <f t="shared" ref="T1538:T1601" si="146">_xlfn.IFS(F1538&lt;7,"06",
F1538&lt;17,"7-16",
F1538&gt;=17,"17+")</f>
        <v>17+</v>
      </c>
      <c r="U1538" s="4" t="str">
        <f t="shared" ref="U1538:U1601" si="147">_xlfn.IFS(P1538="Month-to-month","MM",
P1538="One year","OY",
P1538="Two year","TY")</f>
        <v>TY</v>
      </c>
      <c r="V1538" s="4" t="str">
        <f t="shared" ref="V1538:V1601" si="148">IF(OR(J1538="Yes",
 K1538="Yes",
 L1538="Yes",
 M1538="Yes"), "teknolojik ürün kullanıyor", "kullanmıyor")</f>
        <v>teknolojik ürün kullanıyor</v>
      </c>
      <c r="W1538" s="4" t="str">
        <f t="shared" ref="W1538:W1601" si="149">_xlfn.TEXTJOIN("-",FALSE,S1538:V1538)</f>
        <v>J-17+-TY-teknolojik ürün kullanıyor</v>
      </c>
      <c r="X1538" s="9">
        <v>75.75</v>
      </c>
      <c r="Y1538" s="9">
        <v>5388.15</v>
      </c>
      <c r="Z1538" t="s">
        <v>24</v>
      </c>
      <c r="AA1538">
        <f t="shared" ref="AA1538:AA1601" si="150">_xlfn.IFS(Z1538="Yes",1,TRUE,0)</f>
        <v>0</v>
      </c>
    </row>
    <row r="1539" spans="1:27"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s="4" t="str">
        <f t="shared" si="145"/>
        <v>J</v>
      </c>
      <c r="T1539" s="4" t="str">
        <f t="shared" si="146"/>
        <v>17+</v>
      </c>
      <c r="U1539" s="4" t="str">
        <f t="shared" si="147"/>
        <v>TY</v>
      </c>
      <c r="V1539" s="4" t="str">
        <f t="shared" si="148"/>
        <v>teknolojik ürün kullanıyor</v>
      </c>
      <c r="W1539" s="4" t="str">
        <f t="shared" si="149"/>
        <v>J-17+-TY-teknolojik ürün kullanıyor</v>
      </c>
      <c r="X1539" s="9">
        <v>78.95</v>
      </c>
      <c r="Y1539" s="9">
        <v>5730.15</v>
      </c>
      <c r="Z1539" t="s">
        <v>24</v>
      </c>
      <c r="AA1539">
        <f t="shared" si="150"/>
        <v>0</v>
      </c>
    </row>
    <row r="1540" spans="1:27"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s="4" t="str">
        <f t="shared" si="145"/>
        <v>J</v>
      </c>
      <c r="T1540" s="4" t="str">
        <f t="shared" si="146"/>
        <v>7-16</v>
      </c>
      <c r="U1540" s="4" t="str">
        <f t="shared" si="147"/>
        <v>MM</v>
      </c>
      <c r="V1540" s="4" t="str">
        <f t="shared" si="148"/>
        <v>teknolojik ürün kullanıyor</v>
      </c>
      <c r="W1540" s="4" t="str">
        <f t="shared" si="149"/>
        <v>J-7-16-MM-teknolojik ürün kullanıyor</v>
      </c>
      <c r="X1540" s="9">
        <v>100.85</v>
      </c>
      <c r="Y1540" s="9">
        <v>819.55</v>
      </c>
      <c r="Z1540" t="s">
        <v>23</v>
      </c>
      <c r="AA1540">
        <f t="shared" si="150"/>
        <v>1</v>
      </c>
    </row>
    <row r="1541" spans="1:27"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s="4" t="str">
        <f t="shared" si="145"/>
        <v>J</v>
      </c>
      <c r="T1541" s="4" t="str">
        <f t="shared" si="146"/>
        <v>06</v>
      </c>
      <c r="U1541" s="4" t="str">
        <f t="shared" si="147"/>
        <v>MM</v>
      </c>
      <c r="V1541" s="4" t="str">
        <f t="shared" si="148"/>
        <v>teknolojik ürün kullanıyor</v>
      </c>
      <c r="W1541" s="4" t="str">
        <f t="shared" si="149"/>
        <v>J-06-MM-teknolojik ürün kullanıyor</v>
      </c>
      <c r="X1541" s="9">
        <v>50.3</v>
      </c>
      <c r="Y1541" s="9">
        <v>217.1</v>
      </c>
      <c r="Z1541" t="s">
        <v>24</v>
      </c>
      <c r="AA1541">
        <f t="shared" si="150"/>
        <v>0</v>
      </c>
    </row>
    <row r="1542" spans="1:27"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s="4" t="str">
        <f t="shared" si="145"/>
        <v>J</v>
      </c>
      <c r="T1542" s="4" t="str">
        <f t="shared" si="146"/>
        <v>17+</v>
      </c>
      <c r="U1542" s="4" t="str">
        <f t="shared" si="147"/>
        <v>MM</v>
      </c>
      <c r="V1542" s="4" t="str">
        <f t="shared" si="148"/>
        <v>teknolojik ürün kullanıyor</v>
      </c>
      <c r="W1542" s="4" t="str">
        <f t="shared" si="149"/>
        <v>J-17+-MM-teknolojik ürün kullanıyor</v>
      </c>
      <c r="X1542" s="9">
        <v>80.3</v>
      </c>
      <c r="Y1542" s="9">
        <v>4896.3500000000004</v>
      </c>
      <c r="Z1542" t="s">
        <v>24</v>
      </c>
      <c r="AA1542">
        <f t="shared" si="150"/>
        <v>0</v>
      </c>
    </row>
    <row r="1543" spans="1:27"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s="4" t="str">
        <f t="shared" si="145"/>
        <v>J</v>
      </c>
      <c r="T1543" s="4" t="str">
        <f t="shared" si="146"/>
        <v>17+</v>
      </c>
      <c r="U1543" s="4" t="str">
        <f t="shared" si="147"/>
        <v>TY</v>
      </c>
      <c r="V1543" s="4" t="str">
        <f t="shared" si="148"/>
        <v>kullanmıyor</v>
      </c>
      <c r="W1543" s="4" t="str">
        <f t="shared" si="149"/>
        <v>J-17+-TY-kullanmıyor</v>
      </c>
      <c r="X1543" s="9">
        <v>19.850000000000001</v>
      </c>
      <c r="Y1543" s="9">
        <v>1434.1</v>
      </c>
      <c r="Z1543" t="s">
        <v>24</v>
      </c>
      <c r="AA1543">
        <f t="shared" si="150"/>
        <v>0</v>
      </c>
    </row>
    <row r="1544" spans="1:27"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s="4" t="str">
        <f t="shared" si="145"/>
        <v>J</v>
      </c>
      <c r="T1544" s="4" t="str">
        <f t="shared" si="146"/>
        <v>17+</v>
      </c>
      <c r="U1544" s="4" t="str">
        <f t="shared" si="147"/>
        <v>TY</v>
      </c>
      <c r="V1544" s="4" t="str">
        <f t="shared" si="148"/>
        <v>kullanmıyor</v>
      </c>
      <c r="W1544" s="4" t="str">
        <f t="shared" si="149"/>
        <v>J-17+-TY-kullanmıyor</v>
      </c>
      <c r="X1544" s="9">
        <v>21.1</v>
      </c>
      <c r="Y1544" s="9">
        <v>937.1</v>
      </c>
      <c r="Z1544" t="s">
        <v>24</v>
      </c>
      <c r="AA1544">
        <f t="shared" si="150"/>
        <v>0</v>
      </c>
    </row>
    <row r="1545" spans="1:27"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s="4" t="str">
        <f t="shared" si="145"/>
        <v>J</v>
      </c>
      <c r="T1545" s="4" t="str">
        <f t="shared" si="146"/>
        <v>06</v>
      </c>
      <c r="U1545" s="4" t="str">
        <f t="shared" si="147"/>
        <v>MM</v>
      </c>
      <c r="V1545" s="4" t="str">
        <f t="shared" si="148"/>
        <v>kullanmıyor</v>
      </c>
      <c r="W1545" s="4" t="str">
        <f t="shared" si="149"/>
        <v>J-06-MM-kullanmıyor</v>
      </c>
      <c r="X1545" s="9">
        <v>69.95</v>
      </c>
      <c r="Y1545" s="9">
        <v>330.15</v>
      </c>
      <c r="Z1545" t="s">
        <v>23</v>
      </c>
      <c r="AA1545">
        <f t="shared" si="150"/>
        <v>1</v>
      </c>
    </row>
    <row r="1546" spans="1:27"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s="4" t="str">
        <f t="shared" si="145"/>
        <v>J</v>
      </c>
      <c r="T1546" s="4" t="str">
        <f t="shared" si="146"/>
        <v>17+</v>
      </c>
      <c r="U1546" s="4" t="str">
        <f t="shared" si="147"/>
        <v>MM</v>
      </c>
      <c r="V1546" s="4" t="str">
        <f t="shared" si="148"/>
        <v>teknolojik ürün kullanıyor</v>
      </c>
      <c r="W1546" s="4" t="str">
        <f t="shared" si="149"/>
        <v>J-17+-MM-teknolojik ürün kullanıyor</v>
      </c>
      <c r="X1546" s="9">
        <v>50</v>
      </c>
      <c r="Y1546" s="9">
        <v>1474.9</v>
      </c>
      <c r="Z1546" t="s">
        <v>24</v>
      </c>
      <c r="AA1546">
        <f t="shared" si="150"/>
        <v>0</v>
      </c>
    </row>
    <row r="1547" spans="1:27"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s="4" t="str">
        <f t="shared" si="145"/>
        <v>J</v>
      </c>
      <c r="T1547" s="4" t="str">
        <f t="shared" si="146"/>
        <v>17+</v>
      </c>
      <c r="U1547" s="4" t="str">
        <f t="shared" si="147"/>
        <v>TY</v>
      </c>
      <c r="V1547" s="4" t="str">
        <f t="shared" si="148"/>
        <v>teknolojik ürün kullanıyor</v>
      </c>
      <c r="W1547" s="4" t="str">
        <f t="shared" si="149"/>
        <v>J-17+-TY-teknolojik ürün kullanıyor</v>
      </c>
      <c r="X1547" s="9">
        <v>104.75</v>
      </c>
      <c r="Y1547" s="9">
        <v>6536.5</v>
      </c>
      <c r="Z1547" t="s">
        <v>24</v>
      </c>
      <c r="AA1547">
        <f t="shared" si="150"/>
        <v>0</v>
      </c>
    </row>
    <row r="1548" spans="1:27"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s="4" t="str">
        <f t="shared" si="145"/>
        <v>J</v>
      </c>
      <c r="T1548" s="4" t="str">
        <f t="shared" si="146"/>
        <v>17+</v>
      </c>
      <c r="U1548" s="4" t="str">
        <f t="shared" si="147"/>
        <v>TY</v>
      </c>
      <c r="V1548" s="4" t="str">
        <f t="shared" si="148"/>
        <v>kullanmıyor</v>
      </c>
      <c r="W1548" s="4" t="str">
        <f t="shared" si="149"/>
        <v>J-17+-TY-kullanmıyor</v>
      </c>
      <c r="X1548" s="9">
        <v>19.850000000000001</v>
      </c>
      <c r="Y1548" s="9">
        <v>1128.0999999999999</v>
      </c>
      <c r="Z1548" t="s">
        <v>24</v>
      </c>
      <c r="AA1548">
        <f t="shared" si="150"/>
        <v>0</v>
      </c>
    </row>
    <row r="1549" spans="1:27"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s="4" t="str">
        <f t="shared" si="145"/>
        <v>J</v>
      </c>
      <c r="T1549" s="4" t="str">
        <f t="shared" si="146"/>
        <v>17+</v>
      </c>
      <c r="U1549" s="4" t="str">
        <f t="shared" si="147"/>
        <v>OY</v>
      </c>
      <c r="V1549" s="4" t="str">
        <f t="shared" si="148"/>
        <v>teknolojik ürün kullanıyor</v>
      </c>
      <c r="W1549" s="4" t="str">
        <f t="shared" si="149"/>
        <v>J-17+-OY-teknolojik ürün kullanıyor</v>
      </c>
      <c r="X1549" s="9">
        <v>107.5</v>
      </c>
      <c r="Y1549" s="9">
        <v>6873.75</v>
      </c>
      <c r="Z1549" t="s">
        <v>23</v>
      </c>
      <c r="AA1549">
        <f t="shared" si="150"/>
        <v>1</v>
      </c>
    </row>
    <row r="1550" spans="1:27"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s="4" t="str">
        <f t="shared" si="145"/>
        <v>J</v>
      </c>
      <c r="T1550" s="4" t="str">
        <f t="shared" si="146"/>
        <v>17+</v>
      </c>
      <c r="U1550" s="4" t="str">
        <f t="shared" si="147"/>
        <v>MM</v>
      </c>
      <c r="V1550" s="4" t="str">
        <f t="shared" si="148"/>
        <v>teknolojik ürün kullanıyor</v>
      </c>
      <c r="W1550" s="4" t="str">
        <f t="shared" si="149"/>
        <v>J-17+-MM-teknolojik ürün kullanıyor</v>
      </c>
      <c r="X1550" s="9">
        <v>85.9</v>
      </c>
      <c r="Y1550" s="9">
        <v>2199.0500000000002</v>
      </c>
      <c r="Z1550" t="s">
        <v>24</v>
      </c>
      <c r="AA1550">
        <f t="shared" si="150"/>
        <v>0</v>
      </c>
    </row>
    <row r="1551" spans="1:27"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s="4" t="str">
        <f t="shared" si="145"/>
        <v>J</v>
      </c>
      <c r="T1551" s="4" t="str">
        <f t="shared" si="146"/>
        <v>06</v>
      </c>
      <c r="U1551" s="4" t="str">
        <f t="shared" si="147"/>
        <v>MM</v>
      </c>
      <c r="V1551" s="4" t="str">
        <f t="shared" si="148"/>
        <v>kullanmıyor</v>
      </c>
      <c r="W1551" s="4" t="str">
        <f t="shared" si="149"/>
        <v>J-06-MM-kullanmıyor</v>
      </c>
      <c r="X1551" s="9">
        <v>45.85</v>
      </c>
      <c r="Y1551" s="9">
        <v>45.85</v>
      </c>
      <c r="Z1551" t="s">
        <v>23</v>
      </c>
      <c r="AA1551">
        <f t="shared" si="150"/>
        <v>1</v>
      </c>
    </row>
    <row r="1552" spans="1:27"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s="4" t="str">
        <f t="shared" si="145"/>
        <v>S</v>
      </c>
      <c r="T1552" s="4" t="str">
        <f t="shared" si="146"/>
        <v>06</v>
      </c>
      <c r="U1552" s="4" t="str">
        <f t="shared" si="147"/>
        <v>MM</v>
      </c>
      <c r="V1552" s="4" t="str">
        <f t="shared" si="148"/>
        <v>teknolojik ürün kullanıyor</v>
      </c>
      <c r="W1552" s="4" t="str">
        <f t="shared" si="149"/>
        <v>S-06-MM-teknolojik ürün kullanıyor</v>
      </c>
      <c r="X1552" s="9">
        <v>80.8</v>
      </c>
      <c r="Y1552" s="9">
        <v>457.1</v>
      </c>
      <c r="Z1552" t="s">
        <v>24</v>
      </c>
      <c r="AA1552">
        <f t="shared" si="150"/>
        <v>0</v>
      </c>
    </row>
    <row r="1553" spans="1:27"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s="4" t="str">
        <f t="shared" si="145"/>
        <v>J</v>
      </c>
      <c r="T1553" s="4" t="str">
        <f t="shared" si="146"/>
        <v>17+</v>
      </c>
      <c r="U1553" s="4" t="str">
        <f t="shared" si="147"/>
        <v>TY</v>
      </c>
      <c r="V1553" s="4" t="str">
        <f t="shared" si="148"/>
        <v>kullanmıyor</v>
      </c>
      <c r="W1553" s="4" t="str">
        <f t="shared" si="149"/>
        <v>J-17+-TY-kullanmıyor</v>
      </c>
      <c r="X1553" s="9">
        <v>25.25</v>
      </c>
      <c r="Y1553" s="9">
        <v>566.5</v>
      </c>
      <c r="Z1553" t="s">
        <v>24</v>
      </c>
      <c r="AA1553">
        <f t="shared" si="150"/>
        <v>0</v>
      </c>
    </row>
    <row r="1554" spans="1:27"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s="4" t="str">
        <f t="shared" si="145"/>
        <v>J</v>
      </c>
      <c r="T1554" s="4" t="str">
        <f t="shared" si="146"/>
        <v>17+</v>
      </c>
      <c r="U1554" s="4" t="str">
        <f t="shared" si="147"/>
        <v>TY</v>
      </c>
      <c r="V1554" s="4" t="str">
        <f t="shared" si="148"/>
        <v>teknolojik ürün kullanıyor</v>
      </c>
      <c r="W1554" s="4" t="str">
        <f t="shared" si="149"/>
        <v>J-17+-TY-teknolojik ürün kullanıyor</v>
      </c>
      <c r="X1554" s="9">
        <v>80.55</v>
      </c>
      <c r="Y1554" s="9">
        <v>2471.6</v>
      </c>
      <c r="Z1554" t="s">
        <v>24</v>
      </c>
      <c r="AA1554">
        <f t="shared" si="150"/>
        <v>0</v>
      </c>
    </row>
    <row r="1555" spans="1:27"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s="4" t="str">
        <f t="shared" si="145"/>
        <v>J</v>
      </c>
      <c r="T1555" s="4" t="str">
        <f t="shared" si="146"/>
        <v>17+</v>
      </c>
      <c r="U1555" s="4" t="str">
        <f t="shared" si="147"/>
        <v>MM</v>
      </c>
      <c r="V1555" s="4" t="str">
        <f t="shared" si="148"/>
        <v>teknolojik ürün kullanıyor</v>
      </c>
      <c r="W1555" s="4" t="str">
        <f t="shared" si="149"/>
        <v>J-17+-MM-teknolojik ürün kullanıyor</v>
      </c>
      <c r="X1555" s="9">
        <v>81.5</v>
      </c>
      <c r="Y1555" s="9">
        <v>3107.3</v>
      </c>
      <c r="Z1555" t="s">
        <v>24</v>
      </c>
      <c r="AA1555">
        <f t="shared" si="150"/>
        <v>0</v>
      </c>
    </row>
    <row r="1556" spans="1:27"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s="4" t="str">
        <f t="shared" si="145"/>
        <v>J</v>
      </c>
      <c r="T1556" s="4" t="str">
        <f t="shared" si="146"/>
        <v>17+</v>
      </c>
      <c r="U1556" s="4" t="str">
        <f t="shared" si="147"/>
        <v>MM</v>
      </c>
      <c r="V1556" s="4" t="str">
        <f t="shared" si="148"/>
        <v>kullanmıyor</v>
      </c>
      <c r="W1556" s="4" t="str">
        <f t="shared" si="149"/>
        <v>J-17+-MM-kullanmıyor</v>
      </c>
      <c r="X1556" s="9">
        <v>20.9</v>
      </c>
      <c r="Y1556" s="9">
        <v>518.29999999999995</v>
      </c>
      <c r="Z1556" t="s">
        <v>24</v>
      </c>
      <c r="AA1556">
        <f t="shared" si="150"/>
        <v>0</v>
      </c>
    </row>
    <row r="1557" spans="1:27"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s="4" t="str">
        <f t="shared" si="145"/>
        <v>J</v>
      </c>
      <c r="T1557" s="4" t="str">
        <f t="shared" si="146"/>
        <v>17+</v>
      </c>
      <c r="U1557" s="4" t="str">
        <f t="shared" si="147"/>
        <v>OY</v>
      </c>
      <c r="V1557" s="4" t="str">
        <f t="shared" si="148"/>
        <v>teknolojik ürün kullanıyor</v>
      </c>
      <c r="W1557" s="4" t="str">
        <f t="shared" si="149"/>
        <v>J-17+-OY-teknolojik ürün kullanıyor</v>
      </c>
      <c r="X1557" s="9">
        <v>106.1</v>
      </c>
      <c r="Y1557" s="9">
        <v>5769.75</v>
      </c>
      <c r="Z1557" t="s">
        <v>23</v>
      </c>
      <c r="AA1557">
        <f t="shared" si="150"/>
        <v>1</v>
      </c>
    </row>
    <row r="1558" spans="1:27"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s="4" t="str">
        <f t="shared" si="145"/>
        <v>J</v>
      </c>
      <c r="T1558" s="4" t="str">
        <f t="shared" si="146"/>
        <v>06</v>
      </c>
      <c r="U1558" s="4" t="str">
        <f t="shared" si="147"/>
        <v>MM</v>
      </c>
      <c r="V1558" s="4" t="str">
        <f t="shared" si="148"/>
        <v>teknolojik ürün kullanıyor</v>
      </c>
      <c r="W1558" s="4" t="str">
        <f t="shared" si="149"/>
        <v>J-06-MM-teknolojik ürün kullanıyor</v>
      </c>
      <c r="X1558" s="9">
        <v>91.7</v>
      </c>
      <c r="Y1558" s="9">
        <v>91.7</v>
      </c>
      <c r="Z1558" t="s">
        <v>23</v>
      </c>
      <c r="AA1558">
        <f t="shared" si="150"/>
        <v>1</v>
      </c>
    </row>
    <row r="1559" spans="1:27"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s="4" t="str">
        <f t="shared" si="145"/>
        <v>J</v>
      </c>
      <c r="T1559" s="4" t="str">
        <f t="shared" si="146"/>
        <v>7-16</v>
      </c>
      <c r="U1559" s="4" t="str">
        <f t="shared" si="147"/>
        <v>MM</v>
      </c>
      <c r="V1559" s="4" t="str">
        <f t="shared" si="148"/>
        <v>teknolojik ürün kullanıyor</v>
      </c>
      <c r="W1559" s="4" t="str">
        <f t="shared" si="149"/>
        <v>J-7-16-MM-teknolojik ürün kullanıyor</v>
      </c>
      <c r="X1559" s="9">
        <v>67.25</v>
      </c>
      <c r="Y1559" s="9">
        <v>832.3</v>
      </c>
      <c r="Z1559" t="s">
        <v>24</v>
      </c>
      <c r="AA1559">
        <f t="shared" si="150"/>
        <v>0</v>
      </c>
    </row>
    <row r="1560" spans="1:27"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s="4" t="str">
        <f t="shared" si="145"/>
        <v>J</v>
      </c>
      <c r="T1560" s="4" t="str">
        <f t="shared" si="146"/>
        <v>7-16</v>
      </c>
      <c r="U1560" s="4" t="str">
        <f t="shared" si="147"/>
        <v>MM</v>
      </c>
      <c r="V1560" s="4" t="str">
        <f t="shared" si="148"/>
        <v>teknolojik ürün kullanıyor</v>
      </c>
      <c r="W1560" s="4" t="str">
        <f t="shared" si="149"/>
        <v>J-7-16-MM-teknolojik ürün kullanıyor</v>
      </c>
      <c r="X1560" s="9">
        <v>95.6</v>
      </c>
      <c r="Y1560" s="9">
        <v>1555.65</v>
      </c>
      <c r="Z1560" t="s">
        <v>23</v>
      </c>
      <c r="AA1560">
        <f t="shared" si="150"/>
        <v>1</v>
      </c>
    </row>
    <row r="1561" spans="1:27"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s="4" t="str">
        <f t="shared" si="145"/>
        <v>J</v>
      </c>
      <c r="T1561" s="4" t="str">
        <f t="shared" si="146"/>
        <v>06</v>
      </c>
      <c r="U1561" s="4" t="str">
        <f t="shared" si="147"/>
        <v>MM</v>
      </c>
      <c r="V1561" s="4" t="str">
        <f t="shared" si="148"/>
        <v>kullanmıyor</v>
      </c>
      <c r="W1561" s="4" t="str">
        <f t="shared" si="149"/>
        <v>J-06-MM-kullanmıyor</v>
      </c>
      <c r="X1561" s="9">
        <v>20.350000000000001</v>
      </c>
      <c r="Y1561" s="9">
        <v>45.3</v>
      </c>
      <c r="Z1561" t="s">
        <v>24</v>
      </c>
      <c r="AA1561">
        <f t="shared" si="150"/>
        <v>0</v>
      </c>
    </row>
    <row r="1562" spans="1:27"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s="4" t="str">
        <f t="shared" si="145"/>
        <v>J</v>
      </c>
      <c r="T1562" s="4" t="str">
        <f t="shared" si="146"/>
        <v>17+</v>
      </c>
      <c r="U1562" s="4" t="str">
        <f t="shared" si="147"/>
        <v>OY</v>
      </c>
      <c r="V1562" s="4" t="str">
        <f t="shared" si="148"/>
        <v>teknolojik ürün kullanıyor</v>
      </c>
      <c r="W1562" s="4" t="str">
        <f t="shared" si="149"/>
        <v>J-17+-OY-teknolojik ürün kullanıyor</v>
      </c>
      <c r="X1562" s="9">
        <v>45.05</v>
      </c>
      <c r="Y1562" s="9">
        <v>1790.6</v>
      </c>
      <c r="Z1562" t="s">
        <v>24</v>
      </c>
      <c r="AA1562">
        <f t="shared" si="150"/>
        <v>0</v>
      </c>
    </row>
    <row r="1563" spans="1:27"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s="4" t="str">
        <f t="shared" si="145"/>
        <v>J</v>
      </c>
      <c r="T1563" s="4" t="str">
        <f t="shared" si="146"/>
        <v>06</v>
      </c>
      <c r="U1563" s="4" t="str">
        <f t="shared" si="147"/>
        <v>MM</v>
      </c>
      <c r="V1563" s="4" t="str">
        <f t="shared" si="148"/>
        <v>kullanmıyor</v>
      </c>
      <c r="W1563" s="4" t="str">
        <f t="shared" si="149"/>
        <v>J-06-MM-kullanmıyor</v>
      </c>
      <c r="X1563" s="9">
        <v>74.95</v>
      </c>
      <c r="Y1563" s="9">
        <v>74.95</v>
      </c>
      <c r="Z1563" t="s">
        <v>23</v>
      </c>
      <c r="AA1563">
        <f t="shared" si="150"/>
        <v>1</v>
      </c>
    </row>
    <row r="1564" spans="1:27"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s="4" t="str">
        <f t="shared" si="145"/>
        <v>J</v>
      </c>
      <c r="T1564" s="4" t="str">
        <f t="shared" si="146"/>
        <v>7-16</v>
      </c>
      <c r="U1564" s="4" t="str">
        <f t="shared" si="147"/>
        <v>MM</v>
      </c>
      <c r="V1564" s="4" t="str">
        <f t="shared" si="148"/>
        <v>teknolojik ürün kullanıyor</v>
      </c>
      <c r="W1564" s="4" t="str">
        <f t="shared" si="149"/>
        <v>J-7-16-MM-teknolojik ürün kullanıyor</v>
      </c>
      <c r="X1564" s="9">
        <v>34.65</v>
      </c>
      <c r="Y1564" s="9">
        <v>246.6</v>
      </c>
      <c r="Z1564" t="s">
        <v>24</v>
      </c>
      <c r="AA1564">
        <f t="shared" si="150"/>
        <v>0</v>
      </c>
    </row>
    <row r="1565" spans="1:27"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s="4" t="str">
        <f t="shared" si="145"/>
        <v>S</v>
      </c>
      <c r="T1565" s="4" t="str">
        <f t="shared" si="146"/>
        <v>06</v>
      </c>
      <c r="U1565" s="4" t="str">
        <f t="shared" si="147"/>
        <v>MM</v>
      </c>
      <c r="V1565" s="4" t="str">
        <f t="shared" si="148"/>
        <v>kullanmıyor</v>
      </c>
      <c r="W1565" s="4" t="str">
        <f t="shared" si="149"/>
        <v>S-06-MM-kullanmıyor</v>
      </c>
      <c r="X1565" s="9">
        <v>69.349999999999994</v>
      </c>
      <c r="Y1565" s="9">
        <v>261.64999999999998</v>
      </c>
      <c r="Z1565" t="s">
        <v>24</v>
      </c>
      <c r="AA1565">
        <f t="shared" si="150"/>
        <v>0</v>
      </c>
    </row>
    <row r="1566" spans="1:27"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s="4" t="str">
        <f t="shared" si="145"/>
        <v>S</v>
      </c>
      <c r="T1566" s="4" t="str">
        <f t="shared" si="146"/>
        <v>7-16</v>
      </c>
      <c r="U1566" s="4" t="str">
        <f t="shared" si="147"/>
        <v>MM</v>
      </c>
      <c r="V1566" s="4" t="str">
        <f t="shared" si="148"/>
        <v>kullanmıyor</v>
      </c>
      <c r="W1566" s="4" t="str">
        <f t="shared" si="149"/>
        <v>S-7-16-MM-kullanmıyor</v>
      </c>
      <c r="X1566" s="9">
        <v>95.35</v>
      </c>
      <c r="Y1566" s="9">
        <v>898.35</v>
      </c>
      <c r="Z1566" t="s">
        <v>23</v>
      </c>
      <c r="AA1566">
        <f t="shared" si="150"/>
        <v>1</v>
      </c>
    </row>
    <row r="1567" spans="1:27"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s="4" t="str">
        <f t="shared" si="145"/>
        <v>J</v>
      </c>
      <c r="T1567" s="4" t="str">
        <f t="shared" si="146"/>
        <v>17+</v>
      </c>
      <c r="U1567" s="4" t="str">
        <f t="shared" si="147"/>
        <v>MM</v>
      </c>
      <c r="V1567" s="4" t="str">
        <f t="shared" si="148"/>
        <v>teknolojik ürün kullanıyor</v>
      </c>
      <c r="W1567" s="4" t="str">
        <f t="shared" si="149"/>
        <v>J-17+-MM-teknolojik ürün kullanıyor</v>
      </c>
      <c r="X1567" s="9">
        <v>81.55</v>
      </c>
      <c r="Y1567" s="9">
        <v>4509.5</v>
      </c>
      <c r="Z1567" t="s">
        <v>24</v>
      </c>
      <c r="AA1567">
        <f t="shared" si="150"/>
        <v>0</v>
      </c>
    </row>
    <row r="1568" spans="1:27"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s="4" t="str">
        <f t="shared" si="145"/>
        <v>J</v>
      </c>
      <c r="T1568" s="4" t="str">
        <f t="shared" si="146"/>
        <v>17+</v>
      </c>
      <c r="U1568" s="4" t="str">
        <f t="shared" si="147"/>
        <v>TY</v>
      </c>
      <c r="V1568" s="4" t="str">
        <f t="shared" si="148"/>
        <v>teknolojik ürün kullanıyor</v>
      </c>
      <c r="W1568" s="4" t="str">
        <f t="shared" si="149"/>
        <v>J-17+-TY-teknolojik ürün kullanıyor</v>
      </c>
      <c r="X1568" s="9">
        <v>75.400000000000006</v>
      </c>
      <c r="Y1568" s="9">
        <v>5480.25</v>
      </c>
      <c r="Z1568" t="s">
        <v>24</v>
      </c>
      <c r="AA1568">
        <f t="shared" si="150"/>
        <v>0</v>
      </c>
    </row>
    <row r="1569" spans="1:27"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s="4" t="str">
        <f t="shared" si="145"/>
        <v>J</v>
      </c>
      <c r="T1569" s="4" t="str">
        <f t="shared" si="146"/>
        <v>7-16</v>
      </c>
      <c r="U1569" s="4" t="str">
        <f t="shared" si="147"/>
        <v>MM</v>
      </c>
      <c r="V1569" s="4" t="str">
        <f t="shared" si="148"/>
        <v>teknolojik ürün kullanıyor</v>
      </c>
      <c r="W1569" s="4" t="str">
        <f t="shared" si="149"/>
        <v>J-7-16-MM-teknolojik ürün kullanıyor</v>
      </c>
      <c r="X1569" s="9">
        <v>67.8</v>
      </c>
      <c r="Y1569" s="9">
        <v>653.15</v>
      </c>
      <c r="Z1569" t="s">
        <v>24</v>
      </c>
      <c r="AA1569">
        <f t="shared" si="150"/>
        <v>0</v>
      </c>
    </row>
    <row r="1570" spans="1:27"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s="4" t="str">
        <f t="shared" si="145"/>
        <v>S</v>
      </c>
      <c r="T1570" s="4" t="str">
        <f t="shared" si="146"/>
        <v>7-16</v>
      </c>
      <c r="U1570" s="4" t="str">
        <f t="shared" si="147"/>
        <v>MM</v>
      </c>
      <c r="V1570" s="4" t="str">
        <f t="shared" si="148"/>
        <v>teknolojik ürün kullanıyor</v>
      </c>
      <c r="W1570" s="4" t="str">
        <f t="shared" si="149"/>
        <v>S-7-16-MM-teknolojik ürün kullanıyor</v>
      </c>
      <c r="X1570" s="9">
        <v>111.4</v>
      </c>
      <c r="Y1570" s="9">
        <v>1183.05</v>
      </c>
      <c r="Z1570" t="s">
        <v>24</v>
      </c>
      <c r="AA1570">
        <f t="shared" si="150"/>
        <v>0</v>
      </c>
    </row>
    <row r="1571" spans="1:27"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s="4" t="str">
        <f t="shared" si="145"/>
        <v>J</v>
      </c>
      <c r="T1571" s="4" t="str">
        <f t="shared" si="146"/>
        <v>7-16</v>
      </c>
      <c r="U1571" s="4" t="str">
        <f t="shared" si="147"/>
        <v>MM</v>
      </c>
      <c r="V1571" s="4" t="str">
        <f t="shared" si="148"/>
        <v>kullanmıyor</v>
      </c>
      <c r="W1571" s="4" t="str">
        <f t="shared" si="149"/>
        <v>J-7-16-MM-kullanmıyor</v>
      </c>
      <c r="X1571" s="9">
        <v>46.3</v>
      </c>
      <c r="Y1571" s="9">
        <v>639.45000000000005</v>
      </c>
      <c r="Z1571" t="s">
        <v>24</v>
      </c>
      <c r="AA1571">
        <f t="shared" si="150"/>
        <v>0</v>
      </c>
    </row>
    <row r="1572" spans="1:27"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s="4" t="str">
        <f t="shared" si="145"/>
        <v>J</v>
      </c>
      <c r="T1572" s="4" t="str">
        <f t="shared" si="146"/>
        <v>17+</v>
      </c>
      <c r="U1572" s="4" t="str">
        <f t="shared" si="147"/>
        <v>TY</v>
      </c>
      <c r="V1572" s="4" t="str">
        <f t="shared" si="148"/>
        <v>kullanmıyor</v>
      </c>
      <c r="W1572" s="4" t="str">
        <f t="shared" si="149"/>
        <v>J-17+-TY-kullanmıyor</v>
      </c>
      <c r="X1572" s="9">
        <v>20.399999999999999</v>
      </c>
      <c r="Y1572" s="9">
        <v>478.75</v>
      </c>
      <c r="Z1572" t="s">
        <v>24</v>
      </c>
      <c r="AA1572">
        <f t="shared" si="150"/>
        <v>0</v>
      </c>
    </row>
    <row r="1573" spans="1:27"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s="4" t="str">
        <f t="shared" si="145"/>
        <v>J</v>
      </c>
      <c r="T1573" s="4" t="str">
        <f t="shared" si="146"/>
        <v>06</v>
      </c>
      <c r="U1573" s="4" t="str">
        <f t="shared" si="147"/>
        <v>MM</v>
      </c>
      <c r="V1573" s="4" t="str">
        <f t="shared" si="148"/>
        <v>kullanmıyor</v>
      </c>
      <c r="W1573" s="4" t="str">
        <f t="shared" si="149"/>
        <v>J-06-MM-kullanmıyor</v>
      </c>
      <c r="X1573" s="9">
        <v>20.05</v>
      </c>
      <c r="Y1573" s="9">
        <v>20.05</v>
      </c>
      <c r="Z1573" t="s">
        <v>24</v>
      </c>
      <c r="AA1573">
        <f t="shared" si="150"/>
        <v>0</v>
      </c>
    </row>
    <row r="1574" spans="1:27"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s="4" t="str">
        <f t="shared" si="145"/>
        <v>S</v>
      </c>
      <c r="T1574" s="4" t="str">
        <f t="shared" si="146"/>
        <v>06</v>
      </c>
      <c r="U1574" s="4" t="str">
        <f t="shared" si="147"/>
        <v>MM</v>
      </c>
      <c r="V1574" s="4" t="str">
        <f t="shared" si="148"/>
        <v>kullanmıyor</v>
      </c>
      <c r="W1574" s="4" t="str">
        <f t="shared" si="149"/>
        <v>S-06-MM-kullanmıyor</v>
      </c>
      <c r="X1574" s="9">
        <v>45</v>
      </c>
      <c r="Y1574" s="9">
        <v>127.1</v>
      </c>
      <c r="Z1574" t="s">
        <v>23</v>
      </c>
      <c r="AA1574">
        <f t="shared" si="150"/>
        <v>1</v>
      </c>
    </row>
    <row r="1575" spans="1:27"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s="4" t="str">
        <f t="shared" si="145"/>
        <v>J</v>
      </c>
      <c r="T1575" s="4" t="str">
        <f t="shared" si="146"/>
        <v>17+</v>
      </c>
      <c r="U1575" s="4" t="str">
        <f t="shared" si="147"/>
        <v>OY</v>
      </c>
      <c r="V1575" s="4" t="str">
        <f t="shared" si="148"/>
        <v>teknolojik ürün kullanıyor</v>
      </c>
      <c r="W1575" s="4" t="str">
        <f t="shared" si="149"/>
        <v>J-17+-OY-teknolojik ürün kullanıyor</v>
      </c>
      <c r="X1575" s="9">
        <v>96.1</v>
      </c>
      <c r="Y1575" s="9">
        <v>4391.45</v>
      </c>
      <c r="Z1575" t="s">
        <v>24</v>
      </c>
      <c r="AA1575">
        <f t="shared" si="150"/>
        <v>0</v>
      </c>
    </row>
    <row r="1576" spans="1:27"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s="4" t="str">
        <f t="shared" si="145"/>
        <v>J</v>
      </c>
      <c r="T1576" s="4" t="str">
        <f t="shared" si="146"/>
        <v>7-16</v>
      </c>
      <c r="U1576" s="4" t="str">
        <f t="shared" si="147"/>
        <v>OY</v>
      </c>
      <c r="V1576" s="4" t="str">
        <f t="shared" si="148"/>
        <v>kullanmıyor</v>
      </c>
      <c r="W1576" s="4" t="str">
        <f t="shared" si="149"/>
        <v>J-7-16-OY-kullanmıyor</v>
      </c>
      <c r="X1576" s="9">
        <v>19.649999999999999</v>
      </c>
      <c r="Y1576" s="9">
        <v>270.60000000000002</v>
      </c>
      <c r="Z1576" t="s">
        <v>24</v>
      </c>
      <c r="AA1576">
        <f t="shared" si="150"/>
        <v>0</v>
      </c>
    </row>
    <row r="1577" spans="1:27"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s="4" t="str">
        <f t="shared" si="145"/>
        <v>J</v>
      </c>
      <c r="T1577" s="4" t="str">
        <f t="shared" si="146"/>
        <v>17+</v>
      </c>
      <c r="U1577" s="4" t="str">
        <f t="shared" si="147"/>
        <v>MM</v>
      </c>
      <c r="V1577" s="4" t="str">
        <f t="shared" si="148"/>
        <v>teknolojik ürün kullanıyor</v>
      </c>
      <c r="W1577" s="4" t="str">
        <f t="shared" si="149"/>
        <v>J-17+-MM-teknolojik ürün kullanıyor</v>
      </c>
      <c r="X1577" s="9">
        <v>99.5</v>
      </c>
      <c r="Y1577" s="9">
        <v>6710.5</v>
      </c>
      <c r="Z1577" t="s">
        <v>23</v>
      </c>
      <c r="AA1577">
        <f t="shared" si="150"/>
        <v>1</v>
      </c>
    </row>
    <row r="1578" spans="1:27"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s="4" t="str">
        <f t="shared" si="145"/>
        <v>S</v>
      </c>
      <c r="T1578" s="4" t="str">
        <f t="shared" si="146"/>
        <v>17+</v>
      </c>
      <c r="U1578" s="4" t="str">
        <f t="shared" si="147"/>
        <v>OY</v>
      </c>
      <c r="V1578" s="4" t="str">
        <f t="shared" si="148"/>
        <v>teknolojik ürün kullanıyor</v>
      </c>
      <c r="W1578" s="4" t="str">
        <f t="shared" si="149"/>
        <v>S-17+-OY-teknolojik ürün kullanıyor</v>
      </c>
      <c r="X1578" s="9">
        <v>60.65</v>
      </c>
      <c r="Y1578" s="9">
        <v>3975.9</v>
      </c>
      <c r="Z1578" t="s">
        <v>24</v>
      </c>
      <c r="AA1578">
        <f t="shared" si="150"/>
        <v>0</v>
      </c>
    </row>
    <row r="1579" spans="1:27"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s="4" t="str">
        <f t="shared" si="145"/>
        <v>J</v>
      </c>
      <c r="T1579" s="4" t="str">
        <f t="shared" si="146"/>
        <v>17+</v>
      </c>
      <c r="U1579" s="4" t="str">
        <f t="shared" si="147"/>
        <v>OY</v>
      </c>
      <c r="V1579" s="4" t="str">
        <f t="shared" si="148"/>
        <v>teknolojik ürün kullanıyor</v>
      </c>
      <c r="W1579" s="4" t="str">
        <f t="shared" si="149"/>
        <v>J-17+-OY-teknolojik ürün kullanıyor</v>
      </c>
      <c r="X1579" s="9">
        <v>98.6</v>
      </c>
      <c r="Y1579" s="9">
        <v>1704.95</v>
      </c>
      <c r="Z1579" t="s">
        <v>23</v>
      </c>
      <c r="AA1579">
        <f t="shared" si="150"/>
        <v>1</v>
      </c>
    </row>
    <row r="1580" spans="1:27"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s="4" t="str">
        <f t="shared" si="145"/>
        <v>J</v>
      </c>
      <c r="T1580" s="4" t="str">
        <f t="shared" si="146"/>
        <v>7-16</v>
      </c>
      <c r="U1580" s="4" t="str">
        <f t="shared" si="147"/>
        <v>MM</v>
      </c>
      <c r="V1580" s="4" t="str">
        <f t="shared" si="148"/>
        <v>teknolojik ürün kullanıyor</v>
      </c>
      <c r="W1580" s="4" t="str">
        <f t="shared" si="149"/>
        <v>J-7-16-MM-teknolojik ürün kullanıyor</v>
      </c>
      <c r="X1580" s="9">
        <v>59.5</v>
      </c>
      <c r="Y1580" s="9">
        <v>415.95</v>
      </c>
      <c r="Z1580" t="s">
        <v>23</v>
      </c>
      <c r="AA1580">
        <f t="shared" si="150"/>
        <v>1</v>
      </c>
    </row>
    <row r="1581" spans="1:27"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s="4" t="str">
        <f t="shared" si="145"/>
        <v>S</v>
      </c>
      <c r="T1581" s="4" t="str">
        <f t="shared" si="146"/>
        <v>7-16</v>
      </c>
      <c r="U1581" s="4" t="str">
        <f t="shared" si="147"/>
        <v>MM</v>
      </c>
      <c r="V1581" s="4" t="str">
        <f t="shared" si="148"/>
        <v>kullanmıyor</v>
      </c>
      <c r="W1581" s="4" t="str">
        <f t="shared" si="149"/>
        <v>S-7-16-MM-kullanmıyor</v>
      </c>
      <c r="X1581" s="9">
        <v>80.45</v>
      </c>
      <c r="Y1581" s="9">
        <v>950.2</v>
      </c>
      <c r="Z1581" t="s">
        <v>23</v>
      </c>
      <c r="AA1581">
        <f t="shared" si="150"/>
        <v>1</v>
      </c>
    </row>
    <row r="1582" spans="1:27"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s="4" t="str">
        <f t="shared" si="145"/>
        <v>S</v>
      </c>
      <c r="T1582" s="4" t="str">
        <f t="shared" si="146"/>
        <v>17+</v>
      </c>
      <c r="U1582" s="4" t="str">
        <f t="shared" si="147"/>
        <v>OY</v>
      </c>
      <c r="V1582" s="4" t="str">
        <f t="shared" si="148"/>
        <v>teknolojik ürün kullanıyor</v>
      </c>
      <c r="W1582" s="4" t="str">
        <f t="shared" si="149"/>
        <v>S-17+-OY-teknolojik ürün kullanıyor</v>
      </c>
      <c r="X1582" s="9">
        <v>71.7</v>
      </c>
      <c r="Y1582" s="9">
        <v>1497.05</v>
      </c>
      <c r="Z1582" t="s">
        <v>24</v>
      </c>
      <c r="AA1582">
        <f t="shared" si="150"/>
        <v>0</v>
      </c>
    </row>
    <row r="1583" spans="1:27"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s="4" t="str">
        <f t="shared" si="145"/>
        <v>J</v>
      </c>
      <c r="T1583" s="4" t="str">
        <f t="shared" si="146"/>
        <v>17+</v>
      </c>
      <c r="U1583" s="4" t="str">
        <f t="shared" si="147"/>
        <v>MM</v>
      </c>
      <c r="V1583" s="4" t="str">
        <f t="shared" si="148"/>
        <v>teknolojik ürün kullanıyor</v>
      </c>
      <c r="W1583" s="4" t="str">
        <f t="shared" si="149"/>
        <v>J-17+-MM-teknolojik ürün kullanıyor</v>
      </c>
      <c r="X1583" s="9">
        <v>36</v>
      </c>
      <c r="Y1583" s="9">
        <v>780.15</v>
      </c>
      <c r="Z1583" t="s">
        <v>24</v>
      </c>
      <c r="AA1583">
        <f t="shared" si="150"/>
        <v>0</v>
      </c>
    </row>
    <row r="1584" spans="1:27"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s="4" t="str">
        <f t="shared" si="145"/>
        <v>J</v>
      </c>
      <c r="T1584" s="4" t="str">
        <f t="shared" si="146"/>
        <v>17+</v>
      </c>
      <c r="U1584" s="4" t="str">
        <f t="shared" si="147"/>
        <v>OY</v>
      </c>
      <c r="V1584" s="4" t="str">
        <f t="shared" si="148"/>
        <v>teknolojik ürün kullanıyor</v>
      </c>
      <c r="W1584" s="4" t="str">
        <f t="shared" si="149"/>
        <v>J-17+-OY-teknolojik ürün kullanıyor</v>
      </c>
      <c r="X1584" s="9">
        <v>65.2</v>
      </c>
      <c r="Y1584" s="9">
        <v>3512.15</v>
      </c>
      <c r="Z1584" t="s">
        <v>24</v>
      </c>
      <c r="AA1584">
        <f t="shared" si="150"/>
        <v>0</v>
      </c>
    </row>
    <row r="1585" spans="1:27"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s="4" t="str">
        <f t="shared" si="145"/>
        <v>J</v>
      </c>
      <c r="T1585" s="4" t="str">
        <f t="shared" si="146"/>
        <v>06</v>
      </c>
      <c r="U1585" s="4" t="str">
        <f t="shared" si="147"/>
        <v>MM</v>
      </c>
      <c r="V1585" s="4" t="str">
        <f t="shared" si="148"/>
        <v>kullanmıyor</v>
      </c>
      <c r="W1585" s="4" t="str">
        <f t="shared" si="149"/>
        <v>J-06-MM-kullanmıyor</v>
      </c>
      <c r="X1585" s="9">
        <v>48.95</v>
      </c>
      <c r="Y1585" s="9">
        <v>273.25</v>
      </c>
      <c r="Z1585" t="s">
        <v>24</v>
      </c>
      <c r="AA1585">
        <f t="shared" si="150"/>
        <v>0</v>
      </c>
    </row>
    <row r="1586" spans="1:27"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s="4" t="str">
        <f t="shared" si="145"/>
        <v>S</v>
      </c>
      <c r="T1586" s="4" t="str">
        <f t="shared" si="146"/>
        <v>17+</v>
      </c>
      <c r="U1586" s="4" t="str">
        <f t="shared" si="147"/>
        <v>TY</v>
      </c>
      <c r="V1586" s="4" t="str">
        <f t="shared" si="148"/>
        <v>teknolojik ürün kullanıyor</v>
      </c>
      <c r="W1586" s="4" t="str">
        <f t="shared" si="149"/>
        <v>S-17+-TY-teknolojik ürün kullanıyor</v>
      </c>
      <c r="X1586" s="9">
        <v>53.5</v>
      </c>
      <c r="Y1586" s="9">
        <v>3517.9</v>
      </c>
      <c r="Z1586" t="s">
        <v>24</v>
      </c>
      <c r="AA1586">
        <f t="shared" si="150"/>
        <v>0</v>
      </c>
    </row>
    <row r="1587" spans="1:27"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s="4" t="str">
        <f t="shared" si="145"/>
        <v>J</v>
      </c>
      <c r="T1587" s="4" t="str">
        <f t="shared" si="146"/>
        <v>17+</v>
      </c>
      <c r="U1587" s="4" t="str">
        <f t="shared" si="147"/>
        <v>OY</v>
      </c>
      <c r="V1587" s="4" t="str">
        <f t="shared" si="148"/>
        <v>teknolojik ürün kullanıyor</v>
      </c>
      <c r="W1587" s="4" t="str">
        <f t="shared" si="149"/>
        <v>J-17+-OY-teknolojik ürün kullanıyor</v>
      </c>
      <c r="X1587" s="9">
        <v>80.45</v>
      </c>
      <c r="Y1587" s="9">
        <v>3375.9</v>
      </c>
      <c r="Z1587" t="s">
        <v>24</v>
      </c>
      <c r="AA1587">
        <f t="shared" si="150"/>
        <v>0</v>
      </c>
    </row>
    <row r="1588" spans="1:27"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s="4" t="str">
        <f t="shared" si="145"/>
        <v>J</v>
      </c>
      <c r="T1588" s="4" t="str">
        <f t="shared" si="146"/>
        <v>17+</v>
      </c>
      <c r="U1588" s="4" t="str">
        <f t="shared" si="147"/>
        <v>TY</v>
      </c>
      <c r="V1588" s="4" t="str">
        <f t="shared" si="148"/>
        <v>teknolojik ürün kullanıyor</v>
      </c>
      <c r="W1588" s="4" t="str">
        <f t="shared" si="149"/>
        <v>J-17+-TY-teknolojik ürün kullanıyor</v>
      </c>
      <c r="X1588" s="9">
        <v>109.05</v>
      </c>
      <c r="Y1588" s="9">
        <v>7508.55</v>
      </c>
      <c r="Z1588" t="s">
        <v>24</v>
      </c>
      <c r="AA1588">
        <f t="shared" si="150"/>
        <v>0</v>
      </c>
    </row>
    <row r="1589" spans="1:27"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s="4" t="str">
        <f t="shared" si="145"/>
        <v>J</v>
      </c>
      <c r="T1589" s="4" t="str">
        <f t="shared" si="146"/>
        <v>17+</v>
      </c>
      <c r="U1589" s="4" t="str">
        <f t="shared" si="147"/>
        <v>TY</v>
      </c>
      <c r="V1589" s="4" t="str">
        <f t="shared" si="148"/>
        <v>kullanmıyor</v>
      </c>
      <c r="W1589" s="4" t="str">
        <f t="shared" si="149"/>
        <v>J-17+-TY-kullanmıyor</v>
      </c>
      <c r="X1589" s="9">
        <v>26.3</v>
      </c>
      <c r="Y1589" s="9">
        <v>1245.05</v>
      </c>
      <c r="Z1589" t="s">
        <v>24</v>
      </c>
      <c r="AA1589">
        <f t="shared" si="150"/>
        <v>0</v>
      </c>
    </row>
    <row r="1590" spans="1:27"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s="4" t="str">
        <f t="shared" si="145"/>
        <v>S</v>
      </c>
      <c r="T1590" s="4" t="str">
        <f t="shared" si="146"/>
        <v>17+</v>
      </c>
      <c r="U1590" s="4" t="str">
        <f t="shared" si="147"/>
        <v>OY</v>
      </c>
      <c r="V1590" s="4" t="str">
        <f t="shared" si="148"/>
        <v>teknolojik ürün kullanıyor</v>
      </c>
      <c r="W1590" s="4" t="str">
        <f t="shared" si="149"/>
        <v>S-17+-OY-teknolojik ürün kullanıyor</v>
      </c>
      <c r="X1590" s="9">
        <v>106.8</v>
      </c>
      <c r="Y1590" s="9">
        <v>5347.95</v>
      </c>
      <c r="Z1590" t="s">
        <v>24</v>
      </c>
      <c r="AA1590">
        <f t="shared" si="150"/>
        <v>0</v>
      </c>
    </row>
    <row r="1591" spans="1:27"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s="4" t="str">
        <f t="shared" si="145"/>
        <v>S</v>
      </c>
      <c r="T1591" s="4" t="str">
        <f t="shared" si="146"/>
        <v>7-16</v>
      </c>
      <c r="U1591" s="4" t="str">
        <f t="shared" si="147"/>
        <v>MM</v>
      </c>
      <c r="V1591" s="4" t="str">
        <f t="shared" si="148"/>
        <v>teknolojik ürün kullanıyor</v>
      </c>
      <c r="W1591" s="4" t="str">
        <f t="shared" si="149"/>
        <v>S-7-16-MM-teknolojik ürün kullanıyor</v>
      </c>
      <c r="X1591" s="9">
        <v>64.95</v>
      </c>
      <c r="Y1591" s="9">
        <v>493.65</v>
      </c>
      <c r="Z1591" t="s">
        <v>24</v>
      </c>
      <c r="AA1591">
        <f t="shared" si="150"/>
        <v>0</v>
      </c>
    </row>
    <row r="1592" spans="1:27"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s="4" t="str">
        <f t="shared" si="145"/>
        <v>J</v>
      </c>
      <c r="T1592" s="4" t="str">
        <f t="shared" si="146"/>
        <v>17+</v>
      </c>
      <c r="U1592" s="4" t="str">
        <f t="shared" si="147"/>
        <v>TY</v>
      </c>
      <c r="V1592" s="4" t="str">
        <f t="shared" si="148"/>
        <v>kullanmıyor</v>
      </c>
      <c r="W1592" s="4" t="str">
        <f t="shared" si="149"/>
        <v>J-17+-TY-kullanmıyor</v>
      </c>
      <c r="X1592" s="9">
        <v>19.350000000000001</v>
      </c>
      <c r="Y1592" s="9">
        <v>1263.8499999999999</v>
      </c>
      <c r="Z1592" t="s">
        <v>24</v>
      </c>
      <c r="AA1592">
        <f t="shared" si="150"/>
        <v>0</v>
      </c>
    </row>
    <row r="1593" spans="1:27"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s="4" t="str">
        <f t="shared" si="145"/>
        <v>J</v>
      </c>
      <c r="T1593" s="4" t="str">
        <f t="shared" si="146"/>
        <v>17+</v>
      </c>
      <c r="U1593" s="4" t="str">
        <f t="shared" si="147"/>
        <v>MM</v>
      </c>
      <c r="V1593" s="4" t="str">
        <f t="shared" si="148"/>
        <v>kullanmıyor</v>
      </c>
      <c r="W1593" s="4" t="str">
        <f t="shared" si="149"/>
        <v>J-17+-MM-kullanmıyor</v>
      </c>
      <c r="X1593" s="9">
        <v>21.1</v>
      </c>
      <c r="Y1593" s="9">
        <v>385.55</v>
      </c>
      <c r="Z1593" t="s">
        <v>24</v>
      </c>
      <c r="AA1593">
        <f t="shared" si="150"/>
        <v>0</v>
      </c>
    </row>
    <row r="1594" spans="1:27"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s="4" t="str">
        <f t="shared" si="145"/>
        <v>J</v>
      </c>
      <c r="T1594" s="4" t="str">
        <f t="shared" si="146"/>
        <v>17+</v>
      </c>
      <c r="U1594" s="4" t="str">
        <f t="shared" si="147"/>
        <v>MM</v>
      </c>
      <c r="V1594" s="4" t="str">
        <f t="shared" si="148"/>
        <v>kullanmıyor</v>
      </c>
      <c r="W1594" s="4" t="str">
        <f t="shared" si="149"/>
        <v>J-17+-MM-kullanmıyor</v>
      </c>
      <c r="X1594" s="9">
        <v>77.95</v>
      </c>
      <c r="Y1594" s="9">
        <v>3384</v>
      </c>
      <c r="Z1594" t="s">
        <v>23</v>
      </c>
      <c r="AA1594">
        <f t="shared" si="150"/>
        <v>1</v>
      </c>
    </row>
    <row r="1595" spans="1:27"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s="4" t="str">
        <f t="shared" si="145"/>
        <v>J</v>
      </c>
      <c r="T1595" s="4" t="str">
        <f t="shared" si="146"/>
        <v>06</v>
      </c>
      <c r="U1595" s="4" t="str">
        <f t="shared" si="147"/>
        <v>MM</v>
      </c>
      <c r="V1595" s="4" t="str">
        <f t="shared" si="148"/>
        <v>kullanmıyor</v>
      </c>
      <c r="W1595" s="4" t="str">
        <f t="shared" si="149"/>
        <v>J-06-MM-kullanmıyor</v>
      </c>
      <c r="X1595" s="9">
        <v>18.850000000000001</v>
      </c>
      <c r="Y1595" s="9">
        <v>84.2</v>
      </c>
      <c r="Z1595" t="s">
        <v>24</v>
      </c>
      <c r="AA1595">
        <f t="shared" si="150"/>
        <v>0</v>
      </c>
    </row>
    <row r="1596" spans="1:27"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s="4" t="str">
        <f t="shared" si="145"/>
        <v>J</v>
      </c>
      <c r="T1596" s="4" t="str">
        <f t="shared" si="146"/>
        <v>17+</v>
      </c>
      <c r="U1596" s="4" t="str">
        <f t="shared" si="147"/>
        <v>TY</v>
      </c>
      <c r="V1596" s="4" t="str">
        <f t="shared" si="148"/>
        <v>kullanmıyor</v>
      </c>
      <c r="W1596" s="4" t="str">
        <f t="shared" si="149"/>
        <v>J-17+-TY-kullanmıyor</v>
      </c>
      <c r="X1596" s="9">
        <v>26</v>
      </c>
      <c r="Y1596" s="9">
        <v>1638.7</v>
      </c>
      <c r="Z1596" t="s">
        <v>24</v>
      </c>
      <c r="AA1596">
        <f t="shared" si="150"/>
        <v>0</v>
      </c>
    </row>
    <row r="1597" spans="1:27"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s="4" t="str">
        <f t="shared" si="145"/>
        <v>S</v>
      </c>
      <c r="T1597" s="4" t="str">
        <f t="shared" si="146"/>
        <v>06</v>
      </c>
      <c r="U1597" s="4" t="str">
        <f t="shared" si="147"/>
        <v>MM</v>
      </c>
      <c r="V1597" s="4" t="str">
        <f t="shared" si="148"/>
        <v>teknolojik ürün kullanıyor</v>
      </c>
      <c r="W1597" s="4" t="str">
        <f t="shared" si="149"/>
        <v>S-06-MM-teknolojik ürün kullanıyor</v>
      </c>
      <c r="X1597" s="9">
        <v>74.7</v>
      </c>
      <c r="Y1597" s="9">
        <v>165.4</v>
      </c>
      <c r="Z1597" t="s">
        <v>23</v>
      </c>
      <c r="AA1597">
        <f t="shared" si="150"/>
        <v>1</v>
      </c>
    </row>
    <row r="1598" spans="1:27"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s="4" t="str">
        <f t="shared" si="145"/>
        <v>J</v>
      </c>
      <c r="T1598" s="4" t="str">
        <f t="shared" si="146"/>
        <v>06</v>
      </c>
      <c r="U1598" s="4" t="str">
        <f t="shared" si="147"/>
        <v>MM</v>
      </c>
      <c r="V1598" s="4" t="str">
        <f t="shared" si="148"/>
        <v>kullanmıyor</v>
      </c>
      <c r="W1598" s="4" t="str">
        <f t="shared" si="149"/>
        <v>J-06-MM-kullanmıyor</v>
      </c>
      <c r="X1598" s="9">
        <v>70.349999999999994</v>
      </c>
      <c r="Y1598" s="9">
        <v>120.25</v>
      </c>
      <c r="Z1598" t="s">
        <v>24</v>
      </c>
      <c r="AA1598">
        <f t="shared" si="150"/>
        <v>0</v>
      </c>
    </row>
    <row r="1599" spans="1:27"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s="4" t="str">
        <f t="shared" si="145"/>
        <v>J</v>
      </c>
      <c r="T1599" s="4" t="str">
        <f t="shared" si="146"/>
        <v>17+</v>
      </c>
      <c r="U1599" s="4" t="str">
        <f t="shared" si="147"/>
        <v>TY</v>
      </c>
      <c r="V1599" s="4" t="str">
        <f t="shared" si="148"/>
        <v>teknolojik ürün kullanıyor</v>
      </c>
      <c r="W1599" s="4" t="str">
        <f t="shared" si="149"/>
        <v>J-17+-TY-teknolojik ürün kullanıyor</v>
      </c>
      <c r="X1599" s="9">
        <v>96.9</v>
      </c>
      <c r="Y1599" s="9">
        <v>4473.45</v>
      </c>
      <c r="Z1599" t="s">
        <v>24</v>
      </c>
      <c r="AA1599">
        <f t="shared" si="150"/>
        <v>0</v>
      </c>
    </row>
    <row r="1600" spans="1:27"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s="4" t="str">
        <f t="shared" si="145"/>
        <v>J</v>
      </c>
      <c r="T1600" s="4" t="str">
        <f t="shared" si="146"/>
        <v>17+</v>
      </c>
      <c r="U1600" s="4" t="str">
        <f t="shared" si="147"/>
        <v>TY</v>
      </c>
      <c r="V1600" s="4" t="str">
        <f t="shared" si="148"/>
        <v>kullanmıyor</v>
      </c>
      <c r="W1600" s="4" t="str">
        <f t="shared" si="149"/>
        <v>J-17+-TY-kullanmıyor</v>
      </c>
      <c r="X1600" s="9">
        <v>19.55</v>
      </c>
      <c r="Y1600" s="9">
        <v>520.54999999999995</v>
      </c>
      <c r="Z1600" t="s">
        <v>24</v>
      </c>
      <c r="AA1600">
        <f t="shared" si="150"/>
        <v>0</v>
      </c>
    </row>
    <row r="1601" spans="1:27"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s="4" t="str">
        <f t="shared" si="145"/>
        <v>J</v>
      </c>
      <c r="T1601" s="4" t="str">
        <f t="shared" si="146"/>
        <v>17+</v>
      </c>
      <c r="U1601" s="4" t="str">
        <f t="shared" si="147"/>
        <v>TY</v>
      </c>
      <c r="V1601" s="4" t="str">
        <f t="shared" si="148"/>
        <v>teknolojik ürün kullanıyor</v>
      </c>
      <c r="W1601" s="4" t="str">
        <f t="shared" si="149"/>
        <v>J-17+-TY-teknolojik ürün kullanıyor</v>
      </c>
      <c r="X1601" s="9">
        <v>80.400000000000006</v>
      </c>
      <c r="Y1601" s="9">
        <v>5717.85</v>
      </c>
      <c r="Z1601" t="s">
        <v>24</v>
      </c>
      <c r="AA1601">
        <f t="shared" si="150"/>
        <v>0</v>
      </c>
    </row>
    <row r="1602" spans="1:27"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s="4" t="str">
        <f t="shared" ref="S1602:S1665" si="151">IF(C1602=0,"J","S")</f>
        <v>S</v>
      </c>
      <c r="T1602" s="4" t="str">
        <f t="shared" ref="T1602:T1665" si="152">_xlfn.IFS(F1602&lt;7,"06",
F1602&lt;17,"7-16",
F1602&gt;=17,"17+")</f>
        <v>06</v>
      </c>
      <c r="U1602" s="4" t="str">
        <f t="shared" ref="U1602:U1665" si="153">_xlfn.IFS(P1602="Month-to-month","MM",
P1602="One year","OY",
P1602="Two year","TY")</f>
        <v>MM</v>
      </c>
      <c r="V1602" s="4" t="str">
        <f t="shared" ref="V1602:V1665" si="154">IF(OR(J1602="Yes",
 K1602="Yes",
 L1602="Yes",
 M1602="Yes"), "teknolojik ürün kullanıyor", "kullanmıyor")</f>
        <v>teknolojik ürün kullanıyor</v>
      </c>
      <c r="W1602" s="4" t="str">
        <f t="shared" ref="W1602:W1665" si="155">_xlfn.TEXTJOIN("-",FALSE,S1602:V1602)</f>
        <v>S-06-MM-teknolojik ürün kullanıyor</v>
      </c>
      <c r="X1602" s="9">
        <v>88.8</v>
      </c>
      <c r="Y1602" s="9">
        <v>88.8</v>
      </c>
      <c r="Z1602" t="s">
        <v>23</v>
      </c>
      <c r="AA1602">
        <f t="shared" ref="AA1602:AA1665" si="156">_xlfn.IFS(Z1602="Yes",1,TRUE,0)</f>
        <v>1</v>
      </c>
    </row>
    <row r="1603" spans="1:27"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s="4" t="str">
        <f t="shared" si="151"/>
        <v>J</v>
      </c>
      <c r="T1603" s="4" t="str">
        <f t="shared" si="152"/>
        <v>17+</v>
      </c>
      <c r="U1603" s="4" t="str">
        <f t="shared" si="153"/>
        <v>OY</v>
      </c>
      <c r="V1603" s="4" t="str">
        <f t="shared" si="154"/>
        <v>teknolojik ürün kullanıyor</v>
      </c>
      <c r="W1603" s="4" t="str">
        <f t="shared" si="155"/>
        <v>J-17+-OY-teknolojik ürün kullanıyor</v>
      </c>
      <c r="X1603" s="9">
        <v>94.65</v>
      </c>
      <c r="Y1603" s="9">
        <v>4312.5</v>
      </c>
      <c r="Z1603" t="s">
        <v>24</v>
      </c>
      <c r="AA1603">
        <f t="shared" si="156"/>
        <v>0</v>
      </c>
    </row>
    <row r="1604" spans="1:27"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s="4" t="str">
        <f t="shared" si="151"/>
        <v>J</v>
      </c>
      <c r="T1604" s="4" t="str">
        <f t="shared" si="152"/>
        <v>17+</v>
      </c>
      <c r="U1604" s="4" t="str">
        <f t="shared" si="153"/>
        <v>MM</v>
      </c>
      <c r="V1604" s="4" t="str">
        <f t="shared" si="154"/>
        <v>kullanmıyor</v>
      </c>
      <c r="W1604" s="4" t="str">
        <f t="shared" si="155"/>
        <v>J-17+-MM-kullanmıyor</v>
      </c>
      <c r="X1604" s="9">
        <v>90.25</v>
      </c>
      <c r="Y1604" s="9">
        <v>2755.35</v>
      </c>
      <c r="Z1604" t="s">
        <v>23</v>
      </c>
      <c r="AA1604">
        <f t="shared" si="156"/>
        <v>1</v>
      </c>
    </row>
    <row r="1605" spans="1:27"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s="4" t="str">
        <f t="shared" si="151"/>
        <v>J</v>
      </c>
      <c r="T1605" s="4" t="str">
        <f t="shared" si="152"/>
        <v>7-16</v>
      </c>
      <c r="U1605" s="4" t="str">
        <f t="shared" si="153"/>
        <v>MM</v>
      </c>
      <c r="V1605" s="4" t="str">
        <f t="shared" si="154"/>
        <v>teknolojik ürün kullanıyor</v>
      </c>
      <c r="W1605" s="4" t="str">
        <f t="shared" si="155"/>
        <v>J-7-16-MM-teknolojik ürün kullanıyor</v>
      </c>
      <c r="X1605" s="9">
        <v>64.650000000000006</v>
      </c>
      <c r="Y1605" s="9">
        <v>994.55</v>
      </c>
      <c r="Z1605" t="s">
        <v>23</v>
      </c>
      <c r="AA1605">
        <f t="shared" si="156"/>
        <v>1</v>
      </c>
    </row>
    <row r="1606" spans="1:27"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s="4" t="str">
        <f t="shared" si="151"/>
        <v>J</v>
      </c>
      <c r="T1606" s="4" t="str">
        <f t="shared" si="152"/>
        <v>17+</v>
      </c>
      <c r="U1606" s="4" t="str">
        <f t="shared" si="153"/>
        <v>OY</v>
      </c>
      <c r="V1606" s="4" t="str">
        <f t="shared" si="154"/>
        <v>teknolojik ürün kullanıyor</v>
      </c>
      <c r="W1606" s="4" t="str">
        <f t="shared" si="155"/>
        <v>J-17+-OY-teknolojik ürün kullanıyor</v>
      </c>
      <c r="X1606" s="9">
        <v>95.75</v>
      </c>
      <c r="Y1606" s="9">
        <v>6511.25</v>
      </c>
      <c r="Z1606" t="s">
        <v>24</v>
      </c>
      <c r="AA1606">
        <f t="shared" si="156"/>
        <v>0</v>
      </c>
    </row>
    <row r="1607" spans="1:27"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s="4" t="str">
        <f t="shared" si="151"/>
        <v>J</v>
      </c>
      <c r="T1607" s="4" t="str">
        <f t="shared" si="152"/>
        <v>17+</v>
      </c>
      <c r="U1607" s="4" t="str">
        <f t="shared" si="153"/>
        <v>TY</v>
      </c>
      <c r="V1607" s="4" t="str">
        <f t="shared" si="154"/>
        <v>kullanmıyor</v>
      </c>
      <c r="W1607" s="4" t="str">
        <f t="shared" si="155"/>
        <v>J-17+-TY-kullanmıyor</v>
      </c>
      <c r="X1607" s="9">
        <v>19.55</v>
      </c>
      <c r="Y1607" s="9">
        <v>1218.6500000000001</v>
      </c>
      <c r="Z1607" t="s">
        <v>24</v>
      </c>
      <c r="AA1607">
        <f t="shared" si="156"/>
        <v>0</v>
      </c>
    </row>
    <row r="1608" spans="1:27"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s="4" t="str">
        <f t="shared" si="151"/>
        <v>S</v>
      </c>
      <c r="T1608" s="4" t="str">
        <f t="shared" si="152"/>
        <v>17+</v>
      </c>
      <c r="U1608" s="4" t="str">
        <f t="shared" si="153"/>
        <v>TY</v>
      </c>
      <c r="V1608" s="4" t="str">
        <f t="shared" si="154"/>
        <v>teknolojik ürün kullanıyor</v>
      </c>
      <c r="W1608" s="4" t="str">
        <f t="shared" si="155"/>
        <v>S-17+-TY-teknolojik ürün kullanıyor</v>
      </c>
      <c r="X1608" s="9">
        <v>104.1</v>
      </c>
      <c r="Y1608" s="9">
        <v>7447.7</v>
      </c>
      <c r="Z1608" t="s">
        <v>24</v>
      </c>
      <c r="AA1608">
        <f t="shared" si="156"/>
        <v>0</v>
      </c>
    </row>
    <row r="1609" spans="1:27"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s="4" t="str">
        <f t="shared" si="151"/>
        <v>S</v>
      </c>
      <c r="T1609" s="4" t="str">
        <f t="shared" si="152"/>
        <v>7-16</v>
      </c>
      <c r="U1609" s="4" t="str">
        <f t="shared" si="153"/>
        <v>MM</v>
      </c>
      <c r="V1609" s="4" t="str">
        <f t="shared" si="154"/>
        <v>teknolojik ürün kullanıyor</v>
      </c>
      <c r="W1609" s="4" t="str">
        <f t="shared" si="155"/>
        <v>S-7-16-MM-teknolojik ürün kullanıyor</v>
      </c>
      <c r="X1609" s="9">
        <v>89.05</v>
      </c>
      <c r="Y1609" s="9">
        <v>1169.3499999999999</v>
      </c>
      <c r="Z1609" t="s">
        <v>23</v>
      </c>
      <c r="AA1609">
        <f t="shared" si="156"/>
        <v>1</v>
      </c>
    </row>
    <row r="1610" spans="1:27"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s="4" t="str">
        <f t="shared" si="151"/>
        <v>J</v>
      </c>
      <c r="T1610" s="4" t="str">
        <f t="shared" si="152"/>
        <v>17+</v>
      </c>
      <c r="U1610" s="4" t="str">
        <f t="shared" si="153"/>
        <v>OY</v>
      </c>
      <c r="V1610" s="4" t="str">
        <f t="shared" si="154"/>
        <v>kullanmıyor</v>
      </c>
      <c r="W1610" s="4" t="str">
        <f t="shared" si="155"/>
        <v>J-17+-OY-kullanmıyor</v>
      </c>
      <c r="X1610" s="9">
        <v>20.100000000000001</v>
      </c>
      <c r="Y1610" s="9">
        <v>279.5</v>
      </c>
      <c r="Z1610" t="s">
        <v>24</v>
      </c>
      <c r="AA1610">
        <f t="shared" si="156"/>
        <v>0</v>
      </c>
    </row>
    <row r="1611" spans="1:27"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s="4" t="str">
        <f t="shared" si="151"/>
        <v>J</v>
      </c>
      <c r="T1611" s="4" t="str">
        <f t="shared" si="152"/>
        <v>17+</v>
      </c>
      <c r="U1611" s="4" t="str">
        <f t="shared" si="153"/>
        <v>OY</v>
      </c>
      <c r="V1611" s="4" t="str">
        <f t="shared" si="154"/>
        <v>teknolojik ürün kullanıyor</v>
      </c>
      <c r="W1611" s="4" t="str">
        <f t="shared" si="155"/>
        <v>J-17+-OY-teknolojik ürün kullanıyor</v>
      </c>
      <c r="X1611" s="9">
        <v>111.55</v>
      </c>
      <c r="Y1611" s="9">
        <v>5720.35</v>
      </c>
      <c r="Z1611" t="s">
        <v>24</v>
      </c>
      <c r="AA1611">
        <f t="shared" si="156"/>
        <v>0</v>
      </c>
    </row>
    <row r="1612" spans="1:27"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s="4" t="str">
        <f t="shared" si="151"/>
        <v>J</v>
      </c>
      <c r="T1612" s="4" t="str">
        <f t="shared" si="152"/>
        <v>17+</v>
      </c>
      <c r="U1612" s="4" t="str">
        <f t="shared" si="153"/>
        <v>TY</v>
      </c>
      <c r="V1612" s="4" t="str">
        <f t="shared" si="154"/>
        <v>teknolojik ürün kullanıyor</v>
      </c>
      <c r="W1612" s="4" t="str">
        <f t="shared" si="155"/>
        <v>J-17+-TY-teknolojik ürün kullanıyor</v>
      </c>
      <c r="X1612" s="9">
        <v>60.5</v>
      </c>
      <c r="Y1612" s="9">
        <v>3121.45</v>
      </c>
      <c r="Z1612" t="s">
        <v>24</v>
      </c>
      <c r="AA1612">
        <f t="shared" si="156"/>
        <v>0</v>
      </c>
    </row>
    <row r="1613" spans="1:27"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s="4" t="str">
        <f t="shared" si="151"/>
        <v>J</v>
      </c>
      <c r="T1613" s="4" t="str">
        <f t="shared" si="152"/>
        <v>17+</v>
      </c>
      <c r="U1613" s="4" t="str">
        <f t="shared" si="153"/>
        <v>TY</v>
      </c>
      <c r="V1613" s="4" t="str">
        <f t="shared" si="154"/>
        <v>teknolojik ürün kullanıyor</v>
      </c>
      <c r="W1613" s="4" t="str">
        <f t="shared" si="155"/>
        <v>J-17+-TY-teknolojik ürün kullanıyor</v>
      </c>
      <c r="X1613" s="9">
        <v>90.95</v>
      </c>
      <c r="Y1613" s="9">
        <v>6468.6</v>
      </c>
      <c r="Z1613" t="s">
        <v>24</v>
      </c>
      <c r="AA1613">
        <f t="shared" si="156"/>
        <v>0</v>
      </c>
    </row>
    <row r="1614" spans="1:27"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s="4" t="str">
        <f t="shared" si="151"/>
        <v>J</v>
      </c>
      <c r="T1614" s="4" t="str">
        <f t="shared" si="152"/>
        <v>17+</v>
      </c>
      <c r="U1614" s="4" t="str">
        <f t="shared" si="153"/>
        <v>OY</v>
      </c>
      <c r="V1614" s="4" t="str">
        <f t="shared" si="154"/>
        <v>teknolojik ürün kullanıyor</v>
      </c>
      <c r="W1614" s="4" t="str">
        <f t="shared" si="155"/>
        <v>J-17+-OY-teknolojik ürün kullanıyor</v>
      </c>
      <c r="X1614" s="9">
        <v>87.4</v>
      </c>
      <c r="Y1614" s="9">
        <v>5918.8</v>
      </c>
      <c r="Z1614" t="s">
        <v>23</v>
      </c>
      <c r="AA1614">
        <f t="shared" si="156"/>
        <v>1</v>
      </c>
    </row>
    <row r="1615" spans="1:27"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s="4" t="str">
        <f t="shared" si="151"/>
        <v>J</v>
      </c>
      <c r="T1615" s="4" t="str">
        <f t="shared" si="152"/>
        <v>17+</v>
      </c>
      <c r="U1615" s="4" t="str">
        <f t="shared" si="153"/>
        <v>MM</v>
      </c>
      <c r="V1615" s="4" t="str">
        <f t="shared" si="154"/>
        <v>kullanmıyor</v>
      </c>
      <c r="W1615" s="4" t="str">
        <f t="shared" si="155"/>
        <v>J-17+-MM-kullanmıyor</v>
      </c>
      <c r="X1615" s="9">
        <v>19.7</v>
      </c>
      <c r="Y1615" s="9">
        <v>675.6</v>
      </c>
      <c r="Z1615" t="s">
        <v>24</v>
      </c>
      <c r="AA1615">
        <f t="shared" si="156"/>
        <v>0</v>
      </c>
    </row>
    <row r="1616" spans="1:27"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s="4" t="str">
        <f t="shared" si="151"/>
        <v>J</v>
      </c>
      <c r="T1616" s="4" t="str">
        <f t="shared" si="152"/>
        <v>17+</v>
      </c>
      <c r="U1616" s="4" t="str">
        <f t="shared" si="153"/>
        <v>TY</v>
      </c>
      <c r="V1616" s="4" t="str">
        <f t="shared" si="154"/>
        <v>teknolojik ürün kullanıyor</v>
      </c>
      <c r="W1616" s="4" t="str">
        <f t="shared" si="155"/>
        <v>J-17+-TY-teknolojik ürün kullanıyor</v>
      </c>
      <c r="X1616" s="9">
        <v>50.95</v>
      </c>
      <c r="Y1616" s="9">
        <v>3521.7</v>
      </c>
      <c r="Z1616" t="s">
        <v>24</v>
      </c>
      <c r="AA1616">
        <f t="shared" si="156"/>
        <v>0</v>
      </c>
    </row>
    <row r="1617" spans="1:27"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s="4" t="str">
        <f t="shared" si="151"/>
        <v>J</v>
      </c>
      <c r="T1617" s="4" t="str">
        <f t="shared" si="152"/>
        <v>17+</v>
      </c>
      <c r="U1617" s="4" t="str">
        <f t="shared" si="153"/>
        <v>OY</v>
      </c>
      <c r="V1617" s="4" t="str">
        <f t="shared" si="154"/>
        <v>kullanmıyor</v>
      </c>
      <c r="W1617" s="4" t="str">
        <f t="shared" si="155"/>
        <v>J-17+-OY-kullanmıyor</v>
      </c>
      <c r="X1617" s="9">
        <v>20.05</v>
      </c>
      <c r="Y1617" s="9">
        <v>923.1</v>
      </c>
      <c r="Z1617" t="s">
        <v>24</v>
      </c>
      <c r="AA1617">
        <f t="shared" si="156"/>
        <v>0</v>
      </c>
    </row>
    <row r="1618" spans="1:27"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s="4" t="str">
        <f t="shared" si="151"/>
        <v>J</v>
      </c>
      <c r="T1618" s="4" t="str">
        <f t="shared" si="152"/>
        <v>17+</v>
      </c>
      <c r="U1618" s="4" t="str">
        <f t="shared" si="153"/>
        <v>TY</v>
      </c>
      <c r="V1618" s="4" t="str">
        <f t="shared" si="154"/>
        <v>kullanmıyor</v>
      </c>
      <c r="W1618" s="4" t="str">
        <f t="shared" si="155"/>
        <v>J-17+-TY-kullanmıyor</v>
      </c>
      <c r="X1618" s="9">
        <v>19.399999999999999</v>
      </c>
      <c r="Y1618" s="9">
        <v>1110.3499999999999</v>
      </c>
      <c r="Z1618" t="s">
        <v>24</v>
      </c>
      <c r="AA1618">
        <f t="shared" si="156"/>
        <v>0</v>
      </c>
    </row>
    <row r="1619" spans="1:27"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s="4" t="str">
        <f t="shared" si="151"/>
        <v>J</v>
      </c>
      <c r="T1619" s="4" t="str">
        <f t="shared" si="152"/>
        <v>17+</v>
      </c>
      <c r="U1619" s="4" t="str">
        <f t="shared" si="153"/>
        <v>MM</v>
      </c>
      <c r="V1619" s="4" t="str">
        <f t="shared" si="154"/>
        <v>teknolojik ürün kullanıyor</v>
      </c>
      <c r="W1619" s="4" t="str">
        <f t="shared" si="155"/>
        <v>J-17+-MM-teknolojik ürün kullanıyor</v>
      </c>
      <c r="X1619" s="9">
        <v>59.45</v>
      </c>
      <c r="Y1619" s="9">
        <v>1611.65</v>
      </c>
      <c r="Z1619" t="s">
        <v>24</v>
      </c>
      <c r="AA1619">
        <f t="shared" si="156"/>
        <v>0</v>
      </c>
    </row>
    <row r="1620" spans="1:27"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s="4" t="str">
        <f t="shared" si="151"/>
        <v>S</v>
      </c>
      <c r="T1620" s="4" t="str">
        <f t="shared" si="152"/>
        <v>17+</v>
      </c>
      <c r="U1620" s="4" t="str">
        <f t="shared" si="153"/>
        <v>MM</v>
      </c>
      <c r="V1620" s="4" t="str">
        <f t="shared" si="154"/>
        <v>teknolojik ürün kullanıyor</v>
      </c>
      <c r="W1620" s="4" t="str">
        <f t="shared" si="155"/>
        <v>S-17+-MM-teknolojik ürün kullanıyor</v>
      </c>
      <c r="X1620" s="9">
        <v>94.75</v>
      </c>
      <c r="Y1620" s="9">
        <v>2293.6</v>
      </c>
      <c r="Z1620" t="s">
        <v>23</v>
      </c>
      <c r="AA1620">
        <f t="shared" si="156"/>
        <v>1</v>
      </c>
    </row>
    <row r="1621" spans="1:27"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s="4" t="str">
        <f t="shared" si="151"/>
        <v>J</v>
      </c>
      <c r="T1621" s="4" t="str">
        <f t="shared" si="152"/>
        <v>17+</v>
      </c>
      <c r="U1621" s="4" t="str">
        <f t="shared" si="153"/>
        <v>TY</v>
      </c>
      <c r="V1621" s="4" t="str">
        <f t="shared" si="154"/>
        <v>teknolojik ürün kullanıyor</v>
      </c>
      <c r="W1621" s="4" t="str">
        <f t="shared" si="155"/>
        <v>J-17+-TY-teknolojik ürün kullanıyor</v>
      </c>
      <c r="X1621" s="9">
        <v>81.5</v>
      </c>
      <c r="Y1621" s="9">
        <v>5553.25</v>
      </c>
      <c r="Z1621" t="s">
        <v>24</v>
      </c>
      <c r="AA1621">
        <f t="shared" si="156"/>
        <v>0</v>
      </c>
    </row>
    <row r="1622" spans="1:27"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s="4" t="str">
        <f t="shared" si="151"/>
        <v>J</v>
      </c>
      <c r="T1622" s="4" t="str">
        <f t="shared" si="152"/>
        <v>06</v>
      </c>
      <c r="U1622" s="4" t="str">
        <f t="shared" si="153"/>
        <v>MM</v>
      </c>
      <c r="V1622" s="4" t="str">
        <f t="shared" si="154"/>
        <v>teknolojik ürün kullanıyor</v>
      </c>
      <c r="W1622" s="4" t="str">
        <f t="shared" si="155"/>
        <v>J-06-MM-teknolojik ürün kullanıyor</v>
      </c>
      <c r="X1622" s="9">
        <v>29.05</v>
      </c>
      <c r="Y1622" s="9">
        <v>44.75</v>
      </c>
      <c r="Z1622" t="s">
        <v>24</v>
      </c>
      <c r="AA1622">
        <f t="shared" si="156"/>
        <v>0</v>
      </c>
    </row>
    <row r="1623" spans="1:27"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s="4" t="str">
        <f t="shared" si="151"/>
        <v>J</v>
      </c>
      <c r="T1623" s="4" t="str">
        <f t="shared" si="152"/>
        <v>17+</v>
      </c>
      <c r="U1623" s="4" t="str">
        <f t="shared" si="153"/>
        <v>MM</v>
      </c>
      <c r="V1623" s="4" t="str">
        <f t="shared" si="154"/>
        <v>kullanmıyor</v>
      </c>
      <c r="W1623" s="4" t="str">
        <f t="shared" si="155"/>
        <v>J-17+-MM-kullanmıyor</v>
      </c>
      <c r="X1623" s="9">
        <v>86.45</v>
      </c>
      <c r="Y1623" s="9">
        <v>3029.1</v>
      </c>
      <c r="Z1623" t="s">
        <v>23</v>
      </c>
      <c r="AA1623">
        <f t="shared" si="156"/>
        <v>1</v>
      </c>
    </row>
    <row r="1624" spans="1:27"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s="4" t="str">
        <f t="shared" si="151"/>
        <v>J</v>
      </c>
      <c r="T1624" s="4" t="str">
        <f t="shared" si="152"/>
        <v>17+</v>
      </c>
      <c r="U1624" s="4" t="str">
        <f t="shared" si="153"/>
        <v>OY</v>
      </c>
      <c r="V1624" s="4" t="str">
        <f t="shared" si="154"/>
        <v>teknolojik ürün kullanıyor</v>
      </c>
      <c r="W1624" s="4" t="str">
        <f t="shared" si="155"/>
        <v>J-17+-OY-teknolojik ürün kullanıyor</v>
      </c>
      <c r="X1624" s="9">
        <v>70.599999999999994</v>
      </c>
      <c r="Y1624" s="9">
        <v>3231.05</v>
      </c>
      <c r="Z1624" t="s">
        <v>24</v>
      </c>
      <c r="AA1624">
        <f t="shared" si="156"/>
        <v>0</v>
      </c>
    </row>
    <row r="1625" spans="1:27"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s="4" t="str">
        <f t="shared" si="151"/>
        <v>J</v>
      </c>
      <c r="T1625" s="4" t="str">
        <f t="shared" si="152"/>
        <v>17+</v>
      </c>
      <c r="U1625" s="4" t="str">
        <f t="shared" si="153"/>
        <v>TY</v>
      </c>
      <c r="V1625" s="4" t="str">
        <f t="shared" si="154"/>
        <v>teknolojik ürün kullanıyor</v>
      </c>
      <c r="W1625" s="4" t="str">
        <f t="shared" si="155"/>
        <v>J-17+-TY-teknolojik ürün kullanıyor</v>
      </c>
      <c r="X1625" s="9">
        <v>97.2</v>
      </c>
      <c r="Y1625" s="9">
        <v>5129.45</v>
      </c>
      <c r="Z1625" t="s">
        <v>24</v>
      </c>
      <c r="AA1625">
        <f t="shared" si="156"/>
        <v>0</v>
      </c>
    </row>
    <row r="1626" spans="1:27"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s="4" t="str">
        <f t="shared" si="151"/>
        <v>J</v>
      </c>
      <c r="T1626" s="4" t="str">
        <f t="shared" si="152"/>
        <v>17+</v>
      </c>
      <c r="U1626" s="4" t="str">
        <f t="shared" si="153"/>
        <v>OY</v>
      </c>
      <c r="V1626" s="4" t="str">
        <f t="shared" si="154"/>
        <v>teknolojik ürün kullanıyor</v>
      </c>
      <c r="W1626" s="4" t="str">
        <f t="shared" si="155"/>
        <v>J-17+-OY-teknolojik ürün kullanıyor</v>
      </c>
      <c r="X1626" s="9">
        <v>98.25</v>
      </c>
      <c r="Y1626" s="9">
        <v>5508.35</v>
      </c>
      <c r="Z1626" t="s">
        <v>23</v>
      </c>
      <c r="AA1626">
        <f t="shared" si="156"/>
        <v>1</v>
      </c>
    </row>
    <row r="1627" spans="1:27"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s="4" t="str">
        <f t="shared" si="151"/>
        <v>J</v>
      </c>
      <c r="T1627" s="4" t="str">
        <f t="shared" si="152"/>
        <v>7-16</v>
      </c>
      <c r="U1627" s="4" t="str">
        <f t="shared" si="153"/>
        <v>MM</v>
      </c>
      <c r="V1627" s="4" t="str">
        <f t="shared" si="154"/>
        <v>teknolojik ürün kullanıyor</v>
      </c>
      <c r="W1627" s="4" t="str">
        <f t="shared" si="155"/>
        <v>J-7-16-MM-teknolojik ürün kullanıyor</v>
      </c>
      <c r="X1627" s="9">
        <v>75.75</v>
      </c>
      <c r="Y1627" s="9">
        <v>655.9</v>
      </c>
      <c r="Z1627" t="s">
        <v>23</v>
      </c>
      <c r="AA1627">
        <f t="shared" si="156"/>
        <v>1</v>
      </c>
    </row>
    <row r="1628" spans="1:27"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s="4" t="str">
        <f t="shared" si="151"/>
        <v>J</v>
      </c>
      <c r="T1628" s="4" t="str">
        <f t="shared" si="152"/>
        <v>17+</v>
      </c>
      <c r="U1628" s="4" t="str">
        <f t="shared" si="153"/>
        <v>MM</v>
      </c>
      <c r="V1628" s="4" t="str">
        <f t="shared" si="154"/>
        <v>teknolojik ürün kullanıyor</v>
      </c>
      <c r="W1628" s="4" t="str">
        <f t="shared" si="155"/>
        <v>J-17+-MM-teknolojik ürün kullanıyor</v>
      </c>
      <c r="X1628" s="9">
        <v>59.2</v>
      </c>
      <c r="Y1628" s="9">
        <v>1191.2</v>
      </c>
      <c r="Z1628" t="s">
        <v>24</v>
      </c>
      <c r="AA1628">
        <f t="shared" si="156"/>
        <v>0</v>
      </c>
    </row>
    <row r="1629" spans="1:27"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s="4" t="str">
        <f t="shared" si="151"/>
        <v>J</v>
      </c>
      <c r="T1629" s="4" t="str">
        <f t="shared" si="152"/>
        <v>7-16</v>
      </c>
      <c r="U1629" s="4" t="str">
        <f t="shared" si="153"/>
        <v>MM</v>
      </c>
      <c r="V1629" s="4" t="str">
        <f t="shared" si="154"/>
        <v>teknolojik ürün kullanıyor</v>
      </c>
      <c r="W1629" s="4" t="str">
        <f t="shared" si="155"/>
        <v>J-7-16-MM-teknolojik ürün kullanıyor</v>
      </c>
      <c r="X1629" s="9">
        <v>75.900000000000006</v>
      </c>
      <c r="Y1629" s="9">
        <v>866.4</v>
      </c>
      <c r="Z1629" t="s">
        <v>24</v>
      </c>
      <c r="AA1629">
        <f t="shared" si="156"/>
        <v>0</v>
      </c>
    </row>
    <row r="1630" spans="1:27"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s="4" t="str">
        <f t="shared" si="151"/>
        <v>S</v>
      </c>
      <c r="T1630" s="4" t="str">
        <f t="shared" si="152"/>
        <v>17+</v>
      </c>
      <c r="U1630" s="4" t="str">
        <f t="shared" si="153"/>
        <v>MM</v>
      </c>
      <c r="V1630" s="4" t="str">
        <f t="shared" si="154"/>
        <v>teknolojik ürün kullanıyor</v>
      </c>
      <c r="W1630" s="4" t="str">
        <f t="shared" si="155"/>
        <v>S-17+-MM-teknolojik ürün kullanıyor</v>
      </c>
      <c r="X1630" s="9">
        <v>90.05</v>
      </c>
      <c r="Y1630" s="9">
        <v>2627.2</v>
      </c>
      <c r="Z1630" t="s">
        <v>24</v>
      </c>
      <c r="AA1630">
        <f t="shared" si="156"/>
        <v>0</v>
      </c>
    </row>
    <row r="1631" spans="1:27"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s="4" t="str">
        <f t="shared" si="151"/>
        <v>J</v>
      </c>
      <c r="T1631" s="4" t="str">
        <f t="shared" si="152"/>
        <v>17+</v>
      </c>
      <c r="U1631" s="4" t="str">
        <f t="shared" si="153"/>
        <v>TY</v>
      </c>
      <c r="V1631" s="4" t="str">
        <f t="shared" si="154"/>
        <v>teknolojik ürün kullanıyor</v>
      </c>
      <c r="W1631" s="4" t="str">
        <f t="shared" si="155"/>
        <v>J-17+-TY-teknolojik ürün kullanıyor</v>
      </c>
      <c r="X1631" s="9">
        <v>70.95</v>
      </c>
      <c r="Y1631" s="9">
        <v>4741.45</v>
      </c>
      <c r="Z1631" t="s">
        <v>24</v>
      </c>
      <c r="AA1631">
        <f t="shared" si="156"/>
        <v>0</v>
      </c>
    </row>
    <row r="1632" spans="1:27"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s="4" t="str">
        <f t="shared" si="151"/>
        <v>S</v>
      </c>
      <c r="T1632" s="4" t="str">
        <f t="shared" si="152"/>
        <v>17+</v>
      </c>
      <c r="U1632" s="4" t="str">
        <f t="shared" si="153"/>
        <v>MM</v>
      </c>
      <c r="V1632" s="4" t="str">
        <f t="shared" si="154"/>
        <v>teknolojik ürün kullanıyor</v>
      </c>
      <c r="W1632" s="4" t="str">
        <f t="shared" si="155"/>
        <v>S-17+-MM-teknolojik ürün kullanıyor</v>
      </c>
      <c r="X1632" s="9">
        <v>102.6</v>
      </c>
      <c r="Y1632" s="9">
        <v>4009.2</v>
      </c>
      <c r="Z1632" t="s">
        <v>24</v>
      </c>
      <c r="AA1632">
        <f t="shared" si="156"/>
        <v>0</v>
      </c>
    </row>
    <row r="1633" spans="1:27"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s="4" t="str">
        <f t="shared" si="151"/>
        <v>S</v>
      </c>
      <c r="T1633" s="4" t="str">
        <f t="shared" si="152"/>
        <v>17+</v>
      </c>
      <c r="U1633" s="4" t="str">
        <f t="shared" si="153"/>
        <v>MM</v>
      </c>
      <c r="V1633" s="4" t="str">
        <f t="shared" si="154"/>
        <v>teknolojik ürün kullanıyor</v>
      </c>
      <c r="W1633" s="4" t="str">
        <f t="shared" si="155"/>
        <v>S-17+-MM-teknolojik ürün kullanıyor</v>
      </c>
      <c r="X1633" s="9">
        <v>85.35</v>
      </c>
      <c r="Y1633" s="9">
        <v>1463.45</v>
      </c>
      <c r="Z1633" t="s">
        <v>23</v>
      </c>
      <c r="AA1633">
        <f t="shared" si="156"/>
        <v>1</v>
      </c>
    </row>
    <row r="1634" spans="1:27"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s="4" t="str">
        <f t="shared" si="151"/>
        <v>J</v>
      </c>
      <c r="T1634" s="4" t="str">
        <f t="shared" si="152"/>
        <v>17+</v>
      </c>
      <c r="U1634" s="4" t="str">
        <f t="shared" si="153"/>
        <v>OY</v>
      </c>
      <c r="V1634" s="4" t="str">
        <f t="shared" si="154"/>
        <v>teknolojik ürün kullanıyor</v>
      </c>
      <c r="W1634" s="4" t="str">
        <f t="shared" si="155"/>
        <v>J-17+-OY-teknolojik ürün kullanıyor</v>
      </c>
      <c r="X1634" s="9">
        <v>106.1</v>
      </c>
      <c r="Y1634" s="9">
        <v>5082.8</v>
      </c>
      <c r="Z1634" t="s">
        <v>23</v>
      </c>
      <c r="AA1634">
        <f t="shared" si="156"/>
        <v>1</v>
      </c>
    </row>
    <row r="1635" spans="1:27"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s="4" t="str">
        <f t="shared" si="151"/>
        <v>J</v>
      </c>
      <c r="T1635" s="4" t="str">
        <f t="shared" si="152"/>
        <v>06</v>
      </c>
      <c r="U1635" s="4" t="str">
        <f t="shared" si="153"/>
        <v>MM</v>
      </c>
      <c r="V1635" s="4" t="str">
        <f t="shared" si="154"/>
        <v>kullanmıyor</v>
      </c>
      <c r="W1635" s="4" t="str">
        <f t="shared" si="155"/>
        <v>J-06-MM-kullanmıyor</v>
      </c>
      <c r="X1635" s="9">
        <v>43.8</v>
      </c>
      <c r="Y1635" s="9">
        <v>43.8</v>
      </c>
      <c r="Z1635" t="s">
        <v>24</v>
      </c>
      <c r="AA1635">
        <f t="shared" si="156"/>
        <v>0</v>
      </c>
    </row>
    <row r="1636" spans="1:27"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s="4" t="str">
        <f t="shared" si="151"/>
        <v>J</v>
      </c>
      <c r="T1636" s="4" t="str">
        <f t="shared" si="152"/>
        <v>17+</v>
      </c>
      <c r="U1636" s="4" t="str">
        <f t="shared" si="153"/>
        <v>TY</v>
      </c>
      <c r="V1636" s="4" t="str">
        <f t="shared" si="154"/>
        <v>teknolojik ürün kullanıyor</v>
      </c>
      <c r="W1636" s="4" t="str">
        <f t="shared" si="155"/>
        <v>J-17+-TY-teknolojik ürün kullanıyor</v>
      </c>
      <c r="X1636" s="9">
        <v>59</v>
      </c>
      <c r="Y1636" s="9">
        <v>3707.6</v>
      </c>
      <c r="Z1636" t="s">
        <v>24</v>
      </c>
      <c r="AA1636">
        <f t="shared" si="156"/>
        <v>0</v>
      </c>
    </row>
    <row r="1637" spans="1:27"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s="4" t="str">
        <f t="shared" si="151"/>
        <v>J</v>
      </c>
      <c r="T1637" s="4" t="str">
        <f t="shared" si="152"/>
        <v>06</v>
      </c>
      <c r="U1637" s="4" t="str">
        <f t="shared" si="153"/>
        <v>OY</v>
      </c>
      <c r="V1637" s="4" t="str">
        <f t="shared" si="154"/>
        <v>teknolojik ürün kullanıyor</v>
      </c>
      <c r="W1637" s="4" t="str">
        <f t="shared" si="155"/>
        <v>J-06-OY-teknolojik ürün kullanıyor</v>
      </c>
      <c r="X1637" s="9">
        <v>69.95</v>
      </c>
      <c r="Y1637" s="9">
        <v>220.45</v>
      </c>
      <c r="Z1637" t="s">
        <v>24</v>
      </c>
      <c r="AA1637">
        <f t="shared" si="156"/>
        <v>0</v>
      </c>
    </row>
    <row r="1638" spans="1:27"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s="4" t="str">
        <f t="shared" si="151"/>
        <v>J</v>
      </c>
      <c r="T1638" s="4" t="str">
        <f t="shared" si="152"/>
        <v>17+</v>
      </c>
      <c r="U1638" s="4" t="str">
        <f t="shared" si="153"/>
        <v>OY</v>
      </c>
      <c r="V1638" s="4" t="str">
        <f t="shared" si="154"/>
        <v>kullanmıyor</v>
      </c>
      <c r="W1638" s="4" t="str">
        <f t="shared" si="155"/>
        <v>J-17+-OY-kullanmıyor</v>
      </c>
      <c r="X1638" s="9">
        <v>24.35</v>
      </c>
      <c r="Y1638" s="9">
        <v>1133.7</v>
      </c>
      <c r="Z1638" t="s">
        <v>24</v>
      </c>
      <c r="AA1638">
        <f t="shared" si="156"/>
        <v>0</v>
      </c>
    </row>
    <row r="1639" spans="1:27"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s="4" t="str">
        <f t="shared" si="151"/>
        <v>J</v>
      </c>
      <c r="T1639" s="4" t="str">
        <f t="shared" si="152"/>
        <v>17+</v>
      </c>
      <c r="U1639" s="4" t="str">
        <f t="shared" si="153"/>
        <v>OY</v>
      </c>
      <c r="V1639" s="4" t="str">
        <f t="shared" si="154"/>
        <v>teknolojik ürün kullanıyor</v>
      </c>
      <c r="W1639" s="4" t="str">
        <f t="shared" si="155"/>
        <v>J-17+-OY-teknolojik ürün kullanıyor</v>
      </c>
      <c r="X1639" s="9">
        <v>29.45</v>
      </c>
      <c r="Y1639" s="9">
        <v>1983.15</v>
      </c>
      <c r="Z1639" t="s">
        <v>24</v>
      </c>
      <c r="AA1639">
        <f t="shared" si="156"/>
        <v>0</v>
      </c>
    </row>
    <row r="1640" spans="1:27"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s="4" t="str">
        <f t="shared" si="151"/>
        <v>J</v>
      </c>
      <c r="T1640" s="4" t="str">
        <f t="shared" si="152"/>
        <v>17+</v>
      </c>
      <c r="U1640" s="4" t="str">
        <f t="shared" si="153"/>
        <v>TY</v>
      </c>
      <c r="V1640" s="4" t="str">
        <f t="shared" si="154"/>
        <v>teknolojik ürün kullanıyor</v>
      </c>
      <c r="W1640" s="4" t="str">
        <f t="shared" si="155"/>
        <v>J-17+-TY-teknolojik ürün kullanıyor</v>
      </c>
      <c r="X1640" s="9">
        <v>84.4</v>
      </c>
      <c r="Y1640" s="9">
        <v>5746.75</v>
      </c>
      <c r="Z1640" t="s">
        <v>24</v>
      </c>
      <c r="AA1640">
        <f t="shared" si="156"/>
        <v>0</v>
      </c>
    </row>
    <row r="1641" spans="1:27"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s="4" t="str">
        <f t="shared" si="151"/>
        <v>S</v>
      </c>
      <c r="T1641" s="4" t="str">
        <f t="shared" si="152"/>
        <v>17+</v>
      </c>
      <c r="U1641" s="4" t="str">
        <f t="shared" si="153"/>
        <v>MM</v>
      </c>
      <c r="V1641" s="4" t="str">
        <f t="shared" si="154"/>
        <v>kullanmıyor</v>
      </c>
      <c r="W1641" s="4" t="str">
        <f t="shared" si="155"/>
        <v>S-17+-MM-kullanmıyor</v>
      </c>
      <c r="X1641" s="9">
        <v>45.05</v>
      </c>
      <c r="Y1641" s="9">
        <v>770.6</v>
      </c>
      <c r="Z1641" t="s">
        <v>23</v>
      </c>
      <c r="AA1641">
        <f t="shared" si="156"/>
        <v>1</v>
      </c>
    </row>
    <row r="1642" spans="1:27"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s="4" t="str">
        <f t="shared" si="151"/>
        <v>J</v>
      </c>
      <c r="T1642" s="4" t="str">
        <f t="shared" si="152"/>
        <v>7-16</v>
      </c>
      <c r="U1642" s="4" t="str">
        <f t="shared" si="153"/>
        <v>OY</v>
      </c>
      <c r="V1642" s="4" t="str">
        <f t="shared" si="154"/>
        <v>kullanmıyor</v>
      </c>
      <c r="W1642" s="4" t="str">
        <f t="shared" si="155"/>
        <v>J-7-16-OY-kullanmıyor</v>
      </c>
      <c r="X1642" s="9">
        <v>20.65</v>
      </c>
      <c r="Y1642" s="9">
        <v>134.05000000000001</v>
      </c>
      <c r="Z1642" t="s">
        <v>24</v>
      </c>
      <c r="AA1642">
        <f t="shared" si="156"/>
        <v>0</v>
      </c>
    </row>
    <row r="1643" spans="1:27"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s="4" t="str">
        <f t="shared" si="151"/>
        <v>J</v>
      </c>
      <c r="T1643" s="4" t="str">
        <f t="shared" si="152"/>
        <v>17+</v>
      </c>
      <c r="U1643" s="4" t="str">
        <f t="shared" si="153"/>
        <v>TY</v>
      </c>
      <c r="V1643" s="4" t="str">
        <f t="shared" si="154"/>
        <v>teknolojik ürün kullanıyor</v>
      </c>
      <c r="W1643" s="4" t="str">
        <f t="shared" si="155"/>
        <v>J-17+-TY-teknolojik ürün kullanıyor</v>
      </c>
      <c r="X1643" s="9">
        <v>87.1</v>
      </c>
      <c r="Y1643" s="9">
        <v>6230.1</v>
      </c>
      <c r="Z1643" t="s">
        <v>24</v>
      </c>
      <c r="AA1643">
        <f t="shared" si="156"/>
        <v>0</v>
      </c>
    </row>
    <row r="1644" spans="1:27"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s="4" t="str">
        <f t="shared" si="151"/>
        <v>J</v>
      </c>
      <c r="T1644" s="4" t="str">
        <f t="shared" si="152"/>
        <v>17+</v>
      </c>
      <c r="U1644" s="4" t="str">
        <f t="shared" si="153"/>
        <v>MM</v>
      </c>
      <c r="V1644" s="4" t="str">
        <f t="shared" si="154"/>
        <v>kullanmıyor</v>
      </c>
      <c r="W1644" s="4" t="str">
        <f t="shared" si="155"/>
        <v>J-17+-MM-kullanmıyor</v>
      </c>
      <c r="X1644" s="9">
        <v>19.850000000000001</v>
      </c>
      <c r="Y1644" s="9">
        <v>573.04999999999995</v>
      </c>
      <c r="Z1644" t="s">
        <v>24</v>
      </c>
      <c r="AA1644">
        <f t="shared" si="156"/>
        <v>0</v>
      </c>
    </row>
    <row r="1645" spans="1:27"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s="4" t="str">
        <f t="shared" si="151"/>
        <v>J</v>
      </c>
      <c r="T1645" s="4" t="str">
        <f t="shared" si="152"/>
        <v>17+</v>
      </c>
      <c r="U1645" s="4" t="str">
        <f t="shared" si="153"/>
        <v>MM</v>
      </c>
      <c r="V1645" s="4" t="str">
        <f t="shared" si="154"/>
        <v>teknolojik ürün kullanıyor</v>
      </c>
      <c r="W1645" s="4" t="str">
        <f t="shared" si="155"/>
        <v>J-17+-MM-teknolojik ürün kullanıyor</v>
      </c>
      <c r="X1645" s="9">
        <v>90.35</v>
      </c>
      <c r="Y1645" s="9">
        <v>3419.3</v>
      </c>
      <c r="Z1645" t="s">
        <v>24</v>
      </c>
      <c r="AA1645">
        <f t="shared" si="156"/>
        <v>0</v>
      </c>
    </row>
    <row r="1646" spans="1:27"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s="4" t="str">
        <f t="shared" si="151"/>
        <v>J</v>
      </c>
      <c r="T1646" s="4" t="str">
        <f t="shared" si="152"/>
        <v>17+</v>
      </c>
      <c r="U1646" s="4" t="str">
        <f t="shared" si="153"/>
        <v>MM</v>
      </c>
      <c r="V1646" s="4" t="str">
        <f t="shared" si="154"/>
        <v>teknolojik ürün kullanıyor</v>
      </c>
      <c r="W1646" s="4" t="str">
        <f t="shared" si="155"/>
        <v>J-17+-MM-teknolojik ürün kullanıyor</v>
      </c>
      <c r="X1646" s="9">
        <v>109.8</v>
      </c>
      <c r="Y1646" s="9">
        <v>3587.25</v>
      </c>
      <c r="Z1646" t="s">
        <v>23</v>
      </c>
      <c r="AA1646">
        <f t="shared" si="156"/>
        <v>1</v>
      </c>
    </row>
    <row r="1647" spans="1:27"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s="4" t="str">
        <f t="shared" si="151"/>
        <v>S</v>
      </c>
      <c r="T1647" s="4" t="str">
        <f t="shared" si="152"/>
        <v>17+</v>
      </c>
      <c r="U1647" s="4" t="str">
        <f t="shared" si="153"/>
        <v>MM</v>
      </c>
      <c r="V1647" s="4" t="str">
        <f t="shared" si="154"/>
        <v>kullanmıyor</v>
      </c>
      <c r="W1647" s="4" t="str">
        <f t="shared" si="155"/>
        <v>S-17+-MM-kullanmıyor</v>
      </c>
      <c r="X1647" s="9">
        <v>84.65</v>
      </c>
      <c r="Y1647" s="9">
        <v>3541.35</v>
      </c>
      <c r="Z1647" t="s">
        <v>23</v>
      </c>
      <c r="AA1647">
        <f t="shared" si="156"/>
        <v>1</v>
      </c>
    </row>
    <row r="1648" spans="1:27"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s="4" t="str">
        <f t="shared" si="151"/>
        <v>J</v>
      </c>
      <c r="T1648" s="4" t="str">
        <f t="shared" si="152"/>
        <v>17+</v>
      </c>
      <c r="U1648" s="4" t="str">
        <f t="shared" si="153"/>
        <v>OY</v>
      </c>
      <c r="V1648" s="4" t="str">
        <f t="shared" si="154"/>
        <v>teknolojik ürün kullanıyor</v>
      </c>
      <c r="W1648" s="4" t="str">
        <f t="shared" si="155"/>
        <v>J-17+-OY-teknolojik ürün kullanıyor</v>
      </c>
      <c r="X1648" s="9">
        <v>65.5</v>
      </c>
      <c r="Y1648" s="9">
        <v>3801.3</v>
      </c>
      <c r="Z1648" t="s">
        <v>24</v>
      </c>
      <c r="AA1648">
        <f t="shared" si="156"/>
        <v>0</v>
      </c>
    </row>
    <row r="1649" spans="1:27"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s="4" t="str">
        <f t="shared" si="151"/>
        <v>J</v>
      </c>
      <c r="T1649" s="4" t="str">
        <f t="shared" si="152"/>
        <v>7-16</v>
      </c>
      <c r="U1649" s="4" t="str">
        <f t="shared" si="153"/>
        <v>MM</v>
      </c>
      <c r="V1649" s="4" t="str">
        <f t="shared" si="154"/>
        <v>kullanmıyor</v>
      </c>
      <c r="W1649" s="4" t="str">
        <f t="shared" si="155"/>
        <v>J-7-16-MM-kullanmıyor</v>
      </c>
      <c r="X1649" s="9">
        <v>79.5</v>
      </c>
      <c r="Y1649" s="9">
        <v>868.5</v>
      </c>
      <c r="Z1649" t="s">
        <v>23</v>
      </c>
      <c r="AA1649">
        <f t="shared" si="156"/>
        <v>1</v>
      </c>
    </row>
    <row r="1650" spans="1:27"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s="4" t="str">
        <f t="shared" si="151"/>
        <v>S</v>
      </c>
      <c r="T1650" s="4" t="str">
        <f t="shared" si="152"/>
        <v>17+</v>
      </c>
      <c r="U1650" s="4" t="str">
        <f t="shared" si="153"/>
        <v>MM</v>
      </c>
      <c r="V1650" s="4" t="str">
        <f t="shared" si="154"/>
        <v>teknolojik ürün kullanıyor</v>
      </c>
      <c r="W1650" s="4" t="str">
        <f t="shared" si="155"/>
        <v>S-17+-MM-teknolojik ürün kullanıyor</v>
      </c>
      <c r="X1650" s="9">
        <v>80.95</v>
      </c>
      <c r="Y1650" s="9">
        <v>4859.1000000000004</v>
      </c>
      <c r="Z1650" t="s">
        <v>24</v>
      </c>
      <c r="AA1650">
        <f t="shared" si="156"/>
        <v>0</v>
      </c>
    </row>
    <row r="1651" spans="1:27"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s="4" t="str">
        <f t="shared" si="151"/>
        <v>J</v>
      </c>
      <c r="T1651" s="4" t="str">
        <f t="shared" si="152"/>
        <v>17+</v>
      </c>
      <c r="U1651" s="4" t="str">
        <f t="shared" si="153"/>
        <v>MM</v>
      </c>
      <c r="V1651" s="4" t="str">
        <f t="shared" si="154"/>
        <v>teknolojik ürün kullanıyor</v>
      </c>
      <c r="W1651" s="4" t="str">
        <f t="shared" si="155"/>
        <v>J-17+-MM-teknolojik ürün kullanıyor</v>
      </c>
      <c r="X1651" s="9">
        <v>56.15</v>
      </c>
      <c r="Y1651" s="9">
        <v>1439.35</v>
      </c>
      <c r="Z1651" t="s">
        <v>24</v>
      </c>
      <c r="AA1651">
        <f t="shared" si="156"/>
        <v>0</v>
      </c>
    </row>
    <row r="1652" spans="1:27"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s="4" t="str">
        <f t="shared" si="151"/>
        <v>J</v>
      </c>
      <c r="T1652" s="4" t="str">
        <f t="shared" si="152"/>
        <v>06</v>
      </c>
      <c r="U1652" s="4" t="str">
        <f t="shared" si="153"/>
        <v>MM</v>
      </c>
      <c r="V1652" s="4" t="str">
        <f t="shared" si="154"/>
        <v>kullanmıyor</v>
      </c>
      <c r="W1652" s="4" t="str">
        <f t="shared" si="155"/>
        <v>J-06-MM-kullanmıyor</v>
      </c>
      <c r="X1652" s="9">
        <v>85.8</v>
      </c>
      <c r="Y1652" s="9">
        <v>85.8</v>
      </c>
      <c r="Z1652" t="s">
        <v>23</v>
      </c>
      <c r="AA1652">
        <f t="shared" si="156"/>
        <v>1</v>
      </c>
    </row>
    <row r="1653" spans="1:27"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s="4" t="str">
        <f t="shared" si="151"/>
        <v>S</v>
      </c>
      <c r="T1653" s="4" t="str">
        <f t="shared" si="152"/>
        <v>06</v>
      </c>
      <c r="U1653" s="4" t="str">
        <f t="shared" si="153"/>
        <v>MM</v>
      </c>
      <c r="V1653" s="4" t="str">
        <f t="shared" si="154"/>
        <v>kullanmıyor</v>
      </c>
      <c r="W1653" s="4" t="str">
        <f t="shared" si="155"/>
        <v>S-06-MM-kullanmıyor</v>
      </c>
      <c r="X1653" s="9">
        <v>79.099999999999994</v>
      </c>
      <c r="Y1653" s="9">
        <v>79.099999999999994</v>
      </c>
      <c r="Z1653" t="s">
        <v>23</v>
      </c>
      <c r="AA1653">
        <f t="shared" si="156"/>
        <v>1</v>
      </c>
    </row>
    <row r="1654" spans="1:27"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s="4" t="str">
        <f t="shared" si="151"/>
        <v>J</v>
      </c>
      <c r="T1654" s="4" t="str">
        <f t="shared" si="152"/>
        <v>17+</v>
      </c>
      <c r="U1654" s="4" t="str">
        <f t="shared" si="153"/>
        <v>MM</v>
      </c>
      <c r="V1654" s="4" t="str">
        <f t="shared" si="154"/>
        <v>teknolojik ürün kullanıyor</v>
      </c>
      <c r="W1654" s="4" t="str">
        <f t="shared" si="155"/>
        <v>J-17+-MM-teknolojik ürün kullanıyor</v>
      </c>
      <c r="X1654" s="9">
        <v>34.4</v>
      </c>
      <c r="Y1654" s="9">
        <v>592.75</v>
      </c>
      <c r="Z1654" t="s">
        <v>24</v>
      </c>
      <c r="AA1654">
        <f t="shared" si="156"/>
        <v>0</v>
      </c>
    </row>
    <row r="1655" spans="1:27"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s="4" t="str">
        <f t="shared" si="151"/>
        <v>J</v>
      </c>
      <c r="T1655" s="4" t="str">
        <f t="shared" si="152"/>
        <v>17+</v>
      </c>
      <c r="U1655" s="4" t="str">
        <f t="shared" si="153"/>
        <v>TY</v>
      </c>
      <c r="V1655" s="4" t="str">
        <f t="shared" si="154"/>
        <v>kullanmıyor</v>
      </c>
      <c r="W1655" s="4" t="str">
        <f t="shared" si="155"/>
        <v>J-17+-TY-kullanmıyor</v>
      </c>
      <c r="X1655" s="9">
        <v>20.75</v>
      </c>
      <c r="Y1655" s="9">
        <v>1185.95</v>
      </c>
      <c r="Z1655" t="s">
        <v>24</v>
      </c>
      <c r="AA1655">
        <f t="shared" si="156"/>
        <v>0</v>
      </c>
    </row>
    <row r="1656" spans="1:27"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s="4" t="str">
        <f t="shared" si="151"/>
        <v>J</v>
      </c>
      <c r="T1656" s="4" t="str">
        <f t="shared" si="152"/>
        <v>06</v>
      </c>
      <c r="U1656" s="4" t="str">
        <f t="shared" si="153"/>
        <v>OY</v>
      </c>
      <c r="V1656" s="4" t="str">
        <f t="shared" si="154"/>
        <v>kullanmıyor</v>
      </c>
      <c r="W1656" s="4" t="str">
        <f t="shared" si="155"/>
        <v>J-06-OY-kullanmıyor</v>
      </c>
      <c r="X1656" s="9">
        <v>18.8</v>
      </c>
      <c r="Y1656" s="9">
        <v>18.8</v>
      </c>
      <c r="Z1656" t="s">
        <v>24</v>
      </c>
      <c r="AA1656">
        <f t="shared" si="156"/>
        <v>0</v>
      </c>
    </row>
    <row r="1657" spans="1:27"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s="4" t="str">
        <f t="shared" si="151"/>
        <v>J</v>
      </c>
      <c r="T1657" s="4" t="str">
        <f t="shared" si="152"/>
        <v>06</v>
      </c>
      <c r="U1657" s="4" t="str">
        <f t="shared" si="153"/>
        <v>MM</v>
      </c>
      <c r="V1657" s="4" t="str">
        <f t="shared" si="154"/>
        <v>kullanmıyor</v>
      </c>
      <c r="W1657" s="4" t="str">
        <f t="shared" si="155"/>
        <v>J-06-MM-kullanmıyor</v>
      </c>
      <c r="X1657" s="9">
        <v>44.3</v>
      </c>
      <c r="Y1657" s="9">
        <v>134.5</v>
      </c>
      <c r="Z1657" t="s">
        <v>23</v>
      </c>
      <c r="AA1657">
        <f t="shared" si="156"/>
        <v>1</v>
      </c>
    </row>
    <row r="1658" spans="1:27"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s="4" t="str">
        <f t="shared" si="151"/>
        <v>J</v>
      </c>
      <c r="T1658" s="4" t="str">
        <f t="shared" si="152"/>
        <v>17+</v>
      </c>
      <c r="U1658" s="4" t="str">
        <f t="shared" si="153"/>
        <v>MM</v>
      </c>
      <c r="V1658" s="4" t="str">
        <f t="shared" si="154"/>
        <v>teknolojik ürün kullanıyor</v>
      </c>
      <c r="W1658" s="4" t="str">
        <f t="shared" si="155"/>
        <v>J-17+-MM-teknolojik ürün kullanıyor</v>
      </c>
      <c r="X1658" s="9">
        <v>90.8</v>
      </c>
      <c r="Y1658" s="9">
        <v>4921.2</v>
      </c>
      <c r="Z1658" t="s">
        <v>24</v>
      </c>
      <c r="AA1658">
        <f t="shared" si="156"/>
        <v>0</v>
      </c>
    </row>
    <row r="1659" spans="1:27"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s="4" t="str">
        <f t="shared" si="151"/>
        <v>J</v>
      </c>
      <c r="T1659" s="4" t="str">
        <f t="shared" si="152"/>
        <v>17+</v>
      </c>
      <c r="U1659" s="4" t="str">
        <f t="shared" si="153"/>
        <v>MM</v>
      </c>
      <c r="V1659" s="4" t="str">
        <f t="shared" si="154"/>
        <v>kullanmıyor</v>
      </c>
      <c r="W1659" s="4" t="str">
        <f t="shared" si="155"/>
        <v>J-17+-MM-kullanmıyor</v>
      </c>
      <c r="X1659" s="9">
        <v>25.6</v>
      </c>
      <c r="Y1659" s="9">
        <v>901.25</v>
      </c>
      <c r="Z1659" t="s">
        <v>24</v>
      </c>
      <c r="AA1659">
        <f t="shared" si="156"/>
        <v>0</v>
      </c>
    </row>
    <row r="1660" spans="1:27"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s="4" t="str">
        <f t="shared" si="151"/>
        <v>J</v>
      </c>
      <c r="T1660" s="4" t="str">
        <f t="shared" si="152"/>
        <v>17+</v>
      </c>
      <c r="U1660" s="4" t="str">
        <f t="shared" si="153"/>
        <v>MM</v>
      </c>
      <c r="V1660" s="4" t="str">
        <f t="shared" si="154"/>
        <v>teknolojik ürün kullanıyor</v>
      </c>
      <c r="W1660" s="4" t="str">
        <f t="shared" si="155"/>
        <v>J-17+-MM-teknolojik ürün kullanıyor</v>
      </c>
      <c r="X1660" s="9">
        <v>105.95</v>
      </c>
      <c r="Y1660" s="9">
        <v>5341.8</v>
      </c>
      <c r="Z1660" t="s">
        <v>23</v>
      </c>
      <c r="AA1660">
        <f t="shared" si="156"/>
        <v>1</v>
      </c>
    </row>
    <row r="1661" spans="1:27"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s="4" t="str">
        <f t="shared" si="151"/>
        <v>J</v>
      </c>
      <c r="T1661" s="4" t="str">
        <f t="shared" si="152"/>
        <v>17+</v>
      </c>
      <c r="U1661" s="4" t="str">
        <f t="shared" si="153"/>
        <v>TY</v>
      </c>
      <c r="V1661" s="4" t="str">
        <f t="shared" si="154"/>
        <v>teknolojik ürün kullanıyor</v>
      </c>
      <c r="W1661" s="4" t="str">
        <f t="shared" si="155"/>
        <v>J-17+-TY-teknolojik ürün kullanıyor</v>
      </c>
      <c r="X1661" s="9">
        <v>70.8</v>
      </c>
      <c r="Y1661" s="9">
        <v>4859.95</v>
      </c>
      <c r="Z1661" t="s">
        <v>24</v>
      </c>
      <c r="AA1661">
        <f t="shared" si="156"/>
        <v>0</v>
      </c>
    </row>
    <row r="1662" spans="1:27"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s="4" t="str">
        <f t="shared" si="151"/>
        <v>J</v>
      </c>
      <c r="T1662" s="4" t="str">
        <f t="shared" si="152"/>
        <v>17+</v>
      </c>
      <c r="U1662" s="4" t="str">
        <f t="shared" si="153"/>
        <v>MM</v>
      </c>
      <c r="V1662" s="4" t="str">
        <f t="shared" si="154"/>
        <v>kullanmıyor</v>
      </c>
      <c r="W1662" s="4" t="str">
        <f t="shared" si="155"/>
        <v>J-17+-MM-kullanmıyor</v>
      </c>
      <c r="X1662" s="9">
        <v>25.4</v>
      </c>
      <c r="Y1662" s="9">
        <v>1139.2</v>
      </c>
      <c r="Z1662" t="s">
        <v>24</v>
      </c>
      <c r="AA1662">
        <f t="shared" si="156"/>
        <v>0</v>
      </c>
    </row>
    <row r="1663" spans="1:27"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s="4" t="str">
        <f t="shared" si="151"/>
        <v>S</v>
      </c>
      <c r="T1663" s="4" t="str">
        <f t="shared" si="152"/>
        <v>17+</v>
      </c>
      <c r="U1663" s="4" t="str">
        <f t="shared" si="153"/>
        <v>MM</v>
      </c>
      <c r="V1663" s="4" t="str">
        <f t="shared" si="154"/>
        <v>teknolojik ürün kullanıyor</v>
      </c>
      <c r="W1663" s="4" t="str">
        <f t="shared" si="155"/>
        <v>S-17+-MM-teknolojik ürün kullanıyor</v>
      </c>
      <c r="X1663" s="9">
        <v>108.8</v>
      </c>
      <c r="Y1663" s="9">
        <v>7082.45</v>
      </c>
      <c r="Z1663" t="s">
        <v>24</v>
      </c>
      <c r="AA1663">
        <f t="shared" si="156"/>
        <v>0</v>
      </c>
    </row>
    <row r="1664" spans="1:27"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s="4" t="str">
        <f t="shared" si="151"/>
        <v>J</v>
      </c>
      <c r="T1664" s="4" t="str">
        <f t="shared" si="152"/>
        <v>06</v>
      </c>
      <c r="U1664" s="4" t="str">
        <f t="shared" si="153"/>
        <v>MM</v>
      </c>
      <c r="V1664" s="4" t="str">
        <f t="shared" si="154"/>
        <v>kullanmıyor</v>
      </c>
      <c r="W1664" s="4" t="str">
        <f t="shared" si="155"/>
        <v>J-06-MM-kullanmıyor</v>
      </c>
      <c r="X1664" s="9">
        <v>69.75</v>
      </c>
      <c r="Y1664" s="9">
        <v>324.60000000000002</v>
      </c>
      <c r="Z1664" t="s">
        <v>23</v>
      </c>
      <c r="AA1664">
        <f t="shared" si="156"/>
        <v>1</v>
      </c>
    </row>
    <row r="1665" spans="1:27"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s="4" t="str">
        <f t="shared" si="151"/>
        <v>J</v>
      </c>
      <c r="T1665" s="4" t="str">
        <f t="shared" si="152"/>
        <v>17+</v>
      </c>
      <c r="U1665" s="4" t="str">
        <f t="shared" si="153"/>
        <v>MM</v>
      </c>
      <c r="V1665" s="4" t="str">
        <f t="shared" si="154"/>
        <v>kullanmıyor</v>
      </c>
      <c r="W1665" s="4" t="str">
        <f t="shared" si="155"/>
        <v>J-17+-MM-kullanmıyor</v>
      </c>
      <c r="X1665" s="9">
        <v>94.65</v>
      </c>
      <c r="Y1665" s="9">
        <v>4812.75</v>
      </c>
      <c r="Z1665" t="s">
        <v>23</v>
      </c>
      <c r="AA1665">
        <f t="shared" si="156"/>
        <v>1</v>
      </c>
    </row>
    <row r="1666" spans="1:27"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s="4" t="str">
        <f t="shared" ref="S1666:S1729" si="157">IF(C1666=0,"J","S")</f>
        <v>J</v>
      </c>
      <c r="T1666" s="4" t="str">
        <f t="shared" ref="T1666:T1729" si="158">_xlfn.IFS(F1666&lt;7,"06",
F1666&lt;17,"7-16",
F1666&gt;=17,"17+")</f>
        <v>17+</v>
      </c>
      <c r="U1666" s="4" t="str">
        <f t="shared" ref="U1666:U1729" si="159">_xlfn.IFS(P1666="Month-to-month","MM",
P1666="One year","OY",
P1666="Two year","TY")</f>
        <v>MM</v>
      </c>
      <c r="V1666" s="4" t="str">
        <f t="shared" ref="V1666:V1729" si="160">IF(OR(J1666="Yes",
 K1666="Yes",
 L1666="Yes",
 M1666="Yes"), "teknolojik ürün kullanıyor", "kullanmıyor")</f>
        <v>kullanmıyor</v>
      </c>
      <c r="W1666" s="4" t="str">
        <f t="shared" ref="W1666:W1729" si="161">_xlfn.TEXTJOIN("-",FALSE,S1666:V1666)</f>
        <v>J-17+-MM-kullanmıyor</v>
      </c>
      <c r="X1666" s="9">
        <v>96.05</v>
      </c>
      <c r="Y1666" s="9">
        <v>4399.5</v>
      </c>
      <c r="Z1666" t="s">
        <v>23</v>
      </c>
      <c r="AA1666">
        <f t="shared" ref="AA1666:AA1729" si="162">_xlfn.IFS(Z1666="Yes",1,TRUE,0)</f>
        <v>1</v>
      </c>
    </row>
    <row r="1667" spans="1:27"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s="4" t="str">
        <f t="shared" si="157"/>
        <v>J</v>
      </c>
      <c r="T1667" s="4" t="str">
        <f t="shared" si="158"/>
        <v>7-16</v>
      </c>
      <c r="U1667" s="4" t="str">
        <f t="shared" si="159"/>
        <v>MM</v>
      </c>
      <c r="V1667" s="4" t="str">
        <f t="shared" si="160"/>
        <v>kullanmıyor</v>
      </c>
      <c r="W1667" s="4" t="str">
        <f t="shared" si="161"/>
        <v>J-7-16-MM-kullanmıyor</v>
      </c>
      <c r="X1667" s="9">
        <v>76.849999999999994</v>
      </c>
      <c r="Y1667" s="9">
        <v>663.55</v>
      </c>
      <c r="Z1667" t="s">
        <v>24</v>
      </c>
      <c r="AA1667">
        <f t="shared" si="162"/>
        <v>0</v>
      </c>
    </row>
    <row r="1668" spans="1:27"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s="4" t="str">
        <f t="shared" si="157"/>
        <v>J</v>
      </c>
      <c r="T1668" s="4" t="str">
        <f t="shared" si="158"/>
        <v>7-16</v>
      </c>
      <c r="U1668" s="4" t="str">
        <f t="shared" si="159"/>
        <v>TY</v>
      </c>
      <c r="V1668" s="4" t="str">
        <f t="shared" si="160"/>
        <v>kullanmıyor</v>
      </c>
      <c r="W1668" s="4" t="str">
        <f t="shared" si="161"/>
        <v>J-7-16-TY-kullanmıyor</v>
      </c>
      <c r="X1668" s="9">
        <v>20.25</v>
      </c>
      <c r="Y1668" s="9">
        <v>174.65</v>
      </c>
      <c r="Z1668" t="s">
        <v>24</v>
      </c>
      <c r="AA1668">
        <f t="shared" si="162"/>
        <v>0</v>
      </c>
    </row>
    <row r="1669" spans="1:27"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s="4" t="str">
        <f t="shared" si="157"/>
        <v>J</v>
      </c>
      <c r="T1669" s="4" t="str">
        <f t="shared" si="158"/>
        <v>7-16</v>
      </c>
      <c r="U1669" s="4" t="str">
        <f t="shared" si="159"/>
        <v>OY</v>
      </c>
      <c r="V1669" s="4" t="str">
        <f t="shared" si="160"/>
        <v>kullanmıyor</v>
      </c>
      <c r="W1669" s="4" t="str">
        <f t="shared" si="161"/>
        <v>J-7-16-OY-kullanmıyor</v>
      </c>
      <c r="X1669" s="9">
        <v>24.8</v>
      </c>
      <c r="Y1669" s="9">
        <v>321.7</v>
      </c>
      <c r="Z1669" t="s">
        <v>24</v>
      </c>
      <c r="AA1669">
        <f t="shared" si="162"/>
        <v>0</v>
      </c>
    </row>
    <row r="1670" spans="1:27"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s="4" t="str">
        <f t="shared" si="157"/>
        <v>J</v>
      </c>
      <c r="T1670" s="4" t="str">
        <f t="shared" si="158"/>
        <v>17+</v>
      </c>
      <c r="U1670" s="4" t="str">
        <f t="shared" si="159"/>
        <v>MM</v>
      </c>
      <c r="V1670" s="4" t="str">
        <f t="shared" si="160"/>
        <v>teknolojik ürün kullanıyor</v>
      </c>
      <c r="W1670" s="4" t="str">
        <f t="shared" si="161"/>
        <v>J-17+-MM-teknolojik ürün kullanıyor</v>
      </c>
      <c r="X1670" s="9">
        <v>115.65</v>
      </c>
      <c r="Y1670" s="9">
        <v>5125.5</v>
      </c>
      <c r="Z1670" t="s">
        <v>24</v>
      </c>
      <c r="AA1670">
        <f t="shared" si="162"/>
        <v>0</v>
      </c>
    </row>
    <row r="1671" spans="1:27"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s="4" t="str">
        <f t="shared" si="157"/>
        <v>J</v>
      </c>
      <c r="T1671" s="4" t="str">
        <f t="shared" si="158"/>
        <v>7-16</v>
      </c>
      <c r="U1671" s="4" t="str">
        <f t="shared" si="159"/>
        <v>MM</v>
      </c>
      <c r="V1671" s="4" t="str">
        <f t="shared" si="160"/>
        <v>kullanmıyor</v>
      </c>
      <c r="W1671" s="4" t="str">
        <f t="shared" si="161"/>
        <v>J-7-16-MM-kullanmıyor</v>
      </c>
      <c r="X1671" s="9">
        <v>74.599999999999994</v>
      </c>
      <c r="Y1671" s="9">
        <v>548.9</v>
      </c>
      <c r="Z1671" t="s">
        <v>24</v>
      </c>
      <c r="AA1671">
        <f t="shared" si="162"/>
        <v>0</v>
      </c>
    </row>
    <row r="1672" spans="1:27"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s="4" t="str">
        <f t="shared" si="157"/>
        <v>S</v>
      </c>
      <c r="T1672" s="4" t="str">
        <f t="shared" si="158"/>
        <v>06</v>
      </c>
      <c r="U1672" s="4" t="str">
        <f t="shared" si="159"/>
        <v>MM</v>
      </c>
      <c r="V1672" s="4" t="str">
        <f t="shared" si="160"/>
        <v>teknolojik ürün kullanıyor</v>
      </c>
      <c r="W1672" s="4" t="str">
        <f t="shared" si="161"/>
        <v>S-06-MM-teknolojik ürün kullanıyor</v>
      </c>
      <c r="X1672" s="9">
        <v>50.15</v>
      </c>
      <c r="Y1672" s="9">
        <v>50.15</v>
      </c>
      <c r="Z1672" t="s">
        <v>23</v>
      </c>
      <c r="AA1672">
        <f t="shared" si="162"/>
        <v>1</v>
      </c>
    </row>
    <row r="1673" spans="1:27"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s="4" t="str">
        <f t="shared" si="157"/>
        <v>J</v>
      </c>
      <c r="T1673" s="4" t="str">
        <f t="shared" si="158"/>
        <v>17+</v>
      </c>
      <c r="U1673" s="4" t="str">
        <f t="shared" si="159"/>
        <v>OY</v>
      </c>
      <c r="V1673" s="4" t="str">
        <f t="shared" si="160"/>
        <v>teknolojik ürün kullanıyor</v>
      </c>
      <c r="W1673" s="4" t="str">
        <f t="shared" si="161"/>
        <v>J-17+-OY-teknolojik ürün kullanıyor</v>
      </c>
      <c r="X1673" s="9">
        <v>103.15</v>
      </c>
      <c r="Y1673" s="9">
        <v>7031.3</v>
      </c>
      <c r="Z1673" t="s">
        <v>24</v>
      </c>
      <c r="AA1673">
        <f t="shared" si="162"/>
        <v>0</v>
      </c>
    </row>
    <row r="1674" spans="1:27"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s="4" t="str">
        <f t="shared" si="157"/>
        <v>J</v>
      </c>
      <c r="T1674" s="4" t="str">
        <f t="shared" si="158"/>
        <v>17+</v>
      </c>
      <c r="U1674" s="4" t="str">
        <f t="shared" si="159"/>
        <v>TY</v>
      </c>
      <c r="V1674" s="4" t="str">
        <f t="shared" si="160"/>
        <v>teknolojik ürün kullanıyor</v>
      </c>
      <c r="W1674" s="4" t="str">
        <f t="shared" si="161"/>
        <v>J-17+-TY-teknolojik ürün kullanıyor</v>
      </c>
      <c r="X1674" s="9">
        <v>72.099999999999994</v>
      </c>
      <c r="Y1674" s="9">
        <v>5016.6499999999996</v>
      </c>
      <c r="Z1674" t="s">
        <v>24</v>
      </c>
      <c r="AA1674">
        <f t="shared" si="162"/>
        <v>0</v>
      </c>
    </row>
    <row r="1675" spans="1:27"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s="4" t="str">
        <f t="shared" si="157"/>
        <v>J</v>
      </c>
      <c r="T1675" s="4" t="str">
        <f t="shared" si="158"/>
        <v>17+</v>
      </c>
      <c r="U1675" s="4" t="str">
        <f t="shared" si="159"/>
        <v>MM</v>
      </c>
      <c r="V1675" s="4" t="str">
        <f t="shared" si="160"/>
        <v>teknolojik ürün kullanıyor</v>
      </c>
      <c r="W1675" s="4" t="str">
        <f t="shared" si="161"/>
        <v>J-17+-MM-teknolojik ürün kullanıyor</v>
      </c>
      <c r="X1675" s="9">
        <v>113.6</v>
      </c>
      <c r="Y1675" s="9">
        <v>4594.95</v>
      </c>
      <c r="Z1675" t="s">
        <v>23</v>
      </c>
      <c r="AA1675">
        <f t="shared" si="162"/>
        <v>1</v>
      </c>
    </row>
    <row r="1676" spans="1:27"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s="4" t="str">
        <f t="shared" si="157"/>
        <v>J</v>
      </c>
      <c r="T1676" s="4" t="str">
        <f t="shared" si="158"/>
        <v>17+</v>
      </c>
      <c r="U1676" s="4" t="str">
        <f t="shared" si="159"/>
        <v>TY</v>
      </c>
      <c r="V1676" s="4" t="str">
        <f t="shared" si="160"/>
        <v>kullanmıyor</v>
      </c>
      <c r="W1676" s="4" t="str">
        <f t="shared" si="161"/>
        <v>J-17+-TY-kullanmıyor</v>
      </c>
      <c r="X1676" s="9">
        <v>25.1</v>
      </c>
      <c r="Y1676" s="9">
        <v>611.45000000000005</v>
      </c>
      <c r="Z1676" t="s">
        <v>24</v>
      </c>
      <c r="AA1676">
        <f t="shared" si="162"/>
        <v>0</v>
      </c>
    </row>
    <row r="1677" spans="1:27"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s="4" t="str">
        <f t="shared" si="157"/>
        <v>J</v>
      </c>
      <c r="T1677" s="4" t="str">
        <f t="shared" si="158"/>
        <v>17+</v>
      </c>
      <c r="U1677" s="4" t="str">
        <f t="shared" si="159"/>
        <v>MM</v>
      </c>
      <c r="V1677" s="4" t="str">
        <f t="shared" si="160"/>
        <v>kullanmıyor</v>
      </c>
      <c r="W1677" s="4" t="str">
        <f t="shared" si="161"/>
        <v>J-17+-MM-kullanmıyor</v>
      </c>
      <c r="X1677" s="9">
        <v>78.900000000000006</v>
      </c>
      <c r="Y1677" s="9">
        <v>2384.15</v>
      </c>
      <c r="Z1677" t="s">
        <v>23</v>
      </c>
      <c r="AA1677">
        <f t="shared" si="162"/>
        <v>1</v>
      </c>
    </row>
    <row r="1678" spans="1:27"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s="4" t="str">
        <f t="shared" si="157"/>
        <v>J</v>
      </c>
      <c r="T1678" s="4" t="str">
        <f t="shared" si="158"/>
        <v>06</v>
      </c>
      <c r="U1678" s="4" t="str">
        <f t="shared" si="159"/>
        <v>MM</v>
      </c>
      <c r="V1678" s="4" t="str">
        <f t="shared" si="160"/>
        <v>teknolojik ürün kullanıyor</v>
      </c>
      <c r="W1678" s="4" t="str">
        <f t="shared" si="161"/>
        <v>J-06-MM-teknolojik ürün kullanıyor</v>
      </c>
      <c r="X1678" s="9">
        <v>80.150000000000006</v>
      </c>
      <c r="Y1678" s="9">
        <v>319.85000000000002</v>
      </c>
      <c r="Z1678" t="s">
        <v>24</v>
      </c>
      <c r="AA1678">
        <f t="shared" si="162"/>
        <v>0</v>
      </c>
    </row>
    <row r="1679" spans="1:27"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s="4" t="str">
        <f t="shared" si="157"/>
        <v>J</v>
      </c>
      <c r="T1679" s="4" t="str">
        <f t="shared" si="158"/>
        <v>06</v>
      </c>
      <c r="U1679" s="4" t="str">
        <f t="shared" si="159"/>
        <v>TY</v>
      </c>
      <c r="V1679" s="4" t="str">
        <f t="shared" si="160"/>
        <v>kullanmıyor</v>
      </c>
      <c r="W1679" s="4" t="str">
        <f t="shared" si="161"/>
        <v>J-06-TY-kullanmıyor</v>
      </c>
      <c r="X1679" s="9">
        <v>25.4</v>
      </c>
      <c r="Y1679" s="9">
        <v>153.30000000000001</v>
      </c>
      <c r="Z1679" t="s">
        <v>24</v>
      </c>
      <c r="AA1679">
        <f t="shared" si="162"/>
        <v>0</v>
      </c>
    </row>
    <row r="1680" spans="1:27"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s="4" t="str">
        <f t="shared" si="157"/>
        <v>S</v>
      </c>
      <c r="T1680" s="4" t="str">
        <f t="shared" si="158"/>
        <v>17+</v>
      </c>
      <c r="U1680" s="4" t="str">
        <f t="shared" si="159"/>
        <v>OY</v>
      </c>
      <c r="V1680" s="4" t="str">
        <f t="shared" si="160"/>
        <v>teknolojik ürün kullanıyor</v>
      </c>
      <c r="W1680" s="4" t="str">
        <f t="shared" si="161"/>
        <v>S-17+-OY-teknolojik ürün kullanıyor</v>
      </c>
      <c r="X1680" s="9">
        <v>105.4</v>
      </c>
      <c r="Y1680" s="9">
        <v>7035.6</v>
      </c>
      <c r="Z1680" t="s">
        <v>24</v>
      </c>
      <c r="AA1680">
        <f t="shared" si="162"/>
        <v>0</v>
      </c>
    </row>
    <row r="1681" spans="1:27"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s="4" t="str">
        <f t="shared" si="157"/>
        <v>S</v>
      </c>
      <c r="T1681" s="4" t="str">
        <f t="shared" si="158"/>
        <v>7-16</v>
      </c>
      <c r="U1681" s="4" t="str">
        <f t="shared" si="159"/>
        <v>MM</v>
      </c>
      <c r="V1681" s="4" t="str">
        <f t="shared" si="160"/>
        <v>kullanmıyor</v>
      </c>
      <c r="W1681" s="4" t="str">
        <f t="shared" si="161"/>
        <v>S-7-16-MM-kullanmıyor</v>
      </c>
      <c r="X1681" s="9">
        <v>45.75</v>
      </c>
      <c r="Y1681" s="9">
        <v>344.2</v>
      </c>
      <c r="Z1681" t="s">
        <v>24</v>
      </c>
      <c r="AA1681">
        <f t="shared" si="162"/>
        <v>0</v>
      </c>
    </row>
    <row r="1682" spans="1:27"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s="4" t="str">
        <f t="shared" si="157"/>
        <v>J</v>
      </c>
      <c r="T1682" s="4" t="str">
        <f t="shared" si="158"/>
        <v>17+</v>
      </c>
      <c r="U1682" s="4" t="str">
        <f t="shared" si="159"/>
        <v>OY</v>
      </c>
      <c r="V1682" s="4" t="str">
        <f t="shared" si="160"/>
        <v>kullanmıyor</v>
      </c>
      <c r="W1682" s="4" t="str">
        <f t="shared" si="161"/>
        <v>J-17+-OY-kullanmıyor</v>
      </c>
      <c r="X1682" s="9">
        <v>24.45</v>
      </c>
      <c r="Y1682" s="9">
        <v>1431.65</v>
      </c>
      <c r="Z1682" t="s">
        <v>24</v>
      </c>
      <c r="AA1682">
        <f t="shared" si="162"/>
        <v>0</v>
      </c>
    </row>
    <row r="1683" spans="1:27"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s="4" t="str">
        <f t="shared" si="157"/>
        <v>J</v>
      </c>
      <c r="T1683" s="4" t="str">
        <f t="shared" si="158"/>
        <v>17+</v>
      </c>
      <c r="U1683" s="4" t="str">
        <f t="shared" si="159"/>
        <v>TY</v>
      </c>
      <c r="V1683" s="4" t="str">
        <f t="shared" si="160"/>
        <v>kullanmıyor</v>
      </c>
      <c r="W1683" s="4" t="str">
        <f t="shared" si="161"/>
        <v>J-17+-TY-kullanmıyor</v>
      </c>
      <c r="X1683" s="9">
        <v>25</v>
      </c>
      <c r="Y1683" s="9">
        <v>1849.2</v>
      </c>
      <c r="Z1683" t="s">
        <v>24</v>
      </c>
      <c r="AA1683">
        <f t="shared" si="162"/>
        <v>0</v>
      </c>
    </row>
    <row r="1684" spans="1:27"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s="4" t="str">
        <f t="shared" si="157"/>
        <v>J</v>
      </c>
      <c r="T1684" s="4" t="str">
        <f t="shared" si="158"/>
        <v>17+</v>
      </c>
      <c r="U1684" s="4" t="str">
        <f t="shared" si="159"/>
        <v>TY</v>
      </c>
      <c r="V1684" s="4" t="str">
        <f t="shared" si="160"/>
        <v>teknolojik ürün kullanıyor</v>
      </c>
      <c r="W1684" s="4" t="str">
        <f t="shared" si="161"/>
        <v>J-17+-TY-teknolojik ürün kullanıyor</v>
      </c>
      <c r="X1684" s="9">
        <v>85.25</v>
      </c>
      <c r="Y1684" s="9">
        <v>6083.1</v>
      </c>
      <c r="Z1684" t="s">
        <v>24</v>
      </c>
      <c r="AA1684">
        <f t="shared" si="162"/>
        <v>0</v>
      </c>
    </row>
    <row r="1685" spans="1:27"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s="4" t="str">
        <f t="shared" si="157"/>
        <v>J</v>
      </c>
      <c r="T1685" s="4" t="str">
        <f t="shared" si="158"/>
        <v>17+</v>
      </c>
      <c r="U1685" s="4" t="str">
        <f t="shared" si="159"/>
        <v>TY</v>
      </c>
      <c r="V1685" s="4" t="str">
        <f t="shared" si="160"/>
        <v>kullanmıyor</v>
      </c>
      <c r="W1685" s="4" t="str">
        <f t="shared" si="161"/>
        <v>J-17+-TY-kullanmıyor</v>
      </c>
      <c r="X1685" s="9">
        <v>19.600000000000001</v>
      </c>
      <c r="Y1685" s="9">
        <v>426.65</v>
      </c>
      <c r="Z1685" t="s">
        <v>24</v>
      </c>
      <c r="AA1685">
        <f t="shared" si="162"/>
        <v>0</v>
      </c>
    </row>
    <row r="1686" spans="1:27"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s="4" t="str">
        <f t="shared" si="157"/>
        <v>J</v>
      </c>
      <c r="T1686" s="4" t="str">
        <f t="shared" si="158"/>
        <v>17+</v>
      </c>
      <c r="U1686" s="4" t="str">
        <f t="shared" si="159"/>
        <v>MM</v>
      </c>
      <c r="V1686" s="4" t="str">
        <f t="shared" si="160"/>
        <v>kullanmıyor</v>
      </c>
      <c r="W1686" s="4" t="str">
        <f t="shared" si="161"/>
        <v>J-17+-MM-kullanmıyor</v>
      </c>
      <c r="X1686" s="9">
        <v>50.15</v>
      </c>
      <c r="Y1686" s="9">
        <v>1655.35</v>
      </c>
      <c r="Z1686" t="s">
        <v>24</v>
      </c>
      <c r="AA1686">
        <f t="shared" si="162"/>
        <v>0</v>
      </c>
    </row>
    <row r="1687" spans="1:27"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s="4" t="str">
        <f t="shared" si="157"/>
        <v>S</v>
      </c>
      <c r="T1687" s="4" t="str">
        <f t="shared" si="158"/>
        <v>17+</v>
      </c>
      <c r="U1687" s="4" t="str">
        <f t="shared" si="159"/>
        <v>MM</v>
      </c>
      <c r="V1687" s="4" t="str">
        <f t="shared" si="160"/>
        <v>kullanmıyor</v>
      </c>
      <c r="W1687" s="4" t="str">
        <f t="shared" si="161"/>
        <v>S-17+-MM-kullanmıyor</v>
      </c>
      <c r="X1687" s="9">
        <v>70.55</v>
      </c>
      <c r="Y1687" s="9">
        <v>1943.9</v>
      </c>
      <c r="Z1687" t="s">
        <v>24</v>
      </c>
      <c r="AA1687">
        <f t="shared" si="162"/>
        <v>0</v>
      </c>
    </row>
    <row r="1688" spans="1:27"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s="4" t="str">
        <f t="shared" si="157"/>
        <v>J</v>
      </c>
      <c r="T1688" s="4" t="str">
        <f t="shared" si="158"/>
        <v>17+</v>
      </c>
      <c r="U1688" s="4" t="str">
        <f t="shared" si="159"/>
        <v>MM</v>
      </c>
      <c r="V1688" s="4" t="str">
        <f t="shared" si="160"/>
        <v>teknolojik ürün kullanıyor</v>
      </c>
      <c r="W1688" s="4" t="str">
        <f t="shared" si="161"/>
        <v>J-17+-MM-teknolojik ürün kullanıyor</v>
      </c>
      <c r="X1688" s="9">
        <v>60.05</v>
      </c>
      <c r="Y1688" s="9">
        <v>1616.15</v>
      </c>
      <c r="Z1688" t="s">
        <v>23</v>
      </c>
      <c r="AA1688">
        <f t="shared" si="162"/>
        <v>1</v>
      </c>
    </row>
    <row r="1689" spans="1:27"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s="4" t="str">
        <f t="shared" si="157"/>
        <v>J</v>
      </c>
      <c r="T1689" s="4" t="str">
        <f t="shared" si="158"/>
        <v>7-16</v>
      </c>
      <c r="U1689" s="4" t="str">
        <f t="shared" si="159"/>
        <v>OY</v>
      </c>
      <c r="V1689" s="4" t="str">
        <f t="shared" si="160"/>
        <v>kullanmıyor</v>
      </c>
      <c r="W1689" s="4" t="str">
        <f t="shared" si="161"/>
        <v>J-7-16-OY-kullanmıyor</v>
      </c>
      <c r="X1689" s="9">
        <v>26.4</v>
      </c>
      <c r="Y1689" s="9">
        <v>314.95</v>
      </c>
      <c r="Z1689" t="s">
        <v>24</v>
      </c>
      <c r="AA1689">
        <f t="shared" si="162"/>
        <v>0</v>
      </c>
    </row>
    <row r="1690" spans="1:27"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s="4" t="str">
        <f t="shared" si="157"/>
        <v>J</v>
      </c>
      <c r="T1690" s="4" t="str">
        <f t="shared" si="158"/>
        <v>17+</v>
      </c>
      <c r="U1690" s="4" t="str">
        <f t="shared" si="159"/>
        <v>TY</v>
      </c>
      <c r="V1690" s="4" t="str">
        <f t="shared" si="160"/>
        <v>kullanmıyor</v>
      </c>
      <c r="W1690" s="4" t="str">
        <f t="shared" si="161"/>
        <v>J-17+-TY-kullanmıyor</v>
      </c>
      <c r="X1690" s="9">
        <v>20.149999999999999</v>
      </c>
      <c r="Y1690" s="9">
        <v>804.85</v>
      </c>
      <c r="Z1690" t="s">
        <v>24</v>
      </c>
      <c r="AA1690">
        <f t="shared" si="162"/>
        <v>0</v>
      </c>
    </row>
    <row r="1691" spans="1:27"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s="4" t="str">
        <f t="shared" si="157"/>
        <v>J</v>
      </c>
      <c r="T1691" s="4" t="str">
        <f t="shared" si="158"/>
        <v>7-16</v>
      </c>
      <c r="U1691" s="4" t="str">
        <f t="shared" si="159"/>
        <v>MM</v>
      </c>
      <c r="V1691" s="4" t="str">
        <f t="shared" si="160"/>
        <v>teknolojik ürün kullanıyor</v>
      </c>
      <c r="W1691" s="4" t="str">
        <f t="shared" si="161"/>
        <v>J-7-16-MM-teknolojik ürün kullanıyor</v>
      </c>
      <c r="X1691" s="9">
        <v>58.85</v>
      </c>
      <c r="Y1691" s="9">
        <v>465.7</v>
      </c>
      <c r="Z1691" t="s">
        <v>24</v>
      </c>
      <c r="AA1691">
        <f t="shared" si="162"/>
        <v>0</v>
      </c>
    </row>
    <row r="1692" spans="1:27"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s="4" t="str">
        <f t="shared" si="157"/>
        <v>J</v>
      </c>
      <c r="T1692" s="4" t="str">
        <f t="shared" si="158"/>
        <v>17+</v>
      </c>
      <c r="U1692" s="4" t="str">
        <f t="shared" si="159"/>
        <v>MM</v>
      </c>
      <c r="V1692" s="4" t="str">
        <f t="shared" si="160"/>
        <v>teknolojik ürün kullanıyor</v>
      </c>
      <c r="W1692" s="4" t="str">
        <f t="shared" si="161"/>
        <v>J-17+-MM-teknolojik ürün kullanıyor</v>
      </c>
      <c r="X1692" s="9">
        <v>97.55</v>
      </c>
      <c r="Y1692" s="9">
        <v>6669.05</v>
      </c>
      <c r="Z1692" t="s">
        <v>24</v>
      </c>
      <c r="AA1692">
        <f t="shared" si="162"/>
        <v>0</v>
      </c>
    </row>
    <row r="1693" spans="1:27"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s="4" t="str">
        <f t="shared" si="157"/>
        <v>J</v>
      </c>
      <c r="T1693" s="4" t="str">
        <f t="shared" si="158"/>
        <v>17+</v>
      </c>
      <c r="U1693" s="4" t="str">
        <f t="shared" si="159"/>
        <v>TY</v>
      </c>
      <c r="V1693" s="4" t="str">
        <f t="shared" si="160"/>
        <v>kullanmıyor</v>
      </c>
      <c r="W1693" s="4" t="str">
        <f t="shared" si="161"/>
        <v>J-17+-TY-kullanmıyor</v>
      </c>
      <c r="X1693" s="9">
        <v>19.649999999999999</v>
      </c>
      <c r="Y1693" s="9">
        <v>1161.75</v>
      </c>
      <c r="Z1693" t="s">
        <v>24</v>
      </c>
      <c r="AA1693">
        <f t="shared" si="162"/>
        <v>0</v>
      </c>
    </row>
    <row r="1694" spans="1:27"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s="4" t="str">
        <f t="shared" si="157"/>
        <v>J</v>
      </c>
      <c r="T1694" s="4" t="str">
        <f t="shared" si="158"/>
        <v>17+</v>
      </c>
      <c r="U1694" s="4" t="str">
        <f t="shared" si="159"/>
        <v>OY</v>
      </c>
      <c r="V1694" s="4" t="str">
        <f t="shared" si="160"/>
        <v>kullanmıyor</v>
      </c>
      <c r="W1694" s="4" t="str">
        <f t="shared" si="161"/>
        <v>J-17+-OY-kullanmıyor</v>
      </c>
      <c r="X1694" s="9">
        <v>25.25</v>
      </c>
      <c r="Y1694" s="9">
        <v>947.75</v>
      </c>
      <c r="Z1694" t="s">
        <v>24</v>
      </c>
      <c r="AA1694">
        <f t="shared" si="162"/>
        <v>0</v>
      </c>
    </row>
    <row r="1695" spans="1:27"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s="4" t="str">
        <f t="shared" si="157"/>
        <v>J</v>
      </c>
      <c r="T1695" s="4" t="str">
        <f t="shared" si="158"/>
        <v>17+</v>
      </c>
      <c r="U1695" s="4" t="str">
        <f t="shared" si="159"/>
        <v>TY</v>
      </c>
      <c r="V1695" s="4" t="str">
        <f t="shared" si="160"/>
        <v>teknolojik ürün kullanıyor</v>
      </c>
      <c r="W1695" s="4" t="str">
        <f t="shared" si="161"/>
        <v>J-17+-TY-teknolojik ürün kullanıyor</v>
      </c>
      <c r="X1695" s="9">
        <v>114.45</v>
      </c>
      <c r="Y1695" s="9">
        <v>8375.0499999999993</v>
      </c>
      <c r="Z1695" t="s">
        <v>24</v>
      </c>
      <c r="AA1695">
        <f t="shared" si="162"/>
        <v>0</v>
      </c>
    </row>
    <row r="1696" spans="1:27"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s="4" t="str">
        <f t="shared" si="157"/>
        <v>J</v>
      </c>
      <c r="T1696" s="4" t="str">
        <f t="shared" si="158"/>
        <v>06</v>
      </c>
      <c r="U1696" s="4" t="str">
        <f t="shared" si="159"/>
        <v>MM</v>
      </c>
      <c r="V1696" s="4" t="str">
        <f t="shared" si="160"/>
        <v>kullanmıyor</v>
      </c>
      <c r="W1696" s="4" t="str">
        <f t="shared" si="161"/>
        <v>J-06-MM-kullanmıyor</v>
      </c>
      <c r="X1696" s="9">
        <v>34.700000000000003</v>
      </c>
      <c r="Y1696" s="9">
        <v>34.700000000000003</v>
      </c>
      <c r="Z1696" t="s">
        <v>23</v>
      </c>
      <c r="AA1696">
        <f t="shared" si="162"/>
        <v>1</v>
      </c>
    </row>
    <row r="1697" spans="1:27"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s="4" t="str">
        <f t="shared" si="157"/>
        <v>J</v>
      </c>
      <c r="T1697" s="4" t="str">
        <f t="shared" si="158"/>
        <v>17+</v>
      </c>
      <c r="U1697" s="4" t="str">
        <f t="shared" si="159"/>
        <v>OY</v>
      </c>
      <c r="V1697" s="4" t="str">
        <f t="shared" si="160"/>
        <v>teknolojik ürün kullanıyor</v>
      </c>
      <c r="W1697" s="4" t="str">
        <f t="shared" si="161"/>
        <v>J-17+-OY-teknolojik ürün kullanıyor</v>
      </c>
      <c r="X1697" s="9">
        <v>70.7</v>
      </c>
      <c r="Y1697" s="9">
        <v>3770</v>
      </c>
      <c r="Z1697" t="s">
        <v>24</v>
      </c>
      <c r="AA1697">
        <f t="shared" si="162"/>
        <v>0</v>
      </c>
    </row>
    <row r="1698" spans="1:27"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s="4" t="str">
        <f t="shared" si="157"/>
        <v>J</v>
      </c>
      <c r="T1698" s="4" t="str">
        <f t="shared" si="158"/>
        <v>06</v>
      </c>
      <c r="U1698" s="4" t="str">
        <f t="shared" si="159"/>
        <v>MM</v>
      </c>
      <c r="V1698" s="4" t="str">
        <f t="shared" si="160"/>
        <v>kullanmıyor</v>
      </c>
      <c r="W1698" s="4" t="str">
        <f t="shared" si="161"/>
        <v>J-06-MM-kullanmıyor</v>
      </c>
      <c r="X1698" s="9">
        <v>85.3</v>
      </c>
      <c r="Y1698" s="9">
        <v>264.8</v>
      </c>
      <c r="Z1698" t="s">
        <v>23</v>
      </c>
      <c r="AA1698">
        <f t="shared" si="162"/>
        <v>1</v>
      </c>
    </row>
    <row r="1699" spans="1:27"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s="4" t="str">
        <f t="shared" si="157"/>
        <v>J</v>
      </c>
      <c r="T1699" s="4" t="str">
        <f t="shared" si="158"/>
        <v>17+</v>
      </c>
      <c r="U1699" s="4" t="str">
        <f t="shared" si="159"/>
        <v>TY</v>
      </c>
      <c r="V1699" s="4" t="str">
        <f t="shared" si="160"/>
        <v>teknolojik ürün kullanıyor</v>
      </c>
      <c r="W1699" s="4" t="str">
        <f t="shared" si="161"/>
        <v>J-17+-TY-teknolojik ürün kullanıyor</v>
      </c>
      <c r="X1699" s="9">
        <v>75.55</v>
      </c>
      <c r="Y1699" s="9">
        <v>4707.8500000000004</v>
      </c>
      <c r="Z1699" t="s">
        <v>24</v>
      </c>
      <c r="AA1699">
        <f t="shared" si="162"/>
        <v>0</v>
      </c>
    </row>
    <row r="1700" spans="1:27"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s="4" t="str">
        <f t="shared" si="157"/>
        <v>J</v>
      </c>
      <c r="T1700" s="4" t="str">
        <f t="shared" si="158"/>
        <v>17+</v>
      </c>
      <c r="U1700" s="4" t="str">
        <f t="shared" si="159"/>
        <v>TY</v>
      </c>
      <c r="V1700" s="4" t="str">
        <f t="shared" si="160"/>
        <v>teknolojik ürün kullanıyor</v>
      </c>
      <c r="W1700" s="4" t="str">
        <f t="shared" si="161"/>
        <v>J-17+-TY-teknolojik ürün kullanıyor</v>
      </c>
      <c r="X1700" s="9">
        <v>84.8</v>
      </c>
      <c r="Y1700" s="9">
        <v>6152.4</v>
      </c>
      <c r="Z1700" t="s">
        <v>24</v>
      </c>
      <c r="AA1700">
        <f t="shared" si="162"/>
        <v>0</v>
      </c>
    </row>
    <row r="1701" spans="1:27"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s="4" t="str">
        <f t="shared" si="157"/>
        <v>J</v>
      </c>
      <c r="T1701" s="4" t="str">
        <f t="shared" si="158"/>
        <v>17+</v>
      </c>
      <c r="U1701" s="4" t="str">
        <f t="shared" si="159"/>
        <v>OY</v>
      </c>
      <c r="V1701" s="4" t="str">
        <f t="shared" si="160"/>
        <v>kullanmıyor</v>
      </c>
      <c r="W1701" s="4" t="str">
        <f t="shared" si="161"/>
        <v>J-17+-OY-kullanmıyor</v>
      </c>
      <c r="X1701" s="9">
        <v>20.65</v>
      </c>
      <c r="Y1701" s="9">
        <v>958.1</v>
      </c>
      <c r="Z1701" t="s">
        <v>24</v>
      </c>
      <c r="AA1701">
        <f t="shared" si="162"/>
        <v>0</v>
      </c>
    </row>
    <row r="1702" spans="1:27"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s="4" t="str">
        <f t="shared" si="157"/>
        <v>J</v>
      </c>
      <c r="T1702" s="4" t="str">
        <f t="shared" si="158"/>
        <v>17+</v>
      </c>
      <c r="U1702" s="4" t="str">
        <f t="shared" si="159"/>
        <v>TY</v>
      </c>
      <c r="V1702" s="4" t="str">
        <f t="shared" si="160"/>
        <v>kullanmıyor</v>
      </c>
      <c r="W1702" s="4" t="str">
        <f t="shared" si="161"/>
        <v>J-17+-TY-kullanmıyor</v>
      </c>
      <c r="X1702" s="9">
        <v>20.45</v>
      </c>
      <c r="Y1702" s="9">
        <v>943</v>
      </c>
      <c r="Z1702" t="s">
        <v>24</v>
      </c>
      <c r="AA1702">
        <f t="shared" si="162"/>
        <v>0</v>
      </c>
    </row>
    <row r="1703" spans="1:27"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s="4" t="str">
        <f t="shared" si="157"/>
        <v>J</v>
      </c>
      <c r="T1703" s="4" t="str">
        <f t="shared" si="158"/>
        <v>17+</v>
      </c>
      <c r="U1703" s="4" t="str">
        <f t="shared" si="159"/>
        <v>OY</v>
      </c>
      <c r="V1703" s="4" t="str">
        <f t="shared" si="160"/>
        <v>teknolojik ürün kullanıyor</v>
      </c>
      <c r="W1703" s="4" t="str">
        <f t="shared" si="161"/>
        <v>J-17+-OY-teknolojik ürün kullanıyor</v>
      </c>
      <c r="X1703" s="9">
        <v>102.45</v>
      </c>
      <c r="Y1703" s="9">
        <v>6615.15</v>
      </c>
      <c r="Z1703" t="s">
        <v>23</v>
      </c>
      <c r="AA1703">
        <f t="shared" si="162"/>
        <v>1</v>
      </c>
    </row>
    <row r="1704" spans="1:27"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s="4" t="str">
        <f t="shared" si="157"/>
        <v>J</v>
      </c>
      <c r="T1704" s="4" t="str">
        <f t="shared" si="158"/>
        <v>17+</v>
      </c>
      <c r="U1704" s="4" t="str">
        <f t="shared" si="159"/>
        <v>MM</v>
      </c>
      <c r="V1704" s="4" t="str">
        <f t="shared" si="160"/>
        <v>teknolojik ürün kullanıyor</v>
      </c>
      <c r="W1704" s="4" t="str">
        <f t="shared" si="161"/>
        <v>J-17+-MM-teknolojik ürün kullanıyor</v>
      </c>
      <c r="X1704" s="9">
        <v>104.4</v>
      </c>
      <c r="Y1704" s="9">
        <v>2200.25</v>
      </c>
      <c r="Z1704" t="s">
        <v>23</v>
      </c>
      <c r="AA1704">
        <f t="shared" si="162"/>
        <v>1</v>
      </c>
    </row>
    <row r="1705" spans="1:27"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s="4" t="str">
        <f t="shared" si="157"/>
        <v>J</v>
      </c>
      <c r="T1705" s="4" t="str">
        <f t="shared" si="158"/>
        <v>7-16</v>
      </c>
      <c r="U1705" s="4" t="str">
        <f t="shared" si="159"/>
        <v>MM</v>
      </c>
      <c r="V1705" s="4" t="str">
        <f t="shared" si="160"/>
        <v>teknolojik ürün kullanıyor</v>
      </c>
      <c r="W1705" s="4" t="str">
        <f t="shared" si="161"/>
        <v>J-7-16-MM-teknolojik ürün kullanıyor</v>
      </c>
      <c r="X1705" s="9">
        <v>35.65</v>
      </c>
      <c r="Y1705" s="9">
        <v>425.1</v>
      </c>
      <c r="Z1705" t="s">
        <v>24</v>
      </c>
      <c r="AA1705">
        <f t="shared" si="162"/>
        <v>0</v>
      </c>
    </row>
    <row r="1706" spans="1:27"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s="4" t="str">
        <f t="shared" si="157"/>
        <v>J</v>
      </c>
      <c r="T1706" s="4" t="str">
        <f t="shared" si="158"/>
        <v>06</v>
      </c>
      <c r="U1706" s="4" t="str">
        <f t="shared" si="159"/>
        <v>MM</v>
      </c>
      <c r="V1706" s="4" t="str">
        <f t="shared" si="160"/>
        <v>teknolojik ürün kullanıyor</v>
      </c>
      <c r="W1706" s="4" t="str">
        <f t="shared" si="161"/>
        <v>J-06-MM-teknolojik ürün kullanıyor</v>
      </c>
      <c r="X1706" s="9">
        <v>99.75</v>
      </c>
      <c r="Y1706" s="9">
        <v>99.75</v>
      </c>
      <c r="Z1706" t="s">
        <v>23</v>
      </c>
      <c r="AA1706">
        <f t="shared" si="162"/>
        <v>1</v>
      </c>
    </row>
    <row r="1707" spans="1:27"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s="4" t="str">
        <f t="shared" si="157"/>
        <v>S</v>
      </c>
      <c r="T1707" s="4" t="str">
        <f t="shared" si="158"/>
        <v>17+</v>
      </c>
      <c r="U1707" s="4" t="str">
        <f t="shared" si="159"/>
        <v>MM</v>
      </c>
      <c r="V1707" s="4" t="str">
        <f t="shared" si="160"/>
        <v>teknolojik ürün kullanıyor</v>
      </c>
      <c r="W1707" s="4" t="str">
        <f t="shared" si="161"/>
        <v>S-17+-MM-teknolojik ürün kullanıyor</v>
      </c>
      <c r="X1707" s="9">
        <v>90.45</v>
      </c>
      <c r="Y1707" s="9">
        <v>5044.8</v>
      </c>
      <c r="Z1707" t="s">
        <v>24</v>
      </c>
      <c r="AA1707">
        <f t="shared" si="162"/>
        <v>0</v>
      </c>
    </row>
    <row r="1708" spans="1:27"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s="4" t="str">
        <f t="shared" si="157"/>
        <v>J</v>
      </c>
      <c r="T1708" s="4" t="str">
        <f t="shared" si="158"/>
        <v>17+</v>
      </c>
      <c r="U1708" s="4" t="str">
        <f t="shared" si="159"/>
        <v>TY</v>
      </c>
      <c r="V1708" s="4" t="str">
        <f t="shared" si="160"/>
        <v>teknolojik ürün kullanıyor</v>
      </c>
      <c r="W1708" s="4" t="str">
        <f t="shared" si="161"/>
        <v>J-17+-TY-teknolojik ürün kullanıyor</v>
      </c>
      <c r="X1708" s="9">
        <v>97.65</v>
      </c>
      <c r="Y1708" s="9">
        <v>6743.55</v>
      </c>
      <c r="Z1708" t="s">
        <v>24</v>
      </c>
      <c r="AA1708">
        <f t="shared" si="162"/>
        <v>0</v>
      </c>
    </row>
    <row r="1709" spans="1:27"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s="4" t="str">
        <f t="shared" si="157"/>
        <v>S</v>
      </c>
      <c r="T1709" s="4" t="str">
        <f t="shared" si="158"/>
        <v>06</v>
      </c>
      <c r="U1709" s="4" t="str">
        <f t="shared" si="159"/>
        <v>MM</v>
      </c>
      <c r="V1709" s="4" t="str">
        <f t="shared" si="160"/>
        <v>teknolojik ürün kullanıyor</v>
      </c>
      <c r="W1709" s="4" t="str">
        <f t="shared" si="161"/>
        <v>S-06-MM-teknolojik ürün kullanıyor</v>
      </c>
      <c r="X1709" s="9">
        <v>73.849999999999994</v>
      </c>
      <c r="Y1709" s="9">
        <v>196.4</v>
      </c>
      <c r="Z1709" t="s">
        <v>24</v>
      </c>
      <c r="AA1709">
        <f t="shared" si="162"/>
        <v>0</v>
      </c>
    </row>
    <row r="1710" spans="1:27"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s="4" t="str">
        <f t="shared" si="157"/>
        <v>J</v>
      </c>
      <c r="T1710" s="4" t="str">
        <f t="shared" si="158"/>
        <v>06</v>
      </c>
      <c r="U1710" s="4" t="str">
        <f t="shared" si="159"/>
        <v>MM</v>
      </c>
      <c r="V1710" s="4" t="str">
        <f t="shared" si="160"/>
        <v>teknolojik ürün kullanıyor</v>
      </c>
      <c r="W1710" s="4" t="str">
        <f t="shared" si="161"/>
        <v>J-06-MM-teknolojik ürün kullanıyor</v>
      </c>
      <c r="X1710" s="9">
        <v>74.400000000000006</v>
      </c>
      <c r="Y1710" s="9">
        <v>299.7</v>
      </c>
      <c r="Z1710" t="s">
        <v>23</v>
      </c>
      <c r="AA1710">
        <f t="shared" si="162"/>
        <v>1</v>
      </c>
    </row>
    <row r="1711" spans="1:27"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s="4" t="str">
        <f t="shared" si="157"/>
        <v>S</v>
      </c>
      <c r="T1711" s="4" t="str">
        <f t="shared" si="158"/>
        <v>17+</v>
      </c>
      <c r="U1711" s="4" t="str">
        <f t="shared" si="159"/>
        <v>TY</v>
      </c>
      <c r="V1711" s="4" t="str">
        <f t="shared" si="160"/>
        <v>teknolojik ürün kullanıyor</v>
      </c>
      <c r="W1711" s="4" t="str">
        <f t="shared" si="161"/>
        <v>S-17+-TY-teknolojik ürün kullanıyor</v>
      </c>
      <c r="X1711" s="9">
        <v>69.099999999999994</v>
      </c>
      <c r="Y1711" s="9">
        <v>2093.9</v>
      </c>
      <c r="Z1711" t="s">
        <v>24</v>
      </c>
      <c r="AA1711">
        <f t="shared" si="162"/>
        <v>0</v>
      </c>
    </row>
    <row r="1712" spans="1:27"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s="4" t="str">
        <f t="shared" si="157"/>
        <v>J</v>
      </c>
      <c r="T1712" s="4" t="str">
        <f t="shared" si="158"/>
        <v>06</v>
      </c>
      <c r="U1712" s="4" t="str">
        <f t="shared" si="159"/>
        <v>MM</v>
      </c>
      <c r="V1712" s="4" t="str">
        <f t="shared" si="160"/>
        <v>teknolojik ürün kullanıyor</v>
      </c>
      <c r="W1712" s="4" t="str">
        <f t="shared" si="161"/>
        <v>J-06-MM-teknolojik ürün kullanıyor</v>
      </c>
      <c r="X1712" s="9">
        <v>82.75</v>
      </c>
      <c r="Y1712" s="9">
        <v>417.75</v>
      </c>
      <c r="Z1712" t="s">
        <v>24</v>
      </c>
      <c r="AA1712">
        <f t="shared" si="162"/>
        <v>0</v>
      </c>
    </row>
    <row r="1713" spans="1:27"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s="4" t="str">
        <f t="shared" si="157"/>
        <v>J</v>
      </c>
      <c r="T1713" s="4" t="str">
        <f t="shared" si="158"/>
        <v>17+</v>
      </c>
      <c r="U1713" s="4" t="str">
        <f t="shared" si="159"/>
        <v>TY</v>
      </c>
      <c r="V1713" s="4" t="str">
        <f t="shared" si="160"/>
        <v>kullanmıyor</v>
      </c>
      <c r="W1713" s="4" t="str">
        <f t="shared" si="161"/>
        <v>J-17+-TY-kullanmıyor</v>
      </c>
      <c r="X1713" s="9">
        <v>24.4</v>
      </c>
      <c r="Y1713" s="9">
        <v>1725.4</v>
      </c>
      <c r="Z1713" t="s">
        <v>24</v>
      </c>
      <c r="AA1713">
        <f t="shared" si="162"/>
        <v>0</v>
      </c>
    </row>
    <row r="1714" spans="1:27"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s="4" t="str">
        <f t="shared" si="157"/>
        <v>J</v>
      </c>
      <c r="T1714" s="4" t="str">
        <f t="shared" si="158"/>
        <v>17+</v>
      </c>
      <c r="U1714" s="4" t="str">
        <f t="shared" si="159"/>
        <v>OY</v>
      </c>
      <c r="V1714" s="4" t="str">
        <f t="shared" si="160"/>
        <v>teknolojik ürün kullanıyor</v>
      </c>
      <c r="W1714" s="4" t="str">
        <f t="shared" si="161"/>
        <v>J-17+-OY-teknolojik ürün kullanıyor</v>
      </c>
      <c r="X1714" s="9">
        <v>55.25</v>
      </c>
      <c r="Y1714" s="9">
        <v>1620.2</v>
      </c>
      <c r="Z1714" t="s">
        <v>24</v>
      </c>
      <c r="AA1714">
        <f t="shared" si="162"/>
        <v>0</v>
      </c>
    </row>
    <row r="1715" spans="1:27"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s="4" t="str">
        <f t="shared" si="157"/>
        <v>J</v>
      </c>
      <c r="T1715" s="4" t="str">
        <f t="shared" si="158"/>
        <v>17+</v>
      </c>
      <c r="U1715" s="4" t="str">
        <f t="shared" si="159"/>
        <v>MM</v>
      </c>
      <c r="V1715" s="4" t="str">
        <f t="shared" si="160"/>
        <v>teknolojik ürün kullanıyor</v>
      </c>
      <c r="W1715" s="4" t="str">
        <f t="shared" si="161"/>
        <v>J-17+-MM-teknolojik ürün kullanıyor</v>
      </c>
      <c r="X1715" s="9">
        <v>61.35</v>
      </c>
      <c r="Y1715" s="9">
        <v>3169.55</v>
      </c>
      <c r="Z1715" t="s">
        <v>24</v>
      </c>
      <c r="AA1715">
        <f t="shared" si="162"/>
        <v>0</v>
      </c>
    </row>
    <row r="1716" spans="1:27"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s="4" t="str">
        <f t="shared" si="157"/>
        <v>J</v>
      </c>
      <c r="T1716" s="4" t="str">
        <f t="shared" si="158"/>
        <v>17+</v>
      </c>
      <c r="U1716" s="4" t="str">
        <f t="shared" si="159"/>
        <v>OY</v>
      </c>
      <c r="V1716" s="4" t="str">
        <f t="shared" si="160"/>
        <v>teknolojik ürün kullanıyor</v>
      </c>
      <c r="W1716" s="4" t="str">
        <f t="shared" si="161"/>
        <v>J-17+-OY-teknolojik ürün kullanıyor</v>
      </c>
      <c r="X1716" s="9">
        <v>76.75</v>
      </c>
      <c r="Y1716" s="9">
        <v>5233.25</v>
      </c>
      <c r="Z1716" t="s">
        <v>24</v>
      </c>
      <c r="AA1716">
        <f t="shared" si="162"/>
        <v>0</v>
      </c>
    </row>
    <row r="1717" spans="1:27"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s="4" t="str">
        <f t="shared" si="157"/>
        <v>J</v>
      </c>
      <c r="T1717" s="4" t="str">
        <f t="shared" si="158"/>
        <v>17+</v>
      </c>
      <c r="U1717" s="4" t="str">
        <f t="shared" si="159"/>
        <v>TY</v>
      </c>
      <c r="V1717" s="4" t="str">
        <f t="shared" si="160"/>
        <v>kullanmıyor</v>
      </c>
      <c r="W1717" s="4" t="str">
        <f t="shared" si="161"/>
        <v>J-17+-TY-kullanmıyor</v>
      </c>
      <c r="X1717" s="9">
        <v>19.399999999999999</v>
      </c>
      <c r="Y1717" s="9">
        <v>967.85</v>
      </c>
      <c r="Z1717" t="s">
        <v>24</v>
      </c>
      <c r="AA1717">
        <f t="shared" si="162"/>
        <v>0</v>
      </c>
    </row>
    <row r="1718" spans="1:27"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s="4" t="str">
        <f t="shared" si="157"/>
        <v>J</v>
      </c>
      <c r="T1718" s="4" t="str">
        <f t="shared" si="158"/>
        <v>7-16</v>
      </c>
      <c r="U1718" s="4" t="str">
        <f t="shared" si="159"/>
        <v>MM</v>
      </c>
      <c r="V1718" s="4" t="str">
        <f t="shared" si="160"/>
        <v>kullanmıyor</v>
      </c>
      <c r="W1718" s="4" t="str">
        <f t="shared" si="161"/>
        <v>J-7-16-MM-kullanmıyor</v>
      </c>
      <c r="X1718" s="9">
        <v>54.75</v>
      </c>
      <c r="Y1718" s="9">
        <v>438.05</v>
      </c>
      <c r="Z1718" t="s">
        <v>24</v>
      </c>
      <c r="AA1718">
        <f t="shared" si="162"/>
        <v>0</v>
      </c>
    </row>
    <row r="1719" spans="1:27"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s="4" t="str">
        <f t="shared" si="157"/>
        <v>J</v>
      </c>
      <c r="T1719" s="4" t="str">
        <f t="shared" si="158"/>
        <v>17+</v>
      </c>
      <c r="U1719" s="4" t="str">
        <f t="shared" si="159"/>
        <v>TY</v>
      </c>
      <c r="V1719" s="4" t="str">
        <f t="shared" si="160"/>
        <v>kullanmıyor</v>
      </c>
      <c r="W1719" s="4" t="str">
        <f t="shared" si="161"/>
        <v>J-17+-TY-kullanmıyor</v>
      </c>
      <c r="X1719" s="9">
        <v>19.7</v>
      </c>
      <c r="Y1719" s="9">
        <v>1421.9</v>
      </c>
      <c r="Z1719" t="s">
        <v>24</v>
      </c>
      <c r="AA1719">
        <f t="shared" si="162"/>
        <v>0</v>
      </c>
    </row>
    <row r="1720" spans="1:27"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s="4" t="str">
        <f t="shared" si="157"/>
        <v>J</v>
      </c>
      <c r="T1720" s="4" t="str">
        <f t="shared" si="158"/>
        <v>17+</v>
      </c>
      <c r="U1720" s="4" t="str">
        <f t="shared" si="159"/>
        <v>OY</v>
      </c>
      <c r="V1720" s="4" t="str">
        <f t="shared" si="160"/>
        <v>kullanmıyor</v>
      </c>
      <c r="W1720" s="4" t="str">
        <f t="shared" si="161"/>
        <v>J-17+-OY-kullanmıyor</v>
      </c>
      <c r="X1720" s="9">
        <v>19.899999999999999</v>
      </c>
      <c r="Y1720" s="9">
        <v>323.14999999999998</v>
      </c>
      <c r="Z1720" t="s">
        <v>24</v>
      </c>
      <c r="AA1720">
        <f t="shared" si="162"/>
        <v>0</v>
      </c>
    </row>
    <row r="1721" spans="1:27"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s="4" t="str">
        <f t="shared" si="157"/>
        <v>J</v>
      </c>
      <c r="T1721" s="4" t="str">
        <f t="shared" si="158"/>
        <v>06</v>
      </c>
      <c r="U1721" s="4" t="str">
        <f t="shared" si="159"/>
        <v>MM</v>
      </c>
      <c r="V1721" s="4" t="str">
        <f t="shared" si="160"/>
        <v>teknolojik ürün kullanıyor</v>
      </c>
      <c r="W1721" s="4" t="str">
        <f t="shared" si="161"/>
        <v>J-06-MM-teknolojik ürün kullanıyor</v>
      </c>
      <c r="X1721" s="9">
        <v>107.95</v>
      </c>
      <c r="Y1721" s="9">
        <v>318.60000000000002</v>
      </c>
      <c r="Z1721" t="s">
        <v>24</v>
      </c>
      <c r="AA1721">
        <f t="shared" si="162"/>
        <v>0</v>
      </c>
    </row>
    <row r="1722" spans="1:27"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s="4" t="str">
        <f t="shared" si="157"/>
        <v>S</v>
      </c>
      <c r="T1722" s="4" t="str">
        <f t="shared" si="158"/>
        <v>06</v>
      </c>
      <c r="U1722" s="4" t="str">
        <f t="shared" si="159"/>
        <v>MM</v>
      </c>
      <c r="V1722" s="4" t="str">
        <f t="shared" si="160"/>
        <v>teknolojik ürün kullanıyor</v>
      </c>
      <c r="W1722" s="4" t="str">
        <f t="shared" si="161"/>
        <v>S-06-MM-teknolojik ürün kullanıyor</v>
      </c>
      <c r="X1722" s="9">
        <v>83.8</v>
      </c>
      <c r="Y1722" s="9">
        <v>163.69999999999999</v>
      </c>
      <c r="Z1722" t="s">
        <v>24</v>
      </c>
      <c r="AA1722">
        <f t="shared" si="162"/>
        <v>0</v>
      </c>
    </row>
    <row r="1723" spans="1:27"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s="4" t="str">
        <f t="shared" si="157"/>
        <v>J</v>
      </c>
      <c r="T1723" s="4" t="str">
        <f t="shared" si="158"/>
        <v>7-16</v>
      </c>
      <c r="U1723" s="4" t="str">
        <f t="shared" si="159"/>
        <v>MM</v>
      </c>
      <c r="V1723" s="4" t="str">
        <f t="shared" si="160"/>
        <v>teknolojik ürün kullanıyor</v>
      </c>
      <c r="W1723" s="4" t="str">
        <f t="shared" si="161"/>
        <v>J-7-16-MM-teknolojik ürün kullanıyor</v>
      </c>
      <c r="X1723" s="9">
        <v>74.25</v>
      </c>
      <c r="Y1723" s="9">
        <v>639.65</v>
      </c>
      <c r="Z1723" t="s">
        <v>23</v>
      </c>
      <c r="AA1723">
        <f t="shared" si="162"/>
        <v>1</v>
      </c>
    </row>
    <row r="1724" spans="1:27"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s="4" t="str">
        <f t="shared" si="157"/>
        <v>J</v>
      </c>
      <c r="T1724" s="4" t="str">
        <f t="shared" si="158"/>
        <v>17+</v>
      </c>
      <c r="U1724" s="4" t="str">
        <f t="shared" si="159"/>
        <v>OY</v>
      </c>
      <c r="V1724" s="4" t="str">
        <f t="shared" si="160"/>
        <v>teknolojik ürün kullanıyor</v>
      </c>
      <c r="W1724" s="4" t="str">
        <f t="shared" si="161"/>
        <v>J-17+-OY-teknolojik ürün kullanıyor</v>
      </c>
      <c r="X1724" s="9">
        <v>56.4</v>
      </c>
      <c r="Y1724" s="9">
        <v>2928.5</v>
      </c>
      <c r="Z1724" t="s">
        <v>24</v>
      </c>
      <c r="AA1724">
        <f t="shared" si="162"/>
        <v>0</v>
      </c>
    </row>
    <row r="1725" spans="1:27"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s="4" t="str">
        <f t="shared" si="157"/>
        <v>J</v>
      </c>
      <c r="T1725" s="4" t="str">
        <f t="shared" si="158"/>
        <v>06</v>
      </c>
      <c r="U1725" s="4" t="str">
        <f t="shared" si="159"/>
        <v>TY</v>
      </c>
      <c r="V1725" s="4" t="str">
        <f t="shared" si="160"/>
        <v>kullanmıyor</v>
      </c>
      <c r="W1725" s="4" t="str">
        <f t="shared" si="161"/>
        <v>J-06-TY-kullanmıyor</v>
      </c>
      <c r="X1725" s="9">
        <v>20.100000000000001</v>
      </c>
      <c r="Y1725" s="9">
        <v>100.35</v>
      </c>
      <c r="Z1725" t="s">
        <v>24</v>
      </c>
      <c r="AA1725">
        <f t="shared" si="162"/>
        <v>0</v>
      </c>
    </row>
    <row r="1726" spans="1:27"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s="4" t="str">
        <f t="shared" si="157"/>
        <v>J</v>
      </c>
      <c r="T1726" s="4" t="str">
        <f t="shared" si="158"/>
        <v>06</v>
      </c>
      <c r="U1726" s="4" t="str">
        <f t="shared" si="159"/>
        <v>MM</v>
      </c>
      <c r="V1726" s="4" t="str">
        <f t="shared" si="160"/>
        <v>kullanmıyor</v>
      </c>
      <c r="W1726" s="4" t="str">
        <f t="shared" si="161"/>
        <v>J-06-MM-kullanmıyor</v>
      </c>
      <c r="X1726" s="9">
        <v>94.9</v>
      </c>
      <c r="Y1726" s="9">
        <v>273.2</v>
      </c>
      <c r="Z1726" t="s">
        <v>24</v>
      </c>
      <c r="AA1726">
        <f t="shared" si="162"/>
        <v>0</v>
      </c>
    </row>
    <row r="1727" spans="1:27"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s="4" t="str">
        <f t="shared" si="157"/>
        <v>S</v>
      </c>
      <c r="T1727" s="4" t="str">
        <f t="shared" si="158"/>
        <v>17+</v>
      </c>
      <c r="U1727" s="4" t="str">
        <f t="shared" si="159"/>
        <v>MM</v>
      </c>
      <c r="V1727" s="4" t="str">
        <f t="shared" si="160"/>
        <v>kullanmıyor</v>
      </c>
      <c r="W1727" s="4" t="str">
        <f t="shared" si="161"/>
        <v>S-17+-MM-kullanmıyor</v>
      </c>
      <c r="X1727" s="9">
        <v>94.2</v>
      </c>
      <c r="Y1727" s="9">
        <v>1608.15</v>
      </c>
      <c r="Z1727" t="s">
        <v>24</v>
      </c>
      <c r="AA1727">
        <f t="shared" si="162"/>
        <v>0</v>
      </c>
    </row>
    <row r="1728" spans="1:27"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s="4" t="str">
        <f t="shared" si="157"/>
        <v>J</v>
      </c>
      <c r="T1728" s="4" t="str">
        <f t="shared" si="158"/>
        <v>17+</v>
      </c>
      <c r="U1728" s="4" t="str">
        <f t="shared" si="159"/>
        <v>MM</v>
      </c>
      <c r="V1728" s="4" t="str">
        <f t="shared" si="160"/>
        <v>kullanmıyor</v>
      </c>
      <c r="W1728" s="4" t="str">
        <f t="shared" si="161"/>
        <v>J-17+-MM-kullanmıyor</v>
      </c>
      <c r="X1728" s="9">
        <v>49.9</v>
      </c>
      <c r="Y1728" s="9">
        <v>1441.95</v>
      </c>
      <c r="Z1728" t="s">
        <v>24</v>
      </c>
      <c r="AA1728">
        <f t="shared" si="162"/>
        <v>0</v>
      </c>
    </row>
    <row r="1729" spans="1:27"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s="4" t="str">
        <f t="shared" si="157"/>
        <v>J</v>
      </c>
      <c r="T1729" s="4" t="str">
        <f t="shared" si="158"/>
        <v>17+</v>
      </c>
      <c r="U1729" s="4" t="str">
        <f t="shared" si="159"/>
        <v>MM</v>
      </c>
      <c r="V1729" s="4" t="str">
        <f t="shared" si="160"/>
        <v>teknolojik ürün kullanıyor</v>
      </c>
      <c r="W1729" s="4" t="str">
        <f t="shared" si="161"/>
        <v>J-17+-MM-teknolojik ürün kullanıyor</v>
      </c>
      <c r="X1729" s="9">
        <v>71.05</v>
      </c>
      <c r="Y1729" s="9">
        <v>2168.15</v>
      </c>
      <c r="Z1729" t="s">
        <v>24</v>
      </c>
      <c r="AA1729">
        <f t="shared" si="162"/>
        <v>0</v>
      </c>
    </row>
    <row r="1730" spans="1:27"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s="4" t="str">
        <f t="shared" ref="S1730:S1793" si="163">IF(C1730=0,"J","S")</f>
        <v>J</v>
      </c>
      <c r="T1730" s="4" t="str">
        <f t="shared" ref="T1730:T1793" si="164">_xlfn.IFS(F1730&lt;7,"06",
F1730&lt;17,"7-16",
F1730&gt;=17,"17+")</f>
        <v>17+</v>
      </c>
      <c r="U1730" s="4" t="str">
        <f t="shared" ref="U1730:U1793" si="165">_xlfn.IFS(P1730="Month-to-month","MM",
P1730="One year","OY",
P1730="Two year","TY")</f>
        <v>TY</v>
      </c>
      <c r="V1730" s="4" t="str">
        <f t="shared" ref="V1730:V1793" si="166">IF(OR(J1730="Yes",
 K1730="Yes",
 L1730="Yes",
 M1730="Yes"), "teknolojik ürün kullanıyor", "kullanmıyor")</f>
        <v>teknolojik ürün kullanıyor</v>
      </c>
      <c r="W1730" s="4" t="str">
        <f t="shared" ref="W1730:W1793" si="167">_xlfn.TEXTJOIN("-",FALSE,S1730:V1730)</f>
        <v>J-17+-TY-teknolojik ürün kullanıyor</v>
      </c>
      <c r="X1730" s="9">
        <v>81.650000000000006</v>
      </c>
      <c r="Y1730" s="9">
        <v>3618.7</v>
      </c>
      <c r="Z1730" t="s">
        <v>24</v>
      </c>
      <c r="AA1730">
        <f t="shared" ref="AA1730:AA1793" si="168">_xlfn.IFS(Z1730="Yes",1,TRUE,0)</f>
        <v>0</v>
      </c>
    </row>
    <row r="1731" spans="1:27"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s="4" t="str">
        <f t="shared" si="163"/>
        <v>J</v>
      </c>
      <c r="T1731" s="4" t="str">
        <f t="shared" si="164"/>
        <v>17+</v>
      </c>
      <c r="U1731" s="4" t="str">
        <f t="shared" si="165"/>
        <v>OY</v>
      </c>
      <c r="V1731" s="4" t="str">
        <f t="shared" si="166"/>
        <v>teknolojik ürün kullanıyor</v>
      </c>
      <c r="W1731" s="4" t="str">
        <f t="shared" si="167"/>
        <v>J-17+-OY-teknolojik ürün kullanıyor</v>
      </c>
      <c r="X1731" s="9">
        <v>89.45</v>
      </c>
      <c r="Y1731" s="9">
        <v>5692.65</v>
      </c>
      <c r="Z1731" t="s">
        <v>24</v>
      </c>
      <c r="AA1731">
        <f t="shared" si="168"/>
        <v>0</v>
      </c>
    </row>
    <row r="1732" spans="1:27"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s="4" t="str">
        <f t="shared" si="163"/>
        <v>J</v>
      </c>
      <c r="T1732" s="4" t="str">
        <f t="shared" si="164"/>
        <v>06</v>
      </c>
      <c r="U1732" s="4" t="str">
        <f t="shared" si="165"/>
        <v>MM</v>
      </c>
      <c r="V1732" s="4" t="str">
        <f t="shared" si="166"/>
        <v>kullanmıyor</v>
      </c>
      <c r="W1732" s="4" t="str">
        <f t="shared" si="167"/>
        <v>J-06-MM-kullanmıyor</v>
      </c>
      <c r="X1732" s="9">
        <v>59.85</v>
      </c>
      <c r="Y1732" s="9">
        <v>59.85</v>
      </c>
      <c r="Z1732" t="s">
        <v>23</v>
      </c>
      <c r="AA1732">
        <f t="shared" si="168"/>
        <v>1</v>
      </c>
    </row>
    <row r="1733" spans="1:27"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s="4" t="str">
        <f t="shared" si="163"/>
        <v>S</v>
      </c>
      <c r="T1733" s="4" t="str">
        <f t="shared" si="164"/>
        <v>06</v>
      </c>
      <c r="U1733" s="4" t="str">
        <f t="shared" si="165"/>
        <v>MM</v>
      </c>
      <c r="V1733" s="4" t="str">
        <f t="shared" si="166"/>
        <v>kullanmıyor</v>
      </c>
      <c r="W1733" s="4" t="str">
        <f t="shared" si="167"/>
        <v>S-06-MM-kullanmıyor</v>
      </c>
      <c r="X1733" s="9">
        <v>69.599999999999994</v>
      </c>
      <c r="Y1733" s="9">
        <v>69.599999999999994</v>
      </c>
      <c r="Z1733" t="s">
        <v>23</v>
      </c>
      <c r="AA1733">
        <f t="shared" si="168"/>
        <v>1</v>
      </c>
    </row>
    <row r="1734" spans="1:27"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s="4" t="str">
        <f t="shared" si="163"/>
        <v>S</v>
      </c>
      <c r="T1734" s="4" t="str">
        <f t="shared" si="164"/>
        <v>17+</v>
      </c>
      <c r="U1734" s="4" t="str">
        <f t="shared" si="165"/>
        <v>OY</v>
      </c>
      <c r="V1734" s="4" t="str">
        <f t="shared" si="166"/>
        <v>teknolojik ürün kullanıyor</v>
      </c>
      <c r="W1734" s="4" t="str">
        <f t="shared" si="167"/>
        <v>S-17+-OY-teknolojik ürün kullanıyor</v>
      </c>
      <c r="X1734" s="9">
        <v>99</v>
      </c>
      <c r="Y1734" s="9">
        <v>5969.3</v>
      </c>
      <c r="Z1734" t="s">
        <v>24</v>
      </c>
      <c r="AA1734">
        <f t="shared" si="168"/>
        <v>0</v>
      </c>
    </row>
    <row r="1735" spans="1:27"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s="4" t="str">
        <f t="shared" si="163"/>
        <v>J</v>
      </c>
      <c r="T1735" s="4" t="str">
        <f t="shared" si="164"/>
        <v>06</v>
      </c>
      <c r="U1735" s="4" t="str">
        <f t="shared" si="165"/>
        <v>MM</v>
      </c>
      <c r="V1735" s="4" t="str">
        <f t="shared" si="166"/>
        <v>kullanmıyor</v>
      </c>
      <c r="W1735" s="4" t="str">
        <f t="shared" si="167"/>
        <v>J-06-MM-kullanmıyor</v>
      </c>
      <c r="X1735" s="9">
        <v>19.05</v>
      </c>
      <c r="Y1735" s="9">
        <v>19.05</v>
      </c>
      <c r="Z1735" t="s">
        <v>24</v>
      </c>
      <c r="AA1735">
        <f t="shared" si="168"/>
        <v>0</v>
      </c>
    </row>
    <row r="1736" spans="1:27"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s="4" t="str">
        <f t="shared" si="163"/>
        <v>J</v>
      </c>
      <c r="T1736" s="4" t="str">
        <f t="shared" si="164"/>
        <v>7-16</v>
      </c>
      <c r="U1736" s="4" t="str">
        <f t="shared" si="165"/>
        <v>MM</v>
      </c>
      <c r="V1736" s="4" t="str">
        <f t="shared" si="166"/>
        <v>kullanmıyor</v>
      </c>
      <c r="W1736" s="4" t="str">
        <f t="shared" si="167"/>
        <v>J-7-16-MM-kullanmıyor</v>
      </c>
      <c r="X1736" s="9">
        <v>45.4</v>
      </c>
      <c r="Y1736" s="9">
        <v>418.8</v>
      </c>
      <c r="Z1736" t="s">
        <v>23</v>
      </c>
      <c r="AA1736">
        <f t="shared" si="168"/>
        <v>1</v>
      </c>
    </row>
    <row r="1737" spans="1:27"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s="4" t="str">
        <f t="shared" si="163"/>
        <v>J</v>
      </c>
      <c r="T1737" s="4" t="str">
        <f t="shared" si="164"/>
        <v>17+</v>
      </c>
      <c r="U1737" s="4" t="str">
        <f t="shared" si="165"/>
        <v>TY</v>
      </c>
      <c r="V1737" s="4" t="str">
        <f t="shared" si="166"/>
        <v>teknolojik ürün kullanıyor</v>
      </c>
      <c r="W1737" s="4" t="str">
        <f t="shared" si="167"/>
        <v>J-17+-TY-teknolojik ürün kullanıyor</v>
      </c>
      <c r="X1737" s="9">
        <v>114.45</v>
      </c>
      <c r="Y1737" s="9">
        <v>8100.55</v>
      </c>
      <c r="Z1737" t="s">
        <v>24</v>
      </c>
      <c r="AA1737">
        <f t="shared" si="168"/>
        <v>0</v>
      </c>
    </row>
    <row r="1738" spans="1:27"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s="4" t="str">
        <f t="shared" si="163"/>
        <v>J</v>
      </c>
      <c r="T1738" s="4" t="str">
        <f t="shared" si="164"/>
        <v>06</v>
      </c>
      <c r="U1738" s="4" t="str">
        <f t="shared" si="165"/>
        <v>MM</v>
      </c>
      <c r="V1738" s="4" t="str">
        <f t="shared" si="166"/>
        <v>kullanmıyor</v>
      </c>
      <c r="W1738" s="4" t="str">
        <f t="shared" si="167"/>
        <v>J-06-MM-kullanmıyor</v>
      </c>
      <c r="X1738" s="9">
        <v>19.5</v>
      </c>
      <c r="Y1738" s="9">
        <v>19.5</v>
      </c>
      <c r="Z1738" t="s">
        <v>23</v>
      </c>
      <c r="AA1738">
        <f t="shared" si="168"/>
        <v>1</v>
      </c>
    </row>
    <row r="1739" spans="1:27"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s="4" t="str">
        <f t="shared" si="163"/>
        <v>J</v>
      </c>
      <c r="T1739" s="4" t="str">
        <f t="shared" si="164"/>
        <v>7-16</v>
      </c>
      <c r="U1739" s="4" t="str">
        <f t="shared" si="165"/>
        <v>MM</v>
      </c>
      <c r="V1739" s="4" t="str">
        <f t="shared" si="166"/>
        <v>kullanmıyor</v>
      </c>
      <c r="W1739" s="4" t="str">
        <f t="shared" si="167"/>
        <v>J-7-16-MM-kullanmıyor</v>
      </c>
      <c r="X1739" s="9">
        <v>44.25</v>
      </c>
      <c r="Y1739" s="9">
        <v>313.45</v>
      </c>
      <c r="Z1739" t="s">
        <v>24</v>
      </c>
      <c r="AA1739">
        <f t="shared" si="168"/>
        <v>0</v>
      </c>
    </row>
    <row r="1740" spans="1:27"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s="4" t="str">
        <f t="shared" si="163"/>
        <v>J</v>
      </c>
      <c r="T1740" s="4" t="str">
        <f t="shared" si="164"/>
        <v>17+</v>
      </c>
      <c r="U1740" s="4" t="str">
        <f t="shared" si="165"/>
        <v>OY</v>
      </c>
      <c r="V1740" s="4" t="str">
        <f t="shared" si="166"/>
        <v>teknolojik ürün kullanıyor</v>
      </c>
      <c r="W1740" s="4" t="str">
        <f t="shared" si="167"/>
        <v>J-17+-OY-teknolojik ürün kullanıyor</v>
      </c>
      <c r="X1740" s="9">
        <v>90.55</v>
      </c>
      <c r="Y1740" s="9">
        <v>6130.95</v>
      </c>
      <c r="Z1740" t="s">
        <v>24</v>
      </c>
      <c r="AA1740">
        <f t="shared" si="168"/>
        <v>0</v>
      </c>
    </row>
    <row r="1741" spans="1:27"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s="4" t="str">
        <f t="shared" si="163"/>
        <v>J</v>
      </c>
      <c r="T1741" s="4" t="str">
        <f t="shared" si="164"/>
        <v>06</v>
      </c>
      <c r="U1741" s="4" t="str">
        <f t="shared" si="165"/>
        <v>MM</v>
      </c>
      <c r="V1741" s="4" t="str">
        <f t="shared" si="166"/>
        <v>kullanmıyor</v>
      </c>
      <c r="W1741" s="4" t="str">
        <f t="shared" si="167"/>
        <v>J-06-MM-kullanmıyor</v>
      </c>
      <c r="X1741" s="9">
        <v>69.900000000000006</v>
      </c>
      <c r="Y1741" s="9">
        <v>69.900000000000006</v>
      </c>
      <c r="Z1741" t="s">
        <v>23</v>
      </c>
      <c r="AA1741">
        <f t="shared" si="168"/>
        <v>1</v>
      </c>
    </row>
    <row r="1742" spans="1:27"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s="4" t="str">
        <f t="shared" si="163"/>
        <v>J</v>
      </c>
      <c r="T1742" s="4" t="str">
        <f t="shared" si="164"/>
        <v>17+</v>
      </c>
      <c r="U1742" s="4" t="str">
        <f t="shared" si="165"/>
        <v>MM</v>
      </c>
      <c r="V1742" s="4" t="str">
        <f t="shared" si="166"/>
        <v>kullanmıyor</v>
      </c>
      <c r="W1742" s="4" t="str">
        <f t="shared" si="167"/>
        <v>J-17+-MM-kullanmıyor</v>
      </c>
      <c r="X1742" s="9">
        <v>20.399999999999999</v>
      </c>
      <c r="Y1742" s="9">
        <v>745.3</v>
      </c>
      <c r="Z1742" t="s">
        <v>24</v>
      </c>
      <c r="AA1742">
        <f t="shared" si="168"/>
        <v>0</v>
      </c>
    </row>
    <row r="1743" spans="1:27"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s="4" t="str">
        <f t="shared" si="163"/>
        <v>J</v>
      </c>
      <c r="T1743" s="4" t="str">
        <f t="shared" si="164"/>
        <v>7-16</v>
      </c>
      <c r="U1743" s="4" t="str">
        <f t="shared" si="165"/>
        <v>MM</v>
      </c>
      <c r="V1743" s="4" t="str">
        <f t="shared" si="166"/>
        <v>teknolojik ürün kullanıyor</v>
      </c>
      <c r="W1743" s="4" t="str">
        <f t="shared" si="167"/>
        <v>J-7-16-MM-teknolojik ürün kullanıyor</v>
      </c>
      <c r="X1743" s="9">
        <v>71.400000000000006</v>
      </c>
      <c r="Y1743" s="9">
        <v>1212.0999999999999</v>
      </c>
      <c r="Z1743" t="s">
        <v>24</v>
      </c>
      <c r="AA1743">
        <f t="shared" si="168"/>
        <v>0</v>
      </c>
    </row>
    <row r="1744" spans="1:27"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s="4" t="str">
        <f t="shared" si="163"/>
        <v>J</v>
      </c>
      <c r="T1744" s="4" t="str">
        <f t="shared" si="164"/>
        <v>06</v>
      </c>
      <c r="U1744" s="4" t="str">
        <f t="shared" si="165"/>
        <v>MM</v>
      </c>
      <c r="V1744" s="4" t="str">
        <f t="shared" si="166"/>
        <v>teknolojik ürün kullanıyor</v>
      </c>
      <c r="W1744" s="4" t="str">
        <f t="shared" si="167"/>
        <v>J-06-MM-teknolojik ürün kullanıyor</v>
      </c>
      <c r="X1744" s="9">
        <v>87.15</v>
      </c>
      <c r="Y1744" s="9">
        <v>183.75</v>
      </c>
      <c r="Z1744" t="s">
        <v>23</v>
      </c>
      <c r="AA1744">
        <f t="shared" si="168"/>
        <v>1</v>
      </c>
    </row>
    <row r="1745" spans="1:27"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s="4" t="str">
        <f t="shared" si="163"/>
        <v>J</v>
      </c>
      <c r="T1745" s="4" t="str">
        <f t="shared" si="164"/>
        <v>17+</v>
      </c>
      <c r="U1745" s="4" t="str">
        <f t="shared" si="165"/>
        <v>TY</v>
      </c>
      <c r="V1745" s="4" t="str">
        <f t="shared" si="166"/>
        <v>kullanmıyor</v>
      </c>
      <c r="W1745" s="4" t="str">
        <f t="shared" si="167"/>
        <v>J-17+-TY-kullanmıyor</v>
      </c>
      <c r="X1745" s="9">
        <v>24.85</v>
      </c>
      <c r="Y1745" s="9">
        <v>1583.5</v>
      </c>
      <c r="Z1745" t="s">
        <v>24</v>
      </c>
      <c r="AA1745">
        <f t="shared" si="168"/>
        <v>0</v>
      </c>
    </row>
    <row r="1746" spans="1:27"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s="4" t="str">
        <f t="shared" si="163"/>
        <v>J</v>
      </c>
      <c r="T1746" s="4" t="str">
        <f t="shared" si="164"/>
        <v>17+</v>
      </c>
      <c r="U1746" s="4" t="str">
        <f t="shared" si="165"/>
        <v>OY</v>
      </c>
      <c r="V1746" s="4" t="str">
        <f t="shared" si="166"/>
        <v>teknolojik ürün kullanıyor</v>
      </c>
      <c r="W1746" s="4" t="str">
        <f t="shared" si="167"/>
        <v>J-17+-OY-teknolojik ürün kullanıyor</v>
      </c>
      <c r="X1746" s="9">
        <v>104.45</v>
      </c>
      <c r="Y1746" s="9">
        <v>4162.05</v>
      </c>
      <c r="Z1746" t="s">
        <v>24</v>
      </c>
      <c r="AA1746">
        <f t="shared" si="168"/>
        <v>0</v>
      </c>
    </row>
    <row r="1747" spans="1:27"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s="4" t="str">
        <f t="shared" si="163"/>
        <v>J</v>
      </c>
      <c r="T1747" s="4" t="str">
        <f t="shared" si="164"/>
        <v>17+</v>
      </c>
      <c r="U1747" s="4" t="str">
        <f t="shared" si="165"/>
        <v>TY</v>
      </c>
      <c r="V1747" s="4" t="str">
        <f t="shared" si="166"/>
        <v>kullanmıyor</v>
      </c>
      <c r="W1747" s="4" t="str">
        <f t="shared" si="167"/>
        <v>J-17+-TY-kullanmıyor</v>
      </c>
      <c r="X1747" s="9">
        <v>19.8</v>
      </c>
      <c r="Y1747" s="9">
        <v>1119.9000000000001</v>
      </c>
      <c r="Z1747" t="s">
        <v>24</v>
      </c>
      <c r="AA1747">
        <f t="shared" si="168"/>
        <v>0</v>
      </c>
    </row>
    <row r="1748" spans="1:27"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s="4" t="str">
        <f t="shared" si="163"/>
        <v>J</v>
      </c>
      <c r="T1748" s="4" t="str">
        <f t="shared" si="164"/>
        <v>17+</v>
      </c>
      <c r="U1748" s="4" t="str">
        <f t="shared" si="165"/>
        <v>TY</v>
      </c>
      <c r="V1748" s="4" t="str">
        <f t="shared" si="166"/>
        <v>teknolojik ürün kullanıyor</v>
      </c>
      <c r="W1748" s="4" t="str">
        <f t="shared" si="167"/>
        <v>J-17+-TY-teknolojik ürün kullanıyor</v>
      </c>
      <c r="X1748" s="9">
        <v>116.45</v>
      </c>
      <c r="Y1748" s="9">
        <v>8013.55</v>
      </c>
      <c r="Z1748" t="s">
        <v>24</v>
      </c>
      <c r="AA1748">
        <f t="shared" si="168"/>
        <v>0</v>
      </c>
    </row>
    <row r="1749" spans="1:27"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s="4" t="str">
        <f t="shared" si="163"/>
        <v>J</v>
      </c>
      <c r="T1749" s="4" t="str">
        <f t="shared" si="164"/>
        <v>06</v>
      </c>
      <c r="U1749" s="4" t="str">
        <f t="shared" si="165"/>
        <v>MM</v>
      </c>
      <c r="V1749" s="4" t="str">
        <f t="shared" si="166"/>
        <v>kullanmıyor</v>
      </c>
      <c r="W1749" s="4" t="str">
        <f t="shared" si="167"/>
        <v>J-06-MM-kullanmıyor</v>
      </c>
      <c r="X1749" s="9">
        <v>84.75</v>
      </c>
      <c r="Y1749" s="9">
        <v>264.85000000000002</v>
      </c>
      <c r="Z1749" t="s">
        <v>23</v>
      </c>
      <c r="AA1749">
        <f t="shared" si="168"/>
        <v>1</v>
      </c>
    </row>
    <row r="1750" spans="1:27"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s="4" t="str">
        <f t="shared" si="163"/>
        <v>J</v>
      </c>
      <c r="T1750" s="4" t="str">
        <f t="shared" si="164"/>
        <v>17+</v>
      </c>
      <c r="U1750" s="4" t="str">
        <f t="shared" si="165"/>
        <v>TY</v>
      </c>
      <c r="V1750" s="4" t="str">
        <f t="shared" si="166"/>
        <v>kullanmıyor</v>
      </c>
      <c r="W1750" s="4" t="str">
        <f t="shared" si="167"/>
        <v>J-17+-TY-kullanmıyor</v>
      </c>
      <c r="X1750" s="9">
        <v>20.05</v>
      </c>
      <c r="Y1750" s="9">
        <v>1102.4000000000001</v>
      </c>
      <c r="Z1750" t="s">
        <v>24</v>
      </c>
      <c r="AA1750">
        <f t="shared" si="168"/>
        <v>0</v>
      </c>
    </row>
    <row r="1751" spans="1:27"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s="4" t="str">
        <f t="shared" si="163"/>
        <v>S</v>
      </c>
      <c r="T1751" s="4" t="str">
        <f t="shared" si="164"/>
        <v>17+</v>
      </c>
      <c r="U1751" s="4" t="str">
        <f t="shared" si="165"/>
        <v>MM</v>
      </c>
      <c r="V1751" s="4" t="str">
        <f t="shared" si="166"/>
        <v>teknolojik ürün kullanıyor</v>
      </c>
      <c r="W1751" s="4" t="str">
        <f t="shared" si="167"/>
        <v>S-17+-MM-teknolojik ürün kullanıyor</v>
      </c>
      <c r="X1751" s="9">
        <v>110.75</v>
      </c>
      <c r="Y1751" s="9">
        <v>5832</v>
      </c>
      <c r="Z1751" t="s">
        <v>24</v>
      </c>
      <c r="AA1751">
        <f t="shared" si="168"/>
        <v>0</v>
      </c>
    </row>
    <row r="1752" spans="1:27"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s="4" t="str">
        <f t="shared" si="163"/>
        <v>J</v>
      </c>
      <c r="T1752" s="4" t="str">
        <f t="shared" si="164"/>
        <v>17+</v>
      </c>
      <c r="U1752" s="4" t="str">
        <f t="shared" si="165"/>
        <v>TY</v>
      </c>
      <c r="V1752" s="4" t="str">
        <f t="shared" si="166"/>
        <v>teknolojik ürün kullanıyor</v>
      </c>
      <c r="W1752" s="4" t="str">
        <f t="shared" si="167"/>
        <v>J-17+-TY-teknolojik ürün kullanıyor</v>
      </c>
      <c r="X1752" s="9">
        <v>89.7</v>
      </c>
      <c r="Y1752" s="9">
        <v>4304.5</v>
      </c>
      <c r="Z1752" t="s">
        <v>24</v>
      </c>
      <c r="AA1752">
        <f t="shared" si="168"/>
        <v>0</v>
      </c>
    </row>
    <row r="1753" spans="1:27"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s="4" t="str">
        <f t="shared" si="163"/>
        <v>J</v>
      </c>
      <c r="T1753" s="4" t="str">
        <f t="shared" si="164"/>
        <v>7-16</v>
      </c>
      <c r="U1753" s="4" t="str">
        <f t="shared" si="165"/>
        <v>MM</v>
      </c>
      <c r="V1753" s="4" t="str">
        <f t="shared" si="166"/>
        <v>teknolojik ürün kullanıyor</v>
      </c>
      <c r="W1753" s="4" t="str">
        <f t="shared" si="167"/>
        <v>J-7-16-MM-teknolojik ürün kullanıyor</v>
      </c>
      <c r="X1753" s="9">
        <v>89.95</v>
      </c>
      <c r="Y1753" s="9">
        <v>1178.4000000000001</v>
      </c>
      <c r="Z1753" t="s">
        <v>23</v>
      </c>
      <c r="AA1753">
        <f t="shared" si="168"/>
        <v>1</v>
      </c>
    </row>
    <row r="1754" spans="1:27"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s="4" t="str">
        <f t="shared" si="163"/>
        <v>J</v>
      </c>
      <c r="T1754" s="4" t="str">
        <f t="shared" si="164"/>
        <v>17+</v>
      </c>
      <c r="U1754" s="4" t="str">
        <f t="shared" si="165"/>
        <v>OY</v>
      </c>
      <c r="V1754" s="4" t="str">
        <f t="shared" si="166"/>
        <v>teknolojik ürün kullanıyor</v>
      </c>
      <c r="W1754" s="4" t="str">
        <f t="shared" si="167"/>
        <v>J-17+-OY-teknolojik ürün kullanıyor</v>
      </c>
      <c r="X1754" s="9">
        <v>48.7</v>
      </c>
      <c r="Y1754" s="9">
        <v>1421.75</v>
      </c>
      <c r="Z1754" t="s">
        <v>24</v>
      </c>
      <c r="AA1754">
        <f t="shared" si="168"/>
        <v>0</v>
      </c>
    </row>
    <row r="1755" spans="1:27"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s="4" t="str">
        <f t="shared" si="163"/>
        <v>S</v>
      </c>
      <c r="T1755" s="4" t="str">
        <f t="shared" si="164"/>
        <v>17+</v>
      </c>
      <c r="U1755" s="4" t="str">
        <f t="shared" si="165"/>
        <v>TY</v>
      </c>
      <c r="V1755" s="4" t="str">
        <f t="shared" si="166"/>
        <v>teknolojik ürün kullanıyor</v>
      </c>
      <c r="W1755" s="4" t="str">
        <f t="shared" si="167"/>
        <v>S-17+-TY-teknolojik ürün kullanıyor</v>
      </c>
      <c r="X1755" s="9">
        <v>96.6</v>
      </c>
      <c r="Y1755" s="9">
        <v>6827.5</v>
      </c>
      <c r="Z1755" t="s">
        <v>24</v>
      </c>
      <c r="AA1755">
        <f t="shared" si="168"/>
        <v>0</v>
      </c>
    </row>
    <row r="1756" spans="1:27"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s="4" t="str">
        <f t="shared" si="163"/>
        <v>J</v>
      </c>
      <c r="T1756" s="4" t="str">
        <f t="shared" si="164"/>
        <v>17+</v>
      </c>
      <c r="U1756" s="4" t="str">
        <f t="shared" si="165"/>
        <v>OY</v>
      </c>
      <c r="V1756" s="4" t="str">
        <f t="shared" si="166"/>
        <v>teknolojik ürün kullanıyor</v>
      </c>
      <c r="W1756" s="4" t="str">
        <f t="shared" si="167"/>
        <v>J-17+-OY-teknolojik ürün kullanıyor</v>
      </c>
      <c r="X1756" s="9">
        <v>74.3</v>
      </c>
      <c r="Y1756" s="9">
        <v>4698.05</v>
      </c>
      <c r="Z1756" t="s">
        <v>24</v>
      </c>
      <c r="AA1756">
        <f t="shared" si="168"/>
        <v>0</v>
      </c>
    </row>
    <row r="1757" spans="1:27"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s="4" t="str">
        <f t="shared" si="163"/>
        <v>J</v>
      </c>
      <c r="T1757" s="4" t="str">
        <f t="shared" si="164"/>
        <v>7-16</v>
      </c>
      <c r="U1757" s="4" t="str">
        <f t="shared" si="165"/>
        <v>MM</v>
      </c>
      <c r="V1757" s="4" t="str">
        <f t="shared" si="166"/>
        <v>teknolojik ürün kullanıyor</v>
      </c>
      <c r="W1757" s="4" t="str">
        <f t="shared" si="167"/>
        <v>J-7-16-MM-teknolojik ürün kullanıyor</v>
      </c>
      <c r="X1757" s="9">
        <v>54.3</v>
      </c>
      <c r="Y1757" s="9">
        <v>654.5</v>
      </c>
      <c r="Z1757" t="s">
        <v>24</v>
      </c>
      <c r="AA1757">
        <f t="shared" si="168"/>
        <v>0</v>
      </c>
    </row>
    <row r="1758" spans="1:27"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s="4" t="str">
        <f t="shared" si="163"/>
        <v>S</v>
      </c>
      <c r="T1758" s="4" t="str">
        <f t="shared" si="164"/>
        <v>17+</v>
      </c>
      <c r="U1758" s="4" t="str">
        <f t="shared" si="165"/>
        <v>OY</v>
      </c>
      <c r="V1758" s="4" t="str">
        <f t="shared" si="166"/>
        <v>teknolojik ürün kullanıyor</v>
      </c>
      <c r="W1758" s="4" t="str">
        <f t="shared" si="167"/>
        <v>S-17+-OY-teknolojik ürün kullanıyor</v>
      </c>
      <c r="X1758" s="9">
        <v>74.849999999999994</v>
      </c>
      <c r="Y1758" s="9">
        <v>3268.05</v>
      </c>
      <c r="Z1758" t="s">
        <v>24</v>
      </c>
      <c r="AA1758">
        <f t="shared" si="168"/>
        <v>0</v>
      </c>
    </row>
    <row r="1759" spans="1:27"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s="4" t="str">
        <f t="shared" si="163"/>
        <v>J</v>
      </c>
      <c r="T1759" s="4" t="str">
        <f t="shared" si="164"/>
        <v>17+</v>
      </c>
      <c r="U1759" s="4" t="str">
        <f t="shared" si="165"/>
        <v>TY</v>
      </c>
      <c r="V1759" s="4" t="str">
        <f t="shared" si="166"/>
        <v>teknolojik ürün kullanıyor</v>
      </c>
      <c r="W1759" s="4" t="str">
        <f t="shared" si="167"/>
        <v>J-17+-TY-teknolojik ürün kullanıyor</v>
      </c>
      <c r="X1759" s="9">
        <v>79.95</v>
      </c>
      <c r="Y1759" s="9">
        <v>4362.05</v>
      </c>
      <c r="Z1759" t="s">
        <v>24</v>
      </c>
      <c r="AA1759">
        <f t="shared" si="168"/>
        <v>0</v>
      </c>
    </row>
    <row r="1760" spans="1:27"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s="4" t="str">
        <f t="shared" si="163"/>
        <v>J</v>
      </c>
      <c r="T1760" s="4" t="str">
        <f t="shared" si="164"/>
        <v>17+</v>
      </c>
      <c r="U1760" s="4" t="str">
        <f t="shared" si="165"/>
        <v>TY</v>
      </c>
      <c r="V1760" s="4" t="str">
        <f t="shared" si="166"/>
        <v>kullanmıyor</v>
      </c>
      <c r="W1760" s="4" t="str">
        <f t="shared" si="167"/>
        <v>J-17+-TY-kullanmıyor</v>
      </c>
      <c r="X1760" s="9">
        <v>20.05</v>
      </c>
      <c r="Y1760" s="9">
        <v>1386.9</v>
      </c>
      <c r="Z1760" t="s">
        <v>24</v>
      </c>
      <c r="AA1760">
        <f t="shared" si="168"/>
        <v>0</v>
      </c>
    </row>
    <row r="1761" spans="1:27"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s="4" t="str">
        <f t="shared" si="163"/>
        <v>J</v>
      </c>
      <c r="T1761" s="4" t="str">
        <f t="shared" si="164"/>
        <v>17+</v>
      </c>
      <c r="U1761" s="4" t="str">
        <f t="shared" si="165"/>
        <v>MM</v>
      </c>
      <c r="V1761" s="4" t="str">
        <f t="shared" si="166"/>
        <v>kullanmıyor</v>
      </c>
      <c r="W1761" s="4" t="str">
        <f t="shared" si="167"/>
        <v>J-17+-MM-kullanmıyor</v>
      </c>
      <c r="X1761" s="9">
        <v>19.399999999999999</v>
      </c>
      <c r="Y1761" s="9">
        <v>415.4</v>
      </c>
      <c r="Z1761" t="s">
        <v>24</v>
      </c>
      <c r="AA1761">
        <f t="shared" si="168"/>
        <v>0</v>
      </c>
    </row>
    <row r="1762" spans="1:27"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s="4" t="str">
        <f t="shared" si="163"/>
        <v>J</v>
      </c>
      <c r="T1762" s="4" t="str">
        <f t="shared" si="164"/>
        <v>17+</v>
      </c>
      <c r="U1762" s="4" t="str">
        <f t="shared" si="165"/>
        <v>OY</v>
      </c>
      <c r="V1762" s="4" t="str">
        <f t="shared" si="166"/>
        <v>teknolojik ürün kullanıyor</v>
      </c>
      <c r="W1762" s="4" t="str">
        <f t="shared" si="167"/>
        <v>J-17+-OY-teknolojik ürün kullanıyor</v>
      </c>
      <c r="X1762" s="9">
        <v>54.9</v>
      </c>
      <c r="Y1762" s="9">
        <v>2614.1</v>
      </c>
      <c r="Z1762" t="s">
        <v>24</v>
      </c>
      <c r="AA1762">
        <f t="shared" si="168"/>
        <v>0</v>
      </c>
    </row>
    <row r="1763" spans="1:27"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s="4" t="str">
        <f t="shared" si="163"/>
        <v>J</v>
      </c>
      <c r="T1763" s="4" t="str">
        <f t="shared" si="164"/>
        <v>17+</v>
      </c>
      <c r="U1763" s="4" t="str">
        <f t="shared" si="165"/>
        <v>TY</v>
      </c>
      <c r="V1763" s="4" t="str">
        <f t="shared" si="166"/>
        <v>kullanmıyor</v>
      </c>
      <c r="W1763" s="4" t="str">
        <f t="shared" si="167"/>
        <v>J-17+-TY-kullanmıyor</v>
      </c>
      <c r="X1763" s="9">
        <v>24.45</v>
      </c>
      <c r="Y1763" s="9">
        <v>1513.6</v>
      </c>
      <c r="Z1763" t="s">
        <v>24</v>
      </c>
      <c r="AA1763">
        <f t="shared" si="168"/>
        <v>0</v>
      </c>
    </row>
    <row r="1764" spans="1:27"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s="4" t="str">
        <f t="shared" si="163"/>
        <v>J</v>
      </c>
      <c r="T1764" s="4" t="str">
        <f t="shared" si="164"/>
        <v>17+</v>
      </c>
      <c r="U1764" s="4" t="str">
        <f t="shared" si="165"/>
        <v>MM</v>
      </c>
      <c r="V1764" s="4" t="str">
        <f t="shared" si="166"/>
        <v>teknolojik ürün kullanıyor</v>
      </c>
      <c r="W1764" s="4" t="str">
        <f t="shared" si="167"/>
        <v>J-17+-MM-teknolojik ürün kullanıyor</v>
      </c>
      <c r="X1764" s="9">
        <v>89.65</v>
      </c>
      <c r="Y1764" s="9">
        <v>3161.6</v>
      </c>
      <c r="Z1764" t="s">
        <v>24</v>
      </c>
      <c r="AA1764">
        <f t="shared" si="168"/>
        <v>0</v>
      </c>
    </row>
    <row r="1765" spans="1:27"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s="4" t="str">
        <f t="shared" si="163"/>
        <v>J</v>
      </c>
      <c r="T1765" s="4" t="str">
        <f t="shared" si="164"/>
        <v>06</v>
      </c>
      <c r="U1765" s="4" t="str">
        <f t="shared" si="165"/>
        <v>MM</v>
      </c>
      <c r="V1765" s="4" t="str">
        <f t="shared" si="166"/>
        <v>kullanmıyor</v>
      </c>
      <c r="W1765" s="4" t="str">
        <f t="shared" si="167"/>
        <v>J-06-MM-kullanmıyor</v>
      </c>
      <c r="X1765" s="9">
        <v>45.4</v>
      </c>
      <c r="Y1765" s="9">
        <v>80.95</v>
      </c>
      <c r="Z1765" t="s">
        <v>24</v>
      </c>
      <c r="AA1765">
        <f t="shared" si="168"/>
        <v>0</v>
      </c>
    </row>
    <row r="1766" spans="1:27"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s="4" t="str">
        <f t="shared" si="163"/>
        <v>J</v>
      </c>
      <c r="T1766" s="4" t="str">
        <f t="shared" si="164"/>
        <v>17+</v>
      </c>
      <c r="U1766" s="4" t="str">
        <f t="shared" si="165"/>
        <v>TY</v>
      </c>
      <c r="V1766" s="4" t="str">
        <f t="shared" si="166"/>
        <v>teknolojik ürün kullanıyor</v>
      </c>
      <c r="W1766" s="4" t="str">
        <f t="shared" si="167"/>
        <v>J-17+-TY-teknolojik ürün kullanıyor</v>
      </c>
      <c r="X1766" s="9">
        <v>75.7</v>
      </c>
      <c r="Y1766" s="9">
        <v>4676.7</v>
      </c>
      <c r="Z1766" t="s">
        <v>24</v>
      </c>
      <c r="AA1766">
        <f t="shared" si="168"/>
        <v>0</v>
      </c>
    </row>
    <row r="1767" spans="1:27"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s="4" t="str">
        <f t="shared" si="163"/>
        <v>J</v>
      </c>
      <c r="T1767" s="4" t="str">
        <f t="shared" si="164"/>
        <v>17+</v>
      </c>
      <c r="U1767" s="4" t="str">
        <f t="shared" si="165"/>
        <v>OY</v>
      </c>
      <c r="V1767" s="4" t="str">
        <f t="shared" si="166"/>
        <v>teknolojik ürün kullanıyor</v>
      </c>
      <c r="W1767" s="4" t="str">
        <f t="shared" si="167"/>
        <v>J-17+-OY-teknolojik ürün kullanıyor</v>
      </c>
      <c r="X1767" s="9">
        <v>110.65</v>
      </c>
      <c r="Y1767" s="9">
        <v>6526.65</v>
      </c>
      <c r="Z1767" t="s">
        <v>24</v>
      </c>
      <c r="AA1767">
        <f t="shared" si="168"/>
        <v>0</v>
      </c>
    </row>
    <row r="1768" spans="1:27"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s="4" t="str">
        <f t="shared" si="163"/>
        <v>J</v>
      </c>
      <c r="T1768" s="4" t="str">
        <f t="shared" si="164"/>
        <v>17+</v>
      </c>
      <c r="U1768" s="4" t="str">
        <f t="shared" si="165"/>
        <v>OY</v>
      </c>
      <c r="V1768" s="4" t="str">
        <f t="shared" si="166"/>
        <v>kullanmıyor</v>
      </c>
      <c r="W1768" s="4" t="str">
        <f t="shared" si="167"/>
        <v>J-17+-OY-kullanmıyor</v>
      </c>
      <c r="X1768" s="9">
        <v>20.55</v>
      </c>
      <c r="Y1768" s="9">
        <v>583.29999999999995</v>
      </c>
      <c r="Z1768" t="s">
        <v>24</v>
      </c>
      <c r="AA1768">
        <f t="shared" si="168"/>
        <v>0</v>
      </c>
    </row>
    <row r="1769" spans="1:27"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s="4" t="str">
        <f t="shared" si="163"/>
        <v>J</v>
      </c>
      <c r="T1769" s="4" t="str">
        <f t="shared" si="164"/>
        <v>17+</v>
      </c>
      <c r="U1769" s="4" t="str">
        <f t="shared" si="165"/>
        <v>TY</v>
      </c>
      <c r="V1769" s="4" t="str">
        <f t="shared" si="166"/>
        <v>teknolojik ürün kullanıyor</v>
      </c>
      <c r="W1769" s="4" t="str">
        <f t="shared" si="167"/>
        <v>J-17+-TY-teknolojik ürün kullanıyor</v>
      </c>
      <c r="X1769" s="9">
        <v>115.15</v>
      </c>
      <c r="Y1769" s="9">
        <v>8078.1</v>
      </c>
      <c r="Z1769" t="s">
        <v>24</v>
      </c>
      <c r="AA1769">
        <f t="shared" si="168"/>
        <v>0</v>
      </c>
    </row>
    <row r="1770" spans="1:27"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s="4" t="str">
        <f t="shared" si="163"/>
        <v>J</v>
      </c>
      <c r="T1770" s="4" t="str">
        <f t="shared" si="164"/>
        <v>17+</v>
      </c>
      <c r="U1770" s="4" t="str">
        <f t="shared" si="165"/>
        <v>OY</v>
      </c>
      <c r="V1770" s="4" t="str">
        <f t="shared" si="166"/>
        <v>teknolojik ürün kullanıyor</v>
      </c>
      <c r="W1770" s="4" t="str">
        <f t="shared" si="167"/>
        <v>J-17+-OY-teknolojik ürün kullanıyor</v>
      </c>
      <c r="X1770" s="9">
        <v>58.55</v>
      </c>
      <c r="Y1770" s="9">
        <v>3503.5</v>
      </c>
      <c r="Z1770" t="s">
        <v>24</v>
      </c>
      <c r="AA1770">
        <f t="shared" si="168"/>
        <v>0</v>
      </c>
    </row>
    <row r="1771" spans="1:27"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s="4" t="str">
        <f t="shared" si="163"/>
        <v>J</v>
      </c>
      <c r="T1771" s="4" t="str">
        <f t="shared" si="164"/>
        <v>17+</v>
      </c>
      <c r="U1771" s="4" t="str">
        <f t="shared" si="165"/>
        <v>MM</v>
      </c>
      <c r="V1771" s="4" t="str">
        <f t="shared" si="166"/>
        <v>teknolojik ürün kullanıyor</v>
      </c>
      <c r="W1771" s="4" t="str">
        <f t="shared" si="167"/>
        <v>J-17+-MM-teknolojik ürün kullanıyor</v>
      </c>
      <c r="X1771" s="9">
        <v>93.25</v>
      </c>
      <c r="Y1771" s="9">
        <v>6669.45</v>
      </c>
      <c r="Z1771" t="s">
        <v>24</v>
      </c>
      <c r="AA1771">
        <f t="shared" si="168"/>
        <v>0</v>
      </c>
    </row>
    <row r="1772" spans="1:27"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s="4" t="str">
        <f t="shared" si="163"/>
        <v>S</v>
      </c>
      <c r="T1772" s="4" t="str">
        <f t="shared" si="164"/>
        <v>17+</v>
      </c>
      <c r="U1772" s="4" t="str">
        <f t="shared" si="165"/>
        <v>MM</v>
      </c>
      <c r="V1772" s="4" t="str">
        <f t="shared" si="166"/>
        <v>teknolojik ürün kullanıyor</v>
      </c>
      <c r="W1772" s="4" t="str">
        <f t="shared" si="167"/>
        <v>S-17+-MM-teknolojik ürün kullanıyor</v>
      </c>
      <c r="X1772" s="9">
        <v>113.2</v>
      </c>
      <c r="Y1772" s="9">
        <v>4689.5</v>
      </c>
      <c r="Z1772" t="s">
        <v>23</v>
      </c>
      <c r="AA1772">
        <f t="shared" si="168"/>
        <v>1</v>
      </c>
    </row>
    <row r="1773" spans="1:27"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s="4" t="str">
        <f t="shared" si="163"/>
        <v>S</v>
      </c>
      <c r="T1773" s="4" t="str">
        <f t="shared" si="164"/>
        <v>7-16</v>
      </c>
      <c r="U1773" s="4" t="str">
        <f t="shared" si="165"/>
        <v>MM</v>
      </c>
      <c r="V1773" s="4" t="str">
        <f t="shared" si="166"/>
        <v>kullanmıyor</v>
      </c>
      <c r="W1773" s="4" t="str">
        <f t="shared" si="167"/>
        <v>S-7-16-MM-kullanmıyor</v>
      </c>
      <c r="X1773" s="9">
        <v>90.5</v>
      </c>
      <c r="Y1773" s="9">
        <v>1201.1500000000001</v>
      </c>
      <c r="Z1773" t="s">
        <v>23</v>
      </c>
      <c r="AA1773">
        <f t="shared" si="168"/>
        <v>1</v>
      </c>
    </row>
    <row r="1774" spans="1:27"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s="4" t="str">
        <f t="shared" si="163"/>
        <v>J</v>
      </c>
      <c r="T1774" s="4" t="str">
        <f t="shared" si="164"/>
        <v>06</v>
      </c>
      <c r="U1774" s="4" t="str">
        <f t="shared" si="165"/>
        <v>MM</v>
      </c>
      <c r="V1774" s="4" t="str">
        <f t="shared" si="166"/>
        <v>kullanmıyor</v>
      </c>
      <c r="W1774" s="4" t="str">
        <f t="shared" si="167"/>
        <v>J-06-MM-kullanmıyor</v>
      </c>
      <c r="X1774" s="9">
        <v>79</v>
      </c>
      <c r="Y1774" s="9">
        <v>143.65</v>
      </c>
      <c r="Z1774" t="s">
        <v>23</v>
      </c>
      <c r="AA1774">
        <f t="shared" si="168"/>
        <v>1</v>
      </c>
    </row>
    <row r="1775" spans="1:27"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s="4" t="str">
        <f t="shared" si="163"/>
        <v>J</v>
      </c>
      <c r="T1775" s="4" t="str">
        <f t="shared" si="164"/>
        <v>17+</v>
      </c>
      <c r="U1775" s="4" t="str">
        <f t="shared" si="165"/>
        <v>TY</v>
      </c>
      <c r="V1775" s="4" t="str">
        <f t="shared" si="166"/>
        <v>kullanmıyor</v>
      </c>
      <c r="W1775" s="4" t="str">
        <f t="shared" si="167"/>
        <v>J-17+-TY-kullanmıyor</v>
      </c>
      <c r="X1775" s="9">
        <v>19.350000000000001</v>
      </c>
      <c r="Y1775" s="9">
        <v>1292.6500000000001</v>
      </c>
      <c r="Z1775" t="s">
        <v>24</v>
      </c>
      <c r="AA1775">
        <f t="shared" si="168"/>
        <v>0</v>
      </c>
    </row>
    <row r="1776" spans="1:27"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s="4" t="str">
        <f t="shared" si="163"/>
        <v>J</v>
      </c>
      <c r="T1776" s="4" t="str">
        <f t="shared" si="164"/>
        <v>06</v>
      </c>
      <c r="U1776" s="4" t="str">
        <f t="shared" si="165"/>
        <v>MM</v>
      </c>
      <c r="V1776" s="4" t="str">
        <f t="shared" si="166"/>
        <v>teknolojik ürün kullanıyor</v>
      </c>
      <c r="W1776" s="4" t="str">
        <f t="shared" si="167"/>
        <v>J-06-MM-teknolojik ürün kullanıyor</v>
      </c>
      <c r="X1776" s="9">
        <v>48.75</v>
      </c>
      <c r="Y1776" s="9">
        <v>48.75</v>
      </c>
      <c r="Z1776" t="s">
        <v>24</v>
      </c>
      <c r="AA1776">
        <f t="shared" si="168"/>
        <v>0</v>
      </c>
    </row>
    <row r="1777" spans="1:27"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s="4" t="str">
        <f t="shared" si="163"/>
        <v>S</v>
      </c>
      <c r="T1777" s="4" t="str">
        <f t="shared" si="164"/>
        <v>17+</v>
      </c>
      <c r="U1777" s="4" t="str">
        <f t="shared" si="165"/>
        <v>TY</v>
      </c>
      <c r="V1777" s="4" t="str">
        <f t="shared" si="166"/>
        <v>teknolojik ürün kullanıyor</v>
      </c>
      <c r="W1777" s="4" t="str">
        <f t="shared" si="167"/>
        <v>S-17+-TY-teknolojik ürün kullanıyor</v>
      </c>
      <c r="X1777" s="9">
        <v>109.05</v>
      </c>
      <c r="Y1777" s="9">
        <v>7108.2</v>
      </c>
      <c r="Z1777" t="s">
        <v>24</v>
      </c>
      <c r="AA1777">
        <f t="shared" si="168"/>
        <v>0</v>
      </c>
    </row>
    <row r="1778" spans="1:27"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s="4" t="str">
        <f t="shared" si="163"/>
        <v>S</v>
      </c>
      <c r="T1778" s="4" t="str">
        <f t="shared" si="164"/>
        <v>17+</v>
      </c>
      <c r="U1778" s="4" t="str">
        <f t="shared" si="165"/>
        <v>TY</v>
      </c>
      <c r="V1778" s="4" t="str">
        <f t="shared" si="166"/>
        <v>kullanmıyor</v>
      </c>
      <c r="W1778" s="4" t="str">
        <f t="shared" si="167"/>
        <v>S-17+-TY-kullanmıyor</v>
      </c>
      <c r="X1778" s="9">
        <v>25</v>
      </c>
      <c r="Y1778" s="9">
        <v>1802.55</v>
      </c>
      <c r="Z1778" t="s">
        <v>24</v>
      </c>
      <c r="AA1778">
        <f t="shared" si="168"/>
        <v>0</v>
      </c>
    </row>
    <row r="1779" spans="1:27"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s="4" t="str">
        <f t="shared" si="163"/>
        <v>J</v>
      </c>
      <c r="T1779" s="4" t="str">
        <f t="shared" si="164"/>
        <v>17+</v>
      </c>
      <c r="U1779" s="4" t="str">
        <f t="shared" si="165"/>
        <v>MM</v>
      </c>
      <c r="V1779" s="4" t="str">
        <f t="shared" si="166"/>
        <v>teknolojik ürün kullanıyor</v>
      </c>
      <c r="W1779" s="4" t="str">
        <f t="shared" si="167"/>
        <v>J-17+-MM-teknolojik ürün kullanıyor</v>
      </c>
      <c r="X1779" s="9">
        <v>54.9</v>
      </c>
      <c r="Y1779" s="9">
        <v>1505.15</v>
      </c>
      <c r="Z1779" t="s">
        <v>24</v>
      </c>
      <c r="AA1779">
        <f t="shared" si="168"/>
        <v>0</v>
      </c>
    </row>
    <row r="1780" spans="1:27"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s="4" t="str">
        <f t="shared" si="163"/>
        <v>J</v>
      </c>
      <c r="T1780" s="4" t="str">
        <f t="shared" si="164"/>
        <v>17+</v>
      </c>
      <c r="U1780" s="4" t="str">
        <f t="shared" si="165"/>
        <v>TY</v>
      </c>
      <c r="V1780" s="4" t="str">
        <f t="shared" si="166"/>
        <v>kullanmıyor</v>
      </c>
      <c r="W1780" s="4" t="str">
        <f t="shared" si="167"/>
        <v>J-17+-TY-kullanmıyor</v>
      </c>
      <c r="X1780" s="9">
        <v>24.75</v>
      </c>
      <c r="Y1780" s="9">
        <v>1859.1</v>
      </c>
      <c r="Z1780" t="s">
        <v>24</v>
      </c>
      <c r="AA1780">
        <f t="shared" si="168"/>
        <v>0</v>
      </c>
    </row>
    <row r="1781" spans="1:27"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s="4" t="str">
        <f t="shared" si="163"/>
        <v>J</v>
      </c>
      <c r="T1781" s="4" t="str">
        <f t="shared" si="164"/>
        <v>06</v>
      </c>
      <c r="U1781" s="4" t="str">
        <f t="shared" si="165"/>
        <v>MM</v>
      </c>
      <c r="V1781" s="4" t="str">
        <f t="shared" si="166"/>
        <v>teknolojik ürün kullanıyor</v>
      </c>
      <c r="W1781" s="4" t="str">
        <f t="shared" si="167"/>
        <v>J-06-MM-teknolojik ürün kullanıyor</v>
      </c>
      <c r="X1781" s="9">
        <v>91.15</v>
      </c>
      <c r="Y1781" s="9">
        <v>168.5</v>
      </c>
      <c r="Z1781" t="s">
        <v>24</v>
      </c>
      <c r="AA1781">
        <f t="shared" si="168"/>
        <v>0</v>
      </c>
    </row>
    <row r="1782" spans="1:27"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s="4" t="str">
        <f t="shared" si="163"/>
        <v>J</v>
      </c>
      <c r="T1782" s="4" t="str">
        <f t="shared" si="164"/>
        <v>17+</v>
      </c>
      <c r="U1782" s="4" t="str">
        <f t="shared" si="165"/>
        <v>OY</v>
      </c>
      <c r="V1782" s="4" t="str">
        <f t="shared" si="166"/>
        <v>kullanmıyor</v>
      </c>
      <c r="W1782" s="4" t="str">
        <f t="shared" si="167"/>
        <v>J-17+-OY-kullanmıyor</v>
      </c>
      <c r="X1782" s="9">
        <v>20.149999999999999</v>
      </c>
      <c r="Y1782" s="9">
        <v>390.85</v>
      </c>
      <c r="Z1782" t="s">
        <v>23</v>
      </c>
      <c r="AA1782">
        <f t="shared" si="168"/>
        <v>1</v>
      </c>
    </row>
    <row r="1783" spans="1:27"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s="4" t="str">
        <f t="shared" si="163"/>
        <v>S</v>
      </c>
      <c r="T1783" s="4" t="str">
        <f t="shared" si="164"/>
        <v>17+</v>
      </c>
      <c r="U1783" s="4" t="str">
        <f t="shared" si="165"/>
        <v>OY</v>
      </c>
      <c r="V1783" s="4" t="str">
        <f t="shared" si="166"/>
        <v>teknolojik ürün kullanıyor</v>
      </c>
      <c r="W1783" s="4" t="str">
        <f t="shared" si="167"/>
        <v>S-17+-OY-teknolojik ürün kullanıyor</v>
      </c>
      <c r="X1783" s="9">
        <v>104.35</v>
      </c>
      <c r="Y1783" s="9">
        <v>6339.45</v>
      </c>
      <c r="Z1783" t="s">
        <v>24</v>
      </c>
      <c r="AA1783">
        <f t="shared" si="168"/>
        <v>0</v>
      </c>
    </row>
    <row r="1784" spans="1:27"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s="4" t="str">
        <f t="shared" si="163"/>
        <v>S</v>
      </c>
      <c r="T1784" s="4" t="str">
        <f t="shared" si="164"/>
        <v>17+</v>
      </c>
      <c r="U1784" s="4" t="str">
        <f t="shared" si="165"/>
        <v>MM</v>
      </c>
      <c r="V1784" s="4" t="str">
        <f t="shared" si="166"/>
        <v>teknolojik ürün kullanıyor</v>
      </c>
      <c r="W1784" s="4" t="str">
        <f t="shared" si="167"/>
        <v>S-17+-MM-teknolojik ürün kullanıyor</v>
      </c>
      <c r="X1784" s="9">
        <v>66.05</v>
      </c>
      <c r="Y1784" s="9">
        <v>1652.4</v>
      </c>
      <c r="Z1784" t="s">
        <v>24</v>
      </c>
      <c r="AA1784">
        <f t="shared" si="168"/>
        <v>0</v>
      </c>
    </row>
    <row r="1785" spans="1:27"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s="4" t="str">
        <f t="shared" si="163"/>
        <v>J</v>
      </c>
      <c r="T1785" s="4" t="str">
        <f t="shared" si="164"/>
        <v>06</v>
      </c>
      <c r="U1785" s="4" t="str">
        <f t="shared" si="165"/>
        <v>MM</v>
      </c>
      <c r="V1785" s="4" t="str">
        <f t="shared" si="166"/>
        <v>kullanmıyor</v>
      </c>
      <c r="W1785" s="4" t="str">
        <f t="shared" si="167"/>
        <v>J-06-MM-kullanmıyor</v>
      </c>
      <c r="X1785" s="9">
        <v>71.650000000000006</v>
      </c>
      <c r="Y1785" s="9">
        <v>71.650000000000006</v>
      </c>
      <c r="Z1785" t="s">
        <v>23</v>
      </c>
      <c r="AA1785">
        <f t="shared" si="168"/>
        <v>1</v>
      </c>
    </row>
    <row r="1786" spans="1:27"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s="4" t="str">
        <f t="shared" si="163"/>
        <v>J</v>
      </c>
      <c r="T1786" s="4" t="str">
        <f t="shared" si="164"/>
        <v>06</v>
      </c>
      <c r="U1786" s="4" t="str">
        <f t="shared" si="165"/>
        <v>MM</v>
      </c>
      <c r="V1786" s="4" t="str">
        <f t="shared" si="166"/>
        <v>kullanmıyor</v>
      </c>
      <c r="W1786" s="4" t="str">
        <f t="shared" si="167"/>
        <v>J-06-MM-kullanmıyor</v>
      </c>
      <c r="X1786" s="9">
        <v>20.350000000000001</v>
      </c>
      <c r="Y1786" s="9">
        <v>77.5</v>
      </c>
      <c r="Z1786" t="s">
        <v>23</v>
      </c>
      <c r="AA1786">
        <f t="shared" si="168"/>
        <v>1</v>
      </c>
    </row>
    <row r="1787" spans="1:27"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s="4" t="str">
        <f t="shared" si="163"/>
        <v>J</v>
      </c>
      <c r="T1787" s="4" t="str">
        <f t="shared" si="164"/>
        <v>17+</v>
      </c>
      <c r="U1787" s="4" t="str">
        <f t="shared" si="165"/>
        <v>TY</v>
      </c>
      <c r="V1787" s="4" t="str">
        <f t="shared" si="166"/>
        <v>teknolojik ürün kullanıyor</v>
      </c>
      <c r="W1787" s="4" t="str">
        <f t="shared" si="167"/>
        <v>J-17+-TY-teknolojik ürün kullanıyor</v>
      </c>
      <c r="X1787" s="9">
        <v>92.2</v>
      </c>
      <c r="Y1787" s="9">
        <v>6392.85</v>
      </c>
      <c r="Z1787" t="s">
        <v>24</v>
      </c>
      <c r="AA1787">
        <f t="shared" si="168"/>
        <v>0</v>
      </c>
    </row>
    <row r="1788" spans="1:27"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s="4" t="str">
        <f t="shared" si="163"/>
        <v>J</v>
      </c>
      <c r="T1788" s="4" t="str">
        <f t="shared" si="164"/>
        <v>17+</v>
      </c>
      <c r="U1788" s="4" t="str">
        <f t="shared" si="165"/>
        <v>MM</v>
      </c>
      <c r="V1788" s="4" t="str">
        <f t="shared" si="166"/>
        <v>teknolojik ürün kullanıyor</v>
      </c>
      <c r="W1788" s="4" t="str">
        <f t="shared" si="167"/>
        <v>J-17+-MM-teknolojik ürün kullanıyor</v>
      </c>
      <c r="X1788" s="9">
        <v>84.25</v>
      </c>
      <c r="Y1788" s="9">
        <v>3264.5</v>
      </c>
      <c r="Z1788" t="s">
        <v>23</v>
      </c>
      <c r="AA1788">
        <f t="shared" si="168"/>
        <v>1</v>
      </c>
    </row>
    <row r="1789" spans="1:27"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s="4" t="str">
        <f t="shared" si="163"/>
        <v>S</v>
      </c>
      <c r="T1789" s="4" t="str">
        <f t="shared" si="164"/>
        <v>17+</v>
      </c>
      <c r="U1789" s="4" t="str">
        <f t="shared" si="165"/>
        <v>OY</v>
      </c>
      <c r="V1789" s="4" t="str">
        <f t="shared" si="166"/>
        <v>teknolojik ürün kullanıyor</v>
      </c>
      <c r="W1789" s="4" t="str">
        <f t="shared" si="167"/>
        <v>S-17+-OY-teknolojik ürün kullanıyor</v>
      </c>
      <c r="X1789" s="9">
        <v>105.2</v>
      </c>
      <c r="Y1789" s="9">
        <v>4599.1499999999996</v>
      </c>
      <c r="Z1789" t="s">
        <v>24</v>
      </c>
      <c r="AA1789">
        <f t="shared" si="168"/>
        <v>0</v>
      </c>
    </row>
    <row r="1790" spans="1:27"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s="4" t="str">
        <f t="shared" si="163"/>
        <v>J</v>
      </c>
      <c r="T1790" s="4" t="str">
        <f t="shared" si="164"/>
        <v>17+</v>
      </c>
      <c r="U1790" s="4" t="str">
        <f t="shared" si="165"/>
        <v>TY</v>
      </c>
      <c r="V1790" s="4" t="str">
        <f t="shared" si="166"/>
        <v>kullanmıyor</v>
      </c>
      <c r="W1790" s="4" t="str">
        <f t="shared" si="167"/>
        <v>J-17+-TY-kullanmıyor</v>
      </c>
      <c r="X1790" s="9">
        <v>19.600000000000001</v>
      </c>
      <c r="Y1790" s="9">
        <v>1134.25</v>
      </c>
      <c r="Z1790" t="s">
        <v>24</v>
      </c>
      <c r="AA1790">
        <f t="shared" si="168"/>
        <v>0</v>
      </c>
    </row>
    <row r="1791" spans="1:27"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s="4" t="str">
        <f t="shared" si="163"/>
        <v>J</v>
      </c>
      <c r="T1791" s="4" t="str">
        <f t="shared" si="164"/>
        <v>17+</v>
      </c>
      <c r="U1791" s="4" t="str">
        <f t="shared" si="165"/>
        <v>MM</v>
      </c>
      <c r="V1791" s="4" t="str">
        <f t="shared" si="166"/>
        <v>teknolojik ürün kullanıyor</v>
      </c>
      <c r="W1791" s="4" t="str">
        <f t="shared" si="167"/>
        <v>J-17+-MM-teknolojik ürün kullanıyor</v>
      </c>
      <c r="X1791" s="9">
        <v>30.4</v>
      </c>
      <c r="Y1791" s="9">
        <v>1621.35</v>
      </c>
      <c r="Z1791" t="s">
        <v>24</v>
      </c>
      <c r="AA1791">
        <f t="shared" si="168"/>
        <v>0</v>
      </c>
    </row>
    <row r="1792" spans="1:27"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s="4" t="str">
        <f t="shared" si="163"/>
        <v>J</v>
      </c>
      <c r="T1792" s="4" t="str">
        <f t="shared" si="164"/>
        <v>7-16</v>
      </c>
      <c r="U1792" s="4" t="str">
        <f t="shared" si="165"/>
        <v>MM</v>
      </c>
      <c r="V1792" s="4" t="str">
        <f t="shared" si="166"/>
        <v>kullanmıyor</v>
      </c>
      <c r="W1792" s="4" t="str">
        <f t="shared" si="167"/>
        <v>J-7-16-MM-kullanmıyor</v>
      </c>
      <c r="X1792" s="9">
        <v>78.099999999999994</v>
      </c>
      <c r="Y1792" s="9">
        <v>947.3</v>
      </c>
      <c r="Z1792" t="s">
        <v>23</v>
      </c>
      <c r="AA1792">
        <f t="shared" si="168"/>
        <v>1</v>
      </c>
    </row>
    <row r="1793" spans="1:27"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s="4" t="str">
        <f t="shared" si="163"/>
        <v>J</v>
      </c>
      <c r="T1793" s="4" t="str">
        <f t="shared" si="164"/>
        <v>17+</v>
      </c>
      <c r="U1793" s="4" t="str">
        <f t="shared" si="165"/>
        <v>OY</v>
      </c>
      <c r="V1793" s="4" t="str">
        <f t="shared" si="166"/>
        <v>teknolojik ürün kullanıyor</v>
      </c>
      <c r="W1793" s="4" t="str">
        <f t="shared" si="167"/>
        <v>J-17+-OY-teknolojik ürün kullanıyor</v>
      </c>
      <c r="X1793" s="9">
        <v>61.5</v>
      </c>
      <c r="Y1793" s="9">
        <v>2722.2</v>
      </c>
      <c r="Z1793" t="s">
        <v>24</v>
      </c>
      <c r="AA1793">
        <f t="shared" si="168"/>
        <v>0</v>
      </c>
    </row>
    <row r="1794" spans="1:27"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s="4" t="str">
        <f t="shared" ref="S1794:S1857" si="169">IF(C1794=0,"J","S")</f>
        <v>J</v>
      </c>
      <c r="T1794" s="4" t="str">
        <f t="shared" ref="T1794:T1857" si="170">_xlfn.IFS(F1794&lt;7,"06",
F1794&lt;17,"7-16",
F1794&gt;=17,"17+")</f>
        <v>17+</v>
      </c>
      <c r="U1794" s="4" t="str">
        <f t="shared" ref="U1794:U1857" si="171">_xlfn.IFS(P1794="Month-to-month","MM",
P1794="One year","OY",
P1794="Two year","TY")</f>
        <v>MM</v>
      </c>
      <c r="V1794" s="4" t="str">
        <f t="shared" ref="V1794:V1857" si="172">IF(OR(J1794="Yes",
 K1794="Yes",
 L1794="Yes",
 M1794="Yes"), "teknolojik ürün kullanıyor", "kullanmıyor")</f>
        <v>teknolojik ürün kullanıyor</v>
      </c>
      <c r="W1794" s="4" t="str">
        <f t="shared" ref="W1794:W1857" si="173">_xlfn.TEXTJOIN("-",FALSE,S1794:V1794)</f>
        <v>J-17+-MM-teknolojik ürün kullanıyor</v>
      </c>
      <c r="X1794" s="9">
        <v>69.400000000000006</v>
      </c>
      <c r="Y1794" s="9">
        <v>3058.3</v>
      </c>
      <c r="Z1794" t="s">
        <v>24</v>
      </c>
      <c r="AA1794">
        <f t="shared" ref="AA1794:AA1857" si="174">_xlfn.IFS(Z1794="Yes",1,TRUE,0)</f>
        <v>0</v>
      </c>
    </row>
    <row r="1795" spans="1:27"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s="4" t="str">
        <f t="shared" si="169"/>
        <v>J</v>
      </c>
      <c r="T1795" s="4" t="str">
        <f t="shared" si="170"/>
        <v>17+</v>
      </c>
      <c r="U1795" s="4" t="str">
        <f t="shared" si="171"/>
        <v>TY</v>
      </c>
      <c r="V1795" s="4" t="str">
        <f t="shared" si="172"/>
        <v>kullanmıyor</v>
      </c>
      <c r="W1795" s="4" t="str">
        <f t="shared" si="173"/>
        <v>J-17+-TY-kullanmıyor</v>
      </c>
      <c r="X1795" s="9">
        <v>24.75</v>
      </c>
      <c r="Y1795" s="9">
        <v>1769.6</v>
      </c>
      <c r="Z1795" t="s">
        <v>24</v>
      </c>
      <c r="AA1795">
        <f t="shared" si="174"/>
        <v>0</v>
      </c>
    </row>
    <row r="1796" spans="1:27"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s="4" t="str">
        <f t="shared" si="169"/>
        <v>J</v>
      </c>
      <c r="T1796" s="4" t="str">
        <f t="shared" si="170"/>
        <v>17+</v>
      </c>
      <c r="U1796" s="4" t="str">
        <f t="shared" si="171"/>
        <v>TY</v>
      </c>
      <c r="V1796" s="4" t="str">
        <f t="shared" si="172"/>
        <v>teknolojik ürün kullanıyor</v>
      </c>
      <c r="W1796" s="4" t="str">
        <f t="shared" si="173"/>
        <v>J-17+-TY-teknolojik ürün kullanıyor</v>
      </c>
      <c r="X1796" s="9">
        <v>91.05</v>
      </c>
      <c r="Y1796" s="9">
        <v>6293.75</v>
      </c>
      <c r="Z1796" t="s">
        <v>24</v>
      </c>
      <c r="AA1796">
        <f t="shared" si="174"/>
        <v>0</v>
      </c>
    </row>
    <row r="1797" spans="1:27"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s="4" t="str">
        <f t="shared" si="169"/>
        <v>J</v>
      </c>
      <c r="T1797" s="4" t="str">
        <f t="shared" si="170"/>
        <v>17+</v>
      </c>
      <c r="U1797" s="4" t="str">
        <f t="shared" si="171"/>
        <v>MM</v>
      </c>
      <c r="V1797" s="4" t="str">
        <f t="shared" si="172"/>
        <v>teknolojik ürün kullanıyor</v>
      </c>
      <c r="W1797" s="4" t="str">
        <f t="shared" si="173"/>
        <v>J-17+-MM-teknolojik ürün kullanıyor</v>
      </c>
      <c r="X1797" s="9">
        <v>89.65</v>
      </c>
      <c r="Y1797" s="9">
        <v>1761.05</v>
      </c>
      <c r="Z1797" t="s">
        <v>23</v>
      </c>
      <c r="AA1797">
        <f t="shared" si="174"/>
        <v>1</v>
      </c>
    </row>
    <row r="1798" spans="1:27"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s="4" t="str">
        <f t="shared" si="169"/>
        <v>J</v>
      </c>
      <c r="T1798" s="4" t="str">
        <f t="shared" si="170"/>
        <v>17+</v>
      </c>
      <c r="U1798" s="4" t="str">
        <f t="shared" si="171"/>
        <v>MM</v>
      </c>
      <c r="V1798" s="4" t="str">
        <f t="shared" si="172"/>
        <v>teknolojik ürün kullanıyor</v>
      </c>
      <c r="W1798" s="4" t="str">
        <f t="shared" si="173"/>
        <v>J-17+-MM-teknolojik ürün kullanıyor</v>
      </c>
      <c r="X1798" s="9">
        <v>73.650000000000006</v>
      </c>
      <c r="Y1798" s="9">
        <v>1642.75</v>
      </c>
      <c r="Z1798" t="s">
        <v>24</v>
      </c>
      <c r="AA1798">
        <f t="shared" si="174"/>
        <v>0</v>
      </c>
    </row>
    <row r="1799" spans="1:27"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s="4" t="str">
        <f t="shared" si="169"/>
        <v>J</v>
      </c>
      <c r="T1799" s="4" t="str">
        <f t="shared" si="170"/>
        <v>17+</v>
      </c>
      <c r="U1799" s="4" t="str">
        <f t="shared" si="171"/>
        <v>TY</v>
      </c>
      <c r="V1799" s="4" t="str">
        <f t="shared" si="172"/>
        <v>kullanmıyor</v>
      </c>
      <c r="W1799" s="4" t="str">
        <f t="shared" si="173"/>
        <v>J-17+-TY-kullanmıyor</v>
      </c>
      <c r="X1799" s="9">
        <v>19.399999999999999</v>
      </c>
      <c r="Y1799" s="9">
        <v>578.5</v>
      </c>
      <c r="Z1799" t="s">
        <v>24</v>
      </c>
      <c r="AA1799">
        <f t="shared" si="174"/>
        <v>0</v>
      </c>
    </row>
    <row r="1800" spans="1:27"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s="4" t="str">
        <f t="shared" si="169"/>
        <v>J</v>
      </c>
      <c r="T1800" s="4" t="str">
        <f t="shared" si="170"/>
        <v>17+</v>
      </c>
      <c r="U1800" s="4" t="str">
        <f t="shared" si="171"/>
        <v>OY</v>
      </c>
      <c r="V1800" s="4" t="str">
        <f t="shared" si="172"/>
        <v>kullanmıyor</v>
      </c>
      <c r="W1800" s="4" t="str">
        <f t="shared" si="173"/>
        <v>J-17+-OY-kullanmıyor</v>
      </c>
      <c r="X1800" s="9">
        <v>26.2</v>
      </c>
      <c r="Y1800" s="9">
        <v>954.9</v>
      </c>
      <c r="Z1800" t="s">
        <v>24</v>
      </c>
      <c r="AA1800">
        <f t="shared" si="174"/>
        <v>0</v>
      </c>
    </row>
    <row r="1801" spans="1:27"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s="4" t="str">
        <f t="shared" si="169"/>
        <v>J</v>
      </c>
      <c r="T1801" s="4" t="str">
        <f t="shared" si="170"/>
        <v>7-16</v>
      </c>
      <c r="U1801" s="4" t="str">
        <f t="shared" si="171"/>
        <v>MM</v>
      </c>
      <c r="V1801" s="4" t="str">
        <f t="shared" si="172"/>
        <v>teknolojik ürün kullanıyor</v>
      </c>
      <c r="W1801" s="4" t="str">
        <f t="shared" si="173"/>
        <v>J-7-16-MM-teknolojik ürün kullanıyor</v>
      </c>
      <c r="X1801" s="9">
        <v>98.7</v>
      </c>
      <c r="Y1801" s="9">
        <v>973.25</v>
      </c>
      <c r="Z1801" t="s">
        <v>23</v>
      </c>
      <c r="AA1801">
        <f t="shared" si="174"/>
        <v>1</v>
      </c>
    </row>
    <row r="1802" spans="1:27"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s="4" t="str">
        <f t="shared" si="169"/>
        <v>J</v>
      </c>
      <c r="T1802" s="4" t="str">
        <f t="shared" si="170"/>
        <v>06</v>
      </c>
      <c r="U1802" s="4" t="str">
        <f t="shared" si="171"/>
        <v>MM</v>
      </c>
      <c r="V1802" s="4" t="str">
        <f t="shared" si="172"/>
        <v>kullanmıyor</v>
      </c>
      <c r="W1802" s="4" t="str">
        <f t="shared" si="173"/>
        <v>J-06-MM-kullanmıyor</v>
      </c>
      <c r="X1802" s="9">
        <v>43.85</v>
      </c>
      <c r="Y1802" s="9">
        <v>43.85</v>
      </c>
      <c r="Z1802" t="s">
        <v>24</v>
      </c>
      <c r="AA1802">
        <f t="shared" si="174"/>
        <v>0</v>
      </c>
    </row>
    <row r="1803" spans="1:27"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s="4" t="str">
        <f t="shared" si="169"/>
        <v>J</v>
      </c>
      <c r="T1803" s="4" t="str">
        <f t="shared" si="170"/>
        <v>17+</v>
      </c>
      <c r="U1803" s="4" t="str">
        <f t="shared" si="171"/>
        <v>MM</v>
      </c>
      <c r="V1803" s="4" t="str">
        <f t="shared" si="172"/>
        <v>kullanmıyor</v>
      </c>
      <c r="W1803" s="4" t="str">
        <f t="shared" si="173"/>
        <v>J-17+-MM-kullanmıyor</v>
      </c>
      <c r="X1803" s="9">
        <v>69.7</v>
      </c>
      <c r="Y1803" s="9">
        <v>1490.4</v>
      </c>
      <c r="Z1803" t="s">
        <v>24</v>
      </c>
      <c r="AA1803">
        <f t="shared" si="174"/>
        <v>0</v>
      </c>
    </row>
    <row r="1804" spans="1:27"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s="4" t="str">
        <f t="shared" si="169"/>
        <v>J</v>
      </c>
      <c r="T1804" s="4" t="str">
        <f t="shared" si="170"/>
        <v>7-16</v>
      </c>
      <c r="U1804" s="4" t="str">
        <f t="shared" si="171"/>
        <v>TY</v>
      </c>
      <c r="V1804" s="4" t="str">
        <f t="shared" si="172"/>
        <v>teknolojik ürün kullanıyor</v>
      </c>
      <c r="W1804" s="4" t="str">
        <f t="shared" si="173"/>
        <v>J-7-16-TY-teknolojik ürün kullanıyor</v>
      </c>
      <c r="X1804" s="9">
        <v>38.549999999999997</v>
      </c>
      <c r="Y1804" s="9">
        <v>280</v>
      </c>
      <c r="Z1804" t="s">
        <v>24</v>
      </c>
      <c r="AA1804">
        <f t="shared" si="174"/>
        <v>0</v>
      </c>
    </row>
    <row r="1805" spans="1:27"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s="4" t="str">
        <f t="shared" si="169"/>
        <v>J</v>
      </c>
      <c r="T1805" s="4" t="str">
        <f t="shared" si="170"/>
        <v>17+</v>
      </c>
      <c r="U1805" s="4" t="str">
        <f t="shared" si="171"/>
        <v>TY</v>
      </c>
      <c r="V1805" s="4" t="str">
        <f t="shared" si="172"/>
        <v>teknolojik ürün kullanıyor</v>
      </c>
      <c r="W1805" s="4" t="str">
        <f t="shared" si="173"/>
        <v>J-17+-TY-teknolojik ürün kullanıyor</v>
      </c>
      <c r="X1805" s="9">
        <v>53.1</v>
      </c>
      <c r="Y1805" s="9">
        <v>1901.25</v>
      </c>
      <c r="Z1805" t="s">
        <v>24</v>
      </c>
      <c r="AA1805">
        <f t="shared" si="174"/>
        <v>0</v>
      </c>
    </row>
    <row r="1806" spans="1:27"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s="4" t="str">
        <f t="shared" si="169"/>
        <v>J</v>
      </c>
      <c r="T1806" s="4" t="str">
        <f t="shared" si="170"/>
        <v>17+</v>
      </c>
      <c r="U1806" s="4" t="str">
        <f t="shared" si="171"/>
        <v>MM</v>
      </c>
      <c r="V1806" s="4" t="str">
        <f t="shared" si="172"/>
        <v>kullanmıyor</v>
      </c>
      <c r="W1806" s="4" t="str">
        <f t="shared" si="173"/>
        <v>J-17+-MM-kullanmıyor</v>
      </c>
      <c r="X1806" s="9">
        <v>20.65</v>
      </c>
      <c r="Y1806" s="9">
        <v>716.4</v>
      </c>
      <c r="Z1806" t="s">
        <v>24</v>
      </c>
      <c r="AA1806">
        <f t="shared" si="174"/>
        <v>0</v>
      </c>
    </row>
    <row r="1807" spans="1:27"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s="4" t="str">
        <f t="shared" si="169"/>
        <v>J</v>
      </c>
      <c r="T1807" s="4" t="str">
        <f t="shared" si="170"/>
        <v>17+</v>
      </c>
      <c r="U1807" s="4" t="str">
        <f t="shared" si="171"/>
        <v>TY</v>
      </c>
      <c r="V1807" s="4" t="str">
        <f t="shared" si="172"/>
        <v>teknolojik ürün kullanıyor</v>
      </c>
      <c r="W1807" s="4" t="str">
        <f t="shared" si="173"/>
        <v>J-17+-TY-teknolojik ürün kullanıyor</v>
      </c>
      <c r="X1807" s="9">
        <v>64.45</v>
      </c>
      <c r="Y1807" s="9">
        <v>4720</v>
      </c>
      <c r="Z1807" t="s">
        <v>24</v>
      </c>
      <c r="AA1807">
        <f t="shared" si="174"/>
        <v>0</v>
      </c>
    </row>
    <row r="1808" spans="1:27"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s="4" t="str">
        <f t="shared" si="169"/>
        <v>J</v>
      </c>
      <c r="T1808" s="4" t="str">
        <f t="shared" si="170"/>
        <v>17+</v>
      </c>
      <c r="U1808" s="4" t="str">
        <f t="shared" si="171"/>
        <v>TY</v>
      </c>
      <c r="V1808" s="4" t="str">
        <f t="shared" si="172"/>
        <v>kullanmıyor</v>
      </c>
      <c r="W1808" s="4" t="str">
        <f t="shared" si="173"/>
        <v>J-17+-TY-kullanmıyor</v>
      </c>
      <c r="X1808" s="9">
        <v>25.1</v>
      </c>
      <c r="Y1808" s="9">
        <v>930.95</v>
      </c>
      <c r="Z1808" t="s">
        <v>24</v>
      </c>
      <c r="AA1808">
        <f t="shared" si="174"/>
        <v>0</v>
      </c>
    </row>
    <row r="1809" spans="1:27"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s="4" t="str">
        <f t="shared" si="169"/>
        <v>J</v>
      </c>
      <c r="T1809" s="4" t="str">
        <f t="shared" si="170"/>
        <v>06</v>
      </c>
      <c r="U1809" s="4" t="str">
        <f t="shared" si="171"/>
        <v>MM</v>
      </c>
      <c r="V1809" s="4" t="str">
        <f t="shared" si="172"/>
        <v>teknolojik ürün kullanıyor</v>
      </c>
      <c r="W1809" s="4" t="str">
        <f t="shared" si="173"/>
        <v>J-06-MM-teknolojik ürün kullanıyor</v>
      </c>
      <c r="X1809" s="9">
        <v>76.349999999999994</v>
      </c>
      <c r="Y1809" s="9">
        <v>76.349999999999994</v>
      </c>
      <c r="Z1809" t="s">
        <v>23</v>
      </c>
      <c r="AA1809">
        <f t="shared" si="174"/>
        <v>1</v>
      </c>
    </row>
    <row r="1810" spans="1:27"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s="4" t="str">
        <f t="shared" si="169"/>
        <v>J</v>
      </c>
      <c r="T1810" s="4" t="str">
        <f t="shared" si="170"/>
        <v>17+</v>
      </c>
      <c r="U1810" s="4" t="str">
        <f t="shared" si="171"/>
        <v>MM</v>
      </c>
      <c r="V1810" s="4" t="str">
        <f t="shared" si="172"/>
        <v>teknolojik ürün kullanıyor</v>
      </c>
      <c r="W1810" s="4" t="str">
        <f t="shared" si="173"/>
        <v>J-17+-MM-teknolojik ürün kullanıyor</v>
      </c>
      <c r="X1810" s="9">
        <v>79.150000000000006</v>
      </c>
      <c r="Y1810" s="9">
        <v>1676.95</v>
      </c>
      <c r="Z1810" t="s">
        <v>23</v>
      </c>
      <c r="AA1810">
        <f t="shared" si="174"/>
        <v>1</v>
      </c>
    </row>
    <row r="1811" spans="1:27"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s="4" t="str">
        <f t="shared" si="169"/>
        <v>S</v>
      </c>
      <c r="T1811" s="4" t="str">
        <f t="shared" si="170"/>
        <v>17+</v>
      </c>
      <c r="U1811" s="4" t="str">
        <f t="shared" si="171"/>
        <v>MM</v>
      </c>
      <c r="V1811" s="4" t="str">
        <f t="shared" si="172"/>
        <v>kullanmıyor</v>
      </c>
      <c r="W1811" s="4" t="str">
        <f t="shared" si="173"/>
        <v>S-17+-MM-kullanmıyor</v>
      </c>
      <c r="X1811" s="9">
        <v>85</v>
      </c>
      <c r="Y1811" s="9">
        <v>2642.05</v>
      </c>
      <c r="Z1811" t="s">
        <v>23</v>
      </c>
      <c r="AA1811">
        <f t="shared" si="174"/>
        <v>1</v>
      </c>
    </row>
    <row r="1812" spans="1:27"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s="4" t="str">
        <f t="shared" si="169"/>
        <v>J</v>
      </c>
      <c r="T1812" s="4" t="str">
        <f t="shared" si="170"/>
        <v>17+</v>
      </c>
      <c r="U1812" s="4" t="str">
        <f t="shared" si="171"/>
        <v>OY</v>
      </c>
      <c r="V1812" s="4" t="str">
        <f t="shared" si="172"/>
        <v>teknolojik ürün kullanıyor</v>
      </c>
      <c r="W1812" s="4" t="str">
        <f t="shared" si="173"/>
        <v>J-17+-OY-teknolojik ürün kullanıyor</v>
      </c>
      <c r="X1812" s="9">
        <v>95.15</v>
      </c>
      <c r="Y1812" s="9">
        <v>6770.85</v>
      </c>
      <c r="Z1812" t="s">
        <v>24</v>
      </c>
      <c r="AA1812">
        <f t="shared" si="174"/>
        <v>0</v>
      </c>
    </row>
    <row r="1813" spans="1:27"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s="4" t="str">
        <f t="shared" si="169"/>
        <v>S</v>
      </c>
      <c r="T1813" s="4" t="str">
        <f t="shared" si="170"/>
        <v>17+</v>
      </c>
      <c r="U1813" s="4" t="str">
        <f t="shared" si="171"/>
        <v>MM</v>
      </c>
      <c r="V1813" s="4" t="str">
        <f t="shared" si="172"/>
        <v>teknolojik ürün kullanıyor</v>
      </c>
      <c r="W1813" s="4" t="str">
        <f t="shared" si="173"/>
        <v>S-17+-MM-teknolojik ürün kullanıyor</v>
      </c>
      <c r="X1813" s="9">
        <v>79.349999999999994</v>
      </c>
      <c r="Y1813" s="9">
        <v>1835.3</v>
      </c>
      <c r="Z1813" t="s">
        <v>24</v>
      </c>
      <c r="AA1813">
        <f t="shared" si="174"/>
        <v>0</v>
      </c>
    </row>
    <row r="1814" spans="1:27"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s="4" t="str">
        <f t="shared" si="169"/>
        <v>J</v>
      </c>
      <c r="T1814" s="4" t="str">
        <f t="shared" si="170"/>
        <v>17+</v>
      </c>
      <c r="U1814" s="4" t="str">
        <f t="shared" si="171"/>
        <v>OY</v>
      </c>
      <c r="V1814" s="4" t="str">
        <f t="shared" si="172"/>
        <v>teknolojik ürün kullanıyor</v>
      </c>
      <c r="W1814" s="4" t="str">
        <f t="shared" si="173"/>
        <v>J-17+-OY-teknolojik ürün kullanıyor</v>
      </c>
      <c r="X1814" s="9">
        <v>96.65</v>
      </c>
      <c r="Y1814" s="9">
        <v>1588.25</v>
      </c>
      <c r="Z1814" t="s">
        <v>24</v>
      </c>
      <c r="AA1814">
        <f t="shared" si="174"/>
        <v>0</v>
      </c>
    </row>
    <row r="1815" spans="1:27"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s="4" t="str">
        <f t="shared" si="169"/>
        <v>J</v>
      </c>
      <c r="T1815" s="4" t="str">
        <f t="shared" si="170"/>
        <v>06</v>
      </c>
      <c r="U1815" s="4" t="str">
        <f t="shared" si="171"/>
        <v>MM</v>
      </c>
      <c r="V1815" s="4" t="str">
        <f t="shared" si="172"/>
        <v>teknolojik ürün kullanıyor</v>
      </c>
      <c r="W1815" s="4" t="str">
        <f t="shared" si="173"/>
        <v>J-06-MM-teknolojik ürün kullanıyor</v>
      </c>
      <c r="X1815" s="9">
        <v>75.5</v>
      </c>
      <c r="Y1815" s="9">
        <v>75.5</v>
      </c>
      <c r="Z1815" t="s">
        <v>24</v>
      </c>
      <c r="AA1815">
        <f t="shared" si="174"/>
        <v>0</v>
      </c>
    </row>
    <row r="1816" spans="1:27"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s="4" t="str">
        <f t="shared" si="169"/>
        <v>J</v>
      </c>
      <c r="T1816" s="4" t="str">
        <f t="shared" si="170"/>
        <v>7-16</v>
      </c>
      <c r="U1816" s="4" t="str">
        <f t="shared" si="171"/>
        <v>TY</v>
      </c>
      <c r="V1816" s="4" t="str">
        <f t="shared" si="172"/>
        <v>kullanmıyor</v>
      </c>
      <c r="W1816" s="4" t="str">
        <f t="shared" si="173"/>
        <v>J-7-16-TY-kullanmıyor</v>
      </c>
      <c r="X1816" s="9">
        <v>19.7</v>
      </c>
      <c r="Y1816" s="9">
        <v>258.35000000000002</v>
      </c>
      <c r="Z1816" t="s">
        <v>24</v>
      </c>
      <c r="AA1816">
        <f t="shared" si="174"/>
        <v>0</v>
      </c>
    </row>
    <row r="1817" spans="1:27"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s="4" t="str">
        <f t="shared" si="169"/>
        <v>J</v>
      </c>
      <c r="T1817" s="4" t="str">
        <f t="shared" si="170"/>
        <v>17+</v>
      </c>
      <c r="U1817" s="4" t="str">
        <f t="shared" si="171"/>
        <v>TY</v>
      </c>
      <c r="V1817" s="4" t="str">
        <f t="shared" si="172"/>
        <v>kullanmıyor</v>
      </c>
      <c r="W1817" s="4" t="str">
        <f t="shared" si="173"/>
        <v>J-17+-TY-kullanmıyor</v>
      </c>
      <c r="X1817" s="9">
        <v>20.5</v>
      </c>
      <c r="Y1817" s="9">
        <v>1502.25</v>
      </c>
      <c r="Z1817" t="s">
        <v>24</v>
      </c>
      <c r="AA1817">
        <f t="shared" si="174"/>
        <v>0</v>
      </c>
    </row>
    <row r="1818" spans="1:27"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s="4" t="str">
        <f t="shared" si="169"/>
        <v>J</v>
      </c>
      <c r="T1818" s="4" t="str">
        <f t="shared" si="170"/>
        <v>06</v>
      </c>
      <c r="U1818" s="4" t="str">
        <f t="shared" si="171"/>
        <v>MM</v>
      </c>
      <c r="V1818" s="4" t="str">
        <f t="shared" si="172"/>
        <v>kullanmıyor</v>
      </c>
      <c r="W1818" s="4" t="str">
        <f t="shared" si="173"/>
        <v>J-06-MM-kullanmıyor</v>
      </c>
      <c r="X1818" s="9">
        <v>19.2</v>
      </c>
      <c r="Y1818" s="9">
        <v>19.2</v>
      </c>
      <c r="Z1818" t="s">
        <v>24</v>
      </c>
      <c r="AA1818">
        <f t="shared" si="174"/>
        <v>0</v>
      </c>
    </row>
    <row r="1819" spans="1:27"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s="4" t="str">
        <f t="shared" si="169"/>
        <v>S</v>
      </c>
      <c r="T1819" s="4" t="str">
        <f t="shared" si="170"/>
        <v>17+</v>
      </c>
      <c r="U1819" s="4" t="str">
        <f t="shared" si="171"/>
        <v>TY</v>
      </c>
      <c r="V1819" s="4" t="str">
        <f t="shared" si="172"/>
        <v>teknolojik ürün kullanıyor</v>
      </c>
      <c r="W1819" s="4" t="str">
        <f t="shared" si="173"/>
        <v>S-17+-TY-teknolojik ürün kullanıyor</v>
      </c>
      <c r="X1819" s="9">
        <v>98.35</v>
      </c>
      <c r="Y1819" s="9">
        <v>6929.4</v>
      </c>
      <c r="Z1819" t="s">
        <v>24</v>
      </c>
      <c r="AA1819">
        <f t="shared" si="174"/>
        <v>0</v>
      </c>
    </row>
    <row r="1820" spans="1:27"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s="4" t="str">
        <f t="shared" si="169"/>
        <v>J</v>
      </c>
      <c r="T1820" s="4" t="str">
        <f t="shared" si="170"/>
        <v>17+</v>
      </c>
      <c r="U1820" s="4" t="str">
        <f t="shared" si="171"/>
        <v>MM</v>
      </c>
      <c r="V1820" s="4" t="str">
        <f t="shared" si="172"/>
        <v>kullanmıyor</v>
      </c>
      <c r="W1820" s="4" t="str">
        <f t="shared" si="173"/>
        <v>J-17+-MM-kullanmıyor</v>
      </c>
      <c r="X1820" s="9">
        <v>74.349999999999994</v>
      </c>
      <c r="Y1820" s="9">
        <v>4453.3</v>
      </c>
      <c r="Z1820" t="s">
        <v>24</v>
      </c>
      <c r="AA1820">
        <f t="shared" si="174"/>
        <v>0</v>
      </c>
    </row>
    <row r="1821" spans="1:27"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s="4" t="str">
        <f t="shared" si="169"/>
        <v>J</v>
      </c>
      <c r="T1821" s="4" t="str">
        <f t="shared" si="170"/>
        <v>17+</v>
      </c>
      <c r="U1821" s="4" t="str">
        <f t="shared" si="171"/>
        <v>TY</v>
      </c>
      <c r="V1821" s="4" t="str">
        <f t="shared" si="172"/>
        <v>teknolojik ürün kullanıyor</v>
      </c>
      <c r="W1821" s="4" t="str">
        <f t="shared" si="173"/>
        <v>J-17+-TY-teknolojik ürün kullanıyor</v>
      </c>
      <c r="X1821" s="9">
        <v>51.35</v>
      </c>
      <c r="Y1821" s="9">
        <v>3244.4</v>
      </c>
      <c r="Z1821" t="s">
        <v>24</v>
      </c>
      <c r="AA1821">
        <f t="shared" si="174"/>
        <v>0</v>
      </c>
    </row>
    <row r="1822" spans="1:27"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s="4" t="str">
        <f t="shared" si="169"/>
        <v>J</v>
      </c>
      <c r="T1822" s="4" t="str">
        <f t="shared" si="170"/>
        <v>06</v>
      </c>
      <c r="U1822" s="4" t="str">
        <f t="shared" si="171"/>
        <v>MM</v>
      </c>
      <c r="V1822" s="4" t="str">
        <f t="shared" si="172"/>
        <v>kullanmıyor</v>
      </c>
      <c r="W1822" s="4" t="str">
        <f t="shared" si="173"/>
        <v>J-06-MM-kullanmıyor</v>
      </c>
      <c r="X1822" s="9">
        <v>45.65</v>
      </c>
      <c r="Y1822" s="9">
        <v>323.45</v>
      </c>
      <c r="Z1822" t="s">
        <v>24</v>
      </c>
      <c r="AA1822">
        <f t="shared" si="174"/>
        <v>0</v>
      </c>
    </row>
    <row r="1823" spans="1:27"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s="4" t="str">
        <f t="shared" si="169"/>
        <v>S</v>
      </c>
      <c r="T1823" s="4" t="str">
        <f t="shared" si="170"/>
        <v>17+</v>
      </c>
      <c r="U1823" s="4" t="str">
        <f t="shared" si="171"/>
        <v>MM</v>
      </c>
      <c r="V1823" s="4" t="str">
        <f t="shared" si="172"/>
        <v>kullanmıyor</v>
      </c>
      <c r="W1823" s="4" t="str">
        <f t="shared" si="173"/>
        <v>S-17+-MM-kullanmıyor</v>
      </c>
      <c r="X1823" s="9">
        <v>85.3</v>
      </c>
      <c r="Y1823" s="9">
        <v>2661.1</v>
      </c>
      <c r="Z1823" t="s">
        <v>23</v>
      </c>
      <c r="AA1823">
        <f t="shared" si="174"/>
        <v>1</v>
      </c>
    </row>
    <row r="1824" spans="1:27"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s="4" t="str">
        <f t="shared" si="169"/>
        <v>J</v>
      </c>
      <c r="T1824" s="4" t="str">
        <f t="shared" si="170"/>
        <v>17+</v>
      </c>
      <c r="U1824" s="4" t="str">
        <f t="shared" si="171"/>
        <v>MM</v>
      </c>
      <c r="V1824" s="4" t="str">
        <f t="shared" si="172"/>
        <v>kullanmıyor</v>
      </c>
      <c r="W1824" s="4" t="str">
        <f t="shared" si="173"/>
        <v>J-17+-MM-kullanmıyor</v>
      </c>
      <c r="X1824" s="9">
        <v>86.55</v>
      </c>
      <c r="Y1824" s="9">
        <v>2697.4</v>
      </c>
      <c r="Z1824" t="s">
        <v>23</v>
      </c>
      <c r="AA1824">
        <f t="shared" si="174"/>
        <v>1</v>
      </c>
    </row>
    <row r="1825" spans="1:27"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s="4" t="str">
        <f t="shared" si="169"/>
        <v>J</v>
      </c>
      <c r="T1825" s="4" t="str">
        <f t="shared" si="170"/>
        <v>17+</v>
      </c>
      <c r="U1825" s="4" t="str">
        <f t="shared" si="171"/>
        <v>MM</v>
      </c>
      <c r="V1825" s="4" t="str">
        <f t="shared" si="172"/>
        <v>teknolojik ürün kullanıyor</v>
      </c>
      <c r="W1825" s="4" t="str">
        <f t="shared" si="173"/>
        <v>J-17+-MM-teknolojik ürün kullanıyor</v>
      </c>
      <c r="X1825" s="9">
        <v>73.849999999999994</v>
      </c>
      <c r="Y1825" s="9">
        <v>1424.5</v>
      </c>
      <c r="Z1825" t="s">
        <v>23</v>
      </c>
      <c r="AA1825">
        <f t="shared" si="174"/>
        <v>1</v>
      </c>
    </row>
    <row r="1826" spans="1:27"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s="4" t="str">
        <f t="shared" si="169"/>
        <v>J</v>
      </c>
      <c r="T1826" s="4" t="str">
        <f t="shared" si="170"/>
        <v>17+</v>
      </c>
      <c r="U1826" s="4" t="str">
        <f t="shared" si="171"/>
        <v>TY</v>
      </c>
      <c r="V1826" s="4" t="str">
        <f t="shared" si="172"/>
        <v>kullanmıyor</v>
      </c>
      <c r="W1826" s="4" t="str">
        <f t="shared" si="173"/>
        <v>J-17+-TY-kullanmıyor</v>
      </c>
      <c r="X1826" s="9">
        <v>20.3</v>
      </c>
      <c r="Y1826" s="9">
        <v>1401.15</v>
      </c>
      <c r="Z1826" t="s">
        <v>24</v>
      </c>
      <c r="AA1826">
        <f t="shared" si="174"/>
        <v>0</v>
      </c>
    </row>
    <row r="1827" spans="1:27"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s="4" t="str">
        <f t="shared" si="169"/>
        <v>J</v>
      </c>
      <c r="T1827" s="4" t="str">
        <f t="shared" si="170"/>
        <v>17+</v>
      </c>
      <c r="U1827" s="4" t="str">
        <f t="shared" si="171"/>
        <v>MM</v>
      </c>
      <c r="V1827" s="4" t="str">
        <f t="shared" si="172"/>
        <v>teknolojik ürün kullanıyor</v>
      </c>
      <c r="W1827" s="4" t="str">
        <f t="shared" si="173"/>
        <v>J-17+-MM-teknolojik ürün kullanıyor</v>
      </c>
      <c r="X1827" s="9">
        <v>54.2</v>
      </c>
      <c r="Y1827" s="9">
        <v>1739.6</v>
      </c>
      <c r="Z1827" t="s">
        <v>24</v>
      </c>
      <c r="AA1827">
        <f t="shared" si="174"/>
        <v>0</v>
      </c>
    </row>
    <row r="1828" spans="1:27"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s="4" t="str">
        <f t="shared" si="169"/>
        <v>J</v>
      </c>
      <c r="T1828" s="4" t="str">
        <f t="shared" si="170"/>
        <v>17+</v>
      </c>
      <c r="U1828" s="4" t="str">
        <f t="shared" si="171"/>
        <v>MM</v>
      </c>
      <c r="V1828" s="4" t="str">
        <f t="shared" si="172"/>
        <v>teknolojik ürün kullanıyor</v>
      </c>
      <c r="W1828" s="4" t="str">
        <f t="shared" si="173"/>
        <v>J-17+-MM-teknolojik ürün kullanıyor</v>
      </c>
      <c r="X1828" s="9">
        <v>90.65</v>
      </c>
      <c r="Y1828" s="9">
        <v>5931</v>
      </c>
      <c r="Z1828" t="s">
        <v>24</v>
      </c>
      <c r="AA1828">
        <f t="shared" si="174"/>
        <v>0</v>
      </c>
    </row>
    <row r="1829" spans="1:27"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s="4" t="str">
        <f t="shared" si="169"/>
        <v>J</v>
      </c>
      <c r="T1829" s="4" t="str">
        <f t="shared" si="170"/>
        <v>17+</v>
      </c>
      <c r="U1829" s="4" t="str">
        <f t="shared" si="171"/>
        <v>MM</v>
      </c>
      <c r="V1829" s="4" t="str">
        <f t="shared" si="172"/>
        <v>teknolojik ürün kullanıyor</v>
      </c>
      <c r="W1829" s="4" t="str">
        <f t="shared" si="173"/>
        <v>J-17+-MM-teknolojik ürün kullanıyor</v>
      </c>
      <c r="X1829" s="9">
        <v>50.9</v>
      </c>
      <c r="Y1829" s="9">
        <v>2333.85</v>
      </c>
      <c r="Z1829" t="s">
        <v>24</v>
      </c>
      <c r="AA1829">
        <f t="shared" si="174"/>
        <v>0</v>
      </c>
    </row>
    <row r="1830" spans="1:27"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s="4" t="str">
        <f t="shared" si="169"/>
        <v>J</v>
      </c>
      <c r="T1830" s="4" t="str">
        <f t="shared" si="170"/>
        <v>17+</v>
      </c>
      <c r="U1830" s="4" t="str">
        <f t="shared" si="171"/>
        <v>OY</v>
      </c>
      <c r="V1830" s="4" t="str">
        <f t="shared" si="172"/>
        <v>kullanmıyor</v>
      </c>
      <c r="W1830" s="4" t="str">
        <f t="shared" si="173"/>
        <v>J-17+-OY-kullanmıyor</v>
      </c>
      <c r="X1830" s="9">
        <v>25.05</v>
      </c>
      <c r="Y1830" s="9">
        <v>949.85</v>
      </c>
      <c r="Z1830" t="s">
        <v>24</v>
      </c>
      <c r="AA1830">
        <f t="shared" si="174"/>
        <v>0</v>
      </c>
    </row>
    <row r="1831" spans="1:27"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s="4" t="str">
        <f t="shared" si="169"/>
        <v>J</v>
      </c>
      <c r="T1831" s="4" t="str">
        <f t="shared" si="170"/>
        <v>7-16</v>
      </c>
      <c r="U1831" s="4" t="str">
        <f t="shared" si="171"/>
        <v>MM</v>
      </c>
      <c r="V1831" s="4" t="str">
        <f t="shared" si="172"/>
        <v>kullanmıyor</v>
      </c>
      <c r="W1831" s="4" t="str">
        <f t="shared" si="173"/>
        <v>J-7-16-MM-kullanmıyor</v>
      </c>
      <c r="X1831" s="9">
        <v>74.849999999999994</v>
      </c>
      <c r="Y1831" s="9">
        <v>572.45000000000005</v>
      </c>
      <c r="Z1831" t="s">
        <v>24</v>
      </c>
      <c r="AA1831">
        <f t="shared" si="174"/>
        <v>0</v>
      </c>
    </row>
    <row r="1832" spans="1:27"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s="4" t="str">
        <f t="shared" si="169"/>
        <v>J</v>
      </c>
      <c r="T1832" s="4" t="str">
        <f t="shared" si="170"/>
        <v>17+</v>
      </c>
      <c r="U1832" s="4" t="str">
        <f t="shared" si="171"/>
        <v>TY</v>
      </c>
      <c r="V1832" s="4" t="str">
        <f t="shared" si="172"/>
        <v>kullanmıyor</v>
      </c>
      <c r="W1832" s="4" t="str">
        <f t="shared" si="173"/>
        <v>J-17+-TY-kullanmıyor</v>
      </c>
      <c r="X1832" s="9">
        <v>20.5</v>
      </c>
      <c r="Y1832" s="9">
        <v>696.8</v>
      </c>
      <c r="Z1832" t="s">
        <v>24</v>
      </c>
      <c r="AA1832">
        <f t="shared" si="174"/>
        <v>0</v>
      </c>
    </row>
    <row r="1833" spans="1:27"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s="4" t="str">
        <f t="shared" si="169"/>
        <v>S</v>
      </c>
      <c r="T1833" s="4" t="str">
        <f t="shared" si="170"/>
        <v>17+</v>
      </c>
      <c r="U1833" s="4" t="str">
        <f t="shared" si="171"/>
        <v>MM</v>
      </c>
      <c r="V1833" s="4" t="str">
        <f t="shared" si="172"/>
        <v>teknolojik ürün kullanıyor</v>
      </c>
      <c r="W1833" s="4" t="str">
        <f t="shared" si="173"/>
        <v>S-17+-MM-teknolojik ürün kullanıyor</v>
      </c>
      <c r="X1833" s="9">
        <v>63.55</v>
      </c>
      <c r="Y1833" s="9">
        <v>1381.8</v>
      </c>
      <c r="Z1833" t="s">
        <v>24</v>
      </c>
      <c r="AA1833">
        <f t="shared" si="174"/>
        <v>0</v>
      </c>
    </row>
    <row r="1834" spans="1:27"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s="4" t="str">
        <f t="shared" si="169"/>
        <v>S</v>
      </c>
      <c r="T1834" s="4" t="str">
        <f t="shared" si="170"/>
        <v>17+</v>
      </c>
      <c r="U1834" s="4" t="str">
        <f t="shared" si="171"/>
        <v>MM</v>
      </c>
      <c r="V1834" s="4" t="str">
        <f t="shared" si="172"/>
        <v>kullanmıyor</v>
      </c>
      <c r="W1834" s="4" t="str">
        <f t="shared" si="173"/>
        <v>S-17+-MM-kullanmıyor</v>
      </c>
      <c r="X1834" s="9">
        <v>44.85</v>
      </c>
      <c r="Y1834" s="9">
        <v>2572.9499999999998</v>
      </c>
      <c r="Z1834" t="s">
        <v>23</v>
      </c>
      <c r="AA1834">
        <f t="shared" si="174"/>
        <v>1</v>
      </c>
    </row>
    <row r="1835" spans="1:27"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s="4" t="str">
        <f t="shared" si="169"/>
        <v>J</v>
      </c>
      <c r="T1835" s="4" t="str">
        <f t="shared" si="170"/>
        <v>06</v>
      </c>
      <c r="U1835" s="4" t="str">
        <f t="shared" si="171"/>
        <v>MM</v>
      </c>
      <c r="V1835" s="4" t="str">
        <f t="shared" si="172"/>
        <v>teknolojik ürün kullanıyor</v>
      </c>
      <c r="W1835" s="4" t="str">
        <f t="shared" si="173"/>
        <v>J-06-MM-teknolojik ürün kullanıyor</v>
      </c>
      <c r="X1835" s="9">
        <v>47.95</v>
      </c>
      <c r="Y1835" s="9">
        <v>47.95</v>
      </c>
      <c r="Z1835" t="s">
        <v>24</v>
      </c>
      <c r="AA1835">
        <f t="shared" si="174"/>
        <v>0</v>
      </c>
    </row>
    <row r="1836" spans="1:27"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s="4" t="str">
        <f t="shared" si="169"/>
        <v>S</v>
      </c>
      <c r="T1836" s="4" t="str">
        <f t="shared" si="170"/>
        <v>06</v>
      </c>
      <c r="U1836" s="4" t="str">
        <f t="shared" si="171"/>
        <v>MM</v>
      </c>
      <c r="V1836" s="4" t="str">
        <f t="shared" si="172"/>
        <v>kullanmıyor</v>
      </c>
      <c r="W1836" s="4" t="str">
        <f t="shared" si="173"/>
        <v>S-06-MM-kullanmıyor</v>
      </c>
      <c r="X1836" s="9">
        <v>45.1</v>
      </c>
      <c r="Y1836" s="9">
        <v>45.1</v>
      </c>
      <c r="Z1836" t="s">
        <v>23</v>
      </c>
      <c r="AA1836">
        <f t="shared" si="174"/>
        <v>1</v>
      </c>
    </row>
    <row r="1837" spans="1:27"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s="4" t="str">
        <f t="shared" si="169"/>
        <v>J</v>
      </c>
      <c r="T1837" s="4" t="str">
        <f t="shared" si="170"/>
        <v>06</v>
      </c>
      <c r="U1837" s="4" t="str">
        <f t="shared" si="171"/>
        <v>MM</v>
      </c>
      <c r="V1837" s="4" t="str">
        <f t="shared" si="172"/>
        <v>kullanmıyor</v>
      </c>
      <c r="W1837" s="4" t="str">
        <f t="shared" si="173"/>
        <v>J-06-MM-kullanmıyor</v>
      </c>
      <c r="X1837" s="9">
        <v>45</v>
      </c>
      <c r="Y1837" s="9">
        <v>45</v>
      </c>
      <c r="Z1837" t="s">
        <v>24</v>
      </c>
      <c r="AA1837">
        <f t="shared" si="174"/>
        <v>0</v>
      </c>
    </row>
    <row r="1838" spans="1:27"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s="4" t="str">
        <f t="shared" si="169"/>
        <v>J</v>
      </c>
      <c r="T1838" s="4" t="str">
        <f t="shared" si="170"/>
        <v>17+</v>
      </c>
      <c r="U1838" s="4" t="str">
        <f t="shared" si="171"/>
        <v>MM</v>
      </c>
      <c r="V1838" s="4" t="str">
        <f t="shared" si="172"/>
        <v>teknolojik ürün kullanıyor</v>
      </c>
      <c r="W1838" s="4" t="str">
        <f t="shared" si="173"/>
        <v>J-17+-MM-teknolojik ürün kullanıyor</v>
      </c>
      <c r="X1838" s="9">
        <v>96</v>
      </c>
      <c r="Y1838" s="9">
        <v>2122.4499999999998</v>
      </c>
      <c r="Z1838" t="s">
        <v>23</v>
      </c>
      <c r="AA1838">
        <f t="shared" si="174"/>
        <v>1</v>
      </c>
    </row>
    <row r="1839" spans="1:27"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s="4" t="str">
        <f t="shared" si="169"/>
        <v>J</v>
      </c>
      <c r="T1839" s="4" t="str">
        <f t="shared" si="170"/>
        <v>06</v>
      </c>
      <c r="U1839" s="4" t="str">
        <f t="shared" si="171"/>
        <v>MM</v>
      </c>
      <c r="V1839" s="4" t="str">
        <f t="shared" si="172"/>
        <v>kullanmıyor</v>
      </c>
      <c r="W1839" s="4" t="str">
        <f t="shared" si="173"/>
        <v>J-06-MM-kullanmıyor</v>
      </c>
      <c r="X1839" s="9">
        <v>20.05</v>
      </c>
      <c r="Y1839" s="9">
        <v>20.05</v>
      </c>
      <c r="Z1839" t="s">
        <v>23</v>
      </c>
      <c r="AA1839">
        <f t="shared" si="174"/>
        <v>1</v>
      </c>
    </row>
    <row r="1840" spans="1:27"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s="4" t="str">
        <f t="shared" si="169"/>
        <v>S</v>
      </c>
      <c r="T1840" s="4" t="str">
        <f t="shared" si="170"/>
        <v>17+</v>
      </c>
      <c r="U1840" s="4" t="str">
        <f t="shared" si="171"/>
        <v>MM</v>
      </c>
      <c r="V1840" s="4" t="str">
        <f t="shared" si="172"/>
        <v>teknolojik ürün kullanıyor</v>
      </c>
      <c r="W1840" s="4" t="str">
        <f t="shared" si="173"/>
        <v>S-17+-MM-teknolojik ürün kullanıyor</v>
      </c>
      <c r="X1840" s="9">
        <v>90.05</v>
      </c>
      <c r="Y1840" s="9">
        <v>4931.8</v>
      </c>
      <c r="Z1840" t="s">
        <v>24</v>
      </c>
      <c r="AA1840">
        <f t="shared" si="174"/>
        <v>0</v>
      </c>
    </row>
    <row r="1841" spans="1:27"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s="4" t="str">
        <f t="shared" si="169"/>
        <v>J</v>
      </c>
      <c r="T1841" s="4" t="str">
        <f t="shared" si="170"/>
        <v>06</v>
      </c>
      <c r="U1841" s="4" t="str">
        <f t="shared" si="171"/>
        <v>TY</v>
      </c>
      <c r="V1841" s="4" t="str">
        <f t="shared" si="172"/>
        <v>kullanmıyor</v>
      </c>
      <c r="W1841" s="4" t="str">
        <f t="shared" si="173"/>
        <v>J-06-TY-kullanmıyor</v>
      </c>
      <c r="X1841" s="9">
        <v>25.3</v>
      </c>
      <c r="Y1841" s="9">
        <v>116.95</v>
      </c>
      <c r="Z1841" t="s">
        <v>24</v>
      </c>
      <c r="AA1841">
        <f t="shared" si="174"/>
        <v>0</v>
      </c>
    </row>
    <row r="1842" spans="1:27"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s="4" t="str">
        <f t="shared" si="169"/>
        <v>J</v>
      </c>
      <c r="T1842" s="4" t="str">
        <f t="shared" si="170"/>
        <v>17+</v>
      </c>
      <c r="U1842" s="4" t="str">
        <f t="shared" si="171"/>
        <v>TY</v>
      </c>
      <c r="V1842" s="4" t="str">
        <f t="shared" si="172"/>
        <v>teknolojik ürün kullanıyor</v>
      </c>
      <c r="W1842" s="4" t="str">
        <f t="shared" si="173"/>
        <v>J-17+-TY-teknolojik ürün kullanıyor</v>
      </c>
      <c r="X1842" s="9">
        <v>108.65</v>
      </c>
      <c r="Y1842" s="9">
        <v>6937.95</v>
      </c>
      <c r="Z1842" t="s">
        <v>23</v>
      </c>
      <c r="AA1842">
        <f t="shared" si="174"/>
        <v>1</v>
      </c>
    </row>
    <row r="1843" spans="1:27"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s="4" t="str">
        <f t="shared" si="169"/>
        <v>J</v>
      </c>
      <c r="T1843" s="4" t="str">
        <f t="shared" si="170"/>
        <v>17+</v>
      </c>
      <c r="U1843" s="4" t="str">
        <f t="shared" si="171"/>
        <v>OY</v>
      </c>
      <c r="V1843" s="4" t="str">
        <f t="shared" si="172"/>
        <v>kullanmıyor</v>
      </c>
      <c r="W1843" s="4" t="str">
        <f t="shared" si="173"/>
        <v>J-17+-OY-kullanmıyor</v>
      </c>
      <c r="X1843" s="9">
        <v>24.3</v>
      </c>
      <c r="Y1843" s="9">
        <v>1261.7</v>
      </c>
      <c r="Z1843" t="s">
        <v>24</v>
      </c>
      <c r="AA1843">
        <f t="shared" si="174"/>
        <v>0</v>
      </c>
    </row>
    <row r="1844" spans="1:27"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s="4" t="str">
        <f t="shared" si="169"/>
        <v>J</v>
      </c>
      <c r="T1844" s="4" t="str">
        <f t="shared" si="170"/>
        <v>17+</v>
      </c>
      <c r="U1844" s="4" t="str">
        <f t="shared" si="171"/>
        <v>MM</v>
      </c>
      <c r="V1844" s="4" t="str">
        <f t="shared" si="172"/>
        <v>teknolojik ürün kullanıyor</v>
      </c>
      <c r="W1844" s="4" t="str">
        <f t="shared" si="173"/>
        <v>J-17+-MM-teknolojik ürün kullanıyor</v>
      </c>
      <c r="X1844" s="9">
        <v>75.95</v>
      </c>
      <c r="Y1844" s="9">
        <v>3273.8</v>
      </c>
      <c r="Z1844" t="s">
        <v>24</v>
      </c>
      <c r="AA1844">
        <f t="shared" si="174"/>
        <v>0</v>
      </c>
    </row>
    <row r="1845" spans="1:27"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s="4" t="str">
        <f t="shared" si="169"/>
        <v>J</v>
      </c>
      <c r="T1845" s="4" t="str">
        <f t="shared" si="170"/>
        <v>17+</v>
      </c>
      <c r="U1845" s="4" t="str">
        <f t="shared" si="171"/>
        <v>TY</v>
      </c>
      <c r="V1845" s="4" t="str">
        <f t="shared" si="172"/>
        <v>kullanmıyor</v>
      </c>
      <c r="W1845" s="4" t="str">
        <f t="shared" si="173"/>
        <v>J-17+-TY-kullanmıyor</v>
      </c>
      <c r="X1845" s="9">
        <v>19.7</v>
      </c>
      <c r="Y1845" s="9">
        <v>1415.85</v>
      </c>
      <c r="Z1845" t="s">
        <v>24</v>
      </c>
      <c r="AA1845">
        <f t="shared" si="174"/>
        <v>0</v>
      </c>
    </row>
    <row r="1846" spans="1:27"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s="4" t="str">
        <f t="shared" si="169"/>
        <v>J</v>
      </c>
      <c r="T1846" s="4" t="str">
        <f t="shared" si="170"/>
        <v>17+</v>
      </c>
      <c r="U1846" s="4" t="str">
        <f t="shared" si="171"/>
        <v>OY</v>
      </c>
      <c r="V1846" s="4" t="str">
        <f t="shared" si="172"/>
        <v>teknolojik ürün kullanıyor</v>
      </c>
      <c r="W1846" s="4" t="str">
        <f t="shared" si="173"/>
        <v>J-17+-OY-teknolojik ürün kullanıyor</v>
      </c>
      <c r="X1846" s="9">
        <v>66.400000000000006</v>
      </c>
      <c r="Y1846" s="9">
        <v>3958.2</v>
      </c>
      <c r="Z1846" t="s">
        <v>24</v>
      </c>
      <c r="AA1846">
        <f t="shared" si="174"/>
        <v>0</v>
      </c>
    </row>
    <row r="1847" spans="1:27"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s="4" t="str">
        <f t="shared" si="169"/>
        <v>J</v>
      </c>
      <c r="T1847" s="4" t="str">
        <f t="shared" si="170"/>
        <v>17+</v>
      </c>
      <c r="U1847" s="4" t="str">
        <f t="shared" si="171"/>
        <v>OY</v>
      </c>
      <c r="V1847" s="4" t="str">
        <f t="shared" si="172"/>
        <v>teknolojik ürün kullanıyor</v>
      </c>
      <c r="W1847" s="4" t="str">
        <f t="shared" si="173"/>
        <v>J-17+-OY-teknolojik ürün kullanıyor</v>
      </c>
      <c r="X1847" s="9">
        <v>35.75</v>
      </c>
      <c r="Y1847" s="9">
        <v>2492.25</v>
      </c>
      <c r="Z1847" t="s">
        <v>24</v>
      </c>
      <c r="AA1847">
        <f t="shared" si="174"/>
        <v>0</v>
      </c>
    </row>
    <row r="1848" spans="1:27"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s="4" t="str">
        <f t="shared" si="169"/>
        <v>J</v>
      </c>
      <c r="T1848" s="4" t="str">
        <f t="shared" si="170"/>
        <v>17+</v>
      </c>
      <c r="U1848" s="4" t="str">
        <f t="shared" si="171"/>
        <v>OY</v>
      </c>
      <c r="V1848" s="4" t="str">
        <f t="shared" si="172"/>
        <v>kullanmıyor</v>
      </c>
      <c r="W1848" s="4" t="str">
        <f t="shared" si="173"/>
        <v>J-17+-OY-kullanmıyor</v>
      </c>
      <c r="X1848" s="9">
        <v>18.8</v>
      </c>
      <c r="Y1848" s="9">
        <v>279.2</v>
      </c>
      <c r="Z1848" t="s">
        <v>24</v>
      </c>
      <c r="AA1848">
        <f t="shared" si="174"/>
        <v>0</v>
      </c>
    </row>
    <row r="1849" spans="1:27"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s="4" t="str">
        <f t="shared" si="169"/>
        <v>J</v>
      </c>
      <c r="T1849" s="4" t="str">
        <f t="shared" si="170"/>
        <v>17+</v>
      </c>
      <c r="U1849" s="4" t="str">
        <f t="shared" si="171"/>
        <v>TY</v>
      </c>
      <c r="V1849" s="4" t="str">
        <f t="shared" si="172"/>
        <v>kullanmıyor</v>
      </c>
      <c r="W1849" s="4" t="str">
        <f t="shared" si="173"/>
        <v>J-17+-TY-kullanmıyor</v>
      </c>
      <c r="X1849" s="9">
        <v>19.399999999999999</v>
      </c>
      <c r="Y1849" s="9">
        <v>1083</v>
      </c>
      <c r="Z1849" t="s">
        <v>24</v>
      </c>
      <c r="AA1849">
        <f t="shared" si="174"/>
        <v>0</v>
      </c>
    </row>
    <row r="1850" spans="1:27"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s="4" t="str">
        <f t="shared" si="169"/>
        <v>J</v>
      </c>
      <c r="T1850" s="4" t="str">
        <f t="shared" si="170"/>
        <v>17+</v>
      </c>
      <c r="U1850" s="4" t="str">
        <f t="shared" si="171"/>
        <v>OY</v>
      </c>
      <c r="V1850" s="4" t="str">
        <f t="shared" si="172"/>
        <v>kullanmıyor</v>
      </c>
      <c r="W1850" s="4" t="str">
        <f t="shared" si="173"/>
        <v>J-17+-OY-kullanmıyor</v>
      </c>
      <c r="X1850" s="9">
        <v>19.3</v>
      </c>
      <c r="Y1850" s="9">
        <v>755.5</v>
      </c>
      <c r="Z1850" t="s">
        <v>24</v>
      </c>
      <c r="AA1850">
        <f t="shared" si="174"/>
        <v>0</v>
      </c>
    </row>
    <row r="1851" spans="1:27"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s="4" t="str">
        <f t="shared" si="169"/>
        <v>J</v>
      </c>
      <c r="T1851" s="4" t="str">
        <f t="shared" si="170"/>
        <v>7-16</v>
      </c>
      <c r="U1851" s="4" t="str">
        <f t="shared" si="171"/>
        <v>MM</v>
      </c>
      <c r="V1851" s="4" t="str">
        <f t="shared" si="172"/>
        <v>kullanmıyor</v>
      </c>
      <c r="W1851" s="4" t="str">
        <f t="shared" si="173"/>
        <v>J-7-16-MM-kullanmıyor</v>
      </c>
      <c r="X1851" s="9">
        <v>45.55</v>
      </c>
      <c r="Y1851" s="9">
        <v>402.6</v>
      </c>
      <c r="Z1851" t="s">
        <v>23</v>
      </c>
      <c r="AA1851">
        <f t="shared" si="174"/>
        <v>1</v>
      </c>
    </row>
    <row r="1852" spans="1:27"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s="4" t="str">
        <f t="shared" si="169"/>
        <v>S</v>
      </c>
      <c r="T1852" s="4" t="str">
        <f t="shared" si="170"/>
        <v>17+</v>
      </c>
      <c r="U1852" s="4" t="str">
        <f t="shared" si="171"/>
        <v>MM</v>
      </c>
      <c r="V1852" s="4" t="str">
        <f t="shared" si="172"/>
        <v>teknolojik ürün kullanıyor</v>
      </c>
      <c r="W1852" s="4" t="str">
        <f t="shared" si="173"/>
        <v>S-17+-MM-teknolojik ürün kullanıyor</v>
      </c>
      <c r="X1852" s="9">
        <v>67.45</v>
      </c>
      <c r="Y1852" s="9">
        <v>3252</v>
      </c>
      <c r="Z1852" t="s">
        <v>24</v>
      </c>
      <c r="AA1852">
        <f t="shared" si="174"/>
        <v>0</v>
      </c>
    </row>
    <row r="1853" spans="1:27"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s="4" t="str">
        <f t="shared" si="169"/>
        <v>J</v>
      </c>
      <c r="T1853" s="4" t="str">
        <f t="shared" si="170"/>
        <v>06</v>
      </c>
      <c r="U1853" s="4" t="str">
        <f t="shared" si="171"/>
        <v>MM</v>
      </c>
      <c r="V1853" s="4" t="str">
        <f t="shared" si="172"/>
        <v>kullanmıyor</v>
      </c>
      <c r="W1853" s="4" t="str">
        <f t="shared" si="173"/>
        <v>J-06-MM-kullanmıyor</v>
      </c>
      <c r="X1853" s="9">
        <v>35.1</v>
      </c>
      <c r="Y1853" s="9">
        <v>68.75</v>
      </c>
      <c r="Z1853" t="s">
        <v>23</v>
      </c>
      <c r="AA1853">
        <f t="shared" si="174"/>
        <v>1</v>
      </c>
    </row>
    <row r="1854" spans="1:27"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s="4" t="str">
        <f t="shared" si="169"/>
        <v>J</v>
      </c>
      <c r="T1854" s="4" t="str">
        <f t="shared" si="170"/>
        <v>06</v>
      </c>
      <c r="U1854" s="4" t="str">
        <f t="shared" si="171"/>
        <v>MM</v>
      </c>
      <c r="V1854" s="4" t="str">
        <f t="shared" si="172"/>
        <v>kullanmıyor</v>
      </c>
      <c r="W1854" s="4" t="str">
        <f t="shared" si="173"/>
        <v>J-06-MM-kullanmıyor</v>
      </c>
      <c r="X1854" s="9">
        <v>46.2</v>
      </c>
      <c r="Y1854" s="9">
        <v>46.2</v>
      </c>
      <c r="Z1854" t="s">
        <v>23</v>
      </c>
      <c r="AA1854">
        <f t="shared" si="174"/>
        <v>1</v>
      </c>
    </row>
    <row r="1855" spans="1:27"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s="4" t="str">
        <f t="shared" si="169"/>
        <v>J</v>
      </c>
      <c r="T1855" s="4" t="str">
        <f t="shared" si="170"/>
        <v>06</v>
      </c>
      <c r="U1855" s="4" t="str">
        <f t="shared" si="171"/>
        <v>MM</v>
      </c>
      <c r="V1855" s="4" t="str">
        <f t="shared" si="172"/>
        <v>kullanmıyor</v>
      </c>
      <c r="W1855" s="4" t="str">
        <f t="shared" si="173"/>
        <v>J-06-MM-kullanmıyor</v>
      </c>
      <c r="X1855" s="9">
        <v>45.15</v>
      </c>
      <c r="Y1855" s="9">
        <v>45.15</v>
      </c>
      <c r="Z1855" t="s">
        <v>23</v>
      </c>
      <c r="AA1855">
        <f t="shared" si="174"/>
        <v>1</v>
      </c>
    </row>
    <row r="1856" spans="1:27"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s="4" t="str">
        <f t="shared" si="169"/>
        <v>S</v>
      </c>
      <c r="T1856" s="4" t="str">
        <f t="shared" si="170"/>
        <v>06</v>
      </c>
      <c r="U1856" s="4" t="str">
        <f t="shared" si="171"/>
        <v>MM</v>
      </c>
      <c r="V1856" s="4" t="str">
        <f t="shared" si="172"/>
        <v>teknolojik ürün kullanıyor</v>
      </c>
      <c r="W1856" s="4" t="str">
        <f t="shared" si="173"/>
        <v>S-06-MM-teknolojik ürün kullanıyor</v>
      </c>
      <c r="X1856" s="9">
        <v>43.3</v>
      </c>
      <c r="Y1856" s="9">
        <v>43.3</v>
      </c>
      <c r="Z1856" t="s">
        <v>23</v>
      </c>
      <c r="AA1856">
        <f t="shared" si="174"/>
        <v>1</v>
      </c>
    </row>
    <row r="1857" spans="1:27"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s="4" t="str">
        <f t="shared" si="169"/>
        <v>J</v>
      </c>
      <c r="T1857" s="4" t="str">
        <f t="shared" si="170"/>
        <v>17+</v>
      </c>
      <c r="U1857" s="4" t="str">
        <f t="shared" si="171"/>
        <v>TY</v>
      </c>
      <c r="V1857" s="4" t="str">
        <f t="shared" si="172"/>
        <v>kullanmıyor</v>
      </c>
      <c r="W1857" s="4" t="str">
        <f t="shared" si="173"/>
        <v>J-17+-TY-kullanmıyor</v>
      </c>
      <c r="X1857" s="9">
        <v>20.100000000000001</v>
      </c>
      <c r="Y1857" s="9">
        <v>936.85</v>
      </c>
      <c r="Z1857" t="s">
        <v>24</v>
      </c>
      <c r="AA1857">
        <f t="shared" si="174"/>
        <v>0</v>
      </c>
    </row>
    <row r="1858" spans="1:27"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s="4" t="str">
        <f t="shared" ref="S1858:S1921" si="175">IF(C1858=0,"J","S")</f>
        <v>S</v>
      </c>
      <c r="T1858" s="4" t="str">
        <f t="shared" ref="T1858:T1921" si="176">_xlfn.IFS(F1858&lt;7,"06",
F1858&lt;17,"7-16",
F1858&gt;=17,"17+")</f>
        <v>17+</v>
      </c>
      <c r="U1858" s="4" t="str">
        <f t="shared" ref="U1858:U1921" si="177">_xlfn.IFS(P1858="Month-to-month","MM",
P1858="One year","OY",
P1858="Two year","TY")</f>
        <v>MM</v>
      </c>
      <c r="V1858" s="4" t="str">
        <f t="shared" ref="V1858:V1921" si="178">IF(OR(J1858="Yes",
 K1858="Yes",
 L1858="Yes",
 M1858="Yes"), "teknolojik ürün kullanıyor", "kullanmıyor")</f>
        <v>teknolojik ürün kullanıyor</v>
      </c>
      <c r="W1858" s="4" t="str">
        <f t="shared" ref="W1858:W1921" si="179">_xlfn.TEXTJOIN("-",FALSE,S1858:V1858)</f>
        <v>S-17+-MM-teknolojik ürün kullanıyor</v>
      </c>
      <c r="X1858" s="9">
        <v>57.15</v>
      </c>
      <c r="Y1858" s="9">
        <v>2250.65</v>
      </c>
      <c r="Z1858" t="s">
        <v>23</v>
      </c>
      <c r="AA1858">
        <f t="shared" ref="AA1858:AA1921" si="180">_xlfn.IFS(Z1858="Yes",1,TRUE,0)</f>
        <v>1</v>
      </c>
    </row>
    <row r="1859" spans="1:27"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s="4" t="str">
        <f t="shared" si="175"/>
        <v>J</v>
      </c>
      <c r="T1859" s="4" t="str">
        <f t="shared" si="176"/>
        <v>17+</v>
      </c>
      <c r="U1859" s="4" t="str">
        <f t="shared" si="177"/>
        <v>TY</v>
      </c>
      <c r="V1859" s="4" t="str">
        <f t="shared" si="178"/>
        <v>teknolojik ürün kullanıyor</v>
      </c>
      <c r="W1859" s="4" t="str">
        <f t="shared" si="179"/>
        <v>J-17+-TY-teknolojik ürün kullanıyor</v>
      </c>
      <c r="X1859" s="9">
        <v>58.9</v>
      </c>
      <c r="Y1859" s="9">
        <v>3857.1</v>
      </c>
      <c r="Z1859" t="s">
        <v>24</v>
      </c>
      <c r="AA1859">
        <f t="shared" si="180"/>
        <v>0</v>
      </c>
    </row>
    <row r="1860" spans="1:27"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s="4" t="str">
        <f t="shared" si="175"/>
        <v>J</v>
      </c>
      <c r="T1860" s="4" t="str">
        <f t="shared" si="176"/>
        <v>17+</v>
      </c>
      <c r="U1860" s="4" t="str">
        <f t="shared" si="177"/>
        <v>MM</v>
      </c>
      <c r="V1860" s="4" t="str">
        <f t="shared" si="178"/>
        <v>teknolojik ürün kullanıyor</v>
      </c>
      <c r="W1860" s="4" t="str">
        <f t="shared" si="179"/>
        <v>J-17+-MM-teknolojik ürün kullanıyor</v>
      </c>
      <c r="X1860" s="9">
        <v>73.2</v>
      </c>
      <c r="Y1860" s="9">
        <v>1441.1</v>
      </c>
      <c r="Z1860" t="s">
        <v>23</v>
      </c>
      <c r="AA1860">
        <f t="shared" si="180"/>
        <v>1</v>
      </c>
    </row>
    <row r="1861" spans="1:27"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s="4" t="str">
        <f t="shared" si="175"/>
        <v>J</v>
      </c>
      <c r="T1861" s="4" t="str">
        <f t="shared" si="176"/>
        <v>17+</v>
      </c>
      <c r="U1861" s="4" t="str">
        <f t="shared" si="177"/>
        <v>MM</v>
      </c>
      <c r="V1861" s="4" t="str">
        <f t="shared" si="178"/>
        <v>teknolojik ürün kullanıyor</v>
      </c>
      <c r="W1861" s="4" t="str">
        <f t="shared" si="179"/>
        <v>J-17+-MM-teknolojik ürün kullanıyor</v>
      </c>
      <c r="X1861" s="9">
        <v>85.35</v>
      </c>
      <c r="Y1861" s="9">
        <v>4338.6000000000004</v>
      </c>
      <c r="Z1861" t="s">
        <v>23</v>
      </c>
      <c r="AA1861">
        <f t="shared" si="180"/>
        <v>1</v>
      </c>
    </row>
    <row r="1862" spans="1:27"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s="4" t="str">
        <f t="shared" si="175"/>
        <v>J</v>
      </c>
      <c r="T1862" s="4" t="str">
        <f t="shared" si="176"/>
        <v>17+</v>
      </c>
      <c r="U1862" s="4" t="str">
        <f t="shared" si="177"/>
        <v>TY</v>
      </c>
      <c r="V1862" s="4" t="str">
        <f t="shared" si="178"/>
        <v>kullanmıyor</v>
      </c>
      <c r="W1862" s="4" t="str">
        <f t="shared" si="179"/>
        <v>J-17+-TY-kullanmıyor</v>
      </c>
      <c r="X1862" s="9">
        <v>19.45</v>
      </c>
      <c r="Y1862" s="9">
        <v>1378.45</v>
      </c>
      <c r="Z1862" t="s">
        <v>24</v>
      </c>
      <c r="AA1862">
        <f t="shared" si="180"/>
        <v>0</v>
      </c>
    </row>
    <row r="1863" spans="1:27"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s="4" t="str">
        <f t="shared" si="175"/>
        <v>J</v>
      </c>
      <c r="T1863" s="4" t="str">
        <f t="shared" si="176"/>
        <v>06</v>
      </c>
      <c r="U1863" s="4" t="str">
        <f t="shared" si="177"/>
        <v>MM</v>
      </c>
      <c r="V1863" s="4" t="str">
        <f t="shared" si="178"/>
        <v>kullanmıyor</v>
      </c>
      <c r="W1863" s="4" t="str">
        <f t="shared" si="179"/>
        <v>J-06-MM-kullanmıyor</v>
      </c>
      <c r="X1863" s="9">
        <v>45.95</v>
      </c>
      <c r="Y1863" s="9">
        <v>45.95</v>
      </c>
      <c r="Z1863" t="s">
        <v>23</v>
      </c>
      <c r="AA1863">
        <f t="shared" si="180"/>
        <v>1</v>
      </c>
    </row>
    <row r="1864" spans="1:27"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s="4" t="str">
        <f t="shared" si="175"/>
        <v>S</v>
      </c>
      <c r="T1864" s="4" t="str">
        <f t="shared" si="176"/>
        <v>17+</v>
      </c>
      <c r="U1864" s="4" t="str">
        <f t="shared" si="177"/>
        <v>MM</v>
      </c>
      <c r="V1864" s="4" t="str">
        <f t="shared" si="178"/>
        <v>teknolojik ürün kullanıyor</v>
      </c>
      <c r="W1864" s="4" t="str">
        <f t="shared" si="179"/>
        <v>S-17+-MM-teknolojik ürün kullanıyor</v>
      </c>
      <c r="X1864" s="9">
        <v>50.5</v>
      </c>
      <c r="Y1864" s="9">
        <v>2566.3000000000002</v>
      </c>
      <c r="Z1864" t="s">
        <v>24</v>
      </c>
      <c r="AA1864">
        <f t="shared" si="180"/>
        <v>0</v>
      </c>
    </row>
    <row r="1865" spans="1:27"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s="4" t="str">
        <f t="shared" si="175"/>
        <v>J</v>
      </c>
      <c r="T1865" s="4" t="str">
        <f t="shared" si="176"/>
        <v>06</v>
      </c>
      <c r="U1865" s="4" t="str">
        <f t="shared" si="177"/>
        <v>OY</v>
      </c>
      <c r="V1865" s="4" t="str">
        <f t="shared" si="178"/>
        <v>kullanmıyor</v>
      </c>
      <c r="W1865" s="4" t="str">
        <f t="shared" si="179"/>
        <v>J-06-OY-kullanmıyor</v>
      </c>
      <c r="X1865" s="9">
        <v>25.1</v>
      </c>
      <c r="Y1865" s="9">
        <v>171</v>
      </c>
      <c r="Z1865" t="s">
        <v>24</v>
      </c>
      <c r="AA1865">
        <f t="shared" si="180"/>
        <v>0</v>
      </c>
    </row>
    <row r="1866" spans="1:27"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s="4" t="str">
        <f t="shared" si="175"/>
        <v>S</v>
      </c>
      <c r="T1866" s="4" t="str">
        <f t="shared" si="176"/>
        <v>17+</v>
      </c>
      <c r="U1866" s="4" t="str">
        <f t="shared" si="177"/>
        <v>OY</v>
      </c>
      <c r="V1866" s="4" t="str">
        <f t="shared" si="178"/>
        <v>teknolojik ürün kullanıyor</v>
      </c>
      <c r="W1866" s="4" t="str">
        <f t="shared" si="179"/>
        <v>S-17+-OY-teknolojik ürün kullanıyor</v>
      </c>
      <c r="X1866" s="9">
        <v>60.7</v>
      </c>
      <c r="Y1866" s="9">
        <v>1597.4</v>
      </c>
      <c r="Z1866" t="s">
        <v>24</v>
      </c>
      <c r="AA1866">
        <f t="shared" si="180"/>
        <v>0</v>
      </c>
    </row>
    <row r="1867" spans="1:27"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s="4" t="str">
        <f t="shared" si="175"/>
        <v>S</v>
      </c>
      <c r="T1867" s="4" t="str">
        <f t="shared" si="176"/>
        <v>17+</v>
      </c>
      <c r="U1867" s="4" t="str">
        <f t="shared" si="177"/>
        <v>OY</v>
      </c>
      <c r="V1867" s="4" t="str">
        <f t="shared" si="178"/>
        <v>teknolojik ürün kullanıyor</v>
      </c>
      <c r="W1867" s="4" t="str">
        <f t="shared" si="179"/>
        <v>S-17+-OY-teknolojik ürün kullanıyor</v>
      </c>
      <c r="X1867" s="9">
        <v>99</v>
      </c>
      <c r="Y1867" s="9">
        <v>4744.3500000000004</v>
      </c>
      <c r="Z1867" t="s">
        <v>24</v>
      </c>
      <c r="AA1867">
        <f t="shared" si="180"/>
        <v>0</v>
      </c>
    </row>
    <row r="1868" spans="1:27"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s="4" t="str">
        <f t="shared" si="175"/>
        <v>J</v>
      </c>
      <c r="T1868" s="4" t="str">
        <f t="shared" si="176"/>
        <v>17+</v>
      </c>
      <c r="U1868" s="4" t="str">
        <f t="shared" si="177"/>
        <v>OY</v>
      </c>
      <c r="V1868" s="4" t="str">
        <f t="shared" si="178"/>
        <v>teknolojik ürün kullanıyor</v>
      </c>
      <c r="W1868" s="4" t="str">
        <f t="shared" si="179"/>
        <v>J-17+-OY-teknolojik ürün kullanıyor</v>
      </c>
      <c r="X1868" s="9">
        <v>104.4</v>
      </c>
      <c r="Y1868" s="9">
        <v>6721.6</v>
      </c>
      <c r="Z1868" t="s">
        <v>24</v>
      </c>
      <c r="AA1868">
        <f t="shared" si="180"/>
        <v>0</v>
      </c>
    </row>
    <row r="1869" spans="1:27"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s="4" t="str">
        <f t="shared" si="175"/>
        <v>J</v>
      </c>
      <c r="T1869" s="4" t="str">
        <f t="shared" si="176"/>
        <v>06</v>
      </c>
      <c r="U1869" s="4" t="str">
        <f t="shared" si="177"/>
        <v>MM</v>
      </c>
      <c r="V1869" s="4" t="str">
        <f t="shared" si="178"/>
        <v>teknolojik ürün kullanıyor</v>
      </c>
      <c r="W1869" s="4" t="str">
        <f t="shared" si="179"/>
        <v>J-06-MM-teknolojik ürün kullanıyor</v>
      </c>
      <c r="X1869" s="9">
        <v>83.75</v>
      </c>
      <c r="Y1869" s="9">
        <v>247.25</v>
      </c>
      <c r="Z1869" t="s">
        <v>23</v>
      </c>
      <c r="AA1869">
        <f t="shared" si="180"/>
        <v>1</v>
      </c>
    </row>
    <row r="1870" spans="1:27"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s="4" t="str">
        <f t="shared" si="175"/>
        <v>J</v>
      </c>
      <c r="T1870" s="4" t="str">
        <f t="shared" si="176"/>
        <v>06</v>
      </c>
      <c r="U1870" s="4" t="str">
        <f t="shared" si="177"/>
        <v>MM</v>
      </c>
      <c r="V1870" s="4" t="str">
        <f t="shared" si="178"/>
        <v>kullanmıyor</v>
      </c>
      <c r="W1870" s="4" t="str">
        <f t="shared" si="179"/>
        <v>J-06-MM-kullanmıyor</v>
      </c>
      <c r="X1870" s="9">
        <v>44.05</v>
      </c>
      <c r="Y1870" s="9">
        <v>44.05</v>
      </c>
      <c r="Z1870" t="s">
        <v>24</v>
      </c>
      <c r="AA1870">
        <f t="shared" si="180"/>
        <v>0</v>
      </c>
    </row>
    <row r="1871" spans="1:27"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s="4" t="str">
        <f t="shared" si="175"/>
        <v>J</v>
      </c>
      <c r="T1871" s="4" t="str">
        <f t="shared" si="176"/>
        <v>17+</v>
      </c>
      <c r="U1871" s="4" t="str">
        <f t="shared" si="177"/>
        <v>TY</v>
      </c>
      <c r="V1871" s="4" t="str">
        <f t="shared" si="178"/>
        <v>kullanmıyor</v>
      </c>
      <c r="W1871" s="4" t="str">
        <f t="shared" si="179"/>
        <v>J-17+-TY-kullanmıyor</v>
      </c>
      <c r="X1871" s="9">
        <v>24.1</v>
      </c>
      <c r="Y1871" s="9">
        <v>1734.65</v>
      </c>
      <c r="Z1871" t="s">
        <v>24</v>
      </c>
      <c r="AA1871">
        <f t="shared" si="180"/>
        <v>0</v>
      </c>
    </row>
    <row r="1872" spans="1:27"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s="4" t="str">
        <f t="shared" si="175"/>
        <v>J</v>
      </c>
      <c r="T1872" s="4" t="str">
        <f t="shared" si="176"/>
        <v>06</v>
      </c>
      <c r="U1872" s="4" t="str">
        <f t="shared" si="177"/>
        <v>MM</v>
      </c>
      <c r="V1872" s="4" t="str">
        <f t="shared" si="178"/>
        <v>kullanmıyor</v>
      </c>
      <c r="W1872" s="4" t="str">
        <f t="shared" si="179"/>
        <v>J-06-MM-kullanmıyor</v>
      </c>
      <c r="X1872" s="9">
        <v>45.55</v>
      </c>
      <c r="Y1872" s="9">
        <v>45.55</v>
      </c>
      <c r="Z1872" t="s">
        <v>24</v>
      </c>
      <c r="AA1872">
        <f t="shared" si="180"/>
        <v>0</v>
      </c>
    </row>
    <row r="1873" spans="1:27"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s="4" t="str">
        <f t="shared" si="175"/>
        <v>J</v>
      </c>
      <c r="T1873" s="4" t="str">
        <f t="shared" si="176"/>
        <v>17+</v>
      </c>
      <c r="U1873" s="4" t="str">
        <f t="shared" si="177"/>
        <v>MM</v>
      </c>
      <c r="V1873" s="4" t="str">
        <f t="shared" si="178"/>
        <v>teknolojik ürün kullanıyor</v>
      </c>
      <c r="W1873" s="4" t="str">
        <f t="shared" si="179"/>
        <v>J-17+-MM-teknolojik ürün kullanıyor</v>
      </c>
      <c r="X1873" s="9">
        <v>93.8</v>
      </c>
      <c r="Y1873" s="9">
        <v>4539.3500000000004</v>
      </c>
      <c r="Z1873" t="s">
        <v>24</v>
      </c>
      <c r="AA1873">
        <f t="shared" si="180"/>
        <v>0</v>
      </c>
    </row>
    <row r="1874" spans="1:27"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s="4" t="str">
        <f t="shared" si="175"/>
        <v>J</v>
      </c>
      <c r="T1874" s="4" t="str">
        <f t="shared" si="176"/>
        <v>17+</v>
      </c>
      <c r="U1874" s="4" t="str">
        <f t="shared" si="177"/>
        <v>TY</v>
      </c>
      <c r="V1874" s="4" t="str">
        <f t="shared" si="178"/>
        <v>kullanmıyor</v>
      </c>
      <c r="W1874" s="4" t="str">
        <f t="shared" si="179"/>
        <v>J-17+-TY-kullanmıyor</v>
      </c>
      <c r="X1874" s="9">
        <v>19.7</v>
      </c>
      <c r="Y1874" s="9">
        <v>804.25</v>
      </c>
      <c r="Z1874" t="s">
        <v>24</v>
      </c>
      <c r="AA1874">
        <f t="shared" si="180"/>
        <v>0</v>
      </c>
    </row>
    <row r="1875" spans="1:27"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s="4" t="str">
        <f t="shared" si="175"/>
        <v>J</v>
      </c>
      <c r="T1875" s="4" t="str">
        <f t="shared" si="176"/>
        <v>17+</v>
      </c>
      <c r="U1875" s="4" t="str">
        <f t="shared" si="177"/>
        <v>TY</v>
      </c>
      <c r="V1875" s="4" t="str">
        <f t="shared" si="178"/>
        <v>teknolojik ürün kullanıyor</v>
      </c>
      <c r="W1875" s="4" t="str">
        <f t="shared" si="179"/>
        <v>J-17+-TY-teknolojik ürün kullanıyor</v>
      </c>
      <c r="X1875" s="9">
        <v>70.650000000000006</v>
      </c>
      <c r="Y1875" s="9">
        <v>5011.1499999999996</v>
      </c>
      <c r="Z1875" t="s">
        <v>24</v>
      </c>
      <c r="AA1875">
        <f t="shared" si="180"/>
        <v>0</v>
      </c>
    </row>
    <row r="1876" spans="1:27"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s="4" t="str">
        <f t="shared" si="175"/>
        <v>J</v>
      </c>
      <c r="T1876" s="4" t="str">
        <f t="shared" si="176"/>
        <v>17+</v>
      </c>
      <c r="U1876" s="4" t="str">
        <f t="shared" si="177"/>
        <v>TY</v>
      </c>
      <c r="V1876" s="4" t="str">
        <f t="shared" si="178"/>
        <v>teknolojik ürün kullanıyor</v>
      </c>
      <c r="W1876" s="4" t="str">
        <f t="shared" si="179"/>
        <v>J-17+-TY-teknolojik ürün kullanıyor</v>
      </c>
      <c r="X1876" s="9">
        <v>86.45</v>
      </c>
      <c r="Y1876" s="9">
        <v>3574.5</v>
      </c>
      <c r="Z1876" t="s">
        <v>24</v>
      </c>
      <c r="AA1876">
        <f t="shared" si="180"/>
        <v>0</v>
      </c>
    </row>
    <row r="1877" spans="1:27"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s="4" t="str">
        <f t="shared" si="175"/>
        <v>J</v>
      </c>
      <c r="T1877" s="4" t="str">
        <f t="shared" si="176"/>
        <v>17+</v>
      </c>
      <c r="U1877" s="4" t="str">
        <f t="shared" si="177"/>
        <v>TY</v>
      </c>
      <c r="V1877" s="4" t="str">
        <f t="shared" si="178"/>
        <v>teknolojik ürün kullanıyor</v>
      </c>
      <c r="W1877" s="4" t="str">
        <f t="shared" si="179"/>
        <v>J-17+-TY-teknolojik ürün kullanıyor</v>
      </c>
      <c r="X1877" s="9">
        <v>114.1</v>
      </c>
      <c r="Y1877" s="9">
        <v>8086.4</v>
      </c>
      <c r="Z1877" t="s">
        <v>24</v>
      </c>
      <c r="AA1877">
        <f t="shared" si="180"/>
        <v>0</v>
      </c>
    </row>
    <row r="1878" spans="1:27"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s="4" t="str">
        <f t="shared" si="175"/>
        <v>J</v>
      </c>
      <c r="T1878" s="4" t="str">
        <f t="shared" si="176"/>
        <v>17+</v>
      </c>
      <c r="U1878" s="4" t="str">
        <f t="shared" si="177"/>
        <v>OY</v>
      </c>
      <c r="V1878" s="4" t="str">
        <f t="shared" si="178"/>
        <v>kullanmıyor</v>
      </c>
      <c r="W1878" s="4" t="str">
        <f t="shared" si="179"/>
        <v>J-17+-OY-kullanmıyor</v>
      </c>
      <c r="X1878" s="9">
        <v>95.2</v>
      </c>
      <c r="Y1878" s="9">
        <v>4563</v>
      </c>
      <c r="Z1878" t="s">
        <v>24</v>
      </c>
      <c r="AA1878">
        <f t="shared" si="180"/>
        <v>0</v>
      </c>
    </row>
    <row r="1879" spans="1:27"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s="4" t="str">
        <f t="shared" si="175"/>
        <v>J</v>
      </c>
      <c r="T1879" s="4" t="str">
        <f t="shared" si="176"/>
        <v>17+</v>
      </c>
      <c r="U1879" s="4" t="str">
        <f t="shared" si="177"/>
        <v>TY</v>
      </c>
      <c r="V1879" s="4" t="str">
        <f t="shared" si="178"/>
        <v>teknolojik ürün kullanıyor</v>
      </c>
      <c r="W1879" s="4" t="str">
        <f t="shared" si="179"/>
        <v>J-17+-TY-teknolojik ürün kullanıyor</v>
      </c>
      <c r="X1879" s="9">
        <v>88.55</v>
      </c>
      <c r="Y1879" s="9">
        <v>6362.35</v>
      </c>
      <c r="Z1879" t="s">
        <v>24</v>
      </c>
      <c r="AA1879">
        <f t="shared" si="180"/>
        <v>0</v>
      </c>
    </row>
    <row r="1880" spans="1:27"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s="4" t="str">
        <f t="shared" si="175"/>
        <v>J</v>
      </c>
      <c r="T1880" s="4" t="str">
        <f t="shared" si="176"/>
        <v>06</v>
      </c>
      <c r="U1880" s="4" t="str">
        <f t="shared" si="177"/>
        <v>MM</v>
      </c>
      <c r="V1880" s="4" t="str">
        <f t="shared" si="178"/>
        <v>kullanmıyor</v>
      </c>
      <c r="W1880" s="4" t="str">
        <f t="shared" si="179"/>
        <v>J-06-MM-kullanmıyor</v>
      </c>
      <c r="X1880" s="9">
        <v>20.75</v>
      </c>
      <c r="Y1880" s="9">
        <v>67.099999999999994</v>
      </c>
      <c r="Z1880" t="s">
        <v>24</v>
      </c>
      <c r="AA1880">
        <f t="shared" si="180"/>
        <v>0</v>
      </c>
    </row>
    <row r="1881" spans="1:27"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s="4" t="str">
        <f t="shared" si="175"/>
        <v>J</v>
      </c>
      <c r="T1881" s="4" t="str">
        <f t="shared" si="176"/>
        <v>06</v>
      </c>
      <c r="U1881" s="4" t="str">
        <f t="shared" si="177"/>
        <v>MM</v>
      </c>
      <c r="V1881" s="4" t="str">
        <f t="shared" si="178"/>
        <v>kullanmıyor</v>
      </c>
      <c r="W1881" s="4" t="str">
        <f t="shared" si="179"/>
        <v>J-06-MM-kullanmıyor</v>
      </c>
      <c r="X1881" s="9">
        <v>70.05</v>
      </c>
      <c r="Y1881" s="9">
        <v>70.05</v>
      </c>
      <c r="Z1881" t="s">
        <v>23</v>
      </c>
      <c r="AA1881">
        <f t="shared" si="180"/>
        <v>1</v>
      </c>
    </row>
    <row r="1882" spans="1:27"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s="4" t="str">
        <f t="shared" si="175"/>
        <v>J</v>
      </c>
      <c r="T1882" s="4" t="str">
        <f t="shared" si="176"/>
        <v>06</v>
      </c>
      <c r="U1882" s="4" t="str">
        <f t="shared" si="177"/>
        <v>MM</v>
      </c>
      <c r="V1882" s="4" t="str">
        <f t="shared" si="178"/>
        <v>kullanmıyor</v>
      </c>
      <c r="W1882" s="4" t="str">
        <f t="shared" si="179"/>
        <v>J-06-MM-kullanmıyor</v>
      </c>
      <c r="X1882" s="9">
        <v>86</v>
      </c>
      <c r="Y1882" s="9">
        <v>165.45</v>
      </c>
      <c r="Z1882" t="s">
        <v>23</v>
      </c>
      <c r="AA1882">
        <f t="shared" si="180"/>
        <v>1</v>
      </c>
    </row>
    <row r="1883" spans="1:27"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s="4" t="str">
        <f t="shared" si="175"/>
        <v>J</v>
      </c>
      <c r="T1883" s="4" t="str">
        <f t="shared" si="176"/>
        <v>17+</v>
      </c>
      <c r="U1883" s="4" t="str">
        <f t="shared" si="177"/>
        <v>MM</v>
      </c>
      <c r="V1883" s="4" t="str">
        <f t="shared" si="178"/>
        <v>teknolojik ürün kullanıyor</v>
      </c>
      <c r="W1883" s="4" t="str">
        <f t="shared" si="179"/>
        <v>J-17+-MM-teknolojik ürün kullanıyor</v>
      </c>
      <c r="X1883" s="9">
        <v>44.65</v>
      </c>
      <c r="Y1883" s="9">
        <v>1156.55</v>
      </c>
      <c r="Z1883" t="s">
        <v>24</v>
      </c>
      <c r="AA1883">
        <f t="shared" si="180"/>
        <v>0</v>
      </c>
    </row>
    <row r="1884" spans="1:27"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s="4" t="str">
        <f t="shared" si="175"/>
        <v>J</v>
      </c>
      <c r="T1884" s="4" t="str">
        <f t="shared" si="176"/>
        <v>17+</v>
      </c>
      <c r="U1884" s="4" t="str">
        <f t="shared" si="177"/>
        <v>MM</v>
      </c>
      <c r="V1884" s="4" t="str">
        <f t="shared" si="178"/>
        <v>teknolojik ürün kullanıyor</v>
      </c>
      <c r="W1884" s="4" t="str">
        <f t="shared" si="179"/>
        <v>J-17+-MM-teknolojik ürün kullanıyor</v>
      </c>
      <c r="X1884" s="9">
        <v>60.2</v>
      </c>
      <c r="Y1884" s="9">
        <v>1834.15</v>
      </c>
      <c r="Z1884" t="s">
        <v>24</v>
      </c>
      <c r="AA1884">
        <f t="shared" si="180"/>
        <v>0</v>
      </c>
    </row>
    <row r="1885" spans="1:27"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s="4" t="str">
        <f t="shared" si="175"/>
        <v>S</v>
      </c>
      <c r="T1885" s="4" t="str">
        <f t="shared" si="176"/>
        <v>17+</v>
      </c>
      <c r="U1885" s="4" t="str">
        <f t="shared" si="177"/>
        <v>MM</v>
      </c>
      <c r="V1885" s="4" t="str">
        <f t="shared" si="178"/>
        <v>teknolojik ürün kullanıyor</v>
      </c>
      <c r="W1885" s="4" t="str">
        <f t="shared" si="179"/>
        <v>S-17+-MM-teknolojik ürün kullanıyor</v>
      </c>
      <c r="X1885" s="9">
        <v>100.5</v>
      </c>
      <c r="Y1885" s="9">
        <v>3653.35</v>
      </c>
      <c r="Z1885" t="s">
        <v>23</v>
      </c>
      <c r="AA1885">
        <f t="shared" si="180"/>
        <v>1</v>
      </c>
    </row>
    <row r="1886" spans="1:27"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s="4" t="str">
        <f t="shared" si="175"/>
        <v>J</v>
      </c>
      <c r="T1886" s="4" t="str">
        <f t="shared" si="176"/>
        <v>17+</v>
      </c>
      <c r="U1886" s="4" t="str">
        <f t="shared" si="177"/>
        <v>OY</v>
      </c>
      <c r="V1886" s="4" t="str">
        <f t="shared" si="178"/>
        <v>teknolojik ürün kullanıyor</v>
      </c>
      <c r="W1886" s="4" t="str">
        <f t="shared" si="179"/>
        <v>J-17+-OY-teknolojik ürün kullanıyor</v>
      </c>
      <c r="X1886" s="9">
        <v>55.45</v>
      </c>
      <c r="Y1886" s="9">
        <v>1477.65</v>
      </c>
      <c r="Z1886" t="s">
        <v>24</v>
      </c>
      <c r="AA1886">
        <f t="shared" si="180"/>
        <v>0</v>
      </c>
    </row>
    <row r="1887" spans="1:27"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s="4" t="str">
        <f t="shared" si="175"/>
        <v>J</v>
      </c>
      <c r="T1887" s="4" t="str">
        <f t="shared" si="176"/>
        <v>17+</v>
      </c>
      <c r="U1887" s="4" t="str">
        <f t="shared" si="177"/>
        <v>MM</v>
      </c>
      <c r="V1887" s="4" t="str">
        <f t="shared" si="178"/>
        <v>teknolojik ürün kullanıyor</v>
      </c>
      <c r="W1887" s="4" t="str">
        <f t="shared" si="179"/>
        <v>J-17+-MM-teknolojik ürün kullanıyor</v>
      </c>
      <c r="X1887" s="9">
        <v>70.3</v>
      </c>
      <c r="Y1887" s="9">
        <v>1706.45</v>
      </c>
      <c r="Z1887" t="s">
        <v>24</v>
      </c>
      <c r="AA1887">
        <f t="shared" si="180"/>
        <v>0</v>
      </c>
    </row>
    <row r="1888" spans="1:27"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s="4" t="str">
        <f t="shared" si="175"/>
        <v>J</v>
      </c>
      <c r="T1888" s="4" t="str">
        <f t="shared" si="176"/>
        <v>17+</v>
      </c>
      <c r="U1888" s="4" t="str">
        <f t="shared" si="177"/>
        <v>TY</v>
      </c>
      <c r="V1888" s="4" t="str">
        <f t="shared" si="178"/>
        <v>teknolojik ürün kullanıyor</v>
      </c>
      <c r="W1888" s="4" t="str">
        <f t="shared" si="179"/>
        <v>J-17+-TY-teknolojik ürün kullanıyor</v>
      </c>
      <c r="X1888" s="9">
        <v>60.4</v>
      </c>
      <c r="Y1888" s="9">
        <v>3953.7</v>
      </c>
      <c r="Z1888" t="s">
        <v>24</v>
      </c>
      <c r="AA1888">
        <f t="shared" si="180"/>
        <v>0</v>
      </c>
    </row>
    <row r="1889" spans="1:27"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s="4" t="str">
        <f t="shared" si="175"/>
        <v>J</v>
      </c>
      <c r="T1889" s="4" t="str">
        <f t="shared" si="176"/>
        <v>7-16</v>
      </c>
      <c r="U1889" s="4" t="str">
        <f t="shared" si="177"/>
        <v>MM</v>
      </c>
      <c r="V1889" s="4" t="str">
        <f t="shared" si="178"/>
        <v>kullanmıyor</v>
      </c>
      <c r="W1889" s="4" t="str">
        <f t="shared" si="179"/>
        <v>J-7-16-MM-kullanmıyor</v>
      </c>
      <c r="X1889" s="9">
        <v>72.650000000000006</v>
      </c>
      <c r="Y1889" s="9">
        <v>1194.3</v>
      </c>
      <c r="Z1889" t="s">
        <v>23</v>
      </c>
      <c r="AA1889">
        <f t="shared" si="180"/>
        <v>1</v>
      </c>
    </row>
    <row r="1890" spans="1:27"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s="4" t="str">
        <f t="shared" si="175"/>
        <v>J</v>
      </c>
      <c r="T1890" s="4" t="str">
        <f t="shared" si="176"/>
        <v>17+</v>
      </c>
      <c r="U1890" s="4" t="str">
        <f t="shared" si="177"/>
        <v>OY</v>
      </c>
      <c r="V1890" s="4" t="str">
        <f t="shared" si="178"/>
        <v>teknolojik ürün kullanıyor</v>
      </c>
      <c r="W1890" s="4" t="str">
        <f t="shared" si="179"/>
        <v>J-17+-OY-teknolojik ürün kullanıyor</v>
      </c>
      <c r="X1890" s="9">
        <v>55.8</v>
      </c>
      <c r="Y1890" s="9">
        <v>1327.85</v>
      </c>
      <c r="Z1890" t="s">
        <v>24</v>
      </c>
      <c r="AA1890">
        <f t="shared" si="180"/>
        <v>0</v>
      </c>
    </row>
    <row r="1891" spans="1:27"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s="4" t="str">
        <f t="shared" si="175"/>
        <v>J</v>
      </c>
      <c r="T1891" s="4" t="str">
        <f t="shared" si="176"/>
        <v>7-16</v>
      </c>
      <c r="U1891" s="4" t="str">
        <f t="shared" si="177"/>
        <v>MM</v>
      </c>
      <c r="V1891" s="4" t="str">
        <f t="shared" si="178"/>
        <v>teknolojik ürün kullanıyor</v>
      </c>
      <c r="W1891" s="4" t="str">
        <f t="shared" si="179"/>
        <v>J-7-16-MM-teknolojik ürün kullanıyor</v>
      </c>
      <c r="X1891" s="9">
        <v>31.1</v>
      </c>
      <c r="Y1891" s="9">
        <v>419.7</v>
      </c>
      <c r="Z1891" t="s">
        <v>24</v>
      </c>
      <c r="AA1891">
        <f t="shared" si="180"/>
        <v>0</v>
      </c>
    </row>
    <row r="1892" spans="1:27"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s="4" t="str">
        <f t="shared" si="175"/>
        <v>J</v>
      </c>
      <c r="T1892" s="4" t="str">
        <f t="shared" si="176"/>
        <v>06</v>
      </c>
      <c r="U1892" s="4" t="str">
        <f t="shared" si="177"/>
        <v>MM</v>
      </c>
      <c r="V1892" s="4" t="str">
        <f t="shared" si="178"/>
        <v>kullanmıyor</v>
      </c>
      <c r="W1892" s="4" t="str">
        <f t="shared" si="179"/>
        <v>J-06-MM-kullanmıyor</v>
      </c>
      <c r="X1892" s="9">
        <v>21</v>
      </c>
      <c r="Y1892" s="9">
        <v>21</v>
      </c>
      <c r="Z1892" t="s">
        <v>23</v>
      </c>
      <c r="AA1892">
        <f t="shared" si="180"/>
        <v>1</v>
      </c>
    </row>
    <row r="1893" spans="1:27"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s="4" t="str">
        <f t="shared" si="175"/>
        <v>S</v>
      </c>
      <c r="T1893" s="4" t="str">
        <f t="shared" si="176"/>
        <v>06</v>
      </c>
      <c r="U1893" s="4" t="str">
        <f t="shared" si="177"/>
        <v>MM</v>
      </c>
      <c r="V1893" s="4" t="str">
        <f t="shared" si="178"/>
        <v>kullanmıyor</v>
      </c>
      <c r="W1893" s="4" t="str">
        <f t="shared" si="179"/>
        <v>S-06-MM-kullanmıyor</v>
      </c>
      <c r="X1893" s="9">
        <v>45.1</v>
      </c>
      <c r="Y1893" s="9">
        <v>45.1</v>
      </c>
      <c r="Z1893" t="s">
        <v>23</v>
      </c>
      <c r="AA1893">
        <f t="shared" si="180"/>
        <v>1</v>
      </c>
    </row>
    <row r="1894" spans="1:27"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s="4" t="str">
        <f t="shared" si="175"/>
        <v>S</v>
      </c>
      <c r="T1894" s="4" t="str">
        <f t="shared" si="176"/>
        <v>06</v>
      </c>
      <c r="U1894" s="4" t="str">
        <f t="shared" si="177"/>
        <v>MM</v>
      </c>
      <c r="V1894" s="4" t="str">
        <f t="shared" si="178"/>
        <v>teknolojik ürün kullanıyor</v>
      </c>
      <c r="W1894" s="4" t="str">
        <f t="shared" si="179"/>
        <v>S-06-MM-teknolojik ürün kullanıyor</v>
      </c>
      <c r="X1894" s="9">
        <v>50.95</v>
      </c>
      <c r="Y1894" s="9">
        <v>207.35</v>
      </c>
      <c r="Z1894" t="s">
        <v>24</v>
      </c>
      <c r="AA1894">
        <f t="shared" si="180"/>
        <v>0</v>
      </c>
    </row>
    <row r="1895" spans="1:27"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s="4" t="str">
        <f t="shared" si="175"/>
        <v>J</v>
      </c>
      <c r="T1895" s="4" t="str">
        <f t="shared" si="176"/>
        <v>7-16</v>
      </c>
      <c r="U1895" s="4" t="str">
        <f t="shared" si="177"/>
        <v>MM</v>
      </c>
      <c r="V1895" s="4" t="str">
        <f t="shared" si="178"/>
        <v>teknolojik ürün kullanıyor</v>
      </c>
      <c r="W1895" s="4" t="str">
        <f t="shared" si="179"/>
        <v>J-7-16-MM-teknolojik ürün kullanıyor</v>
      </c>
      <c r="X1895" s="9">
        <v>69.099999999999994</v>
      </c>
      <c r="Y1895" s="9">
        <v>1083.7</v>
      </c>
      <c r="Z1895" t="s">
        <v>24</v>
      </c>
      <c r="AA1895">
        <f t="shared" si="180"/>
        <v>0</v>
      </c>
    </row>
    <row r="1896" spans="1:27"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s="4" t="str">
        <f t="shared" si="175"/>
        <v>J</v>
      </c>
      <c r="T1896" s="4" t="str">
        <f t="shared" si="176"/>
        <v>17+</v>
      </c>
      <c r="U1896" s="4" t="str">
        <f t="shared" si="177"/>
        <v>MM</v>
      </c>
      <c r="V1896" s="4" t="str">
        <f t="shared" si="178"/>
        <v>kullanmıyor</v>
      </c>
      <c r="W1896" s="4" t="str">
        <f t="shared" si="179"/>
        <v>J-17+-MM-kullanmıyor</v>
      </c>
      <c r="X1896" s="9">
        <v>43.95</v>
      </c>
      <c r="Y1896" s="9">
        <v>2007.85</v>
      </c>
      <c r="Z1896" t="s">
        <v>24</v>
      </c>
      <c r="AA1896">
        <f t="shared" si="180"/>
        <v>0</v>
      </c>
    </row>
    <row r="1897" spans="1:27"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s="4" t="str">
        <f t="shared" si="175"/>
        <v>J</v>
      </c>
      <c r="T1897" s="4" t="str">
        <f t="shared" si="176"/>
        <v>17+</v>
      </c>
      <c r="U1897" s="4" t="str">
        <f t="shared" si="177"/>
        <v>TY</v>
      </c>
      <c r="V1897" s="4" t="str">
        <f t="shared" si="178"/>
        <v>teknolojik ürün kullanıyor</v>
      </c>
      <c r="W1897" s="4" t="str">
        <f t="shared" si="179"/>
        <v>J-17+-TY-teknolojik ürün kullanıyor</v>
      </c>
      <c r="X1897" s="9">
        <v>86.5</v>
      </c>
      <c r="Y1897" s="9">
        <v>5882.75</v>
      </c>
      <c r="Z1897" t="s">
        <v>24</v>
      </c>
      <c r="AA1897">
        <f t="shared" si="180"/>
        <v>0</v>
      </c>
    </row>
    <row r="1898" spans="1:27"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s="4" t="str">
        <f t="shared" si="175"/>
        <v>J</v>
      </c>
      <c r="T1898" s="4" t="str">
        <f t="shared" si="176"/>
        <v>17+</v>
      </c>
      <c r="U1898" s="4" t="str">
        <f t="shared" si="177"/>
        <v>MM</v>
      </c>
      <c r="V1898" s="4" t="str">
        <f t="shared" si="178"/>
        <v>teknolojik ürün kullanıyor</v>
      </c>
      <c r="W1898" s="4" t="str">
        <f t="shared" si="179"/>
        <v>J-17+-MM-teknolojik ürün kullanıyor</v>
      </c>
      <c r="X1898" s="9">
        <v>69.95</v>
      </c>
      <c r="Y1898" s="9">
        <v>2657.55</v>
      </c>
      <c r="Z1898" t="s">
        <v>24</v>
      </c>
      <c r="AA1898">
        <f t="shared" si="180"/>
        <v>0</v>
      </c>
    </row>
    <row r="1899" spans="1:27"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s="4" t="str">
        <f t="shared" si="175"/>
        <v>S</v>
      </c>
      <c r="T1899" s="4" t="str">
        <f t="shared" si="176"/>
        <v>17+</v>
      </c>
      <c r="U1899" s="4" t="str">
        <f t="shared" si="177"/>
        <v>MM</v>
      </c>
      <c r="V1899" s="4" t="str">
        <f t="shared" si="178"/>
        <v>teknolojik ürün kullanıyor</v>
      </c>
      <c r="W1899" s="4" t="str">
        <f t="shared" si="179"/>
        <v>S-17+-MM-teknolojik ürün kullanıyor</v>
      </c>
      <c r="X1899" s="9">
        <v>50.4</v>
      </c>
      <c r="Y1899" s="9">
        <v>1527.5</v>
      </c>
      <c r="Z1899" t="s">
        <v>23</v>
      </c>
      <c r="AA1899">
        <f t="shared" si="180"/>
        <v>1</v>
      </c>
    </row>
    <row r="1900" spans="1:27"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s="4" t="str">
        <f t="shared" si="175"/>
        <v>S</v>
      </c>
      <c r="T1900" s="4" t="str">
        <f t="shared" si="176"/>
        <v>06</v>
      </c>
      <c r="U1900" s="4" t="str">
        <f t="shared" si="177"/>
        <v>MM</v>
      </c>
      <c r="V1900" s="4" t="str">
        <f t="shared" si="178"/>
        <v>kullanmıyor</v>
      </c>
      <c r="W1900" s="4" t="str">
        <f t="shared" si="179"/>
        <v>S-06-MM-kullanmıyor</v>
      </c>
      <c r="X1900" s="9">
        <v>78.95</v>
      </c>
      <c r="Y1900" s="9">
        <v>378.4</v>
      </c>
      <c r="Z1900" t="s">
        <v>23</v>
      </c>
      <c r="AA1900">
        <f t="shared" si="180"/>
        <v>1</v>
      </c>
    </row>
    <row r="1901" spans="1:27"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s="4" t="str">
        <f t="shared" si="175"/>
        <v>J</v>
      </c>
      <c r="T1901" s="4" t="str">
        <f t="shared" si="176"/>
        <v>17+</v>
      </c>
      <c r="U1901" s="4" t="str">
        <f t="shared" si="177"/>
        <v>MM</v>
      </c>
      <c r="V1901" s="4" t="str">
        <f t="shared" si="178"/>
        <v>teknolojik ürün kullanıyor</v>
      </c>
      <c r="W1901" s="4" t="str">
        <f t="shared" si="179"/>
        <v>J-17+-MM-teknolojik ürün kullanıyor</v>
      </c>
      <c r="X1901" s="9">
        <v>90.95</v>
      </c>
      <c r="Y1901" s="9">
        <v>1612.2</v>
      </c>
      <c r="Z1901" t="s">
        <v>24</v>
      </c>
      <c r="AA1901">
        <f t="shared" si="180"/>
        <v>0</v>
      </c>
    </row>
    <row r="1902" spans="1:27"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s="4" t="str">
        <f t="shared" si="175"/>
        <v>J</v>
      </c>
      <c r="T1902" s="4" t="str">
        <f t="shared" si="176"/>
        <v>06</v>
      </c>
      <c r="U1902" s="4" t="str">
        <f t="shared" si="177"/>
        <v>TY</v>
      </c>
      <c r="V1902" s="4" t="str">
        <f t="shared" si="178"/>
        <v>kullanmıyor</v>
      </c>
      <c r="W1902" s="4" t="str">
        <f t="shared" si="179"/>
        <v>J-06-TY-kullanmıyor</v>
      </c>
      <c r="X1902" s="9">
        <v>19.899999999999999</v>
      </c>
      <c r="Y1902" s="9">
        <v>76.650000000000006</v>
      </c>
      <c r="Z1902" t="s">
        <v>24</v>
      </c>
      <c r="AA1902">
        <f t="shared" si="180"/>
        <v>0</v>
      </c>
    </row>
    <row r="1903" spans="1:27"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s="4" t="str">
        <f t="shared" si="175"/>
        <v>J</v>
      </c>
      <c r="T1903" s="4" t="str">
        <f t="shared" si="176"/>
        <v>7-16</v>
      </c>
      <c r="U1903" s="4" t="str">
        <f t="shared" si="177"/>
        <v>OY</v>
      </c>
      <c r="V1903" s="4" t="str">
        <f t="shared" si="178"/>
        <v>kullanmıyor</v>
      </c>
      <c r="W1903" s="4" t="str">
        <f t="shared" si="179"/>
        <v>J-7-16-OY-kullanmıyor</v>
      </c>
      <c r="X1903" s="9">
        <v>20.149999999999999</v>
      </c>
      <c r="Y1903" s="9">
        <v>260.7</v>
      </c>
      <c r="Z1903" t="s">
        <v>24</v>
      </c>
      <c r="AA1903">
        <f t="shared" si="180"/>
        <v>0</v>
      </c>
    </row>
    <row r="1904" spans="1:27"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s="4" t="str">
        <f t="shared" si="175"/>
        <v>J</v>
      </c>
      <c r="T1904" s="4" t="str">
        <f t="shared" si="176"/>
        <v>17+</v>
      </c>
      <c r="U1904" s="4" t="str">
        <f t="shared" si="177"/>
        <v>TY</v>
      </c>
      <c r="V1904" s="4" t="str">
        <f t="shared" si="178"/>
        <v>teknolojik ürün kullanıyor</v>
      </c>
      <c r="W1904" s="4" t="str">
        <f t="shared" si="179"/>
        <v>J-17+-TY-teknolojik ürün kullanıyor</v>
      </c>
      <c r="X1904" s="9">
        <v>90.6</v>
      </c>
      <c r="Y1904" s="9">
        <v>6441.85</v>
      </c>
      <c r="Z1904" t="s">
        <v>24</v>
      </c>
      <c r="AA1904">
        <f t="shared" si="180"/>
        <v>0</v>
      </c>
    </row>
    <row r="1905" spans="1:27"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s="4" t="str">
        <f t="shared" si="175"/>
        <v>J</v>
      </c>
      <c r="T1905" s="4" t="str">
        <f t="shared" si="176"/>
        <v>06</v>
      </c>
      <c r="U1905" s="4" t="str">
        <f t="shared" si="177"/>
        <v>MM</v>
      </c>
      <c r="V1905" s="4" t="str">
        <f t="shared" si="178"/>
        <v>kullanmıyor</v>
      </c>
      <c r="W1905" s="4" t="str">
        <f t="shared" si="179"/>
        <v>J-06-MM-kullanmıyor</v>
      </c>
      <c r="X1905" s="9">
        <v>92</v>
      </c>
      <c r="Y1905" s="9">
        <v>266.8</v>
      </c>
      <c r="Z1905" t="s">
        <v>24</v>
      </c>
      <c r="AA1905">
        <f t="shared" si="180"/>
        <v>0</v>
      </c>
    </row>
    <row r="1906" spans="1:27"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s="4" t="str">
        <f t="shared" si="175"/>
        <v>J</v>
      </c>
      <c r="T1906" s="4" t="str">
        <f t="shared" si="176"/>
        <v>17+</v>
      </c>
      <c r="U1906" s="4" t="str">
        <f t="shared" si="177"/>
        <v>MM</v>
      </c>
      <c r="V1906" s="4" t="str">
        <f t="shared" si="178"/>
        <v>teknolojik ürün kullanıyor</v>
      </c>
      <c r="W1906" s="4" t="str">
        <f t="shared" si="179"/>
        <v>J-17+-MM-teknolojik ürün kullanıyor</v>
      </c>
      <c r="X1906" s="9">
        <v>94.45</v>
      </c>
      <c r="Y1906" s="9">
        <v>5124.6000000000004</v>
      </c>
      <c r="Z1906" t="s">
        <v>23</v>
      </c>
      <c r="AA1906">
        <f t="shared" si="180"/>
        <v>1</v>
      </c>
    </row>
    <row r="1907" spans="1:27"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s="4" t="str">
        <f t="shared" si="175"/>
        <v>J</v>
      </c>
      <c r="T1907" s="4" t="str">
        <f t="shared" si="176"/>
        <v>17+</v>
      </c>
      <c r="U1907" s="4" t="str">
        <f t="shared" si="177"/>
        <v>OY</v>
      </c>
      <c r="V1907" s="4" t="str">
        <f t="shared" si="178"/>
        <v>kullanmıyor</v>
      </c>
      <c r="W1907" s="4" t="str">
        <f t="shared" si="179"/>
        <v>J-17+-OY-kullanmıyor</v>
      </c>
      <c r="X1907" s="9">
        <v>24.85</v>
      </c>
      <c r="Y1907" s="9">
        <v>962.25</v>
      </c>
      <c r="Z1907" t="s">
        <v>24</v>
      </c>
      <c r="AA1907">
        <f t="shared" si="180"/>
        <v>0</v>
      </c>
    </row>
    <row r="1908" spans="1:27"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s="4" t="str">
        <f t="shared" si="175"/>
        <v>J</v>
      </c>
      <c r="T1908" s="4" t="str">
        <f t="shared" si="176"/>
        <v>17+</v>
      </c>
      <c r="U1908" s="4" t="str">
        <f t="shared" si="177"/>
        <v>OY</v>
      </c>
      <c r="V1908" s="4" t="str">
        <f t="shared" si="178"/>
        <v>teknolojik ürün kullanıyor</v>
      </c>
      <c r="W1908" s="4" t="str">
        <f t="shared" si="179"/>
        <v>J-17+-OY-teknolojik ürün kullanıyor</v>
      </c>
      <c r="X1908" s="9">
        <v>36</v>
      </c>
      <c r="Y1908" s="9">
        <v>1382.9</v>
      </c>
      <c r="Z1908" t="s">
        <v>24</v>
      </c>
      <c r="AA1908">
        <f t="shared" si="180"/>
        <v>0</v>
      </c>
    </row>
    <row r="1909" spans="1:27"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s="4" t="str">
        <f t="shared" si="175"/>
        <v>J</v>
      </c>
      <c r="T1909" s="4" t="str">
        <f t="shared" si="176"/>
        <v>7-16</v>
      </c>
      <c r="U1909" s="4" t="str">
        <f t="shared" si="177"/>
        <v>MM</v>
      </c>
      <c r="V1909" s="4" t="str">
        <f t="shared" si="178"/>
        <v>teknolojik ürün kullanıyor</v>
      </c>
      <c r="W1909" s="4" t="str">
        <f t="shared" si="179"/>
        <v>J-7-16-MM-teknolojik ürün kullanıyor</v>
      </c>
      <c r="X1909" s="9">
        <v>78.5</v>
      </c>
      <c r="Y1909" s="9">
        <v>571.04999999999995</v>
      </c>
      <c r="Z1909" t="s">
        <v>24</v>
      </c>
      <c r="AA1909">
        <f t="shared" si="180"/>
        <v>0</v>
      </c>
    </row>
    <row r="1910" spans="1:27"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s="4" t="str">
        <f t="shared" si="175"/>
        <v>J</v>
      </c>
      <c r="T1910" s="4" t="str">
        <f t="shared" si="176"/>
        <v>17+</v>
      </c>
      <c r="U1910" s="4" t="str">
        <f t="shared" si="177"/>
        <v>TY</v>
      </c>
      <c r="V1910" s="4" t="str">
        <f t="shared" si="178"/>
        <v>kullanmıyor</v>
      </c>
      <c r="W1910" s="4" t="str">
        <f t="shared" si="179"/>
        <v>J-17+-TY-kullanmıyor</v>
      </c>
      <c r="X1910" s="9">
        <v>19.95</v>
      </c>
      <c r="Y1910" s="9">
        <v>1399.35</v>
      </c>
      <c r="Z1910" t="s">
        <v>24</v>
      </c>
      <c r="AA1910">
        <f t="shared" si="180"/>
        <v>0</v>
      </c>
    </row>
    <row r="1911" spans="1:27"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s="4" t="str">
        <f t="shared" si="175"/>
        <v>J</v>
      </c>
      <c r="T1911" s="4" t="str">
        <f t="shared" si="176"/>
        <v>7-16</v>
      </c>
      <c r="U1911" s="4" t="str">
        <f t="shared" si="177"/>
        <v>OY</v>
      </c>
      <c r="V1911" s="4" t="str">
        <f t="shared" si="178"/>
        <v>kullanmıyor</v>
      </c>
      <c r="W1911" s="4" t="str">
        <f t="shared" si="179"/>
        <v>J-7-16-OY-kullanmıyor</v>
      </c>
      <c r="X1911" s="9">
        <v>20.65</v>
      </c>
      <c r="Y1911" s="9">
        <v>150</v>
      </c>
      <c r="Z1911" t="s">
        <v>24</v>
      </c>
      <c r="AA1911">
        <f t="shared" si="180"/>
        <v>0</v>
      </c>
    </row>
    <row r="1912" spans="1:27"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s="4" t="str">
        <f t="shared" si="175"/>
        <v>J</v>
      </c>
      <c r="T1912" s="4" t="str">
        <f t="shared" si="176"/>
        <v>06</v>
      </c>
      <c r="U1912" s="4" t="str">
        <f t="shared" si="177"/>
        <v>MM</v>
      </c>
      <c r="V1912" s="4" t="str">
        <f t="shared" si="178"/>
        <v>teknolojik ürün kullanıyor</v>
      </c>
      <c r="W1912" s="4" t="str">
        <f t="shared" si="179"/>
        <v>J-06-MM-teknolojik ürün kullanıyor</v>
      </c>
      <c r="X1912" s="9">
        <v>30.5</v>
      </c>
      <c r="Y1912" s="9">
        <v>167.2</v>
      </c>
      <c r="Z1912" t="s">
        <v>24</v>
      </c>
      <c r="AA1912">
        <f t="shared" si="180"/>
        <v>0</v>
      </c>
    </row>
    <row r="1913" spans="1:27"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s="4" t="str">
        <f t="shared" si="175"/>
        <v>J</v>
      </c>
      <c r="T1913" s="4" t="str">
        <f t="shared" si="176"/>
        <v>17+</v>
      </c>
      <c r="U1913" s="4" t="str">
        <f t="shared" si="177"/>
        <v>TY</v>
      </c>
      <c r="V1913" s="4" t="str">
        <f t="shared" si="178"/>
        <v>teknolojik ürün kullanıyor</v>
      </c>
      <c r="W1913" s="4" t="str">
        <f t="shared" si="179"/>
        <v>J-17+-TY-teknolojik ürün kullanıyor</v>
      </c>
      <c r="X1913" s="9">
        <v>106.1</v>
      </c>
      <c r="Y1913" s="9">
        <v>7657.4</v>
      </c>
      <c r="Z1913" t="s">
        <v>24</v>
      </c>
      <c r="AA1913">
        <f t="shared" si="180"/>
        <v>0</v>
      </c>
    </row>
    <row r="1914" spans="1:27"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s="4" t="str">
        <f t="shared" si="175"/>
        <v>J</v>
      </c>
      <c r="T1914" s="4" t="str">
        <f t="shared" si="176"/>
        <v>17+</v>
      </c>
      <c r="U1914" s="4" t="str">
        <f t="shared" si="177"/>
        <v>OY</v>
      </c>
      <c r="V1914" s="4" t="str">
        <f t="shared" si="178"/>
        <v>kullanmıyor</v>
      </c>
      <c r="W1914" s="4" t="str">
        <f t="shared" si="179"/>
        <v>J-17+-OY-kullanmıyor</v>
      </c>
      <c r="X1914" s="9">
        <v>20.5</v>
      </c>
      <c r="Y1914" s="9">
        <v>865.05</v>
      </c>
      <c r="Z1914" t="s">
        <v>24</v>
      </c>
      <c r="AA1914">
        <f t="shared" si="180"/>
        <v>0</v>
      </c>
    </row>
    <row r="1915" spans="1:27"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s="4" t="str">
        <f t="shared" si="175"/>
        <v>J</v>
      </c>
      <c r="T1915" s="4" t="str">
        <f t="shared" si="176"/>
        <v>17+</v>
      </c>
      <c r="U1915" s="4" t="str">
        <f t="shared" si="177"/>
        <v>OY</v>
      </c>
      <c r="V1915" s="4" t="str">
        <f t="shared" si="178"/>
        <v>teknolojik ürün kullanıyor</v>
      </c>
      <c r="W1915" s="4" t="str">
        <f t="shared" si="179"/>
        <v>J-17+-OY-teknolojik ürün kullanıyor</v>
      </c>
      <c r="X1915" s="9">
        <v>95.5</v>
      </c>
      <c r="Y1915" s="9">
        <v>6153.85</v>
      </c>
      <c r="Z1915" t="s">
        <v>24</v>
      </c>
      <c r="AA1915">
        <f t="shared" si="180"/>
        <v>0</v>
      </c>
    </row>
    <row r="1916" spans="1:27"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s="4" t="str">
        <f t="shared" si="175"/>
        <v>J</v>
      </c>
      <c r="T1916" s="4" t="str">
        <f t="shared" si="176"/>
        <v>06</v>
      </c>
      <c r="U1916" s="4" t="str">
        <f t="shared" si="177"/>
        <v>MM</v>
      </c>
      <c r="V1916" s="4" t="str">
        <f t="shared" si="178"/>
        <v>teknolojik ürün kullanıyor</v>
      </c>
      <c r="W1916" s="4" t="str">
        <f t="shared" si="179"/>
        <v>J-06-MM-teknolojik ürün kullanıyor</v>
      </c>
      <c r="X1916" s="9">
        <v>64.599999999999994</v>
      </c>
      <c r="Y1916" s="9">
        <v>174.2</v>
      </c>
      <c r="Z1916" t="s">
        <v>24</v>
      </c>
      <c r="AA1916">
        <f t="shared" si="180"/>
        <v>0</v>
      </c>
    </row>
    <row r="1917" spans="1:27"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s="4" t="str">
        <f t="shared" si="175"/>
        <v>J</v>
      </c>
      <c r="T1917" s="4" t="str">
        <f t="shared" si="176"/>
        <v>17+</v>
      </c>
      <c r="U1917" s="4" t="str">
        <f t="shared" si="177"/>
        <v>MM</v>
      </c>
      <c r="V1917" s="4" t="str">
        <f t="shared" si="178"/>
        <v>teknolojik ürün kullanıyor</v>
      </c>
      <c r="W1917" s="4" t="str">
        <f t="shared" si="179"/>
        <v>J-17+-MM-teknolojik ürün kullanıyor</v>
      </c>
      <c r="X1917" s="9">
        <v>51.1</v>
      </c>
      <c r="Y1917" s="9">
        <v>1269.5999999999999</v>
      </c>
      <c r="Z1917" t="s">
        <v>24</v>
      </c>
      <c r="AA1917">
        <f t="shared" si="180"/>
        <v>0</v>
      </c>
    </row>
    <row r="1918" spans="1:27"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s="4" t="str">
        <f t="shared" si="175"/>
        <v>J</v>
      </c>
      <c r="T1918" s="4" t="str">
        <f t="shared" si="176"/>
        <v>17+</v>
      </c>
      <c r="U1918" s="4" t="str">
        <f t="shared" si="177"/>
        <v>MM</v>
      </c>
      <c r="V1918" s="4" t="str">
        <f t="shared" si="178"/>
        <v>teknolojik ürün kullanıyor</v>
      </c>
      <c r="W1918" s="4" t="str">
        <f t="shared" si="179"/>
        <v>J-17+-MM-teknolojik ürün kullanıyor</v>
      </c>
      <c r="X1918" s="9">
        <v>84.8</v>
      </c>
      <c r="Y1918" s="9">
        <v>3862.55</v>
      </c>
      <c r="Z1918" t="s">
        <v>23</v>
      </c>
      <c r="AA1918">
        <f t="shared" si="180"/>
        <v>1</v>
      </c>
    </row>
    <row r="1919" spans="1:27"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s="4" t="str">
        <f t="shared" si="175"/>
        <v>S</v>
      </c>
      <c r="T1919" s="4" t="str">
        <f t="shared" si="176"/>
        <v>17+</v>
      </c>
      <c r="U1919" s="4" t="str">
        <f t="shared" si="177"/>
        <v>TY</v>
      </c>
      <c r="V1919" s="4" t="str">
        <f t="shared" si="178"/>
        <v>teknolojik ürün kullanıyor</v>
      </c>
      <c r="W1919" s="4" t="str">
        <f t="shared" si="179"/>
        <v>S-17+-TY-teknolojik ürün kullanıyor</v>
      </c>
      <c r="X1919" s="9">
        <v>89.1</v>
      </c>
      <c r="Y1919" s="9">
        <v>6352.4</v>
      </c>
      <c r="Z1919" t="s">
        <v>24</v>
      </c>
      <c r="AA1919">
        <f t="shared" si="180"/>
        <v>0</v>
      </c>
    </row>
    <row r="1920" spans="1:27"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s="4" t="str">
        <f t="shared" si="175"/>
        <v>J</v>
      </c>
      <c r="T1920" s="4" t="str">
        <f t="shared" si="176"/>
        <v>17+</v>
      </c>
      <c r="U1920" s="4" t="str">
        <f t="shared" si="177"/>
        <v>MM</v>
      </c>
      <c r="V1920" s="4" t="str">
        <f t="shared" si="178"/>
        <v>teknolojik ürün kullanıyor</v>
      </c>
      <c r="W1920" s="4" t="str">
        <f t="shared" si="179"/>
        <v>J-17+-MM-teknolojik ürün kullanıyor</v>
      </c>
      <c r="X1920" s="9">
        <v>54.95</v>
      </c>
      <c r="Y1920" s="9">
        <v>1348.5</v>
      </c>
      <c r="Z1920" t="s">
        <v>24</v>
      </c>
      <c r="AA1920">
        <f t="shared" si="180"/>
        <v>0</v>
      </c>
    </row>
    <row r="1921" spans="1:27"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s="4" t="str">
        <f t="shared" si="175"/>
        <v>J</v>
      </c>
      <c r="T1921" s="4" t="str">
        <f t="shared" si="176"/>
        <v>06</v>
      </c>
      <c r="U1921" s="4" t="str">
        <f t="shared" si="177"/>
        <v>MM</v>
      </c>
      <c r="V1921" s="4" t="str">
        <f t="shared" si="178"/>
        <v>teknolojik ürün kullanıyor</v>
      </c>
      <c r="W1921" s="4" t="str">
        <f t="shared" si="179"/>
        <v>J-06-MM-teknolojik ürün kullanıyor</v>
      </c>
      <c r="X1921" s="9">
        <v>50.9</v>
      </c>
      <c r="Y1921" s="9">
        <v>50.9</v>
      </c>
      <c r="Z1921" t="s">
        <v>23</v>
      </c>
      <c r="AA1921">
        <f t="shared" si="180"/>
        <v>1</v>
      </c>
    </row>
    <row r="1922" spans="1:27"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s="4" t="str">
        <f t="shared" ref="S1922:S1985" si="181">IF(C1922=0,"J","S")</f>
        <v>J</v>
      </c>
      <c r="T1922" s="4" t="str">
        <f t="shared" ref="T1922:T1985" si="182">_xlfn.IFS(F1922&lt;7,"06",
F1922&lt;17,"7-16",
F1922&gt;=17,"17+")</f>
        <v>17+</v>
      </c>
      <c r="U1922" s="4" t="str">
        <f t="shared" ref="U1922:U1985" si="183">_xlfn.IFS(P1922="Month-to-month","MM",
P1922="One year","OY",
P1922="Two year","TY")</f>
        <v>MM</v>
      </c>
      <c r="V1922" s="4" t="str">
        <f t="shared" ref="V1922:V1985" si="184">IF(OR(J1922="Yes",
 K1922="Yes",
 L1922="Yes",
 M1922="Yes"), "teknolojik ürün kullanıyor", "kullanmıyor")</f>
        <v>kullanmıyor</v>
      </c>
      <c r="W1922" s="4" t="str">
        <f t="shared" ref="W1922:W1985" si="185">_xlfn.TEXTJOIN("-",FALSE,S1922:V1922)</f>
        <v>J-17+-MM-kullanmıyor</v>
      </c>
      <c r="X1922" s="9">
        <v>20.45</v>
      </c>
      <c r="Y1922" s="9">
        <v>471.55</v>
      </c>
      <c r="Z1922" t="s">
        <v>24</v>
      </c>
      <c r="AA1922">
        <f t="shared" ref="AA1922:AA1985" si="186">_xlfn.IFS(Z1922="Yes",1,TRUE,0)</f>
        <v>0</v>
      </c>
    </row>
    <row r="1923" spans="1:27"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s="4" t="str">
        <f t="shared" si="181"/>
        <v>J</v>
      </c>
      <c r="T1923" s="4" t="str">
        <f t="shared" si="182"/>
        <v>17+</v>
      </c>
      <c r="U1923" s="4" t="str">
        <f t="shared" si="183"/>
        <v>TY</v>
      </c>
      <c r="V1923" s="4" t="str">
        <f t="shared" si="184"/>
        <v>teknolojik ürün kullanıyor</v>
      </c>
      <c r="W1923" s="4" t="str">
        <f t="shared" si="185"/>
        <v>J-17+-TY-teknolojik ürün kullanıyor</v>
      </c>
      <c r="X1923" s="9">
        <v>85.95</v>
      </c>
      <c r="Y1923" s="9">
        <v>5931.75</v>
      </c>
      <c r="Z1923" t="s">
        <v>24</v>
      </c>
      <c r="AA1923">
        <f t="shared" si="186"/>
        <v>0</v>
      </c>
    </row>
    <row r="1924" spans="1:27"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s="4" t="str">
        <f t="shared" si="181"/>
        <v>J</v>
      </c>
      <c r="T1924" s="4" t="str">
        <f t="shared" si="182"/>
        <v>17+</v>
      </c>
      <c r="U1924" s="4" t="str">
        <f t="shared" si="183"/>
        <v>MM</v>
      </c>
      <c r="V1924" s="4" t="str">
        <f t="shared" si="184"/>
        <v>kullanmıyor</v>
      </c>
      <c r="W1924" s="4" t="str">
        <f t="shared" si="185"/>
        <v>J-17+-MM-kullanmıyor</v>
      </c>
      <c r="X1924" s="9">
        <v>60.35</v>
      </c>
      <c r="Y1924" s="9">
        <v>1404.65</v>
      </c>
      <c r="Z1924" t="s">
        <v>24</v>
      </c>
      <c r="AA1924">
        <f t="shared" si="186"/>
        <v>0</v>
      </c>
    </row>
    <row r="1925" spans="1:27"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s="4" t="str">
        <f t="shared" si="181"/>
        <v>J</v>
      </c>
      <c r="T1925" s="4" t="str">
        <f t="shared" si="182"/>
        <v>17+</v>
      </c>
      <c r="U1925" s="4" t="str">
        <f t="shared" si="183"/>
        <v>TY</v>
      </c>
      <c r="V1925" s="4" t="str">
        <f t="shared" si="184"/>
        <v>kullanmıyor</v>
      </c>
      <c r="W1925" s="4" t="str">
        <f t="shared" si="185"/>
        <v>J-17+-TY-kullanmıyor</v>
      </c>
      <c r="X1925" s="9">
        <v>19.8</v>
      </c>
      <c r="Y1925" s="9">
        <v>726.1</v>
      </c>
      <c r="Z1925" t="s">
        <v>24</v>
      </c>
      <c r="AA1925">
        <f t="shared" si="186"/>
        <v>0</v>
      </c>
    </row>
    <row r="1926" spans="1:27"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s="4" t="str">
        <f t="shared" si="181"/>
        <v>S</v>
      </c>
      <c r="T1926" s="4" t="str">
        <f t="shared" si="182"/>
        <v>17+</v>
      </c>
      <c r="U1926" s="4" t="str">
        <f t="shared" si="183"/>
        <v>MM</v>
      </c>
      <c r="V1926" s="4" t="str">
        <f t="shared" si="184"/>
        <v>kullanmıyor</v>
      </c>
      <c r="W1926" s="4" t="str">
        <f t="shared" si="185"/>
        <v>S-17+-MM-kullanmıyor</v>
      </c>
      <c r="X1926" s="9">
        <v>85.35</v>
      </c>
      <c r="Y1926" s="9">
        <v>1961.6</v>
      </c>
      <c r="Z1926" t="s">
        <v>24</v>
      </c>
      <c r="AA1926">
        <f t="shared" si="186"/>
        <v>0</v>
      </c>
    </row>
    <row r="1927" spans="1:27"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s="4" t="str">
        <f t="shared" si="181"/>
        <v>J</v>
      </c>
      <c r="T1927" s="4" t="str">
        <f t="shared" si="182"/>
        <v>17+</v>
      </c>
      <c r="U1927" s="4" t="str">
        <f t="shared" si="183"/>
        <v>TY</v>
      </c>
      <c r="V1927" s="4" t="str">
        <f t="shared" si="184"/>
        <v>teknolojik ürün kullanıyor</v>
      </c>
      <c r="W1927" s="4" t="str">
        <f t="shared" si="185"/>
        <v>J-17+-TY-teknolojik ürün kullanıyor</v>
      </c>
      <c r="X1927" s="9">
        <v>72.099999999999994</v>
      </c>
      <c r="Y1927" s="9">
        <v>4194.8500000000004</v>
      </c>
      <c r="Z1927" t="s">
        <v>24</v>
      </c>
      <c r="AA1927">
        <f t="shared" si="186"/>
        <v>0</v>
      </c>
    </row>
    <row r="1928" spans="1:27"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s="4" t="str">
        <f t="shared" si="181"/>
        <v>J</v>
      </c>
      <c r="T1928" s="4" t="str">
        <f t="shared" si="182"/>
        <v>17+</v>
      </c>
      <c r="U1928" s="4" t="str">
        <f t="shared" si="183"/>
        <v>MM</v>
      </c>
      <c r="V1928" s="4" t="str">
        <f t="shared" si="184"/>
        <v>teknolojik ürün kullanıyor</v>
      </c>
      <c r="W1928" s="4" t="str">
        <f t="shared" si="185"/>
        <v>J-17+-MM-teknolojik ürün kullanıyor</v>
      </c>
      <c r="X1928" s="9">
        <v>99.8</v>
      </c>
      <c r="Y1928" s="9">
        <v>4872.45</v>
      </c>
      <c r="Z1928" t="s">
        <v>23</v>
      </c>
      <c r="AA1928">
        <f t="shared" si="186"/>
        <v>1</v>
      </c>
    </row>
    <row r="1929" spans="1:27"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s="4" t="str">
        <f t="shared" si="181"/>
        <v>J</v>
      </c>
      <c r="T1929" s="4" t="str">
        <f t="shared" si="182"/>
        <v>17+</v>
      </c>
      <c r="U1929" s="4" t="str">
        <f t="shared" si="183"/>
        <v>MM</v>
      </c>
      <c r="V1929" s="4" t="str">
        <f t="shared" si="184"/>
        <v>teknolojik ürün kullanıyor</v>
      </c>
      <c r="W1929" s="4" t="str">
        <f t="shared" si="185"/>
        <v>J-17+-MM-teknolojik ürün kullanıyor</v>
      </c>
      <c r="X1929" s="9">
        <v>107.35</v>
      </c>
      <c r="Y1929" s="9">
        <v>5118.95</v>
      </c>
      <c r="Z1929" t="s">
        <v>23</v>
      </c>
      <c r="AA1929">
        <f t="shared" si="186"/>
        <v>1</v>
      </c>
    </row>
    <row r="1930" spans="1:27"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s="4" t="str">
        <f t="shared" si="181"/>
        <v>J</v>
      </c>
      <c r="T1930" s="4" t="str">
        <f t="shared" si="182"/>
        <v>17+</v>
      </c>
      <c r="U1930" s="4" t="str">
        <f t="shared" si="183"/>
        <v>MM</v>
      </c>
      <c r="V1930" s="4" t="str">
        <f t="shared" si="184"/>
        <v>kullanmıyor</v>
      </c>
      <c r="W1930" s="4" t="str">
        <f t="shared" si="185"/>
        <v>J-17+-MM-kullanmıyor</v>
      </c>
      <c r="X1930" s="9">
        <v>19.55</v>
      </c>
      <c r="Y1930" s="9">
        <v>658.95</v>
      </c>
      <c r="Z1930" t="s">
        <v>23</v>
      </c>
      <c r="AA1930">
        <f t="shared" si="186"/>
        <v>1</v>
      </c>
    </row>
    <row r="1931" spans="1:27"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s="4" t="str">
        <f t="shared" si="181"/>
        <v>J</v>
      </c>
      <c r="T1931" s="4" t="str">
        <f t="shared" si="182"/>
        <v>06</v>
      </c>
      <c r="U1931" s="4" t="str">
        <f t="shared" si="183"/>
        <v>MM</v>
      </c>
      <c r="V1931" s="4" t="str">
        <f t="shared" si="184"/>
        <v>kullanmıyor</v>
      </c>
      <c r="W1931" s="4" t="str">
        <f t="shared" si="185"/>
        <v>J-06-MM-kullanmıyor</v>
      </c>
      <c r="X1931" s="9">
        <v>81.05</v>
      </c>
      <c r="Y1931" s="9">
        <v>81.05</v>
      </c>
      <c r="Z1931" t="s">
        <v>24</v>
      </c>
      <c r="AA1931">
        <f t="shared" si="186"/>
        <v>0</v>
      </c>
    </row>
    <row r="1932" spans="1:27"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s="4" t="str">
        <f t="shared" si="181"/>
        <v>J</v>
      </c>
      <c r="T1932" s="4" t="str">
        <f t="shared" si="182"/>
        <v>06</v>
      </c>
      <c r="U1932" s="4" t="str">
        <f t="shared" si="183"/>
        <v>MM</v>
      </c>
      <c r="V1932" s="4" t="str">
        <f t="shared" si="184"/>
        <v>kullanmıyor</v>
      </c>
      <c r="W1932" s="4" t="str">
        <f t="shared" si="185"/>
        <v>J-06-MM-kullanmıyor</v>
      </c>
      <c r="X1932" s="9">
        <v>20.5</v>
      </c>
      <c r="Y1932" s="9">
        <v>76.95</v>
      </c>
      <c r="Z1932" t="s">
        <v>24</v>
      </c>
      <c r="AA1932">
        <f t="shared" si="186"/>
        <v>0</v>
      </c>
    </row>
    <row r="1933" spans="1:27"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s="4" t="str">
        <f t="shared" si="181"/>
        <v>J</v>
      </c>
      <c r="T1933" s="4" t="str">
        <f t="shared" si="182"/>
        <v>17+</v>
      </c>
      <c r="U1933" s="4" t="str">
        <f t="shared" si="183"/>
        <v>OY</v>
      </c>
      <c r="V1933" s="4" t="str">
        <f t="shared" si="184"/>
        <v>teknolojik ürün kullanıyor</v>
      </c>
      <c r="W1933" s="4" t="str">
        <f t="shared" si="185"/>
        <v>J-17+-OY-teknolojik ürün kullanıyor</v>
      </c>
      <c r="X1933" s="9">
        <v>111.8</v>
      </c>
      <c r="Y1933" s="9">
        <v>5809.75</v>
      </c>
      <c r="Z1933" t="s">
        <v>24</v>
      </c>
      <c r="AA1933">
        <f t="shared" si="186"/>
        <v>0</v>
      </c>
    </row>
    <row r="1934" spans="1:27"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s="4" t="str">
        <f t="shared" si="181"/>
        <v>J</v>
      </c>
      <c r="T1934" s="4" t="str">
        <f t="shared" si="182"/>
        <v>06</v>
      </c>
      <c r="U1934" s="4" t="str">
        <f t="shared" si="183"/>
        <v>MM</v>
      </c>
      <c r="V1934" s="4" t="str">
        <f t="shared" si="184"/>
        <v>kullanmıyor</v>
      </c>
      <c r="W1934" s="4" t="str">
        <f t="shared" si="185"/>
        <v>J-06-MM-kullanmıyor</v>
      </c>
      <c r="X1934" s="9">
        <v>20.2</v>
      </c>
      <c r="Y1934" s="9">
        <v>20.2</v>
      </c>
      <c r="Z1934" t="s">
        <v>24</v>
      </c>
      <c r="AA1934">
        <f t="shared" si="186"/>
        <v>0</v>
      </c>
    </row>
    <row r="1935" spans="1:27"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s="4" t="str">
        <f t="shared" si="181"/>
        <v>J</v>
      </c>
      <c r="T1935" s="4" t="str">
        <f t="shared" si="182"/>
        <v>17+</v>
      </c>
      <c r="U1935" s="4" t="str">
        <f t="shared" si="183"/>
        <v>OY</v>
      </c>
      <c r="V1935" s="4" t="str">
        <f t="shared" si="184"/>
        <v>kullanmıyor</v>
      </c>
      <c r="W1935" s="4" t="str">
        <f t="shared" si="185"/>
        <v>J-17+-OY-kullanmıyor</v>
      </c>
      <c r="X1935" s="9">
        <v>19.7</v>
      </c>
      <c r="Y1935" s="9">
        <v>415.9</v>
      </c>
      <c r="Z1935" t="s">
        <v>24</v>
      </c>
      <c r="AA1935">
        <f t="shared" si="186"/>
        <v>0</v>
      </c>
    </row>
    <row r="1936" spans="1:27"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s="4" t="str">
        <f t="shared" si="181"/>
        <v>J</v>
      </c>
      <c r="T1936" s="4" t="str">
        <f t="shared" si="182"/>
        <v>06</v>
      </c>
      <c r="U1936" s="4" t="str">
        <f t="shared" si="183"/>
        <v>MM</v>
      </c>
      <c r="V1936" s="4" t="str">
        <f t="shared" si="184"/>
        <v>teknolojik ürün kullanıyor</v>
      </c>
      <c r="W1936" s="4" t="str">
        <f t="shared" si="185"/>
        <v>J-06-MM-teknolojik ürün kullanıyor</v>
      </c>
      <c r="X1936" s="9">
        <v>79.099999999999994</v>
      </c>
      <c r="Y1936" s="9">
        <v>246.5</v>
      </c>
      <c r="Z1936" t="s">
        <v>23</v>
      </c>
      <c r="AA1936">
        <f t="shared" si="186"/>
        <v>1</v>
      </c>
    </row>
    <row r="1937" spans="1:27"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s="4" t="str">
        <f t="shared" si="181"/>
        <v>J</v>
      </c>
      <c r="T1937" s="4" t="str">
        <f t="shared" si="182"/>
        <v>17+</v>
      </c>
      <c r="U1937" s="4" t="str">
        <f t="shared" si="183"/>
        <v>OY</v>
      </c>
      <c r="V1937" s="4" t="str">
        <f t="shared" si="184"/>
        <v>kullanmıyor</v>
      </c>
      <c r="W1937" s="4" t="str">
        <f t="shared" si="185"/>
        <v>J-17+-OY-kullanmıyor</v>
      </c>
      <c r="X1937" s="9">
        <v>19.850000000000001</v>
      </c>
      <c r="Y1937" s="9">
        <v>996.95</v>
      </c>
      <c r="Z1937" t="s">
        <v>24</v>
      </c>
      <c r="AA1937">
        <f t="shared" si="186"/>
        <v>0</v>
      </c>
    </row>
    <row r="1938" spans="1:27"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s="4" t="str">
        <f t="shared" si="181"/>
        <v>J</v>
      </c>
      <c r="T1938" s="4" t="str">
        <f t="shared" si="182"/>
        <v>17+</v>
      </c>
      <c r="U1938" s="4" t="str">
        <f t="shared" si="183"/>
        <v>OY</v>
      </c>
      <c r="V1938" s="4" t="str">
        <f t="shared" si="184"/>
        <v>teknolojik ürün kullanıyor</v>
      </c>
      <c r="W1938" s="4" t="str">
        <f t="shared" si="185"/>
        <v>J-17+-OY-teknolojik ürün kullanıyor</v>
      </c>
      <c r="X1938" s="9">
        <v>60.5</v>
      </c>
      <c r="Y1938" s="9">
        <v>3145.15</v>
      </c>
      <c r="Z1938" t="s">
        <v>24</v>
      </c>
      <c r="AA1938">
        <f t="shared" si="186"/>
        <v>0</v>
      </c>
    </row>
    <row r="1939" spans="1:27"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s="4" t="str">
        <f t="shared" si="181"/>
        <v>J</v>
      </c>
      <c r="T1939" s="4" t="str">
        <f t="shared" si="182"/>
        <v>7-16</v>
      </c>
      <c r="U1939" s="4" t="str">
        <f t="shared" si="183"/>
        <v>TY</v>
      </c>
      <c r="V1939" s="4" t="str">
        <f t="shared" si="184"/>
        <v>kullanmıyor</v>
      </c>
      <c r="W1939" s="4" t="str">
        <f t="shared" si="185"/>
        <v>J-7-16-TY-kullanmıyor</v>
      </c>
      <c r="X1939" s="9">
        <v>19.55</v>
      </c>
      <c r="Y1939" s="9">
        <v>265.3</v>
      </c>
      <c r="Z1939" t="s">
        <v>24</v>
      </c>
      <c r="AA1939">
        <f t="shared" si="186"/>
        <v>0</v>
      </c>
    </row>
    <row r="1940" spans="1:27"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s="4" t="str">
        <f t="shared" si="181"/>
        <v>J</v>
      </c>
      <c r="T1940" s="4" t="str">
        <f t="shared" si="182"/>
        <v>06</v>
      </c>
      <c r="U1940" s="4" t="str">
        <f t="shared" si="183"/>
        <v>MM</v>
      </c>
      <c r="V1940" s="4" t="str">
        <f t="shared" si="184"/>
        <v>kullanmıyor</v>
      </c>
      <c r="W1940" s="4" t="str">
        <f t="shared" si="185"/>
        <v>J-06-MM-kullanmıyor</v>
      </c>
      <c r="X1940" s="9">
        <v>20.9</v>
      </c>
      <c r="Y1940" s="9">
        <v>20.9</v>
      </c>
      <c r="Z1940" t="s">
        <v>24</v>
      </c>
      <c r="AA1940">
        <f t="shared" si="186"/>
        <v>0</v>
      </c>
    </row>
    <row r="1941" spans="1:27"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s="4" t="str">
        <f t="shared" si="181"/>
        <v>J</v>
      </c>
      <c r="T1941" s="4" t="str">
        <f t="shared" si="182"/>
        <v>06</v>
      </c>
      <c r="U1941" s="4" t="str">
        <f t="shared" si="183"/>
        <v>MM</v>
      </c>
      <c r="V1941" s="4" t="str">
        <f t="shared" si="184"/>
        <v>kullanmıyor</v>
      </c>
      <c r="W1941" s="4" t="str">
        <f t="shared" si="185"/>
        <v>J-06-MM-kullanmıyor</v>
      </c>
      <c r="X1941" s="9">
        <v>21.05</v>
      </c>
      <c r="Y1941" s="9">
        <v>21.05</v>
      </c>
      <c r="Z1941" t="s">
        <v>24</v>
      </c>
      <c r="AA1941">
        <f t="shared" si="186"/>
        <v>0</v>
      </c>
    </row>
    <row r="1942" spans="1:27"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s="4" t="str">
        <f t="shared" si="181"/>
        <v>J</v>
      </c>
      <c r="T1942" s="4" t="str">
        <f t="shared" si="182"/>
        <v>17+</v>
      </c>
      <c r="U1942" s="4" t="str">
        <f t="shared" si="183"/>
        <v>OY</v>
      </c>
      <c r="V1942" s="4" t="str">
        <f t="shared" si="184"/>
        <v>teknolojik ürün kullanıyor</v>
      </c>
      <c r="W1942" s="4" t="str">
        <f t="shared" si="185"/>
        <v>J-17+-OY-teknolojik ürün kullanıyor</v>
      </c>
      <c r="X1942" s="9">
        <v>71.5</v>
      </c>
      <c r="Y1942" s="9">
        <v>4576.3</v>
      </c>
      <c r="Z1942" t="s">
        <v>24</v>
      </c>
      <c r="AA1942">
        <f t="shared" si="186"/>
        <v>0</v>
      </c>
    </row>
    <row r="1943" spans="1:27"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s="4" t="str">
        <f t="shared" si="181"/>
        <v>J</v>
      </c>
      <c r="T1943" s="4" t="str">
        <f t="shared" si="182"/>
        <v>06</v>
      </c>
      <c r="U1943" s="4" t="str">
        <f t="shared" si="183"/>
        <v>MM</v>
      </c>
      <c r="V1943" s="4" t="str">
        <f t="shared" si="184"/>
        <v>kullanmıyor</v>
      </c>
      <c r="W1943" s="4" t="str">
        <f t="shared" si="185"/>
        <v>J-06-MM-kullanmıyor</v>
      </c>
      <c r="X1943" s="9">
        <v>54.65</v>
      </c>
      <c r="Y1943" s="9">
        <v>189.1</v>
      </c>
      <c r="Z1943" t="s">
        <v>24</v>
      </c>
      <c r="AA1943">
        <f t="shared" si="186"/>
        <v>0</v>
      </c>
    </row>
    <row r="1944" spans="1:27"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s="4" t="str">
        <f t="shared" si="181"/>
        <v>J</v>
      </c>
      <c r="T1944" s="4" t="str">
        <f t="shared" si="182"/>
        <v>17+</v>
      </c>
      <c r="U1944" s="4" t="str">
        <f t="shared" si="183"/>
        <v>TY</v>
      </c>
      <c r="V1944" s="4" t="str">
        <f t="shared" si="184"/>
        <v>kullanmıyor</v>
      </c>
      <c r="W1944" s="4" t="str">
        <f t="shared" si="185"/>
        <v>J-17+-TY-kullanmıyor</v>
      </c>
      <c r="X1944" s="9">
        <v>19.2</v>
      </c>
      <c r="Y1944" s="9">
        <v>908.15</v>
      </c>
      <c r="Z1944" t="s">
        <v>24</v>
      </c>
      <c r="AA1944">
        <f t="shared" si="186"/>
        <v>0</v>
      </c>
    </row>
    <row r="1945" spans="1:27"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s="4" t="str">
        <f t="shared" si="181"/>
        <v>J</v>
      </c>
      <c r="T1945" s="4" t="str">
        <f t="shared" si="182"/>
        <v>06</v>
      </c>
      <c r="U1945" s="4" t="str">
        <f t="shared" si="183"/>
        <v>MM</v>
      </c>
      <c r="V1945" s="4" t="str">
        <f t="shared" si="184"/>
        <v>kullanmıyor</v>
      </c>
      <c r="W1945" s="4" t="str">
        <f t="shared" si="185"/>
        <v>J-06-MM-kullanmıyor</v>
      </c>
      <c r="X1945" s="9">
        <v>49.8</v>
      </c>
      <c r="Y1945" s="9">
        <v>49.8</v>
      </c>
      <c r="Z1945" t="s">
        <v>24</v>
      </c>
      <c r="AA1945">
        <f t="shared" si="186"/>
        <v>0</v>
      </c>
    </row>
    <row r="1946" spans="1:27"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s="4" t="str">
        <f t="shared" si="181"/>
        <v>J</v>
      </c>
      <c r="T1946" s="4" t="str">
        <f t="shared" si="182"/>
        <v>7-16</v>
      </c>
      <c r="U1946" s="4" t="str">
        <f t="shared" si="183"/>
        <v>MM</v>
      </c>
      <c r="V1946" s="4" t="str">
        <f t="shared" si="184"/>
        <v>kullanmıyor</v>
      </c>
      <c r="W1946" s="4" t="str">
        <f t="shared" si="185"/>
        <v>J-7-16-MM-kullanmıyor</v>
      </c>
      <c r="X1946" s="9">
        <v>25.5</v>
      </c>
      <c r="Y1946" s="9">
        <v>215.2</v>
      </c>
      <c r="Z1946" t="s">
        <v>23</v>
      </c>
      <c r="AA1946">
        <f t="shared" si="186"/>
        <v>1</v>
      </c>
    </row>
    <row r="1947" spans="1:27"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s="4" t="str">
        <f t="shared" si="181"/>
        <v>J</v>
      </c>
      <c r="T1947" s="4" t="str">
        <f t="shared" si="182"/>
        <v>17+</v>
      </c>
      <c r="U1947" s="4" t="str">
        <f t="shared" si="183"/>
        <v>TY</v>
      </c>
      <c r="V1947" s="4" t="str">
        <f t="shared" si="184"/>
        <v>kullanmıyor</v>
      </c>
      <c r="W1947" s="4" t="str">
        <f t="shared" si="185"/>
        <v>J-17+-TY-kullanmıyor</v>
      </c>
      <c r="X1947" s="9">
        <v>20.5</v>
      </c>
      <c r="Y1947" s="9">
        <v>1500.95</v>
      </c>
      <c r="Z1947" t="s">
        <v>24</v>
      </c>
      <c r="AA1947">
        <f t="shared" si="186"/>
        <v>0</v>
      </c>
    </row>
    <row r="1948" spans="1:27"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s="4" t="str">
        <f t="shared" si="181"/>
        <v>J</v>
      </c>
      <c r="T1948" s="4" t="str">
        <f t="shared" si="182"/>
        <v>17+</v>
      </c>
      <c r="U1948" s="4" t="str">
        <f t="shared" si="183"/>
        <v>MM</v>
      </c>
      <c r="V1948" s="4" t="str">
        <f t="shared" si="184"/>
        <v>teknolojik ürün kullanıyor</v>
      </c>
      <c r="W1948" s="4" t="str">
        <f t="shared" si="185"/>
        <v>J-17+-MM-teknolojik ürün kullanıyor</v>
      </c>
      <c r="X1948" s="9">
        <v>90.4</v>
      </c>
      <c r="Y1948" s="9">
        <v>5099.1499999999996</v>
      </c>
      <c r="Z1948" t="s">
        <v>24</v>
      </c>
      <c r="AA1948">
        <f t="shared" si="186"/>
        <v>0</v>
      </c>
    </row>
    <row r="1949" spans="1:27"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s="4" t="str">
        <f t="shared" si="181"/>
        <v>J</v>
      </c>
      <c r="T1949" s="4" t="str">
        <f t="shared" si="182"/>
        <v>17+</v>
      </c>
      <c r="U1949" s="4" t="str">
        <f t="shared" si="183"/>
        <v>OY</v>
      </c>
      <c r="V1949" s="4" t="str">
        <f t="shared" si="184"/>
        <v>teknolojik ürün kullanıyor</v>
      </c>
      <c r="W1949" s="4" t="str">
        <f t="shared" si="185"/>
        <v>J-17+-OY-teknolojik ürün kullanıyor</v>
      </c>
      <c r="X1949" s="9">
        <v>90.25</v>
      </c>
      <c r="Y1949" s="9">
        <v>6385.95</v>
      </c>
      <c r="Z1949" t="s">
        <v>24</v>
      </c>
      <c r="AA1949">
        <f t="shared" si="186"/>
        <v>0</v>
      </c>
    </row>
    <row r="1950" spans="1:27"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s="4" t="str">
        <f t="shared" si="181"/>
        <v>J</v>
      </c>
      <c r="T1950" s="4" t="str">
        <f t="shared" si="182"/>
        <v>06</v>
      </c>
      <c r="U1950" s="4" t="str">
        <f t="shared" si="183"/>
        <v>MM</v>
      </c>
      <c r="V1950" s="4" t="str">
        <f t="shared" si="184"/>
        <v>kullanmıyor</v>
      </c>
      <c r="W1950" s="4" t="str">
        <f t="shared" si="185"/>
        <v>J-06-MM-kullanmıyor</v>
      </c>
      <c r="X1950" s="9">
        <v>80.75</v>
      </c>
      <c r="Y1950" s="9">
        <v>159.44999999999999</v>
      </c>
      <c r="Z1950" t="s">
        <v>23</v>
      </c>
      <c r="AA1950">
        <f t="shared" si="186"/>
        <v>1</v>
      </c>
    </row>
    <row r="1951" spans="1:27"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s="4" t="str">
        <f t="shared" si="181"/>
        <v>J</v>
      </c>
      <c r="T1951" s="4" t="str">
        <f t="shared" si="182"/>
        <v>17+</v>
      </c>
      <c r="U1951" s="4" t="str">
        <f t="shared" si="183"/>
        <v>TY</v>
      </c>
      <c r="V1951" s="4" t="str">
        <f t="shared" si="184"/>
        <v>teknolojik ürün kullanıyor</v>
      </c>
      <c r="W1951" s="4" t="str">
        <f t="shared" si="185"/>
        <v>J-17+-TY-teknolojik ürün kullanıyor</v>
      </c>
      <c r="X1951" s="9">
        <v>104.6</v>
      </c>
      <c r="Y1951" s="9">
        <v>6885.75</v>
      </c>
      <c r="Z1951" t="s">
        <v>24</v>
      </c>
      <c r="AA1951">
        <f t="shared" si="186"/>
        <v>0</v>
      </c>
    </row>
    <row r="1952" spans="1:27"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s="4" t="str">
        <f t="shared" si="181"/>
        <v>J</v>
      </c>
      <c r="T1952" s="4" t="str">
        <f t="shared" si="182"/>
        <v>17+</v>
      </c>
      <c r="U1952" s="4" t="str">
        <f t="shared" si="183"/>
        <v>MM</v>
      </c>
      <c r="V1952" s="4" t="str">
        <f t="shared" si="184"/>
        <v>teknolojik ürün kullanıyor</v>
      </c>
      <c r="W1952" s="4" t="str">
        <f t="shared" si="185"/>
        <v>J-17+-MM-teknolojik ürün kullanıyor</v>
      </c>
      <c r="X1952" s="9">
        <v>91.85</v>
      </c>
      <c r="Y1952" s="9">
        <v>5940.85</v>
      </c>
      <c r="Z1952" t="s">
        <v>23</v>
      </c>
      <c r="AA1952">
        <f t="shared" si="186"/>
        <v>1</v>
      </c>
    </row>
    <row r="1953" spans="1:27"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s="4" t="str">
        <f t="shared" si="181"/>
        <v>J</v>
      </c>
      <c r="T1953" s="4" t="str">
        <f t="shared" si="182"/>
        <v>7-16</v>
      </c>
      <c r="U1953" s="4" t="str">
        <f t="shared" si="183"/>
        <v>MM</v>
      </c>
      <c r="V1953" s="4" t="str">
        <f t="shared" si="184"/>
        <v>teknolojik ürün kullanıyor</v>
      </c>
      <c r="W1953" s="4" t="str">
        <f t="shared" si="185"/>
        <v>J-7-16-MM-teknolojik ürün kullanıyor</v>
      </c>
      <c r="X1953" s="9">
        <v>50.2</v>
      </c>
      <c r="Y1953" s="9">
        <v>668.85</v>
      </c>
      <c r="Z1953" t="s">
        <v>24</v>
      </c>
      <c r="AA1953">
        <f t="shared" si="186"/>
        <v>0</v>
      </c>
    </row>
    <row r="1954" spans="1:27"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s="4" t="str">
        <f t="shared" si="181"/>
        <v>J</v>
      </c>
      <c r="T1954" s="4" t="str">
        <f t="shared" si="182"/>
        <v>17+</v>
      </c>
      <c r="U1954" s="4" t="str">
        <f t="shared" si="183"/>
        <v>MM</v>
      </c>
      <c r="V1954" s="4" t="str">
        <f t="shared" si="184"/>
        <v>teknolojik ürün kullanıyor</v>
      </c>
      <c r="W1954" s="4" t="str">
        <f t="shared" si="185"/>
        <v>J-17+-MM-teknolojik ürün kullanıyor</v>
      </c>
      <c r="X1954" s="9">
        <v>95.5</v>
      </c>
      <c r="Y1954" s="9">
        <v>1916.2</v>
      </c>
      <c r="Z1954" t="s">
        <v>24</v>
      </c>
      <c r="AA1954">
        <f t="shared" si="186"/>
        <v>0</v>
      </c>
    </row>
    <row r="1955" spans="1:27"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s="4" t="str">
        <f t="shared" si="181"/>
        <v>J</v>
      </c>
      <c r="T1955" s="4" t="str">
        <f t="shared" si="182"/>
        <v>06</v>
      </c>
      <c r="U1955" s="4" t="str">
        <f t="shared" si="183"/>
        <v>MM</v>
      </c>
      <c r="V1955" s="4" t="str">
        <f t="shared" si="184"/>
        <v>teknolojik ürün kullanıyor</v>
      </c>
      <c r="W1955" s="4" t="str">
        <f t="shared" si="185"/>
        <v>J-06-MM-teknolojik ürün kullanıyor</v>
      </c>
      <c r="X1955" s="9">
        <v>75.349999999999994</v>
      </c>
      <c r="Y1955" s="9">
        <v>75.349999999999994</v>
      </c>
      <c r="Z1955" t="s">
        <v>23</v>
      </c>
      <c r="AA1955">
        <f t="shared" si="186"/>
        <v>1</v>
      </c>
    </row>
    <row r="1956" spans="1:27"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s="4" t="str">
        <f t="shared" si="181"/>
        <v>J</v>
      </c>
      <c r="T1956" s="4" t="str">
        <f t="shared" si="182"/>
        <v>06</v>
      </c>
      <c r="U1956" s="4" t="str">
        <f t="shared" si="183"/>
        <v>MM</v>
      </c>
      <c r="V1956" s="4" t="str">
        <f t="shared" si="184"/>
        <v>kullanmıyor</v>
      </c>
      <c r="W1956" s="4" t="str">
        <f t="shared" si="185"/>
        <v>J-06-MM-kullanmıyor</v>
      </c>
      <c r="X1956" s="9">
        <v>75.45</v>
      </c>
      <c r="Y1956" s="9">
        <v>75.45</v>
      </c>
      <c r="Z1956" t="s">
        <v>23</v>
      </c>
      <c r="AA1956">
        <f t="shared" si="186"/>
        <v>1</v>
      </c>
    </row>
    <row r="1957" spans="1:27"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s="4" t="str">
        <f t="shared" si="181"/>
        <v>J</v>
      </c>
      <c r="T1957" s="4" t="str">
        <f t="shared" si="182"/>
        <v>17+</v>
      </c>
      <c r="U1957" s="4" t="str">
        <f t="shared" si="183"/>
        <v>MM</v>
      </c>
      <c r="V1957" s="4" t="str">
        <f t="shared" si="184"/>
        <v>kullanmıyor</v>
      </c>
      <c r="W1957" s="4" t="str">
        <f t="shared" si="185"/>
        <v>J-17+-MM-kullanmıyor</v>
      </c>
      <c r="X1957" s="9">
        <v>95.4</v>
      </c>
      <c r="Y1957" s="9">
        <v>4613.95</v>
      </c>
      <c r="Z1957" t="s">
        <v>24</v>
      </c>
      <c r="AA1957">
        <f t="shared" si="186"/>
        <v>0</v>
      </c>
    </row>
    <row r="1958" spans="1:27"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s="4" t="str">
        <f t="shared" si="181"/>
        <v>J</v>
      </c>
      <c r="T1958" s="4" t="str">
        <f t="shared" si="182"/>
        <v>17+</v>
      </c>
      <c r="U1958" s="4" t="str">
        <f t="shared" si="183"/>
        <v>TY</v>
      </c>
      <c r="V1958" s="4" t="str">
        <f t="shared" si="184"/>
        <v>teknolojik ürün kullanıyor</v>
      </c>
      <c r="W1958" s="4" t="str">
        <f t="shared" si="185"/>
        <v>J-17+-TY-teknolojik ürün kullanıyor</v>
      </c>
      <c r="X1958" s="9">
        <v>101.3</v>
      </c>
      <c r="Y1958" s="9">
        <v>7261.25</v>
      </c>
      <c r="Z1958" t="s">
        <v>24</v>
      </c>
      <c r="AA1958">
        <f t="shared" si="186"/>
        <v>0</v>
      </c>
    </row>
    <row r="1959" spans="1:27"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s="4" t="str">
        <f t="shared" si="181"/>
        <v>J</v>
      </c>
      <c r="T1959" s="4" t="str">
        <f t="shared" si="182"/>
        <v>17+</v>
      </c>
      <c r="U1959" s="4" t="str">
        <f t="shared" si="183"/>
        <v>MM</v>
      </c>
      <c r="V1959" s="4" t="str">
        <f t="shared" si="184"/>
        <v>teknolojik ürün kullanıyor</v>
      </c>
      <c r="W1959" s="4" t="str">
        <f t="shared" si="185"/>
        <v>J-17+-MM-teknolojik ürün kullanıyor</v>
      </c>
      <c r="X1959" s="9">
        <v>53.1</v>
      </c>
      <c r="Y1959" s="9">
        <v>2459.8000000000002</v>
      </c>
      <c r="Z1959" t="s">
        <v>24</v>
      </c>
      <c r="AA1959">
        <f t="shared" si="186"/>
        <v>0</v>
      </c>
    </row>
    <row r="1960" spans="1:27"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s="4" t="str">
        <f t="shared" si="181"/>
        <v>J</v>
      </c>
      <c r="T1960" s="4" t="str">
        <f t="shared" si="182"/>
        <v>17+</v>
      </c>
      <c r="U1960" s="4" t="str">
        <f t="shared" si="183"/>
        <v>MM</v>
      </c>
      <c r="V1960" s="4" t="str">
        <f t="shared" si="184"/>
        <v>teknolojik ürün kullanıyor</v>
      </c>
      <c r="W1960" s="4" t="str">
        <f t="shared" si="185"/>
        <v>J-17+-MM-teknolojik ürün kullanıyor</v>
      </c>
      <c r="X1960" s="9">
        <v>84.85</v>
      </c>
      <c r="Y1960" s="9">
        <v>2048.8000000000002</v>
      </c>
      <c r="Z1960" t="s">
        <v>24</v>
      </c>
      <c r="AA1960">
        <f t="shared" si="186"/>
        <v>0</v>
      </c>
    </row>
    <row r="1961" spans="1:27"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s="4" t="str">
        <f t="shared" si="181"/>
        <v>J</v>
      </c>
      <c r="T1961" s="4" t="str">
        <f t="shared" si="182"/>
        <v>06</v>
      </c>
      <c r="U1961" s="4" t="str">
        <f t="shared" si="183"/>
        <v>MM</v>
      </c>
      <c r="V1961" s="4" t="str">
        <f t="shared" si="184"/>
        <v>teknolojik ürün kullanıyor</v>
      </c>
      <c r="W1961" s="4" t="str">
        <f t="shared" si="185"/>
        <v>J-06-MM-teknolojik ürün kullanıyor</v>
      </c>
      <c r="X1961" s="9">
        <v>34.25</v>
      </c>
      <c r="Y1961" s="9">
        <v>163.55000000000001</v>
      </c>
      <c r="Z1961" t="s">
        <v>24</v>
      </c>
      <c r="AA1961">
        <f t="shared" si="186"/>
        <v>0</v>
      </c>
    </row>
    <row r="1962" spans="1:27"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s="4" t="str">
        <f t="shared" si="181"/>
        <v>J</v>
      </c>
      <c r="T1962" s="4" t="str">
        <f t="shared" si="182"/>
        <v>17+</v>
      </c>
      <c r="U1962" s="4" t="str">
        <f t="shared" si="183"/>
        <v>MM</v>
      </c>
      <c r="V1962" s="4" t="str">
        <f t="shared" si="184"/>
        <v>teknolojik ürün kullanıyor</v>
      </c>
      <c r="W1962" s="4" t="str">
        <f t="shared" si="185"/>
        <v>J-17+-MM-teknolojik ürün kullanıyor</v>
      </c>
      <c r="X1962" s="9">
        <v>88.6</v>
      </c>
      <c r="Y1962" s="9">
        <v>2888.7</v>
      </c>
      <c r="Z1962" t="s">
        <v>24</v>
      </c>
      <c r="AA1962">
        <f t="shared" si="186"/>
        <v>0</v>
      </c>
    </row>
    <row r="1963" spans="1:27"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s="4" t="str">
        <f t="shared" si="181"/>
        <v>J</v>
      </c>
      <c r="T1963" s="4" t="str">
        <f t="shared" si="182"/>
        <v>17+</v>
      </c>
      <c r="U1963" s="4" t="str">
        <f t="shared" si="183"/>
        <v>OY</v>
      </c>
      <c r="V1963" s="4" t="str">
        <f t="shared" si="184"/>
        <v>teknolojik ürün kullanıyor</v>
      </c>
      <c r="W1963" s="4" t="str">
        <f t="shared" si="185"/>
        <v>J-17+-OY-teknolojik ürün kullanıyor</v>
      </c>
      <c r="X1963" s="9">
        <v>60.15</v>
      </c>
      <c r="Y1963" s="9">
        <v>2421.6</v>
      </c>
      <c r="Z1963" t="s">
        <v>24</v>
      </c>
      <c r="AA1963">
        <f t="shared" si="186"/>
        <v>0</v>
      </c>
    </row>
    <row r="1964" spans="1:27"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s="4" t="str">
        <f t="shared" si="181"/>
        <v>J</v>
      </c>
      <c r="T1964" s="4" t="str">
        <f t="shared" si="182"/>
        <v>17+</v>
      </c>
      <c r="U1964" s="4" t="str">
        <f t="shared" si="183"/>
        <v>OY</v>
      </c>
      <c r="V1964" s="4" t="str">
        <f t="shared" si="184"/>
        <v>teknolojik ürün kullanıyor</v>
      </c>
      <c r="W1964" s="4" t="str">
        <f t="shared" si="185"/>
        <v>J-17+-OY-teknolojik ürün kullanıyor</v>
      </c>
      <c r="X1964" s="9">
        <v>99.95</v>
      </c>
      <c r="Y1964" s="9">
        <v>2292.75</v>
      </c>
      <c r="Z1964" t="s">
        <v>24</v>
      </c>
      <c r="AA1964">
        <f t="shared" si="186"/>
        <v>0</v>
      </c>
    </row>
    <row r="1965" spans="1:27"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s="4" t="str">
        <f t="shared" si="181"/>
        <v>J</v>
      </c>
      <c r="T1965" s="4" t="str">
        <f t="shared" si="182"/>
        <v>7-16</v>
      </c>
      <c r="U1965" s="4" t="str">
        <f t="shared" si="183"/>
        <v>MM</v>
      </c>
      <c r="V1965" s="4" t="str">
        <f t="shared" si="184"/>
        <v>kullanmıyor</v>
      </c>
      <c r="W1965" s="4" t="str">
        <f t="shared" si="185"/>
        <v>J-7-16-MM-kullanmıyor</v>
      </c>
      <c r="X1965" s="9">
        <v>70.7</v>
      </c>
      <c r="Y1965" s="9">
        <v>553.4</v>
      </c>
      <c r="Z1965" t="s">
        <v>24</v>
      </c>
      <c r="AA1965">
        <f t="shared" si="186"/>
        <v>0</v>
      </c>
    </row>
    <row r="1966" spans="1:27"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s="4" t="str">
        <f t="shared" si="181"/>
        <v>J</v>
      </c>
      <c r="T1966" s="4" t="str">
        <f t="shared" si="182"/>
        <v>17+</v>
      </c>
      <c r="U1966" s="4" t="str">
        <f t="shared" si="183"/>
        <v>OY</v>
      </c>
      <c r="V1966" s="4" t="str">
        <f t="shared" si="184"/>
        <v>teknolojik ürün kullanıyor</v>
      </c>
      <c r="W1966" s="4" t="str">
        <f t="shared" si="185"/>
        <v>J-17+-OY-teknolojik ürün kullanıyor</v>
      </c>
      <c r="X1966" s="9">
        <v>54.8</v>
      </c>
      <c r="Y1966" s="9">
        <v>3465.7</v>
      </c>
      <c r="Z1966" t="s">
        <v>24</v>
      </c>
      <c r="AA1966">
        <f t="shared" si="186"/>
        <v>0</v>
      </c>
    </row>
    <row r="1967" spans="1:27"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s="4" t="str">
        <f t="shared" si="181"/>
        <v>J</v>
      </c>
      <c r="T1967" s="4" t="str">
        <f t="shared" si="182"/>
        <v>17+</v>
      </c>
      <c r="U1967" s="4" t="str">
        <f t="shared" si="183"/>
        <v>MM</v>
      </c>
      <c r="V1967" s="4" t="str">
        <f t="shared" si="184"/>
        <v>teknolojik ürün kullanıyor</v>
      </c>
      <c r="W1967" s="4" t="str">
        <f t="shared" si="185"/>
        <v>J-17+-MM-teknolojik ürün kullanıyor</v>
      </c>
      <c r="X1967" s="9">
        <v>49.55</v>
      </c>
      <c r="Y1967" s="9">
        <v>1210.4000000000001</v>
      </c>
      <c r="Z1967" t="s">
        <v>23</v>
      </c>
      <c r="AA1967">
        <f t="shared" si="186"/>
        <v>1</v>
      </c>
    </row>
    <row r="1968" spans="1:27"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s="4" t="str">
        <f t="shared" si="181"/>
        <v>S</v>
      </c>
      <c r="T1968" s="4" t="str">
        <f t="shared" si="182"/>
        <v>17+</v>
      </c>
      <c r="U1968" s="4" t="str">
        <f t="shared" si="183"/>
        <v>MM</v>
      </c>
      <c r="V1968" s="4" t="str">
        <f t="shared" si="184"/>
        <v>teknolojik ürün kullanıyor</v>
      </c>
      <c r="W1968" s="4" t="str">
        <f t="shared" si="185"/>
        <v>S-17+-MM-teknolojik ürün kullanıyor</v>
      </c>
      <c r="X1968" s="9">
        <v>54.8</v>
      </c>
      <c r="Y1968" s="9">
        <v>1291.3</v>
      </c>
      <c r="Z1968" t="s">
        <v>24</v>
      </c>
      <c r="AA1968">
        <f t="shared" si="186"/>
        <v>0</v>
      </c>
    </row>
    <row r="1969" spans="1:27"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s="4" t="str">
        <f t="shared" si="181"/>
        <v>J</v>
      </c>
      <c r="T1969" s="4" t="str">
        <f t="shared" si="182"/>
        <v>17+</v>
      </c>
      <c r="U1969" s="4" t="str">
        <f t="shared" si="183"/>
        <v>OY</v>
      </c>
      <c r="V1969" s="4" t="str">
        <f t="shared" si="184"/>
        <v>teknolojik ürün kullanıyor</v>
      </c>
      <c r="W1969" s="4" t="str">
        <f t="shared" si="185"/>
        <v>J-17+-OY-teknolojik ürün kullanıyor</v>
      </c>
      <c r="X1969" s="9">
        <v>78.599999999999994</v>
      </c>
      <c r="Y1969" s="9">
        <v>5356.45</v>
      </c>
      <c r="Z1969" t="s">
        <v>23</v>
      </c>
      <c r="AA1969">
        <f t="shared" si="186"/>
        <v>1</v>
      </c>
    </row>
    <row r="1970" spans="1:27"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s="4" t="str">
        <f t="shared" si="181"/>
        <v>J</v>
      </c>
      <c r="T1970" s="4" t="str">
        <f t="shared" si="182"/>
        <v>17+</v>
      </c>
      <c r="U1970" s="4" t="str">
        <f t="shared" si="183"/>
        <v>OY</v>
      </c>
      <c r="V1970" s="4" t="str">
        <f t="shared" si="184"/>
        <v>teknolojik ürün kullanıyor</v>
      </c>
      <c r="W1970" s="4" t="str">
        <f t="shared" si="185"/>
        <v>J-17+-OY-teknolojik ürün kullanıyor</v>
      </c>
      <c r="X1970" s="9">
        <v>100.3</v>
      </c>
      <c r="Y1970" s="9">
        <v>5200.8</v>
      </c>
      <c r="Z1970" t="s">
        <v>24</v>
      </c>
      <c r="AA1970">
        <f t="shared" si="186"/>
        <v>0</v>
      </c>
    </row>
    <row r="1971" spans="1:27"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s="4" t="str">
        <f t="shared" si="181"/>
        <v>J</v>
      </c>
      <c r="T1971" s="4" t="str">
        <f t="shared" si="182"/>
        <v>17+</v>
      </c>
      <c r="U1971" s="4" t="str">
        <f t="shared" si="183"/>
        <v>TY</v>
      </c>
      <c r="V1971" s="4" t="str">
        <f t="shared" si="184"/>
        <v>teknolojik ürün kullanıyor</v>
      </c>
      <c r="W1971" s="4" t="str">
        <f t="shared" si="185"/>
        <v>J-17+-TY-teknolojik ürün kullanıyor</v>
      </c>
      <c r="X1971" s="9">
        <v>53.6</v>
      </c>
      <c r="Y1971" s="9">
        <v>3237.05</v>
      </c>
      <c r="Z1971" t="s">
        <v>24</v>
      </c>
      <c r="AA1971">
        <f t="shared" si="186"/>
        <v>0</v>
      </c>
    </row>
    <row r="1972" spans="1:27"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s="4" t="str">
        <f t="shared" si="181"/>
        <v>J</v>
      </c>
      <c r="T1972" s="4" t="str">
        <f t="shared" si="182"/>
        <v>7-16</v>
      </c>
      <c r="U1972" s="4" t="str">
        <f t="shared" si="183"/>
        <v>MM</v>
      </c>
      <c r="V1972" s="4" t="str">
        <f t="shared" si="184"/>
        <v>kullanmıyor</v>
      </c>
      <c r="W1972" s="4" t="str">
        <f t="shared" si="185"/>
        <v>J-7-16-MM-kullanmıyor</v>
      </c>
      <c r="X1972" s="9">
        <v>81.099999999999994</v>
      </c>
      <c r="Y1972" s="9">
        <v>576.65</v>
      </c>
      <c r="Z1972" t="s">
        <v>23</v>
      </c>
      <c r="AA1972">
        <f t="shared" si="186"/>
        <v>1</v>
      </c>
    </row>
    <row r="1973" spans="1:27"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s="4" t="str">
        <f t="shared" si="181"/>
        <v>J</v>
      </c>
      <c r="T1973" s="4" t="str">
        <f t="shared" si="182"/>
        <v>17+</v>
      </c>
      <c r="U1973" s="4" t="str">
        <f t="shared" si="183"/>
        <v>OY</v>
      </c>
      <c r="V1973" s="4" t="str">
        <f t="shared" si="184"/>
        <v>kullanmıyor</v>
      </c>
      <c r="W1973" s="4" t="str">
        <f t="shared" si="185"/>
        <v>J-17+-OY-kullanmıyor</v>
      </c>
      <c r="X1973" s="9">
        <v>19.350000000000001</v>
      </c>
      <c r="Y1973" s="9">
        <v>433.75</v>
      </c>
      <c r="Z1973" t="s">
        <v>24</v>
      </c>
      <c r="AA1973">
        <f t="shared" si="186"/>
        <v>0</v>
      </c>
    </row>
    <row r="1974" spans="1:27"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s="4" t="str">
        <f t="shared" si="181"/>
        <v>J</v>
      </c>
      <c r="T1974" s="4" t="str">
        <f t="shared" si="182"/>
        <v>17+</v>
      </c>
      <c r="U1974" s="4" t="str">
        <f t="shared" si="183"/>
        <v>MM</v>
      </c>
      <c r="V1974" s="4" t="str">
        <f t="shared" si="184"/>
        <v>kullanmıyor</v>
      </c>
      <c r="W1974" s="4" t="str">
        <f t="shared" si="185"/>
        <v>J-17+-MM-kullanmıyor</v>
      </c>
      <c r="X1974" s="9">
        <v>85.6</v>
      </c>
      <c r="Y1974" s="9">
        <v>1868.4</v>
      </c>
      <c r="Z1974" t="s">
        <v>24</v>
      </c>
      <c r="AA1974">
        <f t="shared" si="186"/>
        <v>0</v>
      </c>
    </row>
    <row r="1975" spans="1:27"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s="4" t="str">
        <f t="shared" si="181"/>
        <v>J</v>
      </c>
      <c r="T1975" s="4" t="str">
        <f t="shared" si="182"/>
        <v>17+</v>
      </c>
      <c r="U1975" s="4" t="str">
        <f t="shared" si="183"/>
        <v>TY</v>
      </c>
      <c r="V1975" s="4" t="str">
        <f t="shared" si="184"/>
        <v>teknolojik ürün kullanıyor</v>
      </c>
      <c r="W1975" s="4" t="str">
        <f t="shared" si="185"/>
        <v>J-17+-TY-teknolojik ürün kullanıyor</v>
      </c>
      <c r="X1975" s="9">
        <v>80.8</v>
      </c>
      <c r="Y1975" s="9">
        <v>5728.55</v>
      </c>
      <c r="Z1975" t="s">
        <v>24</v>
      </c>
      <c r="AA1975">
        <f t="shared" si="186"/>
        <v>0</v>
      </c>
    </row>
    <row r="1976" spans="1:27"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s="4" t="str">
        <f t="shared" si="181"/>
        <v>J</v>
      </c>
      <c r="T1976" s="4" t="str">
        <f t="shared" si="182"/>
        <v>7-16</v>
      </c>
      <c r="U1976" s="4" t="str">
        <f t="shared" si="183"/>
        <v>MM</v>
      </c>
      <c r="V1976" s="4" t="str">
        <f t="shared" si="184"/>
        <v>kullanmıyor</v>
      </c>
      <c r="W1976" s="4" t="str">
        <f t="shared" si="185"/>
        <v>J-7-16-MM-kullanmıyor</v>
      </c>
      <c r="X1976" s="9">
        <v>74.95</v>
      </c>
      <c r="Y1976" s="9">
        <v>825.7</v>
      </c>
      <c r="Z1976" t="s">
        <v>23</v>
      </c>
      <c r="AA1976">
        <f t="shared" si="186"/>
        <v>1</v>
      </c>
    </row>
    <row r="1977" spans="1:27"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s="4" t="str">
        <f t="shared" si="181"/>
        <v>J</v>
      </c>
      <c r="T1977" s="4" t="str">
        <f t="shared" si="182"/>
        <v>17+</v>
      </c>
      <c r="U1977" s="4" t="str">
        <f t="shared" si="183"/>
        <v>TY</v>
      </c>
      <c r="V1977" s="4" t="str">
        <f t="shared" si="184"/>
        <v>kullanmıyor</v>
      </c>
      <c r="W1977" s="4" t="str">
        <f t="shared" si="185"/>
        <v>J-17+-TY-kullanmıyor</v>
      </c>
      <c r="X1977" s="9">
        <v>19.600000000000001</v>
      </c>
      <c r="Y1977" s="9">
        <v>390.4</v>
      </c>
      <c r="Z1977" t="s">
        <v>24</v>
      </c>
      <c r="AA1977">
        <f t="shared" si="186"/>
        <v>0</v>
      </c>
    </row>
    <row r="1978" spans="1:27"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s="4" t="str">
        <f t="shared" si="181"/>
        <v>S</v>
      </c>
      <c r="T1978" s="4" t="str">
        <f t="shared" si="182"/>
        <v>06</v>
      </c>
      <c r="U1978" s="4" t="str">
        <f t="shared" si="183"/>
        <v>MM</v>
      </c>
      <c r="V1978" s="4" t="str">
        <f t="shared" si="184"/>
        <v>kullanmıyor</v>
      </c>
      <c r="W1978" s="4" t="str">
        <f t="shared" si="185"/>
        <v>S-06-MM-kullanmıyor</v>
      </c>
      <c r="X1978" s="9">
        <v>93.55</v>
      </c>
      <c r="Y1978" s="9">
        <v>93.55</v>
      </c>
      <c r="Z1978" t="s">
        <v>23</v>
      </c>
      <c r="AA1978">
        <f t="shared" si="186"/>
        <v>1</v>
      </c>
    </row>
    <row r="1979" spans="1:27"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s="4" t="str">
        <f t="shared" si="181"/>
        <v>S</v>
      </c>
      <c r="T1979" s="4" t="str">
        <f t="shared" si="182"/>
        <v>17+</v>
      </c>
      <c r="U1979" s="4" t="str">
        <f t="shared" si="183"/>
        <v>MM</v>
      </c>
      <c r="V1979" s="4" t="str">
        <f t="shared" si="184"/>
        <v>teknolojik ürün kullanıyor</v>
      </c>
      <c r="W1979" s="4" t="str">
        <f t="shared" si="185"/>
        <v>S-17+-MM-teknolojik ürün kullanıyor</v>
      </c>
      <c r="X1979" s="9">
        <v>90.7</v>
      </c>
      <c r="Y1979" s="9">
        <v>2845.15</v>
      </c>
      <c r="Z1979" t="s">
        <v>24</v>
      </c>
      <c r="AA1979">
        <f t="shared" si="186"/>
        <v>0</v>
      </c>
    </row>
    <row r="1980" spans="1:27"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s="4" t="str">
        <f t="shared" si="181"/>
        <v>J</v>
      </c>
      <c r="T1980" s="4" t="str">
        <f t="shared" si="182"/>
        <v>17+</v>
      </c>
      <c r="U1980" s="4" t="str">
        <f t="shared" si="183"/>
        <v>TY</v>
      </c>
      <c r="V1980" s="4" t="str">
        <f t="shared" si="184"/>
        <v>teknolojik ürün kullanıyor</v>
      </c>
      <c r="W1980" s="4" t="str">
        <f t="shared" si="185"/>
        <v>J-17+-TY-teknolojik ürün kullanıyor</v>
      </c>
      <c r="X1980" s="9">
        <v>69.75</v>
      </c>
      <c r="Y1980" s="9">
        <v>3894.4</v>
      </c>
      <c r="Z1980" t="s">
        <v>24</v>
      </c>
      <c r="AA1980">
        <f t="shared" si="186"/>
        <v>0</v>
      </c>
    </row>
    <row r="1981" spans="1:27"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s="4" t="str">
        <f t="shared" si="181"/>
        <v>J</v>
      </c>
      <c r="T1981" s="4" t="str">
        <f t="shared" si="182"/>
        <v>17+</v>
      </c>
      <c r="U1981" s="4" t="str">
        <f t="shared" si="183"/>
        <v>TY</v>
      </c>
      <c r="V1981" s="4" t="str">
        <f t="shared" si="184"/>
        <v>kullanmıyor</v>
      </c>
      <c r="W1981" s="4" t="str">
        <f t="shared" si="185"/>
        <v>J-17+-TY-kullanmıyor</v>
      </c>
      <c r="X1981" s="9">
        <v>20</v>
      </c>
      <c r="Y1981" s="9">
        <v>886.4</v>
      </c>
      <c r="Z1981" t="s">
        <v>24</v>
      </c>
      <c r="AA1981">
        <f t="shared" si="186"/>
        <v>0</v>
      </c>
    </row>
    <row r="1982" spans="1:27"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s="4" t="str">
        <f t="shared" si="181"/>
        <v>J</v>
      </c>
      <c r="T1982" s="4" t="str">
        <f t="shared" si="182"/>
        <v>7-16</v>
      </c>
      <c r="U1982" s="4" t="str">
        <f t="shared" si="183"/>
        <v>MM</v>
      </c>
      <c r="V1982" s="4" t="str">
        <f t="shared" si="184"/>
        <v>teknolojik ürün kullanıyor</v>
      </c>
      <c r="W1982" s="4" t="str">
        <f t="shared" si="185"/>
        <v>J-7-16-MM-teknolojik ürün kullanıyor</v>
      </c>
      <c r="X1982" s="9">
        <v>95.25</v>
      </c>
      <c r="Y1982" s="9">
        <v>1021.55</v>
      </c>
      <c r="Z1982" t="s">
        <v>24</v>
      </c>
      <c r="AA1982">
        <f t="shared" si="186"/>
        <v>0</v>
      </c>
    </row>
    <row r="1983" spans="1:27"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s="4" t="str">
        <f t="shared" si="181"/>
        <v>J</v>
      </c>
      <c r="T1983" s="4" t="str">
        <f t="shared" si="182"/>
        <v>17+</v>
      </c>
      <c r="U1983" s="4" t="str">
        <f t="shared" si="183"/>
        <v>MM</v>
      </c>
      <c r="V1983" s="4" t="str">
        <f t="shared" si="184"/>
        <v>teknolojik ürün kullanıyor</v>
      </c>
      <c r="W1983" s="4" t="str">
        <f t="shared" si="185"/>
        <v>J-17+-MM-teknolojik ürün kullanıyor</v>
      </c>
      <c r="X1983" s="9">
        <v>102.1</v>
      </c>
      <c r="Y1983" s="9">
        <v>5885.4</v>
      </c>
      <c r="Z1983" t="s">
        <v>23</v>
      </c>
      <c r="AA1983">
        <f t="shared" si="186"/>
        <v>1</v>
      </c>
    </row>
    <row r="1984" spans="1:27"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s="4" t="str">
        <f t="shared" si="181"/>
        <v>J</v>
      </c>
      <c r="T1984" s="4" t="str">
        <f t="shared" si="182"/>
        <v>7-16</v>
      </c>
      <c r="U1984" s="4" t="str">
        <f t="shared" si="183"/>
        <v>MM</v>
      </c>
      <c r="V1984" s="4" t="str">
        <f t="shared" si="184"/>
        <v>kullanmıyor</v>
      </c>
      <c r="W1984" s="4" t="str">
        <f t="shared" si="185"/>
        <v>J-7-16-MM-kullanmıyor</v>
      </c>
      <c r="X1984" s="9">
        <v>19.95</v>
      </c>
      <c r="Y1984" s="9">
        <v>268.39999999999998</v>
      </c>
      <c r="Z1984" t="s">
        <v>24</v>
      </c>
      <c r="AA1984">
        <f t="shared" si="186"/>
        <v>0</v>
      </c>
    </row>
    <row r="1985" spans="1:27"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s="4" t="str">
        <f t="shared" si="181"/>
        <v>J</v>
      </c>
      <c r="T1985" s="4" t="str">
        <f t="shared" si="182"/>
        <v>17+</v>
      </c>
      <c r="U1985" s="4" t="str">
        <f t="shared" si="183"/>
        <v>OY</v>
      </c>
      <c r="V1985" s="4" t="str">
        <f t="shared" si="184"/>
        <v>teknolojik ürün kullanıyor</v>
      </c>
      <c r="W1985" s="4" t="str">
        <f t="shared" si="185"/>
        <v>J-17+-OY-teknolojik ürün kullanıyor</v>
      </c>
      <c r="X1985" s="9">
        <v>80.849999999999994</v>
      </c>
      <c r="Y1985" s="9">
        <v>2204.35</v>
      </c>
      <c r="Z1985" t="s">
        <v>24</v>
      </c>
      <c r="AA1985">
        <f t="shared" si="186"/>
        <v>0</v>
      </c>
    </row>
    <row r="1986" spans="1:27"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s="4" t="str">
        <f t="shared" ref="S1986:S2049" si="187">IF(C1986=0,"J","S")</f>
        <v>J</v>
      </c>
      <c r="T1986" s="4" t="str">
        <f t="shared" ref="T1986:T2049" si="188">_xlfn.IFS(F1986&lt;7,"06",
F1986&lt;17,"7-16",
F1986&gt;=17,"17+")</f>
        <v>7-16</v>
      </c>
      <c r="U1986" s="4" t="str">
        <f t="shared" ref="U1986:U2049" si="189">_xlfn.IFS(P1986="Month-to-month","MM",
P1986="One year","OY",
P1986="Two year","TY")</f>
        <v>MM</v>
      </c>
      <c r="V1986" s="4" t="str">
        <f t="shared" ref="V1986:V2049" si="190">IF(OR(J1986="Yes",
 K1986="Yes",
 L1986="Yes",
 M1986="Yes"), "teknolojik ürün kullanıyor", "kullanmıyor")</f>
        <v>teknolojik ürün kullanıyor</v>
      </c>
      <c r="W1986" s="4" t="str">
        <f t="shared" ref="W1986:W2049" si="191">_xlfn.TEXTJOIN("-",FALSE,S1986:V1986)</f>
        <v>J-7-16-MM-teknolojik ürün kullanıyor</v>
      </c>
      <c r="X1986" s="9">
        <v>90.9</v>
      </c>
      <c r="Y1986" s="9">
        <v>1259</v>
      </c>
      <c r="Z1986" t="s">
        <v>23</v>
      </c>
      <c r="AA1986">
        <f t="shared" ref="AA1986:AA2049" si="192">_xlfn.IFS(Z1986="Yes",1,TRUE,0)</f>
        <v>1</v>
      </c>
    </row>
    <row r="1987" spans="1:27"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s="4" t="str">
        <f t="shared" si="187"/>
        <v>J</v>
      </c>
      <c r="T1987" s="4" t="str">
        <f t="shared" si="188"/>
        <v>7-16</v>
      </c>
      <c r="U1987" s="4" t="str">
        <f t="shared" si="189"/>
        <v>MM</v>
      </c>
      <c r="V1987" s="4" t="str">
        <f t="shared" si="190"/>
        <v>teknolojik ürün kullanıyor</v>
      </c>
      <c r="W1987" s="4" t="str">
        <f t="shared" si="191"/>
        <v>J-7-16-MM-teknolojik ürün kullanıyor</v>
      </c>
      <c r="X1987" s="9">
        <v>29.2</v>
      </c>
      <c r="Y1987" s="9">
        <v>309.10000000000002</v>
      </c>
      <c r="Z1987" t="s">
        <v>23</v>
      </c>
      <c r="AA1987">
        <f t="shared" si="192"/>
        <v>1</v>
      </c>
    </row>
    <row r="1988" spans="1:27"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s="4" t="str">
        <f t="shared" si="187"/>
        <v>J</v>
      </c>
      <c r="T1988" s="4" t="str">
        <f t="shared" si="188"/>
        <v>17+</v>
      </c>
      <c r="U1988" s="4" t="str">
        <f t="shared" si="189"/>
        <v>TY</v>
      </c>
      <c r="V1988" s="4" t="str">
        <f t="shared" si="190"/>
        <v>teknolojik ürün kullanıyor</v>
      </c>
      <c r="W1988" s="4" t="str">
        <f t="shared" si="191"/>
        <v>J-17+-TY-teknolojik ürün kullanıyor</v>
      </c>
      <c r="X1988" s="9">
        <v>93.3</v>
      </c>
      <c r="Y1988" s="9">
        <v>6398.05</v>
      </c>
      <c r="Z1988" t="s">
        <v>24</v>
      </c>
      <c r="AA1988">
        <f t="shared" si="192"/>
        <v>0</v>
      </c>
    </row>
    <row r="1989" spans="1:27"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s="4" t="str">
        <f t="shared" si="187"/>
        <v>J</v>
      </c>
      <c r="T1989" s="4" t="str">
        <f t="shared" si="188"/>
        <v>17+</v>
      </c>
      <c r="U1989" s="4" t="str">
        <f t="shared" si="189"/>
        <v>MM</v>
      </c>
      <c r="V1989" s="4" t="str">
        <f t="shared" si="190"/>
        <v>teknolojik ürün kullanıyor</v>
      </c>
      <c r="W1989" s="4" t="str">
        <f t="shared" si="191"/>
        <v>J-17+-MM-teknolojik ürün kullanıyor</v>
      </c>
      <c r="X1989" s="9">
        <v>89.15</v>
      </c>
      <c r="Y1989" s="9">
        <v>2257.75</v>
      </c>
      <c r="Z1989" t="s">
        <v>23</v>
      </c>
      <c r="AA1989">
        <f t="shared" si="192"/>
        <v>1</v>
      </c>
    </row>
    <row r="1990" spans="1:27"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s="4" t="str">
        <f t="shared" si="187"/>
        <v>S</v>
      </c>
      <c r="T1990" s="4" t="str">
        <f t="shared" si="188"/>
        <v>17+</v>
      </c>
      <c r="U1990" s="4" t="str">
        <f t="shared" si="189"/>
        <v>OY</v>
      </c>
      <c r="V1990" s="4" t="str">
        <f t="shared" si="190"/>
        <v>teknolojik ürün kullanıyor</v>
      </c>
      <c r="W1990" s="4" t="str">
        <f t="shared" si="191"/>
        <v>S-17+-OY-teknolojik ürün kullanıyor</v>
      </c>
      <c r="X1990" s="9">
        <v>108.85</v>
      </c>
      <c r="Y1990" s="9">
        <v>6287.25</v>
      </c>
      <c r="Z1990" t="s">
        <v>23</v>
      </c>
      <c r="AA1990">
        <f t="shared" si="192"/>
        <v>1</v>
      </c>
    </row>
    <row r="1991" spans="1:27"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s="4" t="str">
        <f t="shared" si="187"/>
        <v>J</v>
      </c>
      <c r="T1991" s="4" t="str">
        <f t="shared" si="188"/>
        <v>17+</v>
      </c>
      <c r="U1991" s="4" t="str">
        <f t="shared" si="189"/>
        <v>TY</v>
      </c>
      <c r="V1991" s="4" t="str">
        <f t="shared" si="190"/>
        <v>teknolojik ürün kullanıyor</v>
      </c>
      <c r="W1991" s="4" t="str">
        <f t="shared" si="191"/>
        <v>J-17+-TY-teknolojik ürün kullanıyor</v>
      </c>
      <c r="X1991" s="9">
        <v>46.35</v>
      </c>
      <c r="Y1991" s="9">
        <v>1662.05</v>
      </c>
      <c r="Z1991" t="s">
        <v>24</v>
      </c>
      <c r="AA1991">
        <f t="shared" si="192"/>
        <v>0</v>
      </c>
    </row>
    <row r="1992" spans="1:27"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s="4" t="str">
        <f t="shared" si="187"/>
        <v>S</v>
      </c>
      <c r="T1992" s="4" t="str">
        <f t="shared" si="188"/>
        <v>7-16</v>
      </c>
      <c r="U1992" s="4" t="str">
        <f t="shared" si="189"/>
        <v>MM</v>
      </c>
      <c r="V1992" s="4" t="str">
        <f t="shared" si="190"/>
        <v>kullanmıyor</v>
      </c>
      <c r="W1992" s="4" t="str">
        <f t="shared" si="191"/>
        <v>S-7-16-MM-kullanmıyor</v>
      </c>
      <c r="X1992" s="9">
        <v>84.75</v>
      </c>
      <c r="Y1992" s="9">
        <v>1350.15</v>
      </c>
      <c r="Z1992" t="s">
        <v>23</v>
      </c>
      <c r="AA1992">
        <f t="shared" si="192"/>
        <v>1</v>
      </c>
    </row>
    <row r="1993" spans="1:27"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s="4" t="str">
        <f t="shared" si="187"/>
        <v>J</v>
      </c>
      <c r="T1993" s="4" t="str">
        <f t="shared" si="188"/>
        <v>17+</v>
      </c>
      <c r="U1993" s="4" t="str">
        <f t="shared" si="189"/>
        <v>OY</v>
      </c>
      <c r="V1993" s="4" t="str">
        <f t="shared" si="190"/>
        <v>teknolojik ürün kullanıyor</v>
      </c>
      <c r="W1993" s="4" t="str">
        <f t="shared" si="191"/>
        <v>J-17+-OY-teknolojik ürün kullanıyor</v>
      </c>
      <c r="X1993" s="9">
        <v>78.75</v>
      </c>
      <c r="Y1993" s="9">
        <v>3600.65</v>
      </c>
      <c r="Z1993" t="s">
        <v>24</v>
      </c>
      <c r="AA1993">
        <f t="shared" si="192"/>
        <v>0</v>
      </c>
    </row>
    <row r="1994" spans="1:27"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s="4" t="str">
        <f t="shared" si="187"/>
        <v>J</v>
      </c>
      <c r="T1994" s="4" t="str">
        <f t="shared" si="188"/>
        <v>17+</v>
      </c>
      <c r="U1994" s="4" t="str">
        <f t="shared" si="189"/>
        <v>MM</v>
      </c>
      <c r="V1994" s="4" t="str">
        <f t="shared" si="190"/>
        <v>teknolojik ürün kullanıyor</v>
      </c>
      <c r="W1994" s="4" t="str">
        <f t="shared" si="191"/>
        <v>J-17+-MM-teknolojik ürün kullanıyor</v>
      </c>
      <c r="X1994" s="9">
        <v>83.55</v>
      </c>
      <c r="Y1994" s="9">
        <v>1329.15</v>
      </c>
      <c r="Z1994" t="s">
        <v>24</v>
      </c>
      <c r="AA1994">
        <f t="shared" si="192"/>
        <v>0</v>
      </c>
    </row>
    <row r="1995" spans="1:27"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s="4" t="str">
        <f t="shared" si="187"/>
        <v>J</v>
      </c>
      <c r="T1995" s="4" t="str">
        <f t="shared" si="188"/>
        <v>06</v>
      </c>
      <c r="U1995" s="4" t="str">
        <f t="shared" si="189"/>
        <v>MM</v>
      </c>
      <c r="V1995" s="4" t="str">
        <f t="shared" si="190"/>
        <v>kullanmıyor</v>
      </c>
      <c r="W1995" s="4" t="str">
        <f t="shared" si="191"/>
        <v>J-06-MM-kullanmıyor</v>
      </c>
      <c r="X1995" s="9">
        <v>45.7</v>
      </c>
      <c r="Y1995" s="9">
        <v>45.7</v>
      </c>
      <c r="Z1995" t="s">
        <v>23</v>
      </c>
      <c r="AA1995">
        <f t="shared" si="192"/>
        <v>1</v>
      </c>
    </row>
    <row r="1996" spans="1:27"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s="4" t="str">
        <f t="shared" si="187"/>
        <v>J</v>
      </c>
      <c r="T1996" s="4" t="str">
        <f t="shared" si="188"/>
        <v>17+</v>
      </c>
      <c r="U1996" s="4" t="str">
        <f t="shared" si="189"/>
        <v>OY</v>
      </c>
      <c r="V1996" s="4" t="str">
        <f t="shared" si="190"/>
        <v>kullanmıyor</v>
      </c>
      <c r="W1996" s="4" t="str">
        <f t="shared" si="191"/>
        <v>J-17+-OY-kullanmıyor</v>
      </c>
      <c r="X1996" s="9">
        <v>19.600000000000001</v>
      </c>
      <c r="Y1996" s="9">
        <v>422.5</v>
      </c>
      <c r="Z1996" t="s">
        <v>24</v>
      </c>
      <c r="AA1996">
        <f t="shared" si="192"/>
        <v>0</v>
      </c>
    </row>
    <row r="1997" spans="1:27"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s="4" t="str">
        <f t="shared" si="187"/>
        <v>S</v>
      </c>
      <c r="T1997" s="4" t="str">
        <f t="shared" si="188"/>
        <v>06</v>
      </c>
      <c r="U1997" s="4" t="str">
        <f t="shared" si="189"/>
        <v>MM</v>
      </c>
      <c r="V1997" s="4" t="str">
        <f t="shared" si="190"/>
        <v>kullanmıyor</v>
      </c>
      <c r="W1997" s="4" t="str">
        <f t="shared" si="191"/>
        <v>S-06-MM-kullanmıyor</v>
      </c>
      <c r="X1997" s="9">
        <v>69.95</v>
      </c>
      <c r="Y1997" s="9">
        <v>69.95</v>
      </c>
      <c r="Z1997" t="s">
        <v>23</v>
      </c>
      <c r="AA1997">
        <f t="shared" si="192"/>
        <v>1</v>
      </c>
    </row>
    <row r="1998" spans="1:27"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s="4" t="str">
        <f t="shared" si="187"/>
        <v>J</v>
      </c>
      <c r="T1998" s="4" t="str">
        <f t="shared" si="188"/>
        <v>17+</v>
      </c>
      <c r="U1998" s="4" t="str">
        <f t="shared" si="189"/>
        <v>TY</v>
      </c>
      <c r="V1998" s="4" t="str">
        <f t="shared" si="190"/>
        <v>teknolojik ürün kullanıyor</v>
      </c>
      <c r="W1998" s="4" t="str">
        <f t="shared" si="191"/>
        <v>J-17+-TY-teknolojik ürün kullanıyor</v>
      </c>
      <c r="X1998" s="9">
        <v>67.849999999999994</v>
      </c>
      <c r="Y1998" s="9">
        <v>4627.6499999999996</v>
      </c>
      <c r="Z1998" t="s">
        <v>24</v>
      </c>
      <c r="AA1998">
        <f t="shared" si="192"/>
        <v>0</v>
      </c>
    </row>
    <row r="1999" spans="1:27"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s="4" t="str">
        <f t="shared" si="187"/>
        <v>J</v>
      </c>
      <c r="T1999" s="4" t="str">
        <f t="shared" si="188"/>
        <v>17+</v>
      </c>
      <c r="U1999" s="4" t="str">
        <f t="shared" si="189"/>
        <v>TY</v>
      </c>
      <c r="V1999" s="4" t="str">
        <f t="shared" si="190"/>
        <v>teknolojik ürün kullanıyor</v>
      </c>
      <c r="W1999" s="4" t="str">
        <f t="shared" si="191"/>
        <v>J-17+-TY-teknolojik ürün kullanıyor</v>
      </c>
      <c r="X1999" s="9">
        <v>105.65</v>
      </c>
      <c r="Y1999" s="9">
        <v>6717.9</v>
      </c>
      <c r="Z1999" t="s">
        <v>24</v>
      </c>
      <c r="AA1999">
        <f t="shared" si="192"/>
        <v>0</v>
      </c>
    </row>
    <row r="2000" spans="1:27"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s="4" t="str">
        <f t="shared" si="187"/>
        <v>J</v>
      </c>
      <c r="T2000" s="4" t="str">
        <f t="shared" si="188"/>
        <v>06</v>
      </c>
      <c r="U2000" s="4" t="str">
        <f t="shared" si="189"/>
        <v>MM</v>
      </c>
      <c r="V2000" s="4" t="str">
        <f t="shared" si="190"/>
        <v>kullanmıyor</v>
      </c>
      <c r="W2000" s="4" t="str">
        <f t="shared" si="191"/>
        <v>J-06-MM-kullanmıyor</v>
      </c>
      <c r="X2000" s="9">
        <v>44.6</v>
      </c>
      <c r="Y2000" s="9">
        <v>97.1</v>
      </c>
      <c r="Z2000" t="s">
        <v>23</v>
      </c>
      <c r="AA2000">
        <f t="shared" si="192"/>
        <v>1</v>
      </c>
    </row>
    <row r="2001" spans="1:27"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s="4" t="str">
        <f t="shared" si="187"/>
        <v>J</v>
      </c>
      <c r="T2001" s="4" t="str">
        <f t="shared" si="188"/>
        <v>17+</v>
      </c>
      <c r="U2001" s="4" t="str">
        <f t="shared" si="189"/>
        <v>MM</v>
      </c>
      <c r="V2001" s="4" t="str">
        <f t="shared" si="190"/>
        <v>kullanmıyor</v>
      </c>
      <c r="W2001" s="4" t="str">
        <f t="shared" si="191"/>
        <v>J-17+-MM-kullanmıyor</v>
      </c>
      <c r="X2001" s="9">
        <v>74.95</v>
      </c>
      <c r="Y2001" s="9">
        <v>1710.45</v>
      </c>
      <c r="Z2001" t="s">
        <v>23</v>
      </c>
      <c r="AA2001">
        <f t="shared" si="192"/>
        <v>1</v>
      </c>
    </row>
    <row r="2002" spans="1:27"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s="4" t="str">
        <f t="shared" si="187"/>
        <v>S</v>
      </c>
      <c r="T2002" s="4" t="str">
        <f t="shared" si="188"/>
        <v>7-16</v>
      </c>
      <c r="U2002" s="4" t="str">
        <f t="shared" si="189"/>
        <v>MM</v>
      </c>
      <c r="V2002" s="4" t="str">
        <f t="shared" si="190"/>
        <v>teknolojik ürün kullanıyor</v>
      </c>
      <c r="W2002" s="4" t="str">
        <f t="shared" si="191"/>
        <v>S-7-16-MM-teknolojik ürün kullanıyor</v>
      </c>
      <c r="X2002" s="9">
        <v>75.5</v>
      </c>
      <c r="Y2002" s="9">
        <v>637.4</v>
      </c>
      <c r="Z2002" t="s">
        <v>24</v>
      </c>
      <c r="AA2002">
        <f t="shared" si="192"/>
        <v>0</v>
      </c>
    </row>
    <row r="2003" spans="1:27"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s="4" t="str">
        <f t="shared" si="187"/>
        <v>J</v>
      </c>
      <c r="T2003" s="4" t="str">
        <f t="shared" si="188"/>
        <v>06</v>
      </c>
      <c r="U2003" s="4" t="str">
        <f t="shared" si="189"/>
        <v>MM</v>
      </c>
      <c r="V2003" s="4" t="str">
        <f t="shared" si="190"/>
        <v>kullanmıyor</v>
      </c>
      <c r="W2003" s="4" t="str">
        <f t="shared" si="191"/>
        <v>J-06-MM-kullanmıyor</v>
      </c>
      <c r="X2003" s="9">
        <v>20.149999999999999</v>
      </c>
      <c r="Y2003" s="9">
        <v>117.95</v>
      </c>
      <c r="Z2003" t="s">
        <v>24</v>
      </c>
      <c r="AA2003">
        <f t="shared" si="192"/>
        <v>0</v>
      </c>
    </row>
    <row r="2004" spans="1:27"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s="4" t="str">
        <f t="shared" si="187"/>
        <v>J</v>
      </c>
      <c r="T2004" s="4" t="str">
        <f t="shared" si="188"/>
        <v>17+</v>
      </c>
      <c r="U2004" s="4" t="str">
        <f t="shared" si="189"/>
        <v>TY</v>
      </c>
      <c r="V2004" s="4" t="str">
        <f t="shared" si="190"/>
        <v>teknolojik ürün kullanıyor</v>
      </c>
      <c r="W2004" s="4" t="str">
        <f t="shared" si="191"/>
        <v>J-17+-TY-teknolojik ürün kullanıyor</v>
      </c>
      <c r="X2004" s="9">
        <v>45.2</v>
      </c>
      <c r="Y2004" s="9">
        <v>2460.5500000000002</v>
      </c>
      <c r="Z2004" t="s">
        <v>24</v>
      </c>
      <c r="AA2004">
        <f t="shared" si="192"/>
        <v>0</v>
      </c>
    </row>
    <row r="2005" spans="1:27"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s="4" t="str">
        <f t="shared" si="187"/>
        <v>J</v>
      </c>
      <c r="T2005" s="4" t="str">
        <f t="shared" si="188"/>
        <v>17+</v>
      </c>
      <c r="U2005" s="4" t="str">
        <f t="shared" si="189"/>
        <v>TY</v>
      </c>
      <c r="V2005" s="4" t="str">
        <f t="shared" si="190"/>
        <v>teknolojik ürün kullanıyor</v>
      </c>
      <c r="W2005" s="4" t="str">
        <f t="shared" si="191"/>
        <v>J-17+-TY-teknolojik ürün kullanıyor</v>
      </c>
      <c r="X2005" s="9">
        <v>95.25</v>
      </c>
      <c r="Y2005" s="9">
        <v>5464.65</v>
      </c>
      <c r="Z2005" t="s">
        <v>23</v>
      </c>
      <c r="AA2005">
        <f t="shared" si="192"/>
        <v>1</v>
      </c>
    </row>
    <row r="2006" spans="1:27"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s="4" t="str">
        <f t="shared" si="187"/>
        <v>J</v>
      </c>
      <c r="T2006" s="4" t="str">
        <f t="shared" si="188"/>
        <v>17+</v>
      </c>
      <c r="U2006" s="4" t="str">
        <f t="shared" si="189"/>
        <v>MM</v>
      </c>
      <c r="V2006" s="4" t="str">
        <f t="shared" si="190"/>
        <v>teknolojik ürün kullanıyor</v>
      </c>
      <c r="W2006" s="4" t="str">
        <f t="shared" si="191"/>
        <v>J-17+-MM-teknolojik ürün kullanıyor</v>
      </c>
      <c r="X2006" s="9">
        <v>89.85</v>
      </c>
      <c r="Y2006" s="9">
        <v>2165.0500000000002</v>
      </c>
      <c r="Z2006" t="s">
        <v>23</v>
      </c>
      <c r="AA2006">
        <f t="shared" si="192"/>
        <v>1</v>
      </c>
    </row>
    <row r="2007" spans="1:27"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s="4" t="str">
        <f t="shared" si="187"/>
        <v>J</v>
      </c>
      <c r="T2007" s="4" t="str">
        <f t="shared" si="188"/>
        <v>17+</v>
      </c>
      <c r="U2007" s="4" t="str">
        <f t="shared" si="189"/>
        <v>OY</v>
      </c>
      <c r="V2007" s="4" t="str">
        <f t="shared" si="190"/>
        <v>teknolojik ürün kullanıyor</v>
      </c>
      <c r="W2007" s="4" t="str">
        <f t="shared" si="191"/>
        <v>J-17+-OY-teknolojik ürün kullanıyor</v>
      </c>
      <c r="X2007" s="9">
        <v>100.45</v>
      </c>
      <c r="Y2007" s="9">
        <v>4941.8</v>
      </c>
      <c r="Z2007" t="s">
        <v>23</v>
      </c>
      <c r="AA2007">
        <f t="shared" si="192"/>
        <v>1</v>
      </c>
    </row>
    <row r="2008" spans="1:27"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s="4" t="str">
        <f t="shared" si="187"/>
        <v>J</v>
      </c>
      <c r="T2008" s="4" t="str">
        <f t="shared" si="188"/>
        <v>06</v>
      </c>
      <c r="U2008" s="4" t="str">
        <f t="shared" si="189"/>
        <v>MM</v>
      </c>
      <c r="V2008" s="4" t="str">
        <f t="shared" si="190"/>
        <v>kullanmıyor</v>
      </c>
      <c r="W2008" s="4" t="str">
        <f t="shared" si="191"/>
        <v>J-06-MM-kullanmıyor</v>
      </c>
      <c r="X2008" s="9">
        <v>47.15</v>
      </c>
      <c r="Y2008" s="9">
        <v>223.15</v>
      </c>
      <c r="Z2008" t="s">
        <v>23</v>
      </c>
      <c r="AA2008">
        <f t="shared" si="192"/>
        <v>1</v>
      </c>
    </row>
    <row r="2009" spans="1:27"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s="4" t="str">
        <f t="shared" si="187"/>
        <v>J</v>
      </c>
      <c r="T2009" s="4" t="str">
        <f t="shared" si="188"/>
        <v>06</v>
      </c>
      <c r="U2009" s="4" t="str">
        <f t="shared" si="189"/>
        <v>MM</v>
      </c>
      <c r="V2009" s="4" t="str">
        <f t="shared" si="190"/>
        <v>kullanmıyor</v>
      </c>
      <c r="W2009" s="4" t="str">
        <f t="shared" si="191"/>
        <v>J-06-MM-kullanmıyor</v>
      </c>
      <c r="X2009" s="9">
        <v>80.2</v>
      </c>
      <c r="Y2009" s="9">
        <v>181.1</v>
      </c>
      <c r="Z2009" t="s">
        <v>23</v>
      </c>
      <c r="AA2009">
        <f t="shared" si="192"/>
        <v>1</v>
      </c>
    </row>
    <row r="2010" spans="1:27"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s="4" t="str">
        <f t="shared" si="187"/>
        <v>J</v>
      </c>
      <c r="T2010" s="4" t="str">
        <f t="shared" si="188"/>
        <v>06</v>
      </c>
      <c r="U2010" s="4" t="str">
        <f t="shared" si="189"/>
        <v>MM</v>
      </c>
      <c r="V2010" s="4" t="str">
        <f t="shared" si="190"/>
        <v>teknolojik ürün kullanıyor</v>
      </c>
      <c r="W2010" s="4" t="str">
        <f t="shared" si="191"/>
        <v>J-06-MM-teknolojik ürün kullanıyor</v>
      </c>
      <c r="X2010" s="9">
        <v>87.1</v>
      </c>
      <c r="Y2010" s="9">
        <v>341.45</v>
      </c>
      <c r="Z2010" t="s">
        <v>23</v>
      </c>
      <c r="AA2010">
        <f t="shared" si="192"/>
        <v>1</v>
      </c>
    </row>
    <row r="2011" spans="1:27"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s="4" t="str">
        <f t="shared" si="187"/>
        <v>J</v>
      </c>
      <c r="T2011" s="4" t="str">
        <f t="shared" si="188"/>
        <v>17+</v>
      </c>
      <c r="U2011" s="4" t="str">
        <f t="shared" si="189"/>
        <v>TY</v>
      </c>
      <c r="V2011" s="4" t="str">
        <f t="shared" si="190"/>
        <v>teknolojik ürün kullanıyor</v>
      </c>
      <c r="W2011" s="4" t="str">
        <f t="shared" si="191"/>
        <v>J-17+-TY-teknolojik ürün kullanıyor</v>
      </c>
      <c r="X2011" s="9">
        <v>79.25</v>
      </c>
      <c r="Y2011" s="9">
        <v>5731.85</v>
      </c>
      <c r="Z2011" t="s">
        <v>24</v>
      </c>
      <c r="AA2011">
        <f t="shared" si="192"/>
        <v>0</v>
      </c>
    </row>
    <row r="2012" spans="1:27"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s="4" t="str">
        <f t="shared" si="187"/>
        <v>J</v>
      </c>
      <c r="T2012" s="4" t="str">
        <f t="shared" si="188"/>
        <v>06</v>
      </c>
      <c r="U2012" s="4" t="str">
        <f t="shared" si="189"/>
        <v>MM</v>
      </c>
      <c r="V2012" s="4" t="str">
        <f t="shared" si="190"/>
        <v>kullanmıyor</v>
      </c>
      <c r="W2012" s="4" t="str">
        <f t="shared" si="191"/>
        <v>J-06-MM-kullanmıyor</v>
      </c>
      <c r="X2012" s="9">
        <v>75.900000000000006</v>
      </c>
      <c r="Y2012" s="9">
        <v>357.75</v>
      </c>
      <c r="Z2012" t="s">
        <v>23</v>
      </c>
      <c r="AA2012">
        <f t="shared" si="192"/>
        <v>1</v>
      </c>
    </row>
    <row r="2013" spans="1:27"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s="4" t="str">
        <f t="shared" si="187"/>
        <v>J</v>
      </c>
      <c r="T2013" s="4" t="str">
        <f t="shared" si="188"/>
        <v>17+</v>
      </c>
      <c r="U2013" s="4" t="str">
        <f t="shared" si="189"/>
        <v>MM</v>
      </c>
      <c r="V2013" s="4" t="str">
        <f t="shared" si="190"/>
        <v>teknolojik ürün kullanıyor</v>
      </c>
      <c r="W2013" s="4" t="str">
        <f t="shared" si="191"/>
        <v>J-17+-MM-teknolojik ürün kullanıyor</v>
      </c>
      <c r="X2013" s="9">
        <v>85.7</v>
      </c>
      <c r="Y2013" s="9">
        <v>4616.1000000000004</v>
      </c>
      <c r="Z2013" t="s">
        <v>24</v>
      </c>
      <c r="AA2013">
        <f t="shared" si="192"/>
        <v>0</v>
      </c>
    </row>
    <row r="2014" spans="1:27"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s="4" t="str">
        <f t="shared" si="187"/>
        <v>J</v>
      </c>
      <c r="T2014" s="4" t="str">
        <f t="shared" si="188"/>
        <v>17+</v>
      </c>
      <c r="U2014" s="4" t="str">
        <f t="shared" si="189"/>
        <v>MM</v>
      </c>
      <c r="V2014" s="4" t="str">
        <f t="shared" si="190"/>
        <v>teknolojik ürün kullanıyor</v>
      </c>
      <c r="W2014" s="4" t="str">
        <f t="shared" si="191"/>
        <v>J-17+-MM-teknolojik ürün kullanıyor</v>
      </c>
      <c r="X2014" s="9">
        <v>98.75</v>
      </c>
      <c r="Y2014" s="9">
        <v>4533.7</v>
      </c>
      <c r="Z2014" t="s">
        <v>23</v>
      </c>
      <c r="AA2014">
        <f t="shared" si="192"/>
        <v>1</v>
      </c>
    </row>
    <row r="2015" spans="1:27"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s="4" t="str">
        <f t="shared" si="187"/>
        <v>J</v>
      </c>
      <c r="T2015" s="4" t="str">
        <f t="shared" si="188"/>
        <v>17+</v>
      </c>
      <c r="U2015" s="4" t="str">
        <f t="shared" si="189"/>
        <v>OY</v>
      </c>
      <c r="V2015" s="4" t="str">
        <f t="shared" si="190"/>
        <v>kullanmıyor</v>
      </c>
      <c r="W2015" s="4" t="str">
        <f t="shared" si="191"/>
        <v>J-17+-OY-kullanmıyor</v>
      </c>
      <c r="X2015" s="9">
        <v>20.100000000000001</v>
      </c>
      <c r="Y2015" s="9">
        <v>589.25</v>
      </c>
      <c r="Z2015" t="s">
        <v>24</v>
      </c>
      <c r="AA2015">
        <f t="shared" si="192"/>
        <v>0</v>
      </c>
    </row>
    <row r="2016" spans="1:27"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s="4" t="str">
        <f t="shared" si="187"/>
        <v>J</v>
      </c>
      <c r="T2016" s="4" t="str">
        <f t="shared" si="188"/>
        <v>7-16</v>
      </c>
      <c r="U2016" s="4" t="str">
        <f t="shared" si="189"/>
        <v>MM</v>
      </c>
      <c r="V2016" s="4" t="str">
        <f t="shared" si="190"/>
        <v>teknolojik ürün kullanıyor</v>
      </c>
      <c r="W2016" s="4" t="str">
        <f t="shared" si="191"/>
        <v>J-7-16-MM-teknolojik ürün kullanıyor</v>
      </c>
      <c r="X2016" s="9">
        <v>61.8</v>
      </c>
      <c r="Y2016" s="9">
        <v>750.1</v>
      </c>
      <c r="Z2016" t="s">
        <v>24</v>
      </c>
      <c r="AA2016">
        <f t="shared" si="192"/>
        <v>0</v>
      </c>
    </row>
    <row r="2017" spans="1:27"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s="4" t="str">
        <f t="shared" si="187"/>
        <v>J</v>
      </c>
      <c r="T2017" s="4" t="str">
        <f t="shared" si="188"/>
        <v>17+</v>
      </c>
      <c r="U2017" s="4" t="str">
        <f t="shared" si="189"/>
        <v>MM</v>
      </c>
      <c r="V2017" s="4" t="str">
        <f t="shared" si="190"/>
        <v>kullanmıyor</v>
      </c>
      <c r="W2017" s="4" t="str">
        <f t="shared" si="191"/>
        <v>J-17+-MM-kullanmıyor</v>
      </c>
      <c r="X2017" s="9">
        <v>49.9</v>
      </c>
      <c r="Y2017" s="9">
        <v>1410.25</v>
      </c>
      <c r="Z2017" t="s">
        <v>24</v>
      </c>
      <c r="AA2017">
        <f t="shared" si="192"/>
        <v>0</v>
      </c>
    </row>
    <row r="2018" spans="1:27"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s="4" t="str">
        <f t="shared" si="187"/>
        <v>J</v>
      </c>
      <c r="T2018" s="4" t="str">
        <f t="shared" si="188"/>
        <v>7-16</v>
      </c>
      <c r="U2018" s="4" t="str">
        <f t="shared" si="189"/>
        <v>MM</v>
      </c>
      <c r="V2018" s="4" t="str">
        <f t="shared" si="190"/>
        <v>kullanmıyor</v>
      </c>
      <c r="W2018" s="4" t="str">
        <f t="shared" si="191"/>
        <v>J-7-16-MM-kullanmıyor</v>
      </c>
      <c r="X2018" s="9">
        <v>86.45</v>
      </c>
      <c r="Y2018" s="9">
        <v>830.85</v>
      </c>
      <c r="Z2018" t="s">
        <v>23</v>
      </c>
      <c r="AA2018">
        <f t="shared" si="192"/>
        <v>1</v>
      </c>
    </row>
    <row r="2019" spans="1:27"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s="4" t="str">
        <f t="shared" si="187"/>
        <v>J</v>
      </c>
      <c r="T2019" s="4" t="str">
        <f t="shared" si="188"/>
        <v>17+</v>
      </c>
      <c r="U2019" s="4" t="str">
        <f t="shared" si="189"/>
        <v>TY</v>
      </c>
      <c r="V2019" s="4" t="str">
        <f t="shared" si="190"/>
        <v>kullanmıyor</v>
      </c>
      <c r="W2019" s="4" t="str">
        <f t="shared" si="191"/>
        <v>J-17+-TY-kullanmıyor</v>
      </c>
      <c r="X2019" s="9">
        <v>20.399999999999999</v>
      </c>
      <c r="Y2019" s="9">
        <v>743.5</v>
      </c>
      <c r="Z2019" t="s">
        <v>24</v>
      </c>
      <c r="AA2019">
        <f t="shared" si="192"/>
        <v>0</v>
      </c>
    </row>
    <row r="2020" spans="1:27"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s="4" t="str">
        <f t="shared" si="187"/>
        <v>J</v>
      </c>
      <c r="T2020" s="4" t="str">
        <f t="shared" si="188"/>
        <v>06</v>
      </c>
      <c r="U2020" s="4" t="str">
        <f t="shared" si="189"/>
        <v>MM</v>
      </c>
      <c r="V2020" s="4" t="str">
        <f t="shared" si="190"/>
        <v>kullanmıyor</v>
      </c>
      <c r="W2020" s="4" t="str">
        <f t="shared" si="191"/>
        <v>J-06-MM-kullanmıyor</v>
      </c>
      <c r="X2020" s="9">
        <v>45.3</v>
      </c>
      <c r="Y2020" s="9">
        <v>45.3</v>
      </c>
      <c r="Z2020" t="s">
        <v>23</v>
      </c>
      <c r="AA2020">
        <f t="shared" si="192"/>
        <v>1</v>
      </c>
    </row>
    <row r="2021" spans="1:27"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s="4" t="str">
        <f t="shared" si="187"/>
        <v>J</v>
      </c>
      <c r="T2021" s="4" t="str">
        <f t="shared" si="188"/>
        <v>17+</v>
      </c>
      <c r="U2021" s="4" t="str">
        <f t="shared" si="189"/>
        <v>OY</v>
      </c>
      <c r="V2021" s="4" t="str">
        <f t="shared" si="190"/>
        <v>teknolojik ürün kullanıyor</v>
      </c>
      <c r="W2021" s="4" t="str">
        <f t="shared" si="191"/>
        <v>J-17+-OY-teknolojik ürün kullanıyor</v>
      </c>
      <c r="X2021" s="9">
        <v>104.1</v>
      </c>
      <c r="Y2021" s="9">
        <v>7040.85</v>
      </c>
      <c r="Z2021" t="s">
        <v>23</v>
      </c>
      <c r="AA2021">
        <f t="shared" si="192"/>
        <v>1</v>
      </c>
    </row>
    <row r="2022" spans="1:27"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s="4" t="str">
        <f t="shared" si="187"/>
        <v>J</v>
      </c>
      <c r="T2022" s="4" t="str">
        <f t="shared" si="188"/>
        <v>17+</v>
      </c>
      <c r="U2022" s="4" t="str">
        <f t="shared" si="189"/>
        <v>OY</v>
      </c>
      <c r="V2022" s="4" t="str">
        <f t="shared" si="190"/>
        <v>teknolojik ürün kullanıyor</v>
      </c>
      <c r="W2022" s="4" t="str">
        <f t="shared" si="191"/>
        <v>J-17+-OY-teknolojik ürün kullanıyor</v>
      </c>
      <c r="X2022" s="9">
        <v>75.400000000000006</v>
      </c>
      <c r="Y2022" s="9">
        <v>3865.45</v>
      </c>
      <c r="Z2022" t="s">
        <v>24</v>
      </c>
      <c r="AA2022">
        <f t="shared" si="192"/>
        <v>0</v>
      </c>
    </row>
    <row r="2023" spans="1:27"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s="4" t="str">
        <f t="shared" si="187"/>
        <v>J</v>
      </c>
      <c r="T2023" s="4" t="str">
        <f t="shared" si="188"/>
        <v>17+</v>
      </c>
      <c r="U2023" s="4" t="str">
        <f t="shared" si="189"/>
        <v>TY</v>
      </c>
      <c r="V2023" s="4" t="str">
        <f t="shared" si="190"/>
        <v>teknolojik ürün kullanıyor</v>
      </c>
      <c r="W2023" s="4" t="str">
        <f t="shared" si="191"/>
        <v>J-17+-TY-teknolojik ürün kullanıyor</v>
      </c>
      <c r="X2023" s="9">
        <v>108.15</v>
      </c>
      <c r="Y2023" s="9">
        <v>6825.65</v>
      </c>
      <c r="Z2023" t="s">
        <v>24</v>
      </c>
      <c r="AA2023">
        <f t="shared" si="192"/>
        <v>0</v>
      </c>
    </row>
    <row r="2024" spans="1:27"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s="4" t="str">
        <f t="shared" si="187"/>
        <v>J</v>
      </c>
      <c r="T2024" s="4" t="str">
        <f t="shared" si="188"/>
        <v>7-16</v>
      </c>
      <c r="U2024" s="4" t="str">
        <f t="shared" si="189"/>
        <v>MM</v>
      </c>
      <c r="V2024" s="4" t="str">
        <f t="shared" si="190"/>
        <v>teknolojik ürün kullanıyor</v>
      </c>
      <c r="W2024" s="4" t="str">
        <f t="shared" si="191"/>
        <v>J-7-16-MM-teknolojik ürün kullanıyor</v>
      </c>
      <c r="X2024" s="9">
        <v>86.25</v>
      </c>
      <c r="Y2024" s="9">
        <v>1340.1</v>
      </c>
      <c r="Z2024" t="s">
        <v>24</v>
      </c>
      <c r="AA2024">
        <f t="shared" si="192"/>
        <v>0</v>
      </c>
    </row>
    <row r="2025" spans="1:27"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s="4" t="str">
        <f t="shared" si="187"/>
        <v>S</v>
      </c>
      <c r="T2025" s="4" t="str">
        <f t="shared" si="188"/>
        <v>06</v>
      </c>
      <c r="U2025" s="4" t="str">
        <f t="shared" si="189"/>
        <v>MM</v>
      </c>
      <c r="V2025" s="4" t="str">
        <f t="shared" si="190"/>
        <v>teknolojik ürün kullanıyor</v>
      </c>
      <c r="W2025" s="4" t="str">
        <f t="shared" si="191"/>
        <v>S-06-MM-teknolojik ürün kullanıyor</v>
      </c>
      <c r="X2025" s="9">
        <v>81</v>
      </c>
      <c r="Y2025" s="9">
        <v>371.65</v>
      </c>
      <c r="Z2025" t="s">
        <v>23</v>
      </c>
      <c r="AA2025">
        <f t="shared" si="192"/>
        <v>1</v>
      </c>
    </row>
    <row r="2026" spans="1:27"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s="4" t="str">
        <f t="shared" si="187"/>
        <v>J</v>
      </c>
      <c r="T2026" s="4" t="str">
        <f t="shared" si="188"/>
        <v>7-16</v>
      </c>
      <c r="U2026" s="4" t="str">
        <f t="shared" si="189"/>
        <v>OY</v>
      </c>
      <c r="V2026" s="4" t="str">
        <f t="shared" si="190"/>
        <v>teknolojik ürün kullanıyor</v>
      </c>
      <c r="W2026" s="4" t="str">
        <f t="shared" si="191"/>
        <v>J-7-16-OY-teknolojik ürün kullanıyor</v>
      </c>
      <c r="X2026" s="9">
        <v>95.7</v>
      </c>
      <c r="Y2026" s="9">
        <v>1184</v>
      </c>
      <c r="Z2026" t="s">
        <v>24</v>
      </c>
      <c r="AA2026">
        <f t="shared" si="192"/>
        <v>0</v>
      </c>
    </row>
    <row r="2027" spans="1:27"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s="4" t="str">
        <f t="shared" si="187"/>
        <v>J</v>
      </c>
      <c r="T2027" s="4" t="str">
        <f t="shared" si="188"/>
        <v>17+</v>
      </c>
      <c r="U2027" s="4" t="str">
        <f t="shared" si="189"/>
        <v>TY</v>
      </c>
      <c r="V2027" s="4" t="str">
        <f t="shared" si="190"/>
        <v>teknolojik ürün kullanıyor</v>
      </c>
      <c r="W2027" s="4" t="str">
        <f t="shared" si="191"/>
        <v>J-17+-TY-teknolojik ürün kullanıyor</v>
      </c>
      <c r="X2027" s="9">
        <v>116.85</v>
      </c>
      <c r="Y2027" s="9">
        <v>8477.7000000000007</v>
      </c>
      <c r="Z2027" t="s">
        <v>24</v>
      </c>
      <c r="AA2027">
        <f t="shared" si="192"/>
        <v>0</v>
      </c>
    </row>
    <row r="2028" spans="1:27"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s="4" t="str">
        <f t="shared" si="187"/>
        <v>S</v>
      </c>
      <c r="T2028" s="4" t="str">
        <f t="shared" si="188"/>
        <v>17+</v>
      </c>
      <c r="U2028" s="4" t="str">
        <f t="shared" si="189"/>
        <v>OY</v>
      </c>
      <c r="V2028" s="4" t="str">
        <f t="shared" si="190"/>
        <v>teknolojik ürün kullanıyor</v>
      </c>
      <c r="W2028" s="4" t="str">
        <f t="shared" si="191"/>
        <v>S-17+-OY-teknolojik ürün kullanıyor</v>
      </c>
      <c r="X2028" s="9">
        <v>105.75</v>
      </c>
      <c r="Y2028" s="9">
        <v>7382.85</v>
      </c>
      <c r="Z2028" t="s">
        <v>24</v>
      </c>
      <c r="AA2028">
        <f t="shared" si="192"/>
        <v>0</v>
      </c>
    </row>
    <row r="2029" spans="1:27"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s="4" t="str">
        <f t="shared" si="187"/>
        <v>J</v>
      </c>
      <c r="T2029" s="4" t="str">
        <f t="shared" si="188"/>
        <v>17+</v>
      </c>
      <c r="U2029" s="4" t="str">
        <f t="shared" si="189"/>
        <v>OY</v>
      </c>
      <c r="V2029" s="4" t="str">
        <f t="shared" si="190"/>
        <v>kullanmıyor</v>
      </c>
      <c r="W2029" s="4" t="str">
        <f t="shared" si="191"/>
        <v>J-17+-OY-kullanmıyor</v>
      </c>
      <c r="X2029" s="9">
        <v>20.149999999999999</v>
      </c>
      <c r="Y2029" s="9">
        <v>456.85</v>
      </c>
      <c r="Z2029" t="s">
        <v>24</v>
      </c>
      <c r="AA2029">
        <f t="shared" si="192"/>
        <v>0</v>
      </c>
    </row>
    <row r="2030" spans="1:27"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s="4" t="str">
        <f t="shared" si="187"/>
        <v>J</v>
      </c>
      <c r="T2030" s="4" t="str">
        <f t="shared" si="188"/>
        <v>7-16</v>
      </c>
      <c r="U2030" s="4" t="str">
        <f t="shared" si="189"/>
        <v>TY</v>
      </c>
      <c r="V2030" s="4" t="str">
        <f t="shared" si="190"/>
        <v>kullanmıyor</v>
      </c>
      <c r="W2030" s="4" t="str">
        <f t="shared" si="191"/>
        <v>J-7-16-TY-kullanmıyor</v>
      </c>
      <c r="X2030" s="9">
        <v>19.600000000000001</v>
      </c>
      <c r="Y2030" s="9">
        <v>331.6</v>
      </c>
      <c r="Z2030" t="s">
        <v>24</v>
      </c>
      <c r="AA2030">
        <f t="shared" si="192"/>
        <v>0</v>
      </c>
    </row>
    <row r="2031" spans="1:27"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s="4" t="str">
        <f t="shared" si="187"/>
        <v>J</v>
      </c>
      <c r="T2031" s="4" t="str">
        <f t="shared" si="188"/>
        <v>17+</v>
      </c>
      <c r="U2031" s="4" t="str">
        <f t="shared" si="189"/>
        <v>OY</v>
      </c>
      <c r="V2031" s="4" t="str">
        <f t="shared" si="190"/>
        <v>teknolojik ürün kullanıyor</v>
      </c>
      <c r="W2031" s="4" t="str">
        <f t="shared" si="191"/>
        <v>J-17+-OY-teknolojik ürün kullanıyor</v>
      </c>
      <c r="X2031" s="9">
        <v>90.6</v>
      </c>
      <c r="Y2031" s="9">
        <v>6056.15</v>
      </c>
      <c r="Z2031" t="s">
        <v>23</v>
      </c>
      <c r="AA2031">
        <f t="shared" si="192"/>
        <v>1</v>
      </c>
    </row>
    <row r="2032" spans="1:27"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s="4" t="str">
        <f t="shared" si="187"/>
        <v>J</v>
      </c>
      <c r="T2032" s="4" t="str">
        <f t="shared" si="188"/>
        <v>06</v>
      </c>
      <c r="U2032" s="4" t="str">
        <f t="shared" si="189"/>
        <v>MM</v>
      </c>
      <c r="V2032" s="4" t="str">
        <f t="shared" si="190"/>
        <v>teknolojik ürün kullanıyor</v>
      </c>
      <c r="W2032" s="4" t="str">
        <f t="shared" si="191"/>
        <v>J-06-MM-teknolojik ürün kullanıyor</v>
      </c>
      <c r="X2032" s="9">
        <v>60.95</v>
      </c>
      <c r="Y2032" s="9">
        <v>134.6</v>
      </c>
      <c r="Z2032" t="s">
        <v>24</v>
      </c>
      <c r="AA2032">
        <f t="shared" si="192"/>
        <v>0</v>
      </c>
    </row>
    <row r="2033" spans="1:27"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s="4" t="str">
        <f t="shared" si="187"/>
        <v>J</v>
      </c>
      <c r="T2033" s="4" t="str">
        <f t="shared" si="188"/>
        <v>06</v>
      </c>
      <c r="U2033" s="4" t="str">
        <f t="shared" si="189"/>
        <v>MM</v>
      </c>
      <c r="V2033" s="4" t="str">
        <f t="shared" si="190"/>
        <v>kullanmıyor</v>
      </c>
      <c r="W2033" s="4" t="str">
        <f t="shared" si="191"/>
        <v>J-06-MM-kullanmıyor</v>
      </c>
      <c r="X2033" s="9">
        <v>25.05</v>
      </c>
      <c r="Y2033" s="9">
        <v>125.5</v>
      </c>
      <c r="Z2033" t="s">
        <v>24</v>
      </c>
      <c r="AA2033">
        <f t="shared" si="192"/>
        <v>0</v>
      </c>
    </row>
    <row r="2034" spans="1:27"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s="4" t="str">
        <f t="shared" si="187"/>
        <v>J</v>
      </c>
      <c r="T2034" s="4" t="str">
        <f t="shared" si="188"/>
        <v>7-16</v>
      </c>
      <c r="U2034" s="4" t="str">
        <f t="shared" si="189"/>
        <v>MM</v>
      </c>
      <c r="V2034" s="4" t="str">
        <f t="shared" si="190"/>
        <v>kullanmıyor</v>
      </c>
      <c r="W2034" s="4" t="str">
        <f t="shared" si="191"/>
        <v>J-7-16-MM-kullanmıyor</v>
      </c>
      <c r="X2034" s="9">
        <v>88.15</v>
      </c>
      <c r="Y2034" s="9">
        <v>1390.6</v>
      </c>
      <c r="Z2034" t="s">
        <v>23</v>
      </c>
      <c r="AA2034">
        <f t="shared" si="192"/>
        <v>1</v>
      </c>
    </row>
    <row r="2035" spans="1:27"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s="4" t="str">
        <f t="shared" si="187"/>
        <v>J</v>
      </c>
      <c r="T2035" s="4" t="str">
        <f t="shared" si="188"/>
        <v>06</v>
      </c>
      <c r="U2035" s="4" t="str">
        <f t="shared" si="189"/>
        <v>MM</v>
      </c>
      <c r="V2035" s="4" t="str">
        <f t="shared" si="190"/>
        <v>kullanmıyor</v>
      </c>
      <c r="W2035" s="4" t="str">
        <f t="shared" si="191"/>
        <v>J-06-MM-kullanmıyor</v>
      </c>
      <c r="X2035" s="9">
        <v>20.2</v>
      </c>
      <c r="Y2035" s="9">
        <v>20.2</v>
      </c>
      <c r="Z2035" t="s">
        <v>23</v>
      </c>
      <c r="AA2035">
        <f t="shared" si="192"/>
        <v>1</v>
      </c>
    </row>
    <row r="2036" spans="1:27"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s="4" t="str">
        <f t="shared" si="187"/>
        <v>J</v>
      </c>
      <c r="T2036" s="4" t="str">
        <f t="shared" si="188"/>
        <v>17+</v>
      </c>
      <c r="U2036" s="4" t="str">
        <f t="shared" si="189"/>
        <v>OY</v>
      </c>
      <c r="V2036" s="4" t="str">
        <f t="shared" si="190"/>
        <v>teknolojik ürün kullanıyor</v>
      </c>
      <c r="W2036" s="4" t="str">
        <f t="shared" si="191"/>
        <v>J-17+-OY-teknolojik ürün kullanıyor</v>
      </c>
      <c r="X2036" s="9">
        <v>60.3</v>
      </c>
      <c r="Y2036" s="9">
        <v>2511.3000000000002</v>
      </c>
      <c r="Z2036" t="s">
        <v>24</v>
      </c>
      <c r="AA2036">
        <f t="shared" si="192"/>
        <v>0</v>
      </c>
    </row>
    <row r="2037" spans="1:27"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s="4" t="str">
        <f t="shared" si="187"/>
        <v>J</v>
      </c>
      <c r="T2037" s="4" t="str">
        <f t="shared" si="188"/>
        <v>17+</v>
      </c>
      <c r="U2037" s="4" t="str">
        <f t="shared" si="189"/>
        <v>MM</v>
      </c>
      <c r="V2037" s="4" t="str">
        <f t="shared" si="190"/>
        <v>teknolojik ürün kullanıyor</v>
      </c>
      <c r="W2037" s="4" t="str">
        <f t="shared" si="191"/>
        <v>J-17+-MM-teknolojik ürün kullanıyor</v>
      </c>
      <c r="X2037" s="9">
        <v>63.95</v>
      </c>
      <c r="Y2037" s="9">
        <v>2737.05</v>
      </c>
      <c r="Z2037" t="s">
        <v>24</v>
      </c>
      <c r="AA2037">
        <f t="shared" si="192"/>
        <v>0</v>
      </c>
    </row>
    <row r="2038" spans="1:27"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s="4" t="str">
        <f t="shared" si="187"/>
        <v>S</v>
      </c>
      <c r="T2038" s="4" t="str">
        <f t="shared" si="188"/>
        <v>06</v>
      </c>
      <c r="U2038" s="4" t="str">
        <f t="shared" si="189"/>
        <v>MM</v>
      </c>
      <c r="V2038" s="4" t="str">
        <f t="shared" si="190"/>
        <v>kullanmıyor</v>
      </c>
      <c r="W2038" s="4" t="str">
        <f t="shared" si="191"/>
        <v>S-06-MM-kullanmıyor</v>
      </c>
      <c r="X2038" s="9">
        <v>74.3</v>
      </c>
      <c r="Y2038" s="9">
        <v>74.3</v>
      </c>
      <c r="Z2038" t="s">
        <v>24</v>
      </c>
      <c r="AA2038">
        <f t="shared" si="192"/>
        <v>0</v>
      </c>
    </row>
    <row r="2039" spans="1:27"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s="4" t="str">
        <f t="shared" si="187"/>
        <v>S</v>
      </c>
      <c r="T2039" s="4" t="str">
        <f t="shared" si="188"/>
        <v>06</v>
      </c>
      <c r="U2039" s="4" t="str">
        <f t="shared" si="189"/>
        <v>MM</v>
      </c>
      <c r="V2039" s="4" t="str">
        <f t="shared" si="190"/>
        <v>kullanmıyor</v>
      </c>
      <c r="W2039" s="4" t="str">
        <f t="shared" si="191"/>
        <v>S-06-MM-kullanmıyor</v>
      </c>
      <c r="X2039" s="9">
        <v>70.599999999999994</v>
      </c>
      <c r="Y2039" s="9">
        <v>70.599999999999994</v>
      </c>
      <c r="Z2039" t="s">
        <v>24</v>
      </c>
      <c r="AA2039">
        <f t="shared" si="192"/>
        <v>0</v>
      </c>
    </row>
    <row r="2040" spans="1:27"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s="4" t="str">
        <f t="shared" si="187"/>
        <v>J</v>
      </c>
      <c r="T2040" s="4" t="str">
        <f t="shared" si="188"/>
        <v>17+</v>
      </c>
      <c r="U2040" s="4" t="str">
        <f t="shared" si="189"/>
        <v>MM</v>
      </c>
      <c r="V2040" s="4" t="str">
        <f t="shared" si="190"/>
        <v>kullanmıyor</v>
      </c>
      <c r="W2040" s="4" t="str">
        <f t="shared" si="191"/>
        <v>J-17+-MM-kullanmıyor</v>
      </c>
      <c r="X2040" s="9">
        <v>90.8</v>
      </c>
      <c r="Y2040" s="9">
        <v>2361.8000000000002</v>
      </c>
      <c r="Z2040" t="s">
        <v>23</v>
      </c>
      <c r="AA2040">
        <f t="shared" si="192"/>
        <v>1</v>
      </c>
    </row>
    <row r="2041" spans="1:27"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s="4" t="str">
        <f t="shared" si="187"/>
        <v>J</v>
      </c>
      <c r="T2041" s="4" t="str">
        <f t="shared" si="188"/>
        <v>17+</v>
      </c>
      <c r="U2041" s="4" t="str">
        <f t="shared" si="189"/>
        <v>MM</v>
      </c>
      <c r="V2041" s="4" t="str">
        <f t="shared" si="190"/>
        <v>teknolojik ürün kullanıyor</v>
      </c>
      <c r="W2041" s="4" t="str">
        <f t="shared" si="191"/>
        <v>J-17+-MM-teknolojik ürün kullanıyor</v>
      </c>
      <c r="X2041" s="9">
        <v>79.349999999999994</v>
      </c>
      <c r="Y2041" s="9">
        <v>1730.35</v>
      </c>
      <c r="Z2041" t="s">
        <v>23</v>
      </c>
      <c r="AA2041">
        <f t="shared" si="192"/>
        <v>1</v>
      </c>
    </row>
    <row r="2042" spans="1:27"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s="4" t="str">
        <f t="shared" si="187"/>
        <v>J</v>
      </c>
      <c r="T2042" s="4" t="str">
        <f t="shared" si="188"/>
        <v>17+</v>
      </c>
      <c r="U2042" s="4" t="str">
        <f t="shared" si="189"/>
        <v>TY</v>
      </c>
      <c r="V2042" s="4" t="str">
        <f t="shared" si="190"/>
        <v>teknolojik ürün kullanıyor</v>
      </c>
      <c r="W2042" s="4" t="str">
        <f t="shared" si="191"/>
        <v>J-17+-TY-teknolojik ürün kullanıyor</v>
      </c>
      <c r="X2042" s="9">
        <v>90.55</v>
      </c>
      <c r="Y2042" s="9">
        <v>6404</v>
      </c>
      <c r="Z2042" t="s">
        <v>24</v>
      </c>
      <c r="AA2042">
        <f t="shared" si="192"/>
        <v>0</v>
      </c>
    </row>
    <row r="2043" spans="1:27"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s="4" t="str">
        <f t="shared" si="187"/>
        <v>J</v>
      </c>
      <c r="T2043" s="4" t="str">
        <f t="shared" si="188"/>
        <v>7-16</v>
      </c>
      <c r="U2043" s="4" t="str">
        <f t="shared" si="189"/>
        <v>TY</v>
      </c>
      <c r="V2043" s="4" t="str">
        <f t="shared" si="190"/>
        <v>kullanmıyor</v>
      </c>
      <c r="W2043" s="4" t="str">
        <f t="shared" si="191"/>
        <v>J-7-16-TY-kullanmıyor</v>
      </c>
      <c r="X2043" s="9">
        <v>19.45</v>
      </c>
      <c r="Y2043" s="9">
        <v>165.35</v>
      </c>
      <c r="Z2043" t="s">
        <v>24</v>
      </c>
      <c r="AA2043">
        <f t="shared" si="192"/>
        <v>0</v>
      </c>
    </row>
    <row r="2044" spans="1:27"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s="4" t="str">
        <f t="shared" si="187"/>
        <v>S</v>
      </c>
      <c r="T2044" s="4" t="str">
        <f t="shared" si="188"/>
        <v>17+</v>
      </c>
      <c r="U2044" s="4" t="str">
        <f t="shared" si="189"/>
        <v>MM</v>
      </c>
      <c r="V2044" s="4" t="str">
        <f t="shared" si="190"/>
        <v>teknolojik ürün kullanıyor</v>
      </c>
      <c r="W2044" s="4" t="str">
        <f t="shared" si="191"/>
        <v>S-17+-MM-teknolojik ürün kullanıyor</v>
      </c>
      <c r="X2044" s="9">
        <v>64.45</v>
      </c>
      <c r="Y2044" s="9">
        <v>1867.6</v>
      </c>
      <c r="Z2044" t="s">
        <v>24</v>
      </c>
      <c r="AA2044">
        <f t="shared" si="192"/>
        <v>0</v>
      </c>
    </row>
    <row r="2045" spans="1:27"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s="4" t="str">
        <f t="shared" si="187"/>
        <v>S</v>
      </c>
      <c r="T2045" s="4" t="str">
        <f t="shared" si="188"/>
        <v>7-16</v>
      </c>
      <c r="U2045" s="4" t="str">
        <f t="shared" si="189"/>
        <v>MM</v>
      </c>
      <c r="V2045" s="4" t="str">
        <f t="shared" si="190"/>
        <v>kullanmıyor</v>
      </c>
      <c r="W2045" s="4" t="str">
        <f t="shared" si="191"/>
        <v>S-7-16-MM-kullanmıyor</v>
      </c>
      <c r="X2045" s="9">
        <v>69.650000000000006</v>
      </c>
      <c r="Y2045" s="9">
        <v>1043.3</v>
      </c>
      <c r="Z2045" t="s">
        <v>24</v>
      </c>
      <c r="AA2045">
        <f t="shared" si="192"/>
        <v>0</v>
      </c>
    </row>
    <row r="2046" spans="1:27"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s="4" t="str">
        <f t="shared" si="187"/>
        <v>J</v>
      </c>
      <c r="T2046" s="4" t="str">
        <f t="shared" si="188"/>
        <v>7-16</v>
      </c>
      <c r="U2046" s="4" t="str">
        <f t="shared" si="189"/>
        <v>OY</v>
      </c>
      <c r="V2046" s="4" t="str">
        <f t="shared" si="190"/>
        <v>kullanmıyor</v>
      </c>
      <c r="W2046" s="4" t="str">
        <f t="shared" si="191"/>
        <v>J-7-16-OY-kullanmıyor</v>
      </c>
      <c r="X2046" s="9">
        <v>19.5</v>
      </c>
      <c r="Y2046" s="9">
        <v>128.6</v>
      </c>
      <c r="Z2046" t="s">
        <v>24</v>
      </c>
      <c r="AA2046">
        <f t="shared" si="192"/>
        <v>0</v>
      </c>
    </row>
    <row r="2047" spans="1:27"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s="4" t="str">
        <f t="shared" si="187"/>
        <v>J</v>
      </c>
      <c r="T2047" s="4" t="str">
        <f t="shared" si="188"/>
        <v>17+</v>
      </c>
      <c r="U2047" s="4" t="str">
        <f t="shared" si="189"/>
        <v>TY</v>
      </c>
      <c r="V2047" s="4" t="str">
        <f t="shared" si="190"/>
        <v>teknolojik ürün kullanıyor</v>
      </c>
      <c r="W2047" s="4" t="str">
        <f t="shared" si="191"/>
        <v>J-17+-TY-teknolojik ürün kullanıyor</v>
      </c>
      <c r="X2047" s="9">
        <v>110.5</v>
      </c>
      <c r="Y2047" s="9">
        <v>7455.45</v>
      </c>
      <c r="Z2047" t="s">
        <v>24</v>
      </c>
      <c r="AA2047">
        <f t="shared" si="192"/>
        <v>0</v>
      </c>
    </row>
    <row r="2048" spans="1:27"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s="4" t="str">
        <f t="shared" si="187"/>
        <v>J</v>
      </c>
      <c r="T2048" s="4" t="str">
        <f t="shared" si="188"/>
        <v>06</v>
      </c>
      <c r="U2048" s="4" t="str">
        <f t="shared" si="189"/>
        <v>MM</v>
      </c>
      <c r="V2048" s="4" t="str">
        <f t="shared" si="190"/>
        <v>kullanmıyor</v>
      </c>
      <c r="W2048" s="4" t="str">
        <f t="shared" si="191"/>
        <v>J-06-MM-kullanmıyor</v>
      </c>
      <c r="X2048" s="9">
        <v>24.7</v>
      </c>
      <c r="Y2048" s="9">
        <v>24.7</v>
      </c>
      <c r="Z2048" t="s">
        <v>24</v>
      </c>
      <c r="AA2048">
        <f t="shared" si="192"/>
        <v>0</v>
      </c>
    </row>
    <row r="2049" spans="1:27"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s="4" t="str">
        <f t="shared" si="187"/>
        <v>J</v>
      </c>
      <c r="T2049" s="4" t="str">
        <f t="shared" si="188"/>
        <v>06</v>
      </c>
      <c r="U2049" s="4" t="str">
        <f t="shared" si="189"/>
        <v>MM</v>
      </c>
      <c r="V2049" s="4" t="str">
        <f t="shared" si="190"/>
        <v>teknolojik ürün kullanıyor</v>
      </c>
      <c r="W2049" s="4" t="str">
        <f t="shared" si="191"/>
        <v>J-06-MM-teknolojik ürün kullanıyor</v>
      </c>
      <c r="X2049" s="9">
        <v>77.400000000000006</v>
      </c>
      <c r="Y2049" s="9">
        <v>206.15</v>
      </c>
      <c r="Z2049" t="s">
        <v>24</v>
      </c>
      <c r="AA2049">
        <f t="shared" si="192"/>
        <v>0</v>
      </c>
    </row>
    <row r="2050" spans="1:27"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s="4" t="str">
        <f t="shared" ref="S2050:S2113" si="193">IF(C2050=0,"J","S")</f>
        <v>S</v>
      </c>
      <c r="T2050" s="4" t="str">
        <f t="shared" ref="T2050:T2113" si="194">_xlfn.IFS(F2050&lt;7,"06",
F2050&lt;17,"7-16",
F2050&gt;=17,"17+")</f>
        <v>17+</v>
      </c>
      <c r="U2050" s="4" t="str">
        <f t="shared" ref="U2050:U2113" si="195">_xlfn.IFS(P2050="Month-to-month","MM",
P2050="One year","OY",
P2050="Two year","TY")</f>
        <v>MM</v>
      </c>
      <c r="V2050" s="4" t="str">
        <f t="shared" ref="V2050:V2113" si="196">IF(OR(J2050="Yes",
 K2050="Yes",
 L2050="Yes",
 M2050="Yes"), "teknolojik ürün kullanıyor", "kullanmıyor")</f>
        <v>teknolojik ürün kullanıyor</v>
      </c>
      <c r="W2050" s="4" t="str">
        <f t="shared" ref="W2050:W2113" si="197">_xlfn.TEXTJOIN("-",FALSE,S2050:V2050)</f>
        <v>S-17+-MM-teknolojik ürün kullanıyor</v>
      </c>
      <c r="X2050" s="9">
        <v>96.8</v>
      </c>
      <c r="Y2050" s="9">
        <v>2030.3</v>
      </c>
      <c r="Z2050" t="s">
        <v>23</v>
      </c>
      <c r="AA2050">
        <f t="shared" ref="AA2050:AA2113" si="198">_xlfn.IFS(Z2050="Yes",1,TRUE,0)</f>
        <v>1</v>
      </c>
    </row>
    <row r="2051" spans="1:27"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s="4" t="str">
        <f t="shared" si="193"/>
        <v>J</v>
      </c>
      <c r="T2051" s="4" t="str">
        <f t="shared" si="194"/>
        <v>17+</v>
      </c>
      <c r="U2051" s="4" t="str">
        <f t="shared" si="195"/>
        <v>MM</v>
      </c>
      <c r="V2051" s="4" t="str">
        <f t="shared" si="196"/>
        <v>teknolojik ürün kullanıyor</v>
      </c>
      <c r="W2051" s="4" t="str">
        <f t="shared" si="197"/>
        <v>J-17+-MM-teknolojik ürün kullanıyor</v>
      </c>
      <c r="X2051" s="9">
        <v>85.4</v>
      </c>
      <c r="Y2051" s="9">
        <v>5869.4</v>
      </c>
      <c r="Z2051" t="s">
        <v>24</v>
      </c>
      <c r="AA2051">
        <f t="shared" si="198"/>
        <v>0</v>
      </c>
    </row>
    <row r="2052" spans="1:27"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s="4" t="str">
        <f t="shared" si="193"/>
        <v>J</v>
      </c>
      <c r="T2052" s="4" t="str">
        <f t="shared" si="194"/>
        <v>17+</v>
      </c>
      <c r="U2052" s="4" t="str">
        <f t="shared" si="195"/>
        <v>TY</v>
      </c>
      <c r="V2052" s="4" t="str">
        <f t="shared" si="196"/>
        <v>teknolojik ürün kullanıyor</v>
      </c>
      <c r="W2052" s="4" t="str">
        <f t="shared" si="197"/>
        <v>J-17+-TY-teknolojik ürün kullanıyor</v>
      </c>
      <c r="X2052" s="9">
        <v>47.6</v>
      </c>
      <c r="Y2052" s="9">
        <v>3377.8</v>
      </c>
      <c r="Z2052" t="s">
        <v>24</v>
      </c>
      <c r="AA2052">
        <f t="shared" si="198"/>
        <v>0</v>
      </c>
    </row>
    <row r="2053" spans="1:27"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s="4" t="str">
        <f t="shared" si="193"/>
        <v>J</v>
      </c>
      <c r="T2053" s="4" t="str">
        <f t="shared" si="194"/>
        <v>17+</v>
      </c>
      <c r="U2053" s="4" t="str">
        <f t="shared" si="195"/>
        <v>TY</v>
      </c>
      <c r="V2053" s="4" t="str">
        <f t="shared" si="196"/>
        <v>kullanmıyor</v>
      </c>
      <c r="W2053" s="4" t="str">
        <f t="shared" si="197"/>
        <v>J-17+-TY-kullanmıyor</v>
      </c>
      <c r="X2053" s="9">
        <v>19.399999999999999</v>
      </c>
      <c r="Y2053" s="9">
        <v>1346.2</v>
      </c>
      <c r="Z2053" t="s">
        <v>24</v>
      </c>
      <c r="AA2053">
        <f t="shared" si="198"/>
        <v>0</v>
      </c>
    </row>
    <row r="2054" spans="1:27"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s="4" t="str">
        <f t="shared" si="193"/>
        <v>J</v>
      </c>
      <c r="T2054" s="4" t="str">
        <f t="shared" si="194"/>
        <v>17+</v>
      </c>
      <c r="U2054" s="4" t="str">
        <f t="shared" si="195"/>
        <v>MM</v>
      </c>
      <c r="V2054" s="4" t="str">
        <f t="shared" si="196"/>
        <v>teknolojik ürün kullanıyor</v>
      </c>
      <c r="W2054" s="4" t="str">
        <f t="shared" si="197"/>
        <v>J-17+-MM-teknolojik ürün kullanıyor</v>
      </c>
      <c r="X2054" s="9">
        <v>103.85</v>
      </c>
      <c r="Y2054" s="9">
        <v>4946.05</v>
      </c>
      <c r="Z2054" t="s">
        <v>24</v>
      </c>
      <c r="AA2054">
        <f t="shared" si="198"/>
        <v>0</v>
      </c>
    </row>
    <row r="2055" spans="1:27"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s="4" t="str">
        <f t="shared" si="193"/>
        <v>J</v>
      </c>
      <c r="T2055" s="4" t="str">
        <f t="shared" si="194"/>
        <v>17+</v>
      </c>
      <c r="U2055" s="4" t="str">
        <f t="shared" si="195"/>
        <v>MM</v>
      </c>
      <c r="V2055" s="4" t="str">
        <f t="shared" si="196"/>
        <v>teknolojik ürün kullanıyor</v>
      </c>
      <c r="W2055" s="4" t="str">
        <f t="shared" si="197"/>
        <v>J-17+-MM-teknolojik ürün kullanıyor</v>
      </c>
      <c r="X2055" s="9">
        <v>83.35</v>
      </c>
      <c r="Y2055" s="9">
        <v>4065</v>
      </c>
      <c r="Z2055" t="s">
        <v>23</v>
      </c>
      <c r="AA2055">
        <f t="shared" si="198"/>
        <v>1</v>
      </c>
    </row>
    <row r="2056" spans="1:27"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s="4" t="str">
        <f t="shared" si="193"/>
        <v>J</v>
      </c>
      <c r="T2056" s="4" t="str">
        <f t="shared" si="194"/>
        <v>06</v>
      </c>
      <c r="U2056" s="4" t="str">
        <f t="shared" si="195"/>
        <v>MM</v>
      </c>
      <c r="V2056" s="4" t="str">
        <f t="shared" si="196"/>
        <v>kullanmıyor</v>
      </c>
      <c r="W2056" s="4" t="str">
        <f t="shared" si="197"/>
        <v>J-06-MM-kullanmıyor</v>
      </c>
      <c r="X2056" s="9">
        <v>49.4</v>
      </c>
      <c r="Y2056" s="9">
        <v>106.55</v>
      </c>
      <c r="Z2056" t="s">
        <v>23</v>
      </c>
      <c r="AA2056">
        <f t="shared" si="198"/>
        <v>1</v>
      </c>
    </row>
    <row r="2057" spans="1:27"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s="4" t="str">
        <f t="shared" si="193"/>
        <v>J</v>
      </c>
      <c r="T2057" s="4" t="str">
        <f t="shared" si="194"/>
        <v>17+</v>
      </c>
      <c r="U2057" s="4" t="str">
        <f t="shared" si="195"/>
        <v>MM</v>
      </c>
      <c r="V2057" s="4" t="str">
        <f t="shared" si="196"/>
        <v>teknolojik ürün kullanıyor</v>
      </c>
      <c r="W2057" s="4" t="str">
        <f t="shared" si="197"/>
        <v>J-17+-MM-teknolojik ürün kullanıyor</v>
      </c>
      <c r="X2057" s="9">
        <v>108.45</v>
      </c>
      <c r="Y2057" s="9">
        <v>4964.7</v>
      </c>
      <c r="Z2057" t="s">
        <v>24</v>
      </c>
      <c r="AA2057">
        <f t="shared" si="198"/>
        <v>0</v>
      </c>
    </row>
    <row r="2058" spans="1:27"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s="4" t="str">
        <f t="shared" si="193"/>
        <v>J</v>
      </c>
      <c r="T2058" s="4" t="str">
        <f t="shared" si="194"/>
        <v>17+</v>
      </c>
      <c r="U2058" s="4" t="str">
        <f t="shared" si="195"/>
        <v>MM</v>
      </c>
      <c r="V2058" s="4" t="str">
        <f t="shared" si="196"/>
        <v>teknolojik ürün kullanıyor</v>
      </c>
      <c r="W2058" s="4" t="str">
        <f t="shared" si="197"/>
        <v>J-17+-MM-teknolojik ürün kullanıyor</v>
      </c>
      <c r="X2058" s="9">
        <v>81</v>
      </c>
      <c r="Y2058" s="9">
        <v>4085.75</v>
      </c>
      <c r="Z2058" t="s">
        <v>24</v>
      </c>
      <c r="AA2058">
        <f t="shared" si="198"/>
        <v>0</v>
      </c>
    </row>
    <row r="2059" spans="1:27"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s="4" t="str">
        <f t="shared" si="193"/>
        <v>J</v>
      </c>
      <c r="T2059" s="4" t="str">
        <f t="shared" si="194"/>
        <v>17+</v>
      </c>
      <c r="U2059" s="4" t="str">
        <f t="shared" si="195"/>
        <v>MM</v>
      </c>
      <c r="V2059" s="4" t="str">
        <f t="shared" si="196"/>
        <v>teknolojik ürün kullanıyor</v>
      </c>
      <c r="W2059" s="4" t="str">
        <f t="shared" si="197"/>
        <v>J-17+-MM-teknolojik ürün kullanıyor</v>
      </c>
      <c r="X2059" s="9">
        <v>79.2</v>
      </c>
      <c r="Y2059" s="9">
        <v>1742.75</v>
      </c>
      <c r="Z2059" t="s">
        <v>23</v>
      </c>
      <c r="AA2059">
        <f t="shared" si="198"/>
        <v>1</v>
      </c>
    </row>
    <row r="2060" spans="1:27"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s="4" t="str">
        <f t="shared" si="193"/>
        <v>J</v>
      </c>
      <c r="T2060" s="4" t="str">
        <f t="shared" si="194"/>
        <v>17+</v>
      </c>
      <c r="U2060" s="4" t="str">
        <f t="shared" si="195"/>
        <v>TY</v>
      </c>
      <c r="V2060" s="4" t="str">
        <f t="shared" si="196"/>
        <v>teknolojik ürün kullanıyor</v>
      </c>
      <c r="W2060" s="4" t="str">
        <f t="shared" si="197"/>
        <v>J-17+-TY-teknolojik ürün kullanıyor</v>
      </c>
      <c r="X2060" s="9">
        <v>86.65</v>
      </c>
      <c r="Y2060" s="9">
        <v>6224.8</v>
      </c>
      <c r="Z2060" t="s">
        <v>24</v>
      </c>
      <c r="AA2060">
        <f t="shared" si="198"/>
        <v>0</v>
      </c>
    </row>
    <row r="2061" spans="1:27"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s="4" t="str">
        <f t="shared" si="193"/>
        <v>J</v>
      </c>
      <c r="T2061" s="4" t="str">
        <f t="shared" si="194"/>
        <v>17+</v>
      </c>
      <c r="U2061" s="4" t="str">
        <f t="shared" si="195"/>
        <v>MM</v>
      </c>
      <c r="V2061" s="4" t="str">
        <f t="shared" si="196"/>
        <v>teknolojik ürün kullanıyor</v>
      </c>
      <c r="W2061" s="4" t="str">
        <f t="shared" si="197"/>
        <v>J-17+-MM-teknolojik ürün kullanıyor</v>
      </c>
      <c r="X2061" s="9">
        <v>92.95</v>
      </c>
      <c r="Y2061" s="9">
        <v>3415.25</v>
      </c>
      <c r="Z2061" t="s">
        <v>24</v>
      </c>
      <c r="AA2061">
        <f t="shared" si="198"/>
        <v>0</v>
      </c>
    </row>
    <row r="2062" spans="1:27"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s="4" t="str">
        <f t="shared" si="193"/>
        <v>J</v>
      </c>
      <c r="T2062" s="4" t="str">
        <f t="shared" si="194"/>
        <v>17+</v>
      </c>
      <c r="U2062" s="4" t="str">
        <f t="shared" si="195"/>
        <v>TY</v>
      </c>
      <c r="V2062" s="4" t="str">
        <f t="shared" si="196"/>
        <v>teknolojik ürün kullanıyor</v>
      </c>
      <c r="W2062" s="4" t="str">
        <f t="shared" si="197"/>
        <v>J-17+-TY-teknolojik ürün kullanıyor</v>
      </c>
      <c r="X2062" s="9">
        <v>90.35</v>
      </c>
      <c r="Y2062" s="9">
        <v>6325.25</v>
      </c>
      <c r="Z2062" t="s">
        <v>24</v>
      </c>
      <c r="AA2062">
        <f t="shared" si="198"/>
        <v>0</v>
      </c>
    </row>
    <row r="2063" spans="1:27"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s="4" t="str">
        <f t="shared" si="193"/>
        <v>J</v>
      </c>
      <c r="T2063" s="4" t="str">
        <f t="shared" si="194"/>
        <v>7-16</v>
      </c>
      <c r="U2063" s="4" t="str">
        <f t="shared" si="195"/>
        <v>MM</v>
      </c>
      <c r="V2063" s="4" t="str">
        <f t="shared" si="196"/>
        <v>teknolojik ürün kullanıyor</v>
      </c>
      <c r="W2063" s="4" t="str">
        <f t="shared" si="197"/>
        <v>J-7-16-MM-teknolojik ürün kullanıyor</v>
      </c>
      <c r="X2063" s="9">
        <v>48.7</v>
      </c>
      <c r="Y2063" s="9">
        <v>340.25</v>
      </c>
      <c r="Z2063" t="s">
        <v>23</v>
      </c>
      <c r="AA2063">
        <f t="shared" si="198"/>
        <v>1</v>
      </c>
    </row>
    <row r="2064" spans="1:27"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s="4" t="str">
        <f t="shared" si="193"/>
        <v>J</v>
      </c>
      <c r="T2064" s="4" t="str">
        <f t="shared" si="194"/>
        <v>17+</v>
      </c>
      <c r="U2064" s="4" t="str">
        <f t="shared" si="195"/>
        <v>TY</v>
      </c>
      <c r="V2064" s="4" t="str">
        <f t="shared" si="196"/>
        <v>kullanmıyor</v>
      </c>
      <c r="W2064" s="4" t="str">
        <f t="shared" si="197"/>
        <v>J-17+-TY-kullanmıyor</v>
      </c>
      <c r="X2064" s="9">
        <v>25.15</v>
      </c>
      <c r="Y2064" s="9">
        <v>1683.6</v>
      </c>
      <c r="Z2064" t="s">
        <v>24</v>
      </c>
      <c r="AA2064">
        <f t="shared" si="198"/>
        <v>0</v>
      </c>
    </row>
    <row r="2065" spans="1:27"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s="4" t="str">
        <f t="shared" si="193"/>
        <v>J</v>
      </c>
      <c r="T2065" s="4" t="str">
        <f t="shared" si="194"/>
        <v>17+</v>
      </c>
      <c r="U2065" s="4" t="str">
        <f t="shared" si="195"/>
        <v>OY</v>
      </c>
      <c r="V2065" s="4" t="str">
        <f t="shared" si="196"/>
        <v>teknolojik ürün kullanıyor</v>
      </c>
      <c r="W2065" s="4" t="str">
        <f t="shared" si="197"/>
        <v>J-17+-OY-teknolojik ürün kullanıyor</v>
      </c>
      <c r="X2065" s="9">
        <v>76.400000000000006</v>
      </c>
      <c r="Y2065" s="9">
        <v>3966.3</v>
      </c>
      <c r="Z2065" t="s">
        <v>24</v>
      </c>
      <c r="AA2065">
        <f t="shared" si="198"/>
        <v>0</v>
      </c>
    </row>
    <row r="2066" spans="1:27"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s="4" t="str">
        <f t="shared" si="193"/>
        <v>J</v>
      </c>
      <c r="T2066" s="4" t="str">
        <f t="shared" si="194"/>
        <v>17+</v>
      </c>
      <c r="U2066" s="4" t="str">
        <f t="shared" si="195"/>
        <v>OY</v>
      </c>
      <c r="V2066" s="4" t="str">
        <f t="shared" si="196"/>
        <v>kullanmıyor</v>
      </c>
      <c r="W2066" s="4" t="str">
        <f t="shared" si="197"/>
        <v>J-17+-OY-kullanmıyor</v>
      </c>
      <c r="X2066" s="9">
        <v>19.55</v>
      </c>
      <c r="Y2066" s="9">
        <v>608.5</v>
      </c>
      <c r="Z2066" t="s">
        <v>24</v>
      </c>
      <c r="AA2066">
        <f t="shared" si="198"/>
        <v>0</v>
      </c>
    </row>
    <row r="2067" spans="1:27"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s="4" t="str">
        <f t="shared" si="193"/>
        <v>J</v>
      </c>
      <c r="T2067" s="4" t="str">
        <f t="shared" si="194"/>
        <v>17+</v>
      </c>
      <c r="U2067" s="4" t="str">
        <f t="shared" si="195"/>
        <v>MM</v>
      </c>
      <c r="V2067" s="4" t="str">
        <f t="shared" si="196"/>
        <v>kullanmıyor</v>
      </c>
      <c r="W2067" s="4" t="str">
        <f t="shared" si="197"/>
        <v>J-17+-MM-kullanmıyor</v>
      </c>
      <c r="X2067" s="9">
        <v>85.35</v>
      </c>
      <c r="Y2067" s="9">
        <v>2896.6</v>
      </c>
      <c r="Z2067" t="s">
        <v>24</v>
      </c>
      <c r="AA2067">
        <f t="shared" si="198"/>
        <v>0</v>
      </c>
    </row>
    <row r="2068" spans="1:27"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s="4" t="str">
        <f t="shared" si="193"/>
        <v>J</v>
      </c>
      <c r="T2068" s="4" t="str">
        <f t="shared" si="194"/>
        <v>17+</v>
      </c>
      <c r="U2068" s="4" t="str">
        <f t="shared" si="195"/>
        <v>TY</v>
      </c>
      <c r="V2068" s="4" t="str">
        <f t="shared" si="196"/>
        <v>kullanmıyor</v>
      </c>
      <c r="W2068" s="4" t="str">
        <f t="shared" si="197"/>
        <v>J-17+-TY-kullanmıyor</v>
      </c>
      <c r="X2068" s="9">
        <v>24.8</v>
      </c>
      <c r="Y2068" s="9">
        <v>1514.85</v>
      </c>
      <c r="Z2068" t="s">
        <v>24</v>
      </c>
      <c r="AA2068">
        <f t="shared" si="198"/>
        <v>0</v>
      </c>
    </row>
    <row r="2069" spans="1:27"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s="4" t="str">
        <f t="shared" si="193"/>
        <v>S</v>
      </c>
      <c r="T2069" s="4" t="str">
        <f t="shared" si="194"/>
        <v>17+</v>
      </c>
      <c r="U2069" s="4" t="str">
        <f t="shared" si="195"/>
        <v>OY</v>
      </c>
      <c r="V2069" s="4" t="str">
        <f t="shared" si="196"/>
        <v>teknolojik ürün kullanıyor</v>
      </c>
      <c r="W2069" s="4" t="str">
        <f t="shared" si="197"/>
        <v>S-17+-OY-teknolojik ürün kullanıyor</v>
      </c>
      <c r="X2069" s="9">
        <v>103.15</v>
      </c>
      <c r="Y2069" s="9">
        <v>6792.45</v>
      </c>
      <c r="Z2069" t="s">
        <v>24</v>
      </c>
      <c r="AA2069">
        <f t="shared" si="198"/>
        <v>0</v>
      </c>
    </row>
    <row r="2070" spans="1:27"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s="4" t="str">
        <f t="shared" si="193"/>
        <v>J</v>
      </c>
      <c r="T2070" s="4" t="str">
        <f t="shared" si="194"/>
        <v>17+</v>
      </c>
      <c r="U2070" s="4" t="str">
        <f t="shared" si="195"/>
        <v>MM</v>
      </c>
      <c r="V2070" s="4" t="str">
        <f t="shared" si="196"/>
        <v>teknolojik ürün kullanıyor</v>
      </c>
      <c r="W2070" s="4" t="str">
        <f t="shared" si="197"/>
        <v>J-17+-MM-teknolojik ürün kullanıyor</v>
      </c>
      <c r="X2070" s="9">
        <v>100.75</v>
      </c>
      <c r="Y2070" s="9">
        <v>4669.2</v>
      </c>
      <c r="Z2070" t="s">
        <v>24</v>
      </c>
      <c r="AA2070">
        <f t="shared" si="198"/>
        <v>0</v>
      </c>
    </row>
    <row r="2071" spans="1:27"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s="4" t="str">
        <f t="shared" si="193"/>
        <v>J</v>
      </c>
      <c r="T2071" s="4" t="str">
        <f t="shared" si="194"/>
        <v>06</v>
      </c>
      <c r="U2071" s="4" t="str">
        <f t="shared" si="195"/>
        <v>MM</v>
      </c>
      <c r="V2071" s="4" t="str">
        <f t="shared" si="196"/>
        <v>teknolojik ürün kullanıyor</v>
      </c>
      <c r="W2071" s="4" t="str">
        <f t="shared" si="197"/>
        <v>J-06-MM-teknolojik ürün kullanıyor</v>
      </c>
      <c r="X2071" s="9">
        <v>95.6</v>
      </c>
      <c r="Y2071" s="9">
        <v>95.6</v>
      </c>
      <c r="Z2071" t="s">
        <v>23</v>
      </c>
      <c r="AA2071">
        <f t="shared" si="198"/>
        <v>1</v>
      </c>
    </row>
    <row r="2072" spans="1:27"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s="4" t="str">
        <f t="shared" si="193"/>
        <v>J</v>
      </c>
      <c r="T2072" s="4" t="str">
        <f t="shared" si="194"/>
        <v>17+</v>
      </c>
      <c r="U2072" s="4" t="str">
        <f t="shared" si="195"/>
        <v>MM</v>
      </c>
      <c r="V2072" s="4" t="str">
        <f t="shared" si="196"/>
        <v>teknolojik ürün kullanıyor</v>
      </c>
      <c r="W2072" s="4" t="str">
        <f t="shared" si="197"/>
        <v>J-17+-MM-teknolojik ürün kullanıyor</v>
      </c>
      <c r="X2072" s="9">
        <v>59.75</v>
      </c>
      <c r="Y2072" s="9">
        <v>2934.3</v>
      </c>
      <c r="Z2072" t="s">
        <v>23</v>
      </c>
      <c r="AA2072">
        <f t="shared" si="198"/>
        <v>1</v>
      </c>
    </row>
    <row r="2073" spans="1:27"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s="4" t="str">
        <f t="shared" si="193"/>
        <v>J</v>
      </c>
      <c r="T2073" s="4" t="str">
        <f t="shared" si="194"/>
        <v>17+</v>
      </c>
      <c r="U2073" s="4" t="str">
        <f t="shared" si="195"/>
        <v>TY</v>
      </c>
      <c r="V2073" s="4" t="str">
        <f t="shared" si="196"/>
        <v>teknolojik ürün kullanıyor</v>
      </c>
      <c r="W2073" s="4" t="str">
        <f t="shared" si="197"/>
        <v>J-17+-TY-teknolojik ürün kullanıyor</v>
      </c>
      <c r="X2073" s="9">
        <v>94.1</v>
      </c>
      <c r="Y2073" s="9">
        <v>6302.8</v>
      </c>
      <c r="Z2073" t="s">
        <v>24</v>
      </c>
      <c r="AA2073">
        <f t="shared" si="198"/>
        <v>0</v>
      </c>
    </row>
    <row r="2074" spans="1:27"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s="4" t="str">
        <f t="shared" si="193"/>
        <v>J</v>
      </c>
      <c r="T2074" s="4" t="str">
        <f t="shared" si="194"/>
        <v>17+</v>
      </c>
      <c r="U2074" s="4" t="str">
        <f t="shared" si="195"/>
        <v>OY</v>
      </c>
      <c r="V2074" s="4" t="str">
        <f t="shared" si="196"/>
        <v>kullanmıyor</v>
      </c>
      <c r="W2074" s="4" t="str">
        <f t="shared" si="197"/>
        <v>J-17+-OY-kullanmıyor</v>
      </c>
      <c r="X2074" s="9">
        <v>19.350000000000001</v>
      </c>
      <c r="Y2074" s="9">
        <v>779.2</v>
      </c>
      <c r="Z2074" t="s">
        <v>24</v>
      </c>
      <c r="AA2074">
        <f t="shared" si="198"/>
        <v>0</v>
      </c>
    </row>
    <row r="2075" spans="1:27"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s="4" t="str">
        <f t="shared" si="193"/>
        <v>J</v>
      </c>
      <c r="T2075" s="4" t="str">
        <f t="shared" si="194"/>
        <v>7-16</v>
      </c>
      <c r="U2075" s="4" t="str">
        <f t="shared" si="195"/>
        <v>MM</v>
      </c>
      <c r="V2075" s="4" t="str">
        <f t="shared" si="196"/>
        <v>kullanmıyor</v>
      </c>
      <c r="W2075" s="4" t="str">
        <f t="shared" si="197"/>
        <v>J-7-16-MM-kullanmıyor</v>
      </c>
      <c r="X2075" s="9">
        <v>19.899999999999999</v>
      </c>
      <c r="Y2075" s="9">
        <v>283.75</v>
      </c>
      <c r="Z2075" t="s">
        <v>24</v>
      </c>
      <c r="AA2075">
        <f t="shared" si="198"/>
        <v>0</v>
      </c>
    </row>
    <row r="2076" spans="1:27"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s="4" t="str">
        <f t="shared" si="193"/>
        <v>S</v>
      </c>
      <c r="T2076" s="4" t="str">
        <f t="shared" si="194"/>
        <v>17+</v>
      </c>
      <c r="U2076" s="4" t="str">
        <f t="shared" si="195"/>
        <v>MM</v>
      </c>
      <c r="V2076" s="4" t="str">
        <f t="shared" si="196"/>
        <v>teknolojik ürün kullanıyor</v>
      </c>
      <c r="W2076" s="4" t="str">
        <f t="shared" si="197"/>
        <v>S-17+-MM-teknolojik ürün kullanıyor</v>
      </c>
      <c r="X2076" s="9">
        <v>108.15</v>
      </c>
      <c r="Y2076" s="9">
        <v>4600.7</v>
      </c>
      <c r="Z2076" t="s">
        <v>23</v>
      </c>
      <c r="AA2076">
        <f t="shared" si="198"/>
        <v>1</v>
      </c>
    </row>
    <row r="2077" spans="1:27"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s="4" t="str">
        <f t="shared" si="193"/>
        <v>S</v>
      </c>
      <c r="T2077" s="4" t="str">
        <f t="shared" si="194"/>
        <v>17+</v>
      </c>
      <c r="U2077" s="4" t="str">
        <f t="shared" si="195"/>
        <v>MM</v>
      </c>
      <c r="V2077" s="4" t="str">
        <f t="shared" si="196"/>
        <v>teknolojik ürün kullanıyor</v>
      </c>
      <c r="W2077" s="4" t="str">
        <f t="shared" si="197"/>
        <v>S-17+-MM-teknolojik ürün kullanıyor</v>
      </c>
      <c r="X2077" s="9">
        <v>101.05</v>
      </c>
      <c r="Y2077" s="9">
        <v>5594</v>
      </c>
      <c r="Z2077" t="s">
        <v>24</v>
      </c>
      <c r="AA2077">
        <f t="shared" si="198"/>
        <v>0</v>
      </c>
    </row>
    <row r="2078" spans="1:27"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s="4" t="str">
        <f t="shared" si="193"/>
        <v>J</v>
      </c>
      <c r="T2078" s="4" t="str">
        <f t="shared" si="194"/>
        <v>7-16</v>
      </c>
      <c r="U2078" s="4" t="str">
        <f t="shared" si="195"/>
        <v>OY</v>
      </c>
      <c r="V2078" s="4" t="str">
        <f t="shared" si="196"/>
        <v>teknolojik ürün kullanıyor</v>
      </c>
      <c r="W2078" s="4" t="str">
        <f t="shared" si="197"/>
        <v>J-7-16-OY-teknolojik ürün kullanıyor</v>
      </c>
      <c r="X2078" s="9">
        <v>59.1</v>
      </c>
      <c r="Y2078" s="9">
        <v>772.85</v>
      </c>
      <c r="Z2078" t="s">
        <v>24</v>
      </c>
      <c r="AA2078">
        <f t="shared" si="198"/>
        <v>0</v>
      </c>
    </row>
    <row r="2079" spans="1:27"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s="4" t="str">
        <f t="shared" si="193"/>
        <v>J</v>
      </c>
      <c r="T2079" s="4" t="str">
        <f t="shared" si="194"/>
        <v>06</v>
      </c>
      <c r="U2079" s="4" t="str">
        <f t="shared" si="195"/>
        <v>MM</v>
      </c>
      <c r="V2079" s="4" t="str">
        <f t="shared" si="196"/>
        <v>kullanmıyor</v>
      </c>
      <c r="W2079" s="4" t="str">
        <f t="shared" si="197"/>
        <v>J-06-MM-kullanmıyor</v>
      </c>
      <c r="X2079" s="9">
        <v>71.349999999999994</v>
      </c>
      <c r="Y2079" s="9">
        <v>71.349999999999994</v>
      </c>
      <c r="Z2079" t="s">
        <v>23</v>
      </c>
      <c r="AA2079">
        <f t="shared" si="198"/>
        <v>1</v>
      </c>
    </row>
    <row r="2080" spans="1:27"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s="4" t="str">
        <f t="shared" si="193"/>
        <v>J</v>
      </c>
      <c r="T2080" s="4" t="str">
        <f t="shared" si="194"/>
        <v>7-16</v>
      </c>
      <c r="U2080" s="4" t="str">
        <f t="shared" si="195"/>
        <v>OY</v>
      </c>
      <c r="V2080" s="4" t="str">
        <f t="shared" si="196"/>
        <v>teknolojik ürün kullanıyor</v>
      </c>
      <c r="W2080" s="4" t="str">
        <f t="shared" si="197"/>
        <v>J-7-16-OY-teknolojik ürün kullanıyor</v>
      </c>
      <c r="X2080" s="9">
        <v>55.85</v>
      </c>
      <c r="Y2080" s="9">
        <v>857.8</v>
      </c>
      <c r="Z2080" t="s">
        <v>24</v>
      </c>
      <c r="AA2080">
        <f t="shared" si="198"/>
        <v>0</v>
      </c>
    </row>
    <row r="2081" spans="1:27"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s="4" t="str">
        <f t="shared" si="193"/>
        <v>J</v>
      </c>
      <c r="T2081" s="4" t="str">
        <f t="shared" si="194"/>
        <v>17+</v>
      </c>
      <c r="U2081" s="4" t="str">
        <f t="shared" si="195"/>
        <v>MM</v>
      </c>
      <c r="V2081" s="4" t="str">
        <f t="shared" si="196"/>
        <v>teknolojik ürün kullanıyor</v>
      </c>
      <c r="W2081" s="4" t="str">
        <f t="shared" si="197"/>
        <v>J-17+-MM-teknolojik ürün kullanıyor</v>
      </c>
      <c r="X2081" s="9">
        <v>106.05</v>
      </c>
      <c r="Y2081" s="9">
        <v>7554.05</v>
      </c>
      <c r="Z2081" t="s">
        <v>24</v>
      </c>
      <c r="AA2081">
        <f t="shared" si="198"/>
        <v>0</v>
      </c>
    </row>
    <row r="2082" spans="1:27"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s="4" t="str">
        <f t="shared" si="193"/>
        <v>S</v>
      </c>
      <c r="T2082" s="4" t="str">
        <f t="shared" si="194"/>
        <v>17+</v>
      </c>
      <c r="U2082" s="4" t="str">
        <f t="shared" si="195"/>
        <v>TY</v>
      </c>
      <c r="V2082" s="4" t="str">
        <f t="shared" si="196"/>
        <v>teknolojik ürün kullanıyor</v>
      </c>
      <c r="W2082" s="4" t="str">
        <f t="shared" si="197"/>
        <v>S-17+-TY-teknolojik ürün kullanıyor</v>
      </c>
      <c r="X2082" s="9">
        <v>84.1</v>
      </c>
      <c r="Y2082" s="9">
        <v>5981.65</v>
      </c>
      <c r="Z2082" t="s">
        <v>24</v>
      </c>
      <c r="AA2082">
        <f t="shared" si="198"/>
        <v>0</v>
      </c>
    </row>
    <row r="2083" spans="1:27"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s="4" t="str">
        <f t="shared" si="193"/>
        <v>J</v>
      </c>
      <c r="T2083" s="4" t="str">
        <f t="shared" si="194"/>
        <v>17+</v>
      </c>
      <c r="U2083" s="4" t="str">
        <f t="shared" si="195"/>
        <v>MM</v>
      </c>
      <c r="V2083" s="4" t="str">
        <f t="shared" si="196"/>
        <v>teknolojik ürün kullanıyor</v>
      </c>
      <c r="W2083" s="4" t="str">
        <f t="shared" si="197"/>
        <v>J-17+-MM-teknolojik ürün kullanıyor</v>
      </c>
      <c r="X2083" s="9">
        <v>75.3</v>
      </c>
      <c r="Y2083" s="9">
        <v>1702.9</v>
      </c>
      <c r="Z2083" t="s">
        <v>24</v>
      </c>
      <c r="AA2083">
        <f t="shared" si="198"/>
        <v>0</v>
      </c>
    </row>
    <row r="2084" spans="1:27"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s="4" t="str">
        <f t="shared" si="193"/>
        <v>J</v>
      </c>
      <c r="T2084" s="4" t="str">
        <f t="shared" si="194"/>
        <v>17+</v>
      </c>
      <c r="U2084" s="4" t="str">
        <f t="shared" si="195"/>
        <v>MM</v>
      </c>
      <c r="V2084" s="4" t="str">
        <f t="shared" si="196"/>
        <v>kullanmıyor</v>
      </c>
      <c r="W2084" s="4" t="str">
        <f t="shared" si="197"/>
        <v>J-17+-MM-kullanmıyor</v>
      </c>
      <c r="X2084" s="9">
        <v>24.7</v>
      </c>
      <c r="Y2084" s="9">
        <v>467.15</v>
      </c>
      <c r="Z2084" t="s">
        <v>24</v>
      </c>
      <c r="AA2084">
        <f t="shared" si="198"/>
        <v>0</v>
      </c>
    </row>
    <row r="2085" spans="1:27"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s="4" t="str">
        <f t="shared" si="193"/>
        <v>J</v>
      </c>
      <c r="T2085" s="4" t="str">
        <f t="shared" si="194"/>
        <v>06</v>
      </c>
      <c r="U2085" s="4" t="str">
        <f t="shared" si="195"/>
        <v>MM</v>
      </c>
      <c r="V2085" s="4" t="str">
        <f t="shared" si="196"/>
        <v>kullanmıyor</v>
      </c>
      <c r="W2085" s="4" t="str">
        <f t="shared" si="197"/>
        <v>J-06-MM-kullanmıyor</v>
      </c>
      <c r="X2085" s="9">
        <v>20.149999999999999</v>
      </c>
      <c r="Y2085" s="9">
        <v>20.149999999999999</v>
      </c>
      <c r="Z2085" t="s">
        <v>23</v>
      </c>
      <c r="AA2085">
        <f t="shared" si="198"/>
        <v>1</v>
      </c>
    </row>
    <row r="2086" spans="1:27"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s="4" t="str">
        <f t="shared" si="193"/>
        <v>J</v>
      </c>
      <c r="T2086" s="4" t="str">
        <f t="shared" si="194"/>
        <v>06</v>
      </c>
      <c r="U2086" s="4" t="str">
        <f t="shared" si="195"/>
        <v>MM</v>
      </c>
      <c r="V2086" s="4" t="str">
        <f t="shared" si="196"/>
        <v>kullanmıyor</v>
      </c>
      <c r="W2086" s="4" t="str">
        <f t="shared" si="197"/>
        <v>J-06-MM-kullanmıyor</v>
      </c>
      <c r="X2086" s="9">
        <v>69.75</v>
      </c>
      <c r="Y2086" s="9">
        <v>69.75</v>
      </c>
      <c r="Z2086" t="s">
        <v>23</v>
      </c>
      <c r="AA2086">
        <f t="shared" si="198"/>
        <v>1</v>
      </c>
    </row>
    <row r="2087" spans="1:27"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s="4" t="str">
        <f t="shared" si="193"/>
        <v>S</v>
      </c>
      <c r="T2087" s="4" t="str">
        <f t="shared" si="194"/>
        <v>17+</v>
      </c>
      <c r="U2087" s="4" t="str">
        <f t="shared" si="195"/>
        <v>MM</v>
      </c>
      <c r="V2087" s="4" t="str">
        <f t="shared" si="196"/>
        <v>kullanmıyor</v>
      </c>
      <c r="W2087" s="4" t="str">
        <f t="shared" si="197"/>
        <v>S-17+-MM-kullanmıyor</v>
      </c>
      <c r="X2087" s="9">
        <v>93.2</v>
      </c>
      <c r="Y2087" s="9">
        <v>2931</v>
      </c>
      <c r="Z2087" t="s">
        <v>23</v>
      </c>
      <c r="AA2087">
        <f t="shared" si="198"/>
        <v>1</v>
      </c>
    </row>
    <row r="2088" spans="1:27"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s="4" t="str">
        <f t="shared" si="193"/>
        <v>J</v>
      </c>
      <c r="T2088" s="4" t="str">
        <f t="shared" si="194"/>
        <v>17+</v>
      </c>
      <c r="U2088" s="4" t="str">
        <f t="shared" si="195"/>
        <v>MM</v>
      </c>
      <c r="V2088" s="4" t="str">
        <f t="shared" si="196"/>
        <v>kullanmıyor</v>
      </c>
      <c r="W2088" s="4" t="str">
        <f t="shared" si="197"/>
        <v>J-17+-MM-kullanmıyor</v>
      </c>
      <c r="X2088" s="9">
        <v>80.849999999999994</v>
      </c>
      <c r="Y2088" s="9">
        <v>1400.85</v>
      </c>
      <c r="Z2088" t="s">
        <v>23</v>
      </c>
      <c r="AA2088">
        <f t="shared" si="198"/>
        <v>1</v>
      </c>
    </row>
    <row r="2089" spans="1:27"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s="4" t="str">
        <f t="shared" si="193"/>
        <v>J</v>
      </c>
      <c r="T2089" s="4" t="str">
        <f t="shared" si="194"/>
        <v>06</v>
      </c>
      <c r="U2089" s="4" t="str">
        <f t="shared" si="195"/>
        <v>MM</v>
      </c>
      <c r="V2089" s="4" t="str">
        <f t="shared" si="196"/>
        <v>teknolojik ürün kullanıyor</v>
      </c>
      <c r="W2089" s="4" t="str">
        <f t="shared" si="197"/>
        <v>J-06-MM-teknolojik ürün kullanıyor</v>
      </c>
      <c r="X2089" s="9">
        <v>33.65</v>
      </c>
      <c r="Y2089" s="9">
        <v>137.85</v>
      </c>
      <c r="Z2089" t="s">
        <v>23</v>
      </c>
      <c r="AA2089">
        <f t="shared" si="198"/>
        <v>1</v>
      </c>
    </row>
    <row r="2090" spans="1:27"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s="4" t="str">
        <f t="shared" si="193"/>
        <v>J</v>
      </c>
      <c r="T2090" s="4" t="str">
        <f t="shared" si="194"/>
        <v>17+</v>
      </c>
      <c r="U2090" s="4" t="str">
        <f t="shared" si="195"/>
        <v>OY</v>
      </c>
      <c r="V2090" s="4" t="str">
        <f t="shared" si="196"/>
        <v>teknolojik ürün kullanıyor</v>
      </c>
      <c r="W2090" s="4" t="str">
        <f t="shared" si="197"/>
        <v>J-17+-OY-teknolojik ürün kullanıyor</v>
      </c>
      <c r="X2090" s="9">
        <v>55.8</v>
      </c>
      <c r="Y2090" s="9">
        <v>1941.5</v>
      </c>
      <c r="Z2090" t="s">
        <v>24</v>
      </c>
      <c r="AA2090">
        <f t="shared" si="198"/>
        <v>0</v>
      </c>
    </row>
    <row r="2091" spans="1:27"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s="4" t="str">
        <f t="shared" si="193"/>
        <v>J</v>
      </c>
      <c r="T2091" s="4" t="str">
        <f t="shared" si="194"/>
        <v>17+</v>
      </c>
      <c r="U2091" s="4" t="str">
        <f t="shared" si="195"/>
        <v>TY</v>
      </c>
      <c r="V2091" s="4" t="str">
        <f t="shared" si="196"/>
        <v>teknolojik ürün kullanıyor</v>
      </c>
      <c r="W2091" s="4" t="str">
        <f t="shared" si="197"/>
        <v>J-17+-TY-teknolojik ürün kullanıyor</v>
      </c>
      <c r="X2091" s="9">
        <v>39.700000000000003</v>
      </c>
      <c r="Y2091" s="9">
        <v>1932.75</v>
      </c>
      <c r="Z2091" t="s">
        <v>24</v>
      </c>
      <c r="AA2091">
        <f t="shared" si="198"/>
        <v>0</v>
      </c>
    </row>
    <row r="2092" spans="1:27"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s="4" t="str">
        <f t="shared" si="193"/>
        <v>J</v>
      </c>
      <c r="T2092" s="4" t="str">
        <f t="shared" si="194"/>
        <v>17+</v>
      </c>
      <c r="U2092" s="4" t="str">
        <f t="shared" si="195"/>
        <v>MM</v>
      </c>
      <c r="V2092" s="4" t="str">
        <f t="shared" si="196"/>
        <v>teknolojik ürün kullanıyor</v>
      </c>
      <c r="W2092" s="4" t="str">
        <f t="shared" si="197"/>
        <v>J-17+-MM-teknolojik ürün kullanıyor</v>
      </c>
      <c r="X2092" s="9">
        <v>29.5</v>
      </c>
      <c r="Y2092" s="9">
        <v>1423.05</v>
      </c>
      <c r="Z2092" t="s">
        <v>24</v>
      </c>
      <c r="AA2092">
        <f t="shared" si="198"/>
        <v>0</v>
      </c>
    </row>
    <row r="2093" spans="1:27"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s="4" t="str">
        <f t="shared" si="193"/>
        <v>J</v>
      </c>
      <c r="T2093" s="4" t="str">
        <f t="shared" si="194"/>
        <v>17+</v>
      </c>
      <c r="U2093" s="4" t="str">
        <f t="shared" si="195"/>
        <v>TY</v>
      </c>
      <c r="V2093" s="4" t="str">
        <f t="shared" si="196"/>
        <v>kullanmıyor</v>
      </c>
      <c r="W2093" s="4" t="str">
        <f t="shared" si="197"/>
        <v>J-17+-TY-kullanmıyor</v>
      </c>
      <c r="X2093" s="9">
        <v>20.149999999999999</v>
      </c>
      <c r="Y2093" s="9">
        <v>970.85</v>
      </c>
      <c r="Z2093" t="s">
        <v>24</v>
      </c>
      <c r="AA2093">
        <f t="shared" si="198"/>
        <v>0</v>
      </c>
    </row>
    <row r="2094" spans="1:27"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s="4" t="str">
        <f t="shared" si="193"/>
        <v>J</v>
      </c>
      <c r="T2094" s="4" t="str">
        <f t="shared" si="194"/>
        <v>17+</v>
      </c>
      <c r="U2094" s="4" t="str">
        <f t="shared" si="195"/>
        <v>TY</v>
      </c>
      <c r="V2094" s="4" t="str">
        <f t="shared" si="196"/>
        <v>teknolojik ürün kullanıyor</v>
      </c>
      <c r="W2094" s="4" t="str">
        <f t="shared" si="197"/>
        <v>J-17+-TY-teknolojik ürün kullanıyor</v>
      </c>
      <c r="X2094" s="9">
        <v>79.55</v>
      </c>
      <c r="Y2094" s="9">
        <v>5810.9</v>
      </c>
      <c r="Z2094" t="s">
        <v>24</v>
      </c>
      <c r="AA2094">
        <f t="shared" si="198"/>
        <v>0</v>
      </c>
    </row>
    <row r="2095" spans="1:27"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s="4" t="str">
        <f t="shared" si="193"/>
        <v>J</v>
      </c>
      <c r="T2095" s="4" t="str">
        <f t="shared" si="194"/>
        <v>7-16</v>
      </c>
      <c r="U2095" s="4" t="str">
        <f t="shared" si="195"/>
        <v>MM</v>
      </c>
      <c r="V2095" s="4" t="str">
        <f t="shared" si="196"/>
        <v>kullanmıyor</v>
      </c>
      <c r="W2095" s="4" t="str">
        <f t="shared" si="197"/>
        <v>J-7-16-MM-kullanmıyor</v>
      </c>
      <c r="X2095" s="9">
        <v>24.8</v>
      </c>
      <c r="Y2095" s="9">
        <v>223.9</v>
      </c>
      <c r="Z2095" t="s">
        <v>24</v>
      </c>
      <c r="AA2095">
        <f t="shared" si="198"/>
        <v>0</v>
      </c>
    </row>
    <row r="2096" spans="1:27"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s="4" t="str">
        <f t="shared" si="193"/>
        <v>J</v>
      </c>
      <c r="T2096" s="4" t="str">
        <f t="shared" si="194"/>
        <v>17+</v>
      </c>
      <c r="U2096" s="4" t="str">
        <f t="shared" si="195"/>
        <v>MM</v>
      </c>
      <c r="V2096" s="4" t="str">
        <f t="shared" si="196"/>
        <v>kullanmıyor</v>
      </c>
      <c r="W2096" s="4" t="str">
        <f t="shared" si="197"/>
        <v>J-17+-MM-kullanmıyor</v>
      </c>
      <c r="X2096" s="9">
        <v>19.649999999999999</v>
      </c>
      <c r="Y2096" s="9">
        <v>391.7</v>
      </c>
      <c r="Z2096" t="s">
        <v>24</v>
      </c>
      <c r="AA2096">
        <f t="shared" si="198"/>
        <v>0</v>
      </c>
    </row>
    <row r="2097" spans="1:27"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s="4" t="str">
        <f t="shared" si="193"/>
        <v>J</v>
      </c>
      <c r="T2097" s="4" t="str">
        <f t="shared" si="194"/>
        <v>06</v>
      </c>
      <c r="U2097" s="4" t="str">
        <f t="shared" si="195"/>
        <v>MM</v>
      </c>
      <c r="V2097" s="4" t="str">
        <f t="shared" si="196"/>
        <v>kullanmıyor</v>
      </c>
      <c r="W2097" s="4" t="str">
        <f t="shared" si="197"/>
        <v>J-06-MM-kullanmıyor</v>
      </c>
      <c r="X2097" s="9">
        <v>79.95</v>
      </c>
      <c r="Y2097" s="9">
        <v>79.95</v>
      </c>
      <c r="Z2097" t="s">
        <v>23</v>
      </c>
      <c r="AA2097">
        <f t="shared" si="198"/>
        <v>1</v>
      </c>
    </row>
    <row r="2098" spans="1:27"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s="4" t="str">
        <f t="shared" si="193"/>
        <v>J</v>
      </c>
      <c r="T2098" s="4" t="str">
        <f t="shared" si="194"/>
        <v>06</v>
      </c>
      <c r="U2098" s="4" t="str">
        <f t="shared" si="195"/>
        <v>MM</v>
      </c>
      <c r="V2098" s="4" t="str">
        <f t="shared" si="196"/>
        <v>kullanmıyor</v>
      </c>
      <c r="W2098" s="4" t="str">
        <f t="shared" si="197"/>
        <v>J-06-MM-kullanmıyor</v>
      </c>
      <c r="X2098" s="9">
        <v>19.3</v>
      </c>
      <c r="Y2098" s="9">
        <v>19.3</v>
      </c>
      <c r="Z2098" t="s">
        <v>23</v>
      </c>
      <c r="AA2098">
        <f t="shared" si="198"/>
        <v>1</v>
      </c>
    </row>
    <row r="2099" spans="1:27"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s="4" t="str">
        <f t="shared" si="193"/>
        <v>J</v>
      </c>
      <c r="T2099" s="4" t="str">
        <f t="shared" si="194"/>
        <v>7-16</v>
      </c>
      <c r="U2099" s="4" t="str">
        <f t="shared" si="195"/>
        <v>MM</v>
      </c>
      <c r="V2099" s="4" t="str">
        <f t="shared" si="196"/>
        <v>teknolojik ürün kullanıyor</v>
      </c>
      <c r="W2099" s="4" t="str">
        <f t="shared" si="197"/>
        <v>J-7-16-MM-teknolojik ürün kullanıyor</v>
      </c>
      <c r="X2099" s="9">
        <v>94.05</v>
      </c>
      <c r="Y2099" s="9">
        <v>811.65</v>
      </c>
      <c r="Z2099" t="s">
        <v>24</v>
      </c>
      <c r="AA2099">
        <f t="shared" si="198"/>
        <v>0</v>
      </c>
    </row>
    <row r="2100" spans="1:27"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s="4" t="str">
        <f t="shared" si="193"/>
        <v>J</v>
      </c>
      <c r="T2100" s="4" t="str">
        <f t="shared" si="194"/>
        <v>06</v>
      </c>
      <c r="U2100" s="4" t="str">
        <f t="shared" si="195"/>
        <v>MM</v>
      </c>
      <c r="V2100" s="4" t="str">
        <f t="shared" si="196"/>
        <v>teknolojik ürün kullanıyor</v>
      </c>
      <c r="W2100" s="4" t="str">
        <f t="shared" si="197"/>
        <v>J-06-MM-teknolojik ürün kullanıyor</v>
      </c>
      <c r="X2100" s="9">
        <v>90.75</v>
      </c>
      <c r="Y2100" s="9">
        <v>174.75</v>
      </c>
      <c r="Z2100" t="s">
        <v>24</v>
      </c>
      <c r="AA2100">
        <f t="shared" si="198"/>
        <v>0</v>
      </c>
    </row>
    <row r="2101" spans="1:27"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s="4" t="str">
        <f t="shared" si="193"/>
        <v>J</v>
      </c>
      <c r="T2101" s="4" t="str">
        <f t="shared" si="194"/>
        <v>17+</v>
      </c>
      <c r="U2101" s="4" t="str">
        <f t="shared" si="195"/>
        <v>MM</v>
      </c>
      <c r="V2101" s="4" t="str">
        <f t="shared" si="196"/>
        <v>teknolojik ürün kullanıyor</v>
      </c>
      <c r="W2101" s="4" t="str">
        <f t="shared" si="197"/>
        <v>J-17+-MM-teknolojik ürün kullanıyor</v>
      </c>
      <c r="X2101" s="9">
        <v>78.849999999999994</v>
      </c>
      <c r="Y2101" s="9">
        <v>3126.85</v>
      </c>
      <c r="Z2101" t="s">
        <v>24</v>
      </c>
      <c r="AA2101">
        <f t="shared" si="198"/>
        <v>0</v>
      </c>
    </row>
    <row r="2102" spans="1:27"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s="4" t="str">
        <f t="shared" si="193"/>
        <v>J</v>
      </c>
      <c r="T2102" s="4" t="str">
        <f t="shared" si="194"/>
        <v>17+</v>
      </c>
      <c r="U2102" s="4" t="str">
        <f t="shared" si="195"/>
        <v>OY</v>
      </c>
      <c r="V2102" s="4" t="str">
        <f t="shared" si="196"/>
        <v>teknolojik ürün kullanıyor</v>
      </c>
      <c r="W2102" s="4" t="str">
        <f t="shared" si="197"/>
        <v>J-17+-OY-teknolojik ürün kullanıyor</v>
      </c>
      <c r="X2102" s="9">
        <v>99.5</v>
      </c>
      <c r="Y2102" s="9">
        <v>6841.45</v>
      </c>
      <c r="Z2102" t="s">
        <v>24</v>
      </c>
      <c r="AA2102">
        <f t="shared" si="198"/>
        <v>0</v>
      </c>
    </row>
    <row r="2103" spans="1:27"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s="4" t="str">
        <f t="shared" si="193"/>
        <v>J</v>
      </c>
      <c r="T2103" s="4" t="str">
        <f t="shared" si="194"/>
        <v>17+</v>
      </c>
      <c r="U2103" s="4" t="str">
        <f t="shared" si="195"/>
        <v>OY</v>
      </c>
      <c r="V2103" s="4" t="str">
        <f t="shared" si="196"/>
        <v>teknolojik ürün kullanıyor</v>
      </c>
      <c r="W2103" s="4" t="str">
        <f t="shared" si="197"/>
        <v>J-17+-OY-teknolojik ürün kullanıyor</v>
      </c>
      <c r="X2103" s="9">
        <v>99.2</v>
      </c>
      <c r="Y2103" s="9">
        <v>3754.6</v>
      </c>
      <c r="Z2103" t="s">
        <v>23</v>
      </c>
      <c r="AA2103">
        <f t="shared" si="198"/>
        <v>1</v>
      </c>
    </row>
    <row r="2104" spans="1:27"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s="4" t="str">
        <f t="shared" si="193"/>
        <v>J</v>
      </c>
      <c r="T2104" s="4" t="str">
        <f t="shared" si="194"/>
        <v>17+</v>
      </c>
      <c r="U2104" s="4" t="str">
        <f t="shared" si="195"/>
        <v>MM</v>
      </c>
      <c r="V2104" s="4" t="str">
        <f t="shared" si="196"/>
        <v>teknolojik ürün kullanıyor</v>
      </c>
      <c r="W2104" s="4" t="str">
        <f t="shared" si="197"/>
        <v>J-17+-MM-teknolojik ürün kullanıyor</v>
      </c>
      <c r="X2104" s="9">
        <v>80.55</v>
      </c>
      <c r="Y2104" s="9">
        <v>1406.65</v>
      </c>
      <c r="Z2104" t="s">
        <v>24</v>
      </c>
      <c r="AA2104">
        <f t="shared" si="198"/>
        <v>0</v>
      </c>
    </row>
    <row r="2105" spans="1:27"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s="4" t="str">
        <f t="shared" si="193"/>
        <v>S</v>
      </c>
      <c r="T2105" s="4" t="str">
        <f t="shared" si="194"/>
        <v>7-16</v>
      </c>
      <c r="U2105" s="4" t="str">
        <f t="shared" si="195"/>
        <v>MM</v>
      </c>
      <c r="V2105" s="4" t="str">
        <f t="shared" si="196"/>
        <v>kullanmıyor</v>
      </c>
      <c r="W2105" s="4" t="str">
        <f t="shared" si="197"/>
        <v>S-7-16-MM-kullanmıyor</v>
      </c>
      <c r="X2105" s="9">
        <v>70.2</v>
      </c>
      <c r="Y2105" s="9">
        <v>834.7</v>
      </c>
      <c r="Z2105" t="s">
        <v>24</v>
      </c>
      <c r="AA2105">
        <f t="shared" si="198"/>
        <v>0</v>
      </c>
    </row>
    <row r="2106" spans="1:27"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s="4" t="str">
        <f t="shared" si="193"/>
        <v>J</v>
      </c>
      <c r="T2106" s="4" t="str">
        <f t="shared" si="194"/>
        <v>7-16</v>
      </c>
      <c r="U2106" s="4" t="str">
        <f t="shared" si="195"/>
        <v>MM</v>
      </c>
      <c r="V2106" s="4" t="str">
        <f t="shared" si="196"/>
        <v>kullanmıyor</v>
      </c>
      <c r="W2106" s="4" t="str">
        <f t="shared" si="197"/>
        <v>J-7-16-MM-kullanmıyor</v>
      </c>
      <c r="X2106" s="9">
        <v>85.2</v>
      </c>
      <c r="Y2106" s="9">
        <v>627.4</v>
      </c>
      <c r="Z2106" t="s">
        <v>23</v>
      </c>
      <c r="AA2106">
        <f t="shared" si="198"/>
        <v>1</v>
      </c>
    </row>
    <row r="2107" spans="1:27"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s="4" t="str">
        <f t="shared" si="193"/>
        <v>J</v>
      </c>
      <c r="T2107" s="4" t="str">
        <f t="shared" si="194"/>
        <v>06</v>
      </c>
      <c r="U2107" s="4" t="str">
        <f t="shared" si="195"/>
        <v>MM</v>
      </c>
      <c r="V2107" s="4" t="str">
        <f t="shared" si="196"/>
        <v>kullanmıyor</v>
      </c>
      <c r="W2107" s="4" t="str">
        <f t="shared" si="197"/>
        <v>J-06-MM-kullanmıyor</v>
      </c>
      <c r="X2107" s="9">
        <v>75.25</v>
      </c>
      <c r="Y2107" s="9">
        <v>242</v>
      </c>
      <c r="Z2107" t="s">
        <v>23</v>
      </c>
      <c r="AA2107">
        <f t="shared" si="198"/>
        <v>1</v>
      </c>
    </row>
    <row r="2108" spans="1:27"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s="4" t="str">
        <f t="shared" si="193"/>
        <v>J</v>
      </c>
      <c r="T2108" s="4" t="str">
        <f t="shared" si="194"/>
        <v>17+</v>
      </c>
      <c r="U2108" s="4" t="str">
        <f t="shared" si="195"/>
        <v>OY</v>
      </c>
      <c r="V2108" s="4" t="str">
        <f t="shared" si="196"/>
        <v>teknolojik ürün kullanıyor</v>
      </c>
      <c r="W2108" s="4" t="str">
        <f t="shared" si="197"/>
        <v>J-17+-OY-teknolojik ürün kullanıyor</v>
      </c>
      <c r="X2108" s="9">
        <v>59.45</v>
      </c>
      <c r="Y2108" s="9">
        <v>3157</v>
      </c>
      <c r="Z2108" t="s">
        <v>24</v>
      </c>
      <c r="AA2108">
        <f t="shared" si="198"/>
        <v>0</v>
      </c>
    </row>
    <row r="2109" spans="1:27"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s="4" t="str">
        <f t="shared" si="193"/>
        <v>J</v>
      </c>
      <c r="T2109" s="4" t="str">
        <f t="shared" si="194"/>
        <v>17+</v>
      </c>
      <c r="U2109" s="4" t="str">
        <f t="shared" si="195"/>
        <v>MM</v>
      </c>
      <c r="V2109" s="4" t="str">
        <f t="shared" si="196"/>
        <v>teknolojik ürün kullanıyor</v>
      </c>
      <c r="W2109" s="4" t="str">
        <f t="shared" si="197"/>
        <v>J-17+-MM-teknolojik ürün kullanıyor</v>
      </c>
      <c r="X2109" s="9">
        <v>93.35</v>
      </c>
      <c r="Y2109" s="9">
        <v>3092</v>
      </c>
      <c r="Z2109" t="s">
        <v>24</v>
      </c>
      <c r="AA2109">
        <f t="shared" si="198"/>
        <v>0</v>
      </c>
    </row>
    <row r="2110" spans="1:27"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s="4" t="str">
        <f t="shared" si="193"/>
        <v>J</v>
      </c>
      <c r="T2110" s="4" t="str">
        <f t="shared" si="194"/>
        <v>17+</v>
      </c>
      <c r="U2110" s="4" t="str">
        <f t="shared" si="195"/>
        <v>MM</v>
      </c>
      <c r="V2110" s="4" t="str">
        <f t="shared" si="196"/>
        <v>kullanmıyor</v>
      </c>
      <c r="W2110" s="4" t="str">
        <f t="shared" si="197"/>
        <v>J-17+-MM-kullanmıyor</v>
      </c>
      <c r="X2110" s="9">
        <v>44.95</v>
      </c>
      <c r="Y2110" s="9">
        <v>2168.9</v>
      </c>
      <c r="Z2110" t="s">
        <v>24</v>
      </c>
      <c r="AA2110">
        <f t="shared" si="198"/>
        <v>0</v>
      </c>
    </row>
    <row r="2111" spans="1:27"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s="4" t="str">
        <f t="shared" si="193"/>
        <v>J</v>
      </c>
      <c r="T2111" s="4" t="str">
        <f t="shared" si="194"/>
        <v>17+</v>
      </c>
      <c r="U2111" s="4" t="str">
        <f t="shared" si="195"/>
        <v>TY</v>
      </c>
      <c r="V2111" s="4" t="str">
        <f t="shared" si="196"/>
        <v>kullanmıyor</v>
      </c>
      <c r="W2111" s="4" t="str">
        <f t="shared" si="197"/>
        <v>J-17+-TY-kullanmıyor</v>
      </c>
      <c r="X2111" s="9">
        <v>26.1</v>
      </c>
      <c r="Y2111" s="9">
        <v>980.35</v>
      </c>
      <c r="Z2111" t="s">
        <v>24</v>
      </c>
      <c r="AA2111">
        <f t="shared" si="198"/>
        <v>0</v>
      </c>
    </row>
    <row r="2112" spans="1:27"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s="4" t="str">
        <f t="shared" si="193"/>
        <v>J</v>
      </c>
      <c r="T2112" s="4" t="str">
        <f t="shared" si="194"/>
        <v>06</v>
      </c>
      <c r="U2112" s="4" t="str">
        <f t="shared" si="195"/>
        <v>MM</v>
      </c>
      <c r="V2112" s="4" t="str">
        <f t="shared" si="196"/>
        <v>kullanmıyor</v>
      </c>
      <c r="W2112" s="4" t="str">
        <f t="shared" si="197"/>
        <v>J-06-MM-kullanmıyor</v>
      </c>
      <c r="X2112" s="9">
        <v>20.2</v>
      </c>
      <c r="Y2112" s="9">
        <v>65.95</v>
      </c>
      <c r="Z2112" t="s">
        <v>24</v>
      </c>
      <c r="AA2112">
        <f t="shared" si="198"/>
        <v>0</v>
      </c>
    </row>
    <row r="2113" spans="1:27"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s="4" t="str">
        <f t="shared" si="193"/>
        <v>J</v>
      </c>
      <c r="T2113" s="4" t="str">
        <f t="shared" si="194"/>
        <v>17+</v>
      </c>
      <c r="U2113" s="4" t="str">
        <f t="shared" si="195"/>
        <v>TY</v>
      </c>
      <c r="V2113" s="4" t="str">
        <f t="shared" si="196"/>
        <v>kullanmıyor</v>
      </c>
      <c r="W2113" s="4" t="str">
        <f t="shared" si="197"/>
        <v>J-17+-TY-kullanmıyor</v>
      </c>
      <c r="X2113" s="9">
        <v>21.25</v>
      </c>
      <c r="Y2113" s="9">
        <v>711.9</v>
      </c>
      <c r="Z2113" t="s">
        <v>24</v>
      </c>
      <c r="AA2113">
        <f t="shared" si="198"/>
        <v>0</v>
      </c>
    </row>
    <row r="2114" spans="1:27"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s="4" t="str">
        <f t="shared" ref="S2114:S2177" si="199">IF(C2114=0,"J","S")</f>
        <v>J</v>
      </c>
      <c r="T2114" s="4" t="str">
        <f t="shared" ref="T2114:T2177" si="200">_xlfn.IFS(F2114&lt;7,"06",
F2114&lt;17,"7-16",
F2114&gt;=17,"17+")</f>
        <v>17+</v>
      </c>
      <c r="U2114" s="4" t="str">
        <f t="shared" ref="U2114:U2177" si="201">_xlfn.IFS(P2114="Month-to-month","MM",
P2114="One year","OY",
P2114="Two year","TY")</f>
        <v>OY</v>
      </c>
      <c r="V2114" s="4" t="str">
        <f t="shared" ref="V2114:V2177" si="202">IF(OR(J2114="Yes",
 K2114="Yes",
 L2114="Yes",
 M2114="Yes"), "teknolojik ürün kullanıyor", "kullanmıyor")</f>
        <v>teknolojik ürün kullanıyor</v>
      </c>
      <c r="W2114" s="4" t="str">
        <f t="shared" ref="W2114:W2177" si="203">_xlfn.TEXTJOIN("-",FALSE,S2114:V2114)</f>
        <v>J-17+-OY-teknolojik ürün kullanıyor</v>
      </c>
      <c r="X2114" s="9">
        <v>59.4</v>
      </c>
      <c r="Y2114" s="9">
        <v>1952.8</v>
      </c>
      <c r="Z2114" t="s">
        <v>24</v>
      </c>
      <c r="AA2114">
        <f t="shared" ref="AA2114:AA2177" si="204">_xlfn.IFS(Z2114="Yes",1,TRUE,0)</f>
        <v>0</v>
      </c>
    </row>
    <row r="2115" spans="1:27"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s="4" t="str">
        <f t="shared" si="199"/>
        <v>J</v>
      </c>
      <c r="T2115" s="4" t="str">
        <f t="shared" si="200"/>
        <v>17+</v>
      </c>
      <c r="U2115" s="4" t="str">
        <f t="shared" si="201"/>
        <v>OY</v>
      </c>
      <c r="V2115" s="4" t="str">
        <f t="shared" si="202"/>
        <v>teknolojik ürün kullanıyor</v>
      </c>
      <c r="W2115" s="4" t="str">
        <f t="shared" si="203"/>
        <v>J-17+-OY-teknolojik ürün kullanıyor</v>
      </c>
      <c r="X2115" s="9">
        <v>95</v>
      </c>
      <c r="Y2115" s="9">
        <v>4368.8500000000004</v>
      </c>
      <c r="Z2115" t="s">
        <v>24</v>
      </c>
      <c r="AA2115">
        <f t="shared" si="204"/>
        <v>0</v>
      </c>
    </row>
    <row r="2116" spans="1:27"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s="4" t="str">
        <f t="shared" si="199"/>
        <v>J</v>
      </c>
      <c r="T2116" s="4" t="str">
        <f t="shared" si="200"/>
        <v>17+</v>
      </c>
      <c r="U2116" s="4" t="str">
        <f t="shared" si="201"/>
        <v>MM</v>
      </c>
      <c r="V2116" s="4" t="str">
        <f t="shared" si="202"/>
        <v>teknolojik ürün kullanıyor</v>
      </c>
      <c r="W2116" s="4" t="str">
        <f t="shared" si="203"/>
        <v>J-17+-MM-teknolojik ürün kullanıyor</v>
      </c>
      <c r="X2116" s="9">
        <v>61.9</v>
      </c>
      <c r="Y2116" s="9">
        <v>2647.1</v>
      </c>
      <c r="Z2116" t="s">
        <v>24</v>
      </c>
      <c r="AA2116">
        <f t="shared" si="204"/>
        <v>0</v>
      </c>
    </row>
    <row r="2117" spans="1:27"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s="4" t="str">
        <f t="shared" si="199"/>
        <v>J</v>
      </c>
      <c r="T2117" s="4" t="str">
        <f t="shared" si="200"/>
        <v>17+</v>
      </c>
      <c r="U2117" s="4" t="str">
        <f t="shared" si="201"/>
        <v>TY</v>
      </c>
      <c r="V2117" s="4" t="str">
        <f t="shared" si="202"/>
        <v>teknolojik ürün kullanıyor</v>
      </c>
      <c r="W2117" s="4" t="str">
        <f t="shared" si="203"/>
        <v>J-17+-TY-teknolojik ürün kullanıyor</v>
      </c>
      <c r="X2117" s="9">
        <v>118.65</v>
      </c>
      <c r="Y2117" s="9">
        <v>8477.6</v>
      </c>
      <c r="Z2117" t="s">
        <v>24</v>
      </c>
      <c r="AA2117">
        <f t="shared" si="204"/>
        <v>0</v>
      </c>
    </row>
    <row r="2118" spans="1:27"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s="4" t="str">
        <f t="shared" si="199"/>
        <v>J</v>
      </c>
      <c r="T2118" s="4" t="str">
        <f t="shared" si="200"/>
        <v>06</v>
      </c>
      <c r="U2118" s="4" t="str">
        <f t="shared" si="201"/>
        <v>MM</v>
      </c>
      <c r="V2118" s="4" t="str">
        <f t="shared" si="202"/>
        <v>teknolojik ürün kullanıyor</v>
      </c>
      <c r="W2118" s="4" t="str">
        <f t="shared" si="203"/>
        <v>J-06-MM-teknolojik ürün kullanıyor</v>
      </c>
      <c r="X2118" s="9">
        <v>54.35</v>
      </c>
      <c r="Y2118" s="9">
        <v>54.35</v>
      </c>
      <c r="Z2118" t="s">
        <v>23</v>
      </c>
      <c r="AA2118">
        <f t="shared" si="204"/>
        <v>1</v>
      </c>
    </row>
    <row r="2119" spans="1:27"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s="4" t="str">
        <f t="shared" si="199"/>
        <v>J</v>
      </c>
      <c r="T2119" s="4" t="str">
        <f t="shared" si="200"/>
        <v>17+</v>
      </c>
      <c r="U2119" s="4" t="str">
        <f t="shared" si="201"/>
        <v>TY</v>
      </c>
      <c r="V2119" s="4" t="str">
        <f t="shared" si="202"/>
        <v>teknolojik ürün kullanıyor</v>
      </c>
      <c r="W2119" s="4" t="str">
        <f t="shared" si="203"/>
        <v>J-17+-TY-teknolojik ürün kullanıyor</v>
      </c>
      <c r="X2119" s="9">
        <v>64.45</v>
      </c>
      <c r="Y2119" s="9">
        <v>4528</v>
      </c>
      <c r="Z2119" t="s">
        <v>24</v>
      </c>
      <c r="AA2119">
        <f t="shared" si="204"/>
        <v>0</v>
      </c>
    </row>
    <row r="2120" spans="1:27"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s="4" t="str">
        <f t="shared" si="199"/>
        <v>J</v>
      </c>
      <c r="T2120" s="4" t="str">
        <f t="shared" si="200"/>
        <v>17+</v>
      </c>
      <c r="U2120" s="4" t="str">
        <f t="shared" si="201"/>
        <v>MM</v>
      </c>
      <c r="V2120" s="4" t="str">
        <f t="shared" si="202"/>
        <v>kullanmıyor</v>
      </c>
      <c r="W2120" s="4" t="str">
        <f t="shared" si="203"/>
        <v>J-17+-MM-kullanmıyor</v>
      </c>
      <c r="X2120" s="9">
        <v>80.150000000000006</v>
      </c>
      <c r="Y2120" s="9">
        <v>1790.65</v>
      </c>
      <c r="Z2120" t="s">
        <v>24</v>
      </c>
      <c r="AA2120">
        <f t="shared" si="204"/>
        <v>0</v>
      </c>
    </row>
    <row r="2121" spans="1:27"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s="4" t="str">
        <f t="shared" si="199"/>
        <v>J</v>
      </c>
      <c r="T2121" s="4" t="str">
        <f t="shared" si="200"/>
        <v>17+</v>
      </c>
      <c r="U2121" s="4" t="str">
        <f t="shared" si="201"/>
        <v>OY</v>
      </c>
      <c r="V2121" s="4" t="str">
        <f t="shared" si="202"/>
        <v>kullanmıyor</v>
      </c>
      <c r="W2121" s="4" t="str">
        <f t="shared" si="203"/>
        <v>J-17+-OY-kullanmıyor</v>
      </c>
      <c r="X2121" s="9">
        <v>20.2</v>
      </c>
      <c r="Y2121" s="9">
        <v>845.6</v>
      </c>
      <c r="Z2121" t="s">
        <v>24</v>
      </c>
      <c r="AA2121">
        <f t="shared" si="204"/>
        <v>0</v>
      </c>
    </row>
    <row r="2122" spans="1:27"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s="4" t="str">
        <f t="shared" si="199"/>
        <v>J</v>
      </c>
      <c r="T2122" s="4" t="str">
        <f t="shared" si="200"/>
        <v>17+</v>
      </c>
      <c r="U2122" s="4" t="str">
        <f t="shared" si="201"/>
        <v>TY</v>
      </c>
      <c r="V2122" s="4" t="str">
        <f t="shared" si="202"/>
        <v>kullanmıyor</v>
      </c>
      <c r="W2122" s="4" t="str">
        <f t="shared" si="203"/>
        <v>J-17+-TY-kullanmıyor</v>
      </c>
      <c r="X2122" s="9">
        <v>21</v>
      </c>
      <c r="Y2122" s="9">
        <v>1210.3</v>
      </c>
      <c r="Z2122" t="s">
        <v>24</v>
      </c>
      <c r="AA2122">
        <f t="shared" si="204"/>
        <v>0</v>
      </c>
    </row>
    <row r="2123" spans="1:27"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s="4" t="str">
        <f t="shared" si="199"/>
        <v>J</v>
      </c>
      <c r="T2123" s="4" t="str">
        <f t="shared" si="200"/>
        <v>06</v>
      </c>
      <c r="U2123" s="4" t="str">
        <f t="shared" si="201"/>
        <v>MM</v>
      </c>
      <c r="V2123" s="4" t="str">
        <f t="shared" si="202"/>
        <v>kullanmıyor</v>
      </c>
      <c r="W2123" s="4" t="str">
        <f t="shared" si="203"/>
        <v>J-06-MM-kullanmıyor</v>
      </c>
      <c r="X2123" s="9">
        <v>20.45</v>
      </c>
      <c r="Y2123" s="9">
        <v>20.45</v>
      </c>
      <c r="Z2123" t="s">
        <v>24</v>
      </c>
      <c r="AA2123">
        <f t="shared" si="204"/>
        <v>0</v>
      </c>
    </row>
    <row r="2124" spans="1:27"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s="4" t="str">
        <f t="shared" si="199"/>
        <v>J</v>
      </c>
      <c r="T2124" s="4" t="str">
        <f t="shared" si="200"/>
        <v>7-16</v>
      </c>
      <c r="U2124" s="4" t="str">
        <f t="shared" si="201"/>
        <v>OY</v>
      </c>
      <c r="V2124" s="4" t="str">
        <f t="shared" si="202"/>
        <v>teknolojik ürün kullanıyor</v>
      </c>
      <c r="W2124" s="4" t="str">
        <f t="shared" si="203"/>
        <v>J-7-16-OY-teknolojik ürün kullanıyor</v>
      </c>
      <c r="X2124" s="9">
        <v>75.849999999999994</v>
      </c>
      <c r="Y2124" s="9">
        <v>854.45</v>
      </c>
      <c r="Z2124" t="s">
        <v>24</v>
      </c>
      <c r="AA2124">
        <f t="shared" si="204"/>
        <v>0</v>
      </c>
    </row>
    <row r="2125" spans="1:27"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s="4" t="str">
        <f t="shared" si="199"/>
        <v>J</v>
      </c>
      <c r="T2125" s="4" t="str">
        <f t="shared" si="200"/>
        <v>17+</v>
      </c>
      <c r="U2125" s="4" t="str">
        <f t="shared" si="201"/>
        <v>MM</v>
      </c>
      <c r="V2125" s="4" t="str">
        <f t="shared" si="202"/>
        <v>teknolojik ürün kullanıyor</v>
      </c>
      <c r="W2125" s="4" t="str">
        <f t="shared" si="203"/>
        <v>J-17+-MM-teknolojik ürün kullanıyor</v>
      </c>
      <c r="X2125" s="9">
        <v>80.45</v>
      </c>
      <c r="Y2125" s="9">
        <v>2429.1</v>
      </c>
      <c r="Z2125" t="s">
        <v>24</v>
      </c>
      <c r="AA2125">
        <f t="shared" si="204"/>
        <v>0</v>
      </c>
    </row>
    <row r="2126" spans="1:27"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s="4" t="str">
        <f t="shared" si="199"/>
        <v>J</v>
      </c>
      <c r="T2126" s="4" t="str">
        <f t="shared" si="200"/>
        <v>06</v>
      </c>
      <c r="U2126" s="4" t="str">
        <f t="shared" si="201"/>
        <v>MM</v>
      </c>
      <c r="V2126" s="4" t="str">
        <f t="shared" si="202"/>
        <v>kullanmıyor</v>
      </c>
      <c r="W2126" s="4" t="str">
        <f t="shared" si="203"/>
        <v>J-06-MM-kullanmıyor</v>
      </c>
      <c r="X2126" s="9">
        <v>24.95</v>
      </c>
      <c r="Y2126" s="9">
        <v>100.4</v>
      </c>
      <c r="Z2126" t="s">
        <v>23</v>
      </c>
      <c r="AA2126">
        <f t="shared" si="204"/>
        <v>1</v>
      </c>
    </row>
    <row r="2127" spans="1:27"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s="4" t="str">
        <f t="shared" si="199"/>
        <v>J</v>
      </c>
      <c r="T2127" s="4" t="str">
        <f t="shared" si="200"/>
        <v>17+</v>
      </c>
      <c r="U2127" s="4" t="str">
        <f t="shared" si="201"/>
        <v>TY</v>
      </c>
      <c r="V2127" s="4" t="str">
        <f t="shared" si="202"/>
        <v>teknolojik ürün kullanıyor</v>
      </c>
      <c r="W2127" s="4" t="str">
        <f t="shared" si="203"/>
        <v>J-17+-TY-teknolojik ürün kullanıyor</v>
      </c>
      <c r="X2127" s="9">
        <v>75.5</v>
      </c>
      <c r="Y2127" s="9">
        <v>5229.45</v>
      </c>
      <c r="Z2127" t="s">
        <v>24</v>
      </c>
      <c r="AA2127">
        <f t="shared" si="204"/>
        <v>0</v>
      </c>
    </row>
    <row r="2128" spans="1:27"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s="4" t="str">
        <f t="shared" si="199"/>
        <v>J</v>
      </c>
      <c r="T2128" s="4" t="str">
        <f t="shared" si="200"/>
        <v>06</v>
      </c>
      <c r="U2128" s="4" t="str">
        <f t="shared" si="201"/>
        <v>MM</v>
      </c>
      <c r="V2128" s="4" t="str">
        <f t="shared" si="202"/>
        <v>kullanmıyor</v>
      </c>
      <c r="W2128" s="4" t="str">
        <f t="shared" si="203"/>
        <v>J-06-MM-kullanmıyor</v>
      </c>
      <c r="X2128" s="9">
        <v>44.45</v>
      </c>
      <c r="Y2128" s="9">
        <v>44.45</v>
      </c>
      <c r="Z2128" t="s">
        <v>24</v>
      </c>
      <c r="AA2128">
        <f t="shared" si="204"/>
        <v>0</v>
      </c>
    </row>
    <row r="2129" spans="1:27"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s="4" t="str">
        <f t="shared" si="199"/>
        <v>J</v>
      </c>
      <c r="T2129" s="4" t="str">
        <f t="shared" si="200"/>
        <v>17+</v>
      </c>
      <c r="U2129" s="4" t="str">
        <f t="shared" si="201"/>
        <v>OY</v>
      </c>
      <c r="V2129" s="4" t="str">
        <f t="shared" si="202"/>
        <v>teknolojik ürün kullanıyor</v>
      </c>
      <c r="W2129" s="4" t="str">
        <f t="shared" si="203"/>
        <v>J-17+-OY-teknolojik ürün kullanıyor</v>
      </c>
      <c r="X2129" s="9">
        <v>42.35</v>
      </c>
      <c r="Y2129" s="9">
        <v>1716.45</v>
      </c>
      <c r="Z2129" t="s">
        <v>23</v>
      </c>
      <c r="AA2129">
        <f t="shared" si="204"/>
        <v>1</v>
      </c>
    </row>
    <row r="2130" spans="1:27"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s="4" t="str">
        <f t="shared" si="199"/>
        <v>J</v>
      </c>
      <c r="T2130" s="4" t="str">
        <f t="shared" si="200"/>
        <v>17+</v>
      </c>
      <c r="U2130" s="4" t="str">
        <f t="shared" si="201"/>
        <v>MM</v>
      </c>
      <c r="V2130" s="4" t="str">
        <f t="shared" si="202"/>
        <v>teknolojik ürün kullanıyor</v>
      </c>
      <c r="W2130" s="4" t="str">
        <f t="shared" si="203"/>
        <v>J-17+-MM-teknolojik ürün kullanıyor</v>
      </c>
      <c r="X2130" s="9">
        <v>74.55</v>
      </c>
      <c r="Y2130" s="9">
        <v>3023.55</v>
      </c>
      <c r="Z2130" t="s">
        <v>24</v>
      </c>
      <c r="AA2130">
        <f t="shared" si="204"/>
        <v>0</v>
      </c>
    </row>
    <row r="2131" spans="1:27"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s="4" t="str">
        <f t="shared" si="199"/>
        <v>J</v>
      </c>
      <c r="T2131" s="4" t="str">
        <f t="shared" si="200"/>
        <v>06</v>
      </c>
      <c r="U2131" s="4" t="str">
        <f t="shared" si="201"/>
        <v>MM</v>
      </c>
      <c r="V2131" s="4" t="str">
        <f t="shared" si="202"/>
        <v>kullanmıyor</v>
      </c>
      <c r="W2131" s="4" t="str">
        <f t="shared" si="203"/>
        <v>J-06-MM-kullanmıyor</v>
      </c>
      <c r="X2131" s="9">
        <v>75.3</v>
      </c>
      <c r="Y2131" s="9">
        <v>75.3</v>
      </c>
      <c r="Z2131" t="s">
        <v>23</v>
      </c>
      <c r="AA2131">
        <f t="shared" si="204"/>
        <v>1</v>
      </c>
    </row>
    <row r="2132" spans="1:27"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s="4" t="str">
        <f t="shared" si="199"/>
        <v>J</v>
      </c>
      <c r="T2132" s="4" t="str">
        <f t="shared" si="200"/>
        <v>17+</v>
      </c>
      <c r="U2132" s="4" t="str">
        <f t="shared" si="201"/>
        <v>OY</v>
      </c>
      <c r="V2132" s="4" t="str">
        <f t="shared" si="202"/>
        <v>teknolojik ürün kullanıyor</v>
      </c>
      <c r="W2132" s="4" t="str">
        <f t="shared" si="203"/>
        <v>J-17+-OY-teknolojik ürün kullanıyor</v>
      </c>
      <c r="X2132" s="9">
        <v>94.8</v>
      </c>
      <c r="Y2132" s="9">
        <v>4837.6000000000004</v>
      </c>
      <c r="Z2132" t="s">
        <v>23</v>
      </c>
      <c r="AA2132">
        <f t="shared" si="204"/>
        <v>1</v>
      </c>
    </row>
    <row r="2133" spans="1:27"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s="4" t="str">
        <f t="shared" si="199"/>
        <v>J</v>
      </c>
      <c r="T2133" s="4" t="str">
        <f t="shared" si="200"/>
        <v>17+</v>
      </c>
      <c r="U2133" s="4" t="str">
        <f t="shared" si="201"/>
        <v>TY</v>
      </c>
      <c r="V2133" s="4" t="str">
        <f t="shared" si="202"/>
        <v>teknolojik ürün kullanıyor</v>
      </c>
      <c r="W2133" s="4" t="str">
        <f t="shared" si="203"/>
        <v>J-17+-TY-teknolojik ürün kullanıyor</v>
      </c>
      <c r="X2133" s="9">
        <v>48.15</v>
      </c>
      <c r="Y2133" s="9">
        <v>2032.3</v>
      </c>
      <c r="Z2133" t="s">
        <v>24</v>
      </c>
      <c r="AA2133">
        <f t="shared" si="204"/>
        <v>0</v>
      </c>
    </row>
    <row r="2134" spans="1:27"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s="4" t="str">
        <f t="shared" si="199"/>
        <v>J</v>
      </c>
      <c r="T2134" s="4" t="str">
        <f t="shared" si="200"/>
        <v>17+</v>
      </c>
      <c r="U2134" s="4" t="str">
        <f t="shared" si="201"/>
        <v>OY</v>
      </c>
      <c r="V2134" s="4" t="str">
        <f t="shared" si="202"/>
        <v>kullanmıyor</v>
      </c>
      <c r="W2134" s="4" t="str">
        <f t="shared" si="203"/>
        <v>J-17+-OY-kullanmıyor</v>
      </c>
      <c r="X2134" s="9">
        <v>19.649999999999999</v>
      </c>
      <c r="Y2134" s="9">
        <v>436.9</v>
      </c>
      <c r="Z2134" t="s">
        <v>24</v>
      </c>
      <c r="AA2134">
        <f t="shared" si="204"/>
        <v>0</v>
      </c>
    </row>
    <row r="2135" spans="1:27"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s="4" t="str">
        <f t="shared" si="199"/>
        <v>S</v>
      </c>
      <c r="T2135" s="4" t="str">
        <f t="shared" si="200"/>
        <v>06</v>
      </c>
      <c r="U2135" s="4" t="str">
        <f t="shared" si="201"/>
        <v>MM</v>
      </c>
      <c r="V2135" s="4" t="str">
        <f t="shared" si="202"/>
        <v>kullanmıyor</v>
      </c>
      <c r="W2135" s="4" t="str">
        <f t="shared" si="203"/>
        <v>S-06-MM-kullanmıyor</v>
      </c>
      <c r="X2135" s="9">
        <v>70.55</v>
      </c>
      <c r="Y2135" s="9">
        <v>70.55</v>
      </c>
      <c r="Z2135" t="s">
        <v>23</v>
      </c>
      <c r="AA2135">
        <f t="shared" si="204"/>
        <v>1</v>
      </c>
    </row>
    <row r="2136" spans="1:27"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s="4" t="str">
        <f t="shared" si="199"/>
        <v>J</v>
      </c>
      <c r="T2136" s="4" t="str">
        <f t="shared" si="200"/>
        <v>06</v>
      </c>
      <c r="U2136" s="4" t="str">
        <f t="shared" si="201"/>
        <v>MM</v>
      </c>
      <c r="V2136" s="4" t="str">
        <f t="shared" si="202"/>
        <v>kullanmıyor</v>
      </c>
      <c r="W2136" s="4" t="str">
        <f t="shared" si="203"/>
        <v>J-06-MM-kullanmıyor</v>
      </c>
      <c r="X2136" s="9">
        <v>20.149999999999999</v>
      </c>
      <c r="Y2136" s="9">
        <v>20.149999999999999</v>
      </c>
      <c r="Z2136" t="s">
        <v>24</v>
      </c>
      <c r="AA2136">
        <f t="shared" si="204"/>
        <v>0</v>
      </c>
    </row>
    <row r="2137" spans="1:27"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s="4" t="str">
        <f t="shared" si="199"/>
        <v>J</v>
      </c>
      <c r="T2137" s="4" t="str">
        <f t="shared" si="200"/>
        <v>17+</v>
      </c>
      <c r="U2137" s="4" t="str">
        <f t="shared" si="201"/>
        <v>MM</v>
      </c>
      <c r="V2137" s="4" t="str">
        <f t="shared" si="202"/>
        <v>teknolojik ürün kullanıyor</v>
      </c>
      <c r="W2137" s="4" t="str">
        <f t="shared" si="203"/>
        <v>J-17+-MM-teknolojik ürün kullanıyor</v>
      </c>
      <c r="X2137" s="9">
        <v>106.6</v>
      </c>
      <c r="Y2137" s="9">
        <v>5893.95</v>
      </c>
      <c r="Z2137" t="s">
        <v>24</v>
      </c>
      <c r="AA2137">
        <f t="shared" si="204"/>
        <v>0</v>
      </c>
    </row>
    <row r="2138" spans="1:27"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s="4" t="str">
        <f t="shared" si="199"/>
        <v>J</v>
      </c>
      <c r="T2138" s="4" t="str">
        <f t="shared" si="200"/>
        <v>7-16</v>
      </c>
      <c r="U2138" s="4" t="str">
        <f t="shared" si="201"/>
        <v>MM</v>
      </c>
      <c r="V2138" s="4" t="str">
        <f t="shared" si="202"/>
        <v>teknolojik ürün kullanıyor</v>
      </c>
      <c r="W2138" s="4" t="str">
        <f t="shared" si="203"/>
        <v>J-7-16-MM-teknolojik ürün kullanıyor</v>
      </c>
      <c r="X2138" s="9">
        <v>91</v>
      </c>
      <c r="Y2138" s="9">
        <v>1430.05</v>
      </c>
      <c r="Z2138" t="s">
        <v>24</v>
      </c>
      <c r="AA2138">
        <f t="shared" si="204"/>
        <v>0</v>
      </c>
    </row>
    <row r="2139" spans="1:27"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s="4" t="str">
        <f t="shared" si="199"/>
        <v>J</v>
      </c>
      <c r="T2139" s="4" t="str">
        <f t="shared" si="200"/>
        <v>7-16</v>
      </c>
      <c r="U2139" s="4" t="str">
        <f t="shared" si="201"/>
        <v>TY</v>
      </c>
      <c r="V2139" s="4" t="str">
        <f t="shared" si="202"/>
        <v>kullanmıyor</v>
      </c>
      <c r="W2139" s="4" t="str">
        <f t="shared" si="203"/>
        <v>J-7-16-TY-kullanmıyor</v>
      </c>
      <c r="X2139" s="9">
        <v>25.4</v>
      </c>
      <c r="Y2139" s="9">
        <v>313</v>
      </c>
      <c r="Z2139" t="s">
        <v>24</v>
      </c>
      <c r="AA2139">
        <f t="shared" si="204"/>
        <v>0</v>
      </c>
    </row>
    <row r="2140" spans="1:27"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s="4" t="str">
        <f t="shared" si="199"/>
        <v>J</v>
      </c>
      <c r="T2140" s="4" t="str">
        <f t="shared" si="200"/>
        <v>17+</v>
      </c>
      <c r="U2140" s="4" t="str">
        <f t="shared" si="201"/>
        <v>TY</v>
      </c>
      <c r="V2140" s="4" t="str">
        <f t="shared" si="202"/>
        <v>teknolojik ürün kullanıyor</v>
      </c>
      <c r="W2140" s="4" t="str">
        <f t="shared" si="203"/>
        <v>J-17+-TY-teknolojik ürün kullanıyor</v>
      </c>
      <c r="X2140" s="9">
        <v>69.95</v>
      </c>
      <c r="Y2140" s="9">
        <v>3871.85</v>
      </c>
      <c r="Z2140" t="s">
        <v>24</v>
      </c>
      <c r="AA2140">
        <f t="shared" si="204"/>
        <v>0</v>
      </c>
    </row>
    <row r="2141" spans="1:27"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s="4" t="str">
        <f t="shared" si="199"/>
        <v>J</v>
      </c>
      <c r="T2141" s="4" t="str">
        <f t="shared" si="200"/>
        <v>7-16</v>
      </c>
      <c r="U2141" s="4" t="str">
        <f t="shared" si="201"/>
        <v>MM</v>
      </c>
      <c r="V2141" s="4" t="str">
        <f t="shared" si="202"/>
        <v>kullanmıyor</v>
      </c>
      <c r="W2141" s="4" t="str">
        <f t="shared" si="203"/>
        <v>J-7-16-MM-kullanmıyor</v>
      </c>
      <c r="X2141" s="9">
        <v>66.849999999999994</v>
      </c>
      <c r="Y2141" s="9">
        <v>458.1</v>
      </c>
      <c r="Z2141" t="s">
        <v>24</v>
      </c>
      <c r="AA2141">
        <f t="shared" si="204"/>
        <v>0</v>
      </c>
    </row>
    <row r="2142" spans="1:27"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s="4" t="str">
        <f t="shared" si="199"/>
        <v>J</v>
      </c>
      <c r="T2142" s="4" t="str">
        <f t="shared" si="200"/>
        <v>17+</v>
      </c>
      <c r="U2142" s="4" t="str">
        <f t="shared" si="201"/>
        <v>MM</v>
      </c>
      <c r="V2142" s="4" t="str">
        <f t="shared" si="202"/>
        <v>kullanmıyor</v>
      </c>
      <c r="W2142" s="4" t="str">
        <f t="shared" si="203"/>
        <v>J-17+-MM-kullanmıyor</v>
      </c>
      <c r="X2142" s="9">
        <v>86.15</v>
      </c>
      <c r="Y2142" s="9">
        <v>2745.7</v>
      </c>
      <c r="Z2142" t="s">
        <v>23</v>
      </c>
      <c r="AA2142">
        <f t="shared" si="204"/>
        <v>1</v>
      </c>
    </row>
    <row r="2143" spans="1:27"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s="4" t="str">
        <f t="shared" si="199"/>
        <v>J</v>
      </c>
      <c r="T2143" s="4" t="str">
        <f t="shared" si="200"/>
        <v>7-16</v>
      </c>
      <c r="U2143" s="4" t="str">
        <f t="shared" si="201"/>
        <v>MM</v>
      </c>
      <c r="V2143" s="4" t="str">
        <f t="shared" si="202"/>
        <v>kullanmıyor</v>
      </c>
      <c r="W2143" s="4" t="str">
        <f t="shared" si="203"/>
        <v>J-7-16-MM-kullanmıyor</v>
      </c>
      <c r="X2143" s="9">
        <v>20.149999999999999</v>
      </c>
      <c r="Y2143" s="9">
        <v>341.35</v>
      </c>
      <c r="Z2143" t="s">
        <v>24</v>
      </c>
      <c r="AA2143">
        <f t="shared" si="204"/>
        <v>0</v>
      </c>
    </row>
    <row r="2144" spans="1:27"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s="4" t="str">
        <f t="shared" si="199"/>
        <v>J</v>
      </c>
      <c r="T2144" s="4" t="str">
        <f t="shared" si="200"/>
        <v>17+</v>
      </c>
      <c r="U2144" s="4" t="str">
        <f t="shared" si="201"/>
        <v>OY</v>
      </c>
      <c r="V2144" s="4" t="str">
        <f t="shared" si="202"/>
        <v>teknolojik ürün kullanıyor</v>
      </c>
      <c r="W2144" s="4" t="str">
        <f t="shared" si="203"/>
        <v>J-17+-OY-teknolojik ürün kullanıyor</v>
      </c>
      <c r="X2144" s="9">
        <v>64.849999999999994</v>
      </c>
      <c r="Y2144" s="9">
        <v>1336.8</v>
      </c>
      <c r="Z2144" t="s">
        <v>24</v>
      </c>
      <c r="AA2144">
        <f t="shared" si="204"/>
        <v>0</v>
      </c>
    </row>
    <row r="2145" spans="1:27"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s="4" t="str">
        <f t="shared" si="199"/>
        <v>S</v>
      </c>
      <c r="T2145" s="4" t="str">
        <f t="shared" si="200"/>
        <v>17+</v>
      </c>
      <c r="U2145" s="4" t="str">
        <f t="shared" si="201"/>
        <v>TY</v>
      </c>
      <c r="V2145" s="4" t="str">
        <f t="shared" si="202"/>
        <v>teknolojik ürün kullanıyor</v>
      </c>
      <c r="W2145" s="4" t="str">
        <f t="shared" si="203"/>
        <v>S-17+-TY-teknolojik ürün kullanıyor</v>
      </c>
      <c r="X2145" s="9">
        <v>74.849999999999994</v>
      </c>
      <c r="Y2145" s="9">
        <v>2181.75</v>
      </c>
      <c r="Z2145" t="s">
        <v>24</v>
      </c>
      <c r="AA2145">
        <f t="shared" si="204"/>
        <v>0</v>
      </c>
    </row>
    <row r="2146" spans="1:27"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s="4" t="str">
        <f t="shared" si="199"/>
        <v>J</v>
      </c>
      <c r="T2146" s="4" t="str">
        <f t="shared" si="200"/>
        <v>06</v>
      </c>
      <c r="U2146" s="4" t="str">
        <f t="shared" si="201"/>
        <v>MM</v>
      </c>
      <c r="V2146" s="4" t="str">
        <f t="shared" si="202"/>
        <v>teknolojik ürün kullanıyor</v>
      </c>
      <c r="W2146" s="4" t="str">
        <f t="shared" si="203"/>
        <v>J-06-MM-teknolojik ürün kullanıyor</v>
      </c>
      <c r="X2146" s="9">
        <v>50.5</v>
      </c>
      <c r="Y2146" s="9">
        <v>147.75</v>
      </c>
      <c r="Z2146" t="s">
        <v>24</v>
      </c>
      <c r="AA2146">
        <f t="shared" si="204"/>
        <v>0</v>
      </c>
    </row>
    <row r="2147" spans="1:27"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s="4" t="str">
        <f t="shared" si="199"/>
        <v>J</v>
      </c>
      <c r="T2147" s="4" t="str">
        <f t="shared" si="200"/>
        <v>7-16</v>
      </c>
      <c r="U2147" s="4" t="str">
        <f t="shared" si="201"/>
        <v>MM</v>
      </c>
      <c r="V2147" s="4" t="str">
        <f t="shared" si="202"/>
        <v>teknolojik ürün kullanıyor</v>
      </c>
      <c r="W2147" s="4" t="str">
        <f t="shared" si="203"/>
        <v>J-7-16-MM-teknolojik ürün kullanıyor</v>
      </c>
      <c r="X2147" s="9">
        <v>72.900000000000006</v>
      </c>
      <c r="Y2147" s="9">
        <v>818.45</v>
      </c>
      <c r="Z2147" t="s">
        <v>24</v>
      </c>
      <c r="AA2147">
        <f t="shared" si="204"/>
        <v>0</v>
      </c>
    </row>
    <row r="2148" spans="1:27"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s="4" t="str">
        <f t="shared" si="199"/>
        <v>J</v>
      </c>
      <c r="T2148" s="4" t="str">
        <f t="shared" si="200"/>
        <v>17+</v>
      </c>
      <c r="U2148" s="4" t="str">
        <f t="shared" si="201"/>
        <v>OY</v>
      </c>
      <c r="V2148" s="4" t="str">
        <f t="shared" si="202"/>
        <v>teknolojik ürün kullanıyor</v>
      </c>
      <c r="W2148" s="4" t="str">
        <f t="shared" si="203"/>
        <v>J-17+-OY-teknolojik ürün kullanıyor</v>
      </c>
      <c r="X2148" s="9">
        <v>115.05</v>
      </c>
      <c r="Y2148" s="9">
        <v>7133.45</v>
      </c>
      <c r="Z2148" t="s">
        <v>24</v>
      </c>
      <c r="AA2148">
        <f t="shared" si="204"/>
        <v>0</v>
      </c>
    </row>
    <row r="2149" spans="1:27"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s="4" t="str">
        <f t="shared" si="199"/>
        <v>J</v>
      </c>
      <c r="T2149" s="4" t="str">
        <f t="shared" si="200"/>
        <v>17+</v>
      </c>
      <c r="U2149" s="4" t="str">
        <f t="shared" si="201"/>
        <v>MM</v>
      </c>
      <c r="V2149" s="4" t="str">
        <f t="shared" si="202"/>
        <v>kullanmıyor</v>
      </c>
      <c r="W2149" s="4" t="str">
        <f t="shared" si="203"/>
        <v>J-17+-MM-kullanmıyor</v>
      </c>
      <c r="X2149" s="9">
        <v>19</v>
      </c>
      <c r="Y2149" s="9">
        <v>348.8</v>
      </c>
      <c r="Z2149" t="s">
        <v>24</v>
      </c>
      <c r="AA2149">
        <f t="shared" si="204"/>
        <v>0</v>
      </c>
    </row>
    <row r="2150" spans="1:27"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s="4" t="str">
        <f t="shared" si="199"/>
        <v>J</v>
      </c>
      <c r="T2150" s="4" t="str">
        <f t="shared" si="200"/>
        <v>06</v>
      </c>
      <c r="U2150" s="4" t="str">
        <f t="shared" si="201"/>
        <v>MM</v>
      </c>
      <c r="V2150" s="4" t="str">
        <f t="shared" si="202"/>
        <v>kullanmıyor</v>
      </c>
      <c r="W2150" s="4" t="str">
        <f t="shared" si="203"/>
        <v>J-06-MM-kullanmıyor</v>
      </c>
      <c r="X2150" s="9">
        <v>19.55</v>
      </c>
      <c r="Y2150" s="9">
        <v>128.6</v>
      </c>
      <c r="Z2150" t="s">
        <v>24</v>
      </c>
      <c r="AA2150">
        <f t="shared" si="204"/>
        <v>0</v>
      </c>
    </row>
    <row r="2151" spans="1:27"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s="4" t="str">
        <f t="shared" si="199"/>
        <v>J</v>
      </c>
      <c r="T2151" s="4" t="str">
        <f t="shared" si="200"/>
        <v>17+</v>
      </c>
      <c r="U2151" s="4" t="str">
        <f t="shared" si="201"/>
        <v>OY</v>
      </c>
      <c r="V2151" s="4" t="str">
        <f t="shared" si="202"/>
        <v>teknolojik ürün kullanıyor</v>
      </c>
      <c r="W2151" s="4" t="str">
        <f t="shared" si="203"/>
        <v>J-17+-OY-teknolojik ürün kullanıyor</v>
      </c>
      <c r="X2151" s="9">
        <v>101.1</v>
      </c>
      <c r="Y2151" s="9">
        <v>4674.3999999999996</v>
      </c>
      <c r="Z2151" t="s">
        <v>24</v>
      </c>
      <c r="AA2151">
        <f t="shared" si="204"/>
        <v>0</v>
      </c>
    </row>
    <row r="2152" spans="1:27"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s="4" t="str">
        <f t="shared" si="199"/>
        <v>J</v>
      </c>
      <c r="T2152" s="4" t="str">
        <f t="shared" si="200"/>
        <v>17+</v>
      </c>
      <c r="U2152" s="4" t="str">
        <f t="shared" si="201"/>
        <v>MM</v>
      </c>
      <c r="V2152" s="4" t="str">
        <f t="shared" si="202"/>
        <v>kullanmıyor</v>
      </c>
      <c r="W2152" s="4" t="str">
        <f t="shared" si="203"/>
        <v>J-17+-MM-kullanmıyor</v>
      </c>
      <c r="X2152" s="9">
        <v>84.1</v>
      </c>
      <c r="Y2152" s="9">
        <v>1737.45</v>
      </c>
      <c r="Z2152" t="s">
        <v>24</v>
      </c>
      <c r="AA2152">
        <f t="shared" si="204"/>
        <v>0</v>
      </c>
    </row>
    <row r="2153" spans="1:27"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s="4" t="str">
        <f t="shared" si="199"/>
        <v>J</v>
      </c>
      <c r="T2153" s="4" t="str">
        <f t="shared" si="200"/>
        <v>17+</v>
      </c>
      <c r="U2153" s="4" t="str">
        <f t="shared" si="201"/>
        <v>TY</v>
      </c>
      <c r="V2153" s="4" t="str">
        <f t="shared" si="202"/>
        <v>kullanmıyor</v>
      </c>
      <c r="W2153" s="4" t="str">
        <f t="shared" si="203"/>
        <v>J-17+-TY-kullanmıyor</v>
      </c>
      <c r="X2153" s="9">
        <v>24.15</v>
      </c>
      <c r="Y2153" s="9">
        <v>1498.85</v>
      </c>
      <c r="Z2153" t="s">
        <v>24</v>
      </c>
      <c r="AA2153">
        <f t="shared" si="204"/>
        <v>0</v>
      </c>
    </row>
    <row r="2154" spans="1:27"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s="4" t="str">
        <f t="shared" si="199"/>
        <v>J</v>
      </c>
      <c r="T2154" s="4" t="str">
        <f t="shared" si="200"/>
        <v>06</v>
      </c>
      <c r="U2154" s="4" t="str">
        <f t="shared" si="201"/>
        <v>MM</v>
      </c>
      <c r="V2154" s="4" t="str">
        <f t="shared" si="202"/>
        <v>kullanmıyor</v>
      </c>
      <c r="W2154" s="4" t="str">
        <f t="shared" si="203"/>
        <v>J-06-MM-kullanmıyor</v>
      </c>
      <c r="X2154" s="9">
        <v>50.1</v>
      </c>
      <c r="Y2154" s="9">
        <v>50.1</v>
      </c>
      <c r="Z2154" t="s">
        <v>24</v>
      </c>
      <c r="AA2154">
        <f t="shared" si="204"/>
        <v>0</v>
      </c>
    </row>
    <row r="2155" spans="1:27"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s="4" t="str">
        <f t="shared" si="199"/>
        <v>J</v>
      </c>
      <c r="T2155" s="4" t="str">
        <f t="shared" si="200"/>
        <v>17+</v>
      </c>
      <c r="U2155" s="4" t="str">
        <f t="shared" si="201"/>
        <v>MM</v>
      </c>
      <c r="V2155" s="4" t="str">
        <f t="shared" si="202"/>
        <v>teknolojik ürün kullanıyor</v>
      </c>
      <c r="W2155" s="4" t="str">
        <f t="shared" si="203"/>
        <v>J-17+-MM-teknolojik ürün kullanıyor</v>
      </c>
      <c r="X2155" s="9">
        <v>74.599999999999994</v>
      </c>
      <c r="Y2155" s="9">
        <v>1797.75</v>
      </c>
      <c r="Z2155" t="s">
        <v>24</v>
      </c>
      <c r="AA2155">
        <f t="shared" si="204"/>
        <v>0</v>
      </c>
    </row>
    <row r="2156" spans="1:27"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s="4" t="str">
        <f t="shared" si="199"/>
        <v>J</v>
      </c>
      <c r="T2156" s="4" t="str">
        <f t="shared" si="200"/>
        <v>17+</v>
      </c>
      <c r="U2156" s="4" t="str">
        <f t="shared" si="201"/>
        <v>TY</v>
      </c>
      <c r="V2156" s="4" t="str">
        <f t="shared" si="202"/>
        <v>kullanmıyor</v>
      </c>
      <c r="W2156" s="4" t="str">
        <f t="shared" si="203"/>
        <v>J-17+-TY-kullanmıyor</v>
      </c>
      <c r="X2156" s="9">
        <v>19.75</v>
      </c>
      <c r="Y2156" s="9">
        <v>498.1</v>
      </c>
      <c r="Z2156" t="s">
        <v>24</v>
      </c>
      <c r="AA2156">
        <f t="shared" si="204"/>
        <v>0</v>
      </c>
    </row>
    <row r="2157" spans="1:27"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s="4" t="str">
        <f t="shared" si="199"/>
        <v>J</v>
      </c>
      <c r="T2157" s="4" t="str">
        <f t="shared" si="200"/>
        <v>17+</v>
      </c>
      <c r="U2157" s="4" t="str">
        <f t="shared" si="201"/>
        <v>MM</v>
      </c>
      <c r="V2157" s="4" t="str">
        <f t="shared" si="202"/>
        <v>kullanmıyor</v>
      </c>
      <c r="W2157" s="4" t="str">
        <f t="shared" si="203"/>
        <v>J-17+-MM-kullanmıyor</v>
      </c>
      <c r="X2157" s="9">
        <v>85</v>
      </c>
      <c r="Y2157" s="9">
        <v>2624.25</v>
      </c>
      <c r="Z2157" t="s">
        <v>23</v>
      </c>
      <c r="AA2157">
        <f t="shared" si="204"/>
        <v>1</v>
      </c>
    </row>
    <row r="2158" spans="1:27"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s="4" t="str">
        <f t="shared" si="199"/>
        <v>J</v>
      </c>
      <c r="T2158" s="4" t="str">
        <f t="shared" si="200"/>
        <v>06</v>
      </c>
      <c r="U2158" s="4" t="str">
        <f t="shared" si="201"/>
        <v>MM</v>
      </c>
      <c r="V2158" s="4" t="str">
        <f t="shared" si="202"/>
        <v>kullanmıyor</v>
      </c>
      <c r="W2158" s="4" t="str">
        <f t="shared" si="203"/>
        <v>J-06-MM-kullanmıyor</v>
      </c>
      <c r="X2158" s="9">
        <v>80.55</v>
      </c>
      <c r="Y2158" s="9">
        <v>184.1</v>
      </c>
      <c r="Z2158" t="s">
        <v>23</v>
      </c>
      <c r="AA2158">
        <f t="shared" si="204"/>
        <v>1</v>
      </c>
    </row>
    <row r="2159" spans="1:27"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s="4" t="str">
        <f t="shared" si="199"/>
        <v>J</v>
      </c>
      <c r="T2159" s="4" t="str">
        <f t="shared" si="200"/>
        <v>17+</v>
      </c>
      <c r="U2159" s="4" t="str">
        <f t="shared" si="201"/>
        <v>OY</v>
      </c>
      <c r="V2159" s="4" t="str">
        <f t="shared" si="202"/>
        <v>teknolojik ürün kullanıyor</v>
      </c>
      <c r="W2159" s="4" t="str">
        <f t="shared" si="203"/>
        <v>J-17+-OY-teknolojik ürün kullanıyor</v>
      </c>
      <c r="X2159" s="9">
        <v>106.8</v>
      </c>
      <c r="Y2159" s="9">
        <v>5498.8</v>
      </c>
      <c r="Z2159" t="s">
        <v>24</v>
      </c>
      <c r="AA2159">
        <f t="shared" si="204"/>
        <v>0</v>
      </c>
    </row>
    <row r="2160" spans="1:27"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s="4" t="str">
        <f t="shared" si="199"/>
        <v>J</v>
      </c>
      <c r="T2160" s="4" t="str">
        <f t="shared" si="200"/>
        <v>17+</v>
      </c>
      <c r="U2160" s="4" t="str">
        <f t="shared" si="201"/>
        <v>TY</v>
      </c>
      <c r="V2160" s="4" t="str">
        <f t="shared" si="202"/>
        <v>teknolojik ürün kullanıyor</v>
      </c>
      <c r="W2160" s="4" t="str">
        <f t="shared" si="203"/>
        <v>J-17+-TY-teknolojik ürün kullanıyor</v>
      </c>
      <c r="X2160" s="9">
        <v>84.5</v>
      </c>
      <c r="Y2160" s="9">
        <v>4845.3999999999996</v>
      </c>
      <c r="Z2160" t="s">
        <v>24</v>
      </c>
      <c r="AA2160">
        <f t="shared" si="204"/>
        <v>0</v>
      </c>
    </row>
    <row r="2161" spans="1:27"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s="4" t="str">
        <f t="shared" si="199"/>
        <v>J</v>
      </c>
      <c r="T2161" s="4" t="str">
        <f t="shared" si="200"/>
        <v>7-16</v>
      </c>
      <c r="U2161" s="4" t="str">
        <f t="shared" si="201"/>
        <v>TY</v>
      </c>
      <c r="V2161" s="4" t="str">
        <f t="shared" si="202"/>
        <v>kullanmıyor</v>
      </c>
      <c r="W2161" s="4" t="str">
        <f t="shared" si="203"/>
        <v>J-7-16-TY-kullanmıyor</v>
      </c>
      <c r="X2161" s="9">
        <v>25.05</v>
      </c>
      <c r="Y2161" s="9">
        <v>369.1</v>
      </c>
      <c r="Z2161" t="s">
        <v>24</v>
      </c>
      <c r="AA2161">
        <f t="shared" si="204"/>
        <v>0</v>
      </c>
    </row>
    <row r="2162" spans="1:27"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s="4" t="str">
        <f t="shared" si="199"/>
        <v>J</v>
      </c>
      <c r="T2162" s="4" t="str">
        <f t="shared" si="200"/>
        <v>17+</v>
      </c>
      <c r="U2162" s="4" t="str">
        <f t="shared" si="201"/>
        <v>TY</v>
      </c>
      <c r="V2162" s="4" t="str">
        <f t="shared" si="202"/>
        <v>teknolojik ürün kullanıyor</v>
      </c>
      <c r="W2162" s="4" t="str">
        <f t="shared" si="203"/>
        <v>J-17+-TY-teknolojik ürün kullanıyor</v>
      </c>
      <c r="X2162" s="9">
        <v>83.7</v>
      </c>
      <c r="Y2162" s="9">
        <v>6096.9</v>
      </c>
      <c r="Z2162" t="s">
        <v>24</v>
      </c>
      <c r="AA2162">
        <f t="shared" si="204"/>
        <v>0</v>
      </c>
    </row>
    <row r="2163" spans="1:27"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s="4" t="str">
        <f t="shared" si="199"/>
        <v>J</v>
      </c>
      <c r="T2163" s="4" t="str">
        <f t="shared" si="200"/>
        <v>06</v>
      </c>
      <c r="U2163" s="4" t="str">
        <f t="shared" si="201"/>
        <v>MM</v>
      </c>
      <c r="V2163" s="4" t="str">
        <f t="shared" si="202"/>
        <v>teknolojik ürün kullanıyor</v>
      </c>
      <c r="W2163" s="4" t="str">
        <f t="shared" si="203"/>
        <v>J-06-MM-teknolojik ürün kullanıyor</v>
      </c>
      <c r="X2163" s="9">
        <v>75.8</v>
      </c>
      <c r="Y2163" s="9">
        <v>160.75</v>
      </c>
      <c r="Z2163" t="s">
        <v>23</v>
      </c>
      <c r="AA2163">
        <f t="shared" si="204"/>
        <v>1</v>
      </c>
    </row>
    <row r="2164" spans="1:27"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s="4" t="str">
        <f t="shared" si="199"/>
        <v>J</v>
      </c>
      <c r="T2164" s="4" t="str">
        <f t="shared" si="200"/>
        <v>17+</v>
      </c>
      <c r="U2164" s="4" t="str">
        <f t="shared" si="201"/>
        <v>MM</v>
      </c>
      <c r="V2164" s="4" t="str">
        <f t="shared" si="202"/>
        <v>teknolojik ürün kullanıyor</v>
      </c>
      <c r="W2164" s="4" t="str">
        <f t="shared" si="203"/>
        <v>J-17+-MM-teknolojik ürün kullanıyor</v>
      </c>
      <c r="X2164" s="9">
        <v>96.6</v>
      </c>
      <c r="Y2164" s="9">
        <v>2684.35</v>
      </c>
      <c r="Z2164" t="s">
        <v>24</v>
      </c>
      <c r="AA2164">
        <f t="shared" si="204"/>
        <v>0</v>
      </c>
    </row>
    <row r="2165" spans="1:27"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s="4" t="str">
        <f t="shared" si="199"/>
        <v>S</v>
      </c>
      <c r="T2165" s="4" t="str">
        <f t="shared" si="200"/>
        <v>17+</v>
      </c>
      <c r="U2165" s="4" t="str">
        <f t="shared" si="201"/>
        <v>MM</v>
      </c>
      <c r="V2165" s="4" t="str">
        <f t="shared" si="202"/>
        <v>teknolojik ürün kullanıyor</v>
      </c>
      <c r="W2165" s="4" t="str">
        <f t="shared" si="203"/>
        <v>S-17+-MM-teknolojik ürün kullanıyor</v>
      </c>
      <c r="X2165" s="9">
        <v>98.5</v>
      </c>
      <c r="Y2165" s="9">
        <v>3004.15</v>
      </c>
      <c r="Z2165" t="s">
        <v>23</v>
      </c>
      <c r="AA2165">
        <f t="shared" si="204"/>
        <v>1</v>
      </c>
    </row>
    <row r="2166" spans="1:27"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s="4" t="str">
        <f t="shared" si="199"/>
        <v>J</v>
      </c>
      <c r="T2166" s="4" t="str">
        <f t="shared" si="200"/>
        <v>17+</v>
      </c>
      <c r="U2166" s="4" t="str">
        <f t="shared" si="201"/>
        <v>TY</v>
      </c>
      <c r="V2166" s="4" t="str">
        <f t="shared" si="202"/>
        <v>teknolojik ürün kullanıyor</v>
      </c>
      <c r="W2166" s="4" t="str">
        <f t="shared" si="203"/>
        <v>J-17+-TY-teknolojik ürün kullanıyor</v>
      </c>
      <c r="X2166" s="9">
        <v>101.1</v>
      </c>
      <c r="Y2166" s="9">
        <v>6994.8</v>
      </c>
      <c r="Z2166" t="s">
        <v>24</v>
      </c>
      <c r="AA2166">
        <f t="shared" si="204"/>
        <v>0</v>
      </c>
    </row>
    <row r="2167" spans="1:27"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s="4" t="str">
        <f t="shared" si="199"/>
        <v>J</v>
      </c>
      <c r="T2167" s="4" t="str">
        <f t="shared" si="200"/>
        <v>7-16</v>
      </c>
      <c r="U2167" s="4" t="str">
        <f t="shared" si="201"/>
        <v>OY</v>
      </c>
      <c r="V2167" s="4" t="str">
        <f t="shared" si="202"/>
        <v>kullanmıyor</v>
      </c>
      <c r="W2167" s="4" t="str">
        <f t="shared" si="203"/>
        <v>J-7-16-OY-kullanmıyor</v>
      </c>
      <c r="X2167" s="9">
        <v>20.2</v>
      </c>
      <c r="Y2167" s="9">
        <v>273.25</v>
      </c>
      <c r="Z2167" t="s">
        <v>24</v>
      </c>
      <c r="AA2167">
        <f t="shared" si="204"/>
        <v>0</v>
      </c>
    </row>
    <row r="2168" spans="1:27"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s="4" t="str">
        <f t="shared" si="199"/>
        <v>S</v>
      </c>
      <c r="T2168" s="4" t="str">
        <f t="shared" si="200"/>
        <v>17+</v>
      </c>
      <c r="U2168" s="4" t="str">
        <f t="shared" si="201"/>
        <v>OY</v>
      </c>
      <c r="V2168" s="4" t="str">
        <f t="shared" si="202"/>
        <v>teknolojik ürün kullanıyor</v>
      </c>
      <c r="W2168" s="4" t="str">
        <f t="shared" si="203"/>
        <v>S-17+-OY-teknolojik ürün kullanıyor</v>
      </c>
      <c r="X2168" s="9">
        <v>94.05</v>
      </c>
      <c r="Y2168" s="9">
        <v>5483.9</v>
      </c>
      <c r="Z2168" t="s">
        <v>24</v>
      </c>
      <c r="AA2168">
        <f t="shared" si="204"/>
        <v>0</v>
      </c>
    </row>
    <row r="2169" spans="1:27"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s="4" t="str">
        <f t="shared" si="199"/>
        <v>S</v>
      </c>
      <c r="T2169" s="4" t="str">
        <f t="shared" si="200"/>
        <v>7-16</v>
      </c>
      <c r="U2169" s="4" t="str">
        <f t="shared" si="201"/>
        <v>MM</v>
      </c>
      <c r="V2169" s="4" t="str">
        <f t="shared" si="202"/>
        <v>kullanmıyor</v>
      </c>
      <c r="W2169" s="4" t="str">
        <f t="shared" si="203"/>
        <v>S-7-16-MM-kullanmıyor</v>
      </c>
      <c r="X2169" s="9">
        <v>95.25</v>
      </c>
      <c r="Y2169" s="9">
        <v>1233.6500000000001</v>
      </c>
      <c r="Z2169" t="s">
        <v>23</v>
      </c>
      <c r="AA2169">
        <f t="shared" si="204"/>
        <v>1</v>
      </c>
    </row>
    <row r="2170" spans="1:27"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s="4" t="str">
        <f t="shared" si="199"/>
        <v>S</v>
      </c>
      <c r="T2170" s="4" t="str">
        <f t="shared" si="200"/>
        <v>7-16</v>
      </c>
      <c r="U2170" s="4" t="str">
        <f t="shared" si="201"/>
        <v>MM</v>
      </c>
      <c r="V2170" s="4" t="str">
        <f t="shared" si="202"/>
        <v>kullanmıyor</v>
      </c>
      <c r="W2170" s="4" t="str">
        <f t="shared" si="203"/>
        <v>S-7-16-MM-kullanmıyor</v>
      </c>
      <c r="X2170" s="9">
        <v>74.400000000000006</v>
      </c>
      <c r="Y2170" s="9">
        <v>527.9</v>
      </c>
      <c r="Z2170" t="s">
        <v>23</v>
      </c>
      <c r="AA2170">
        <f t="shared" si="204"/>
        <v>1</v>
      </c>
    </row>
    <row r="2171" spans="1:27"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s="4" t="str">
        <f t="shared" si="199"/>
        <v>J</v>
      </c>
      <c r="T2171" s="4" t="str">
        <f t="shared" si="200"/>
        <v>17+</v>
      </c>
      <c r="U2171" s="4" t="str">
        <f t="shared" si="201"/>
        <v>TY</v>
      </c>
      <c r="V2171" s="4" t="str">
        <f t="shared" si="202"/>
        <v>teknolojik ürün kullanıyor</v>
      </c>
      <c r="W2171" s="4" t="str">
        <f t="shared" si="203"/>
        <v>J-17+-TY-teknolojik ürün kullanıyor</v>
      </c>
      <c r="X2171" s="9">
        <v>81</v>
      </c>
      <c r="Y2171" s="9">
        <v>4985.8999999999996</v>
      </c>
      <c r="Z2171" t="s">
        <v>24</v>
      </c>
      <c r="AA2171">
        <f t="shared" si="204"/>
        <v>0</v>
      </c>
    </row>
    <row r="2172" spans="1:27"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s="4" t="str">
        <f t="shared" si="199"/>
        <v>J</v>
      </c>
      <c r="T2172" s="4" t="str">
        <f t="shared" si="200"/>
        <v>17+</v>
      </c>
      <c r="U2172" s="4" t="str">
        <f t="shared" si="201"/>
        <v>OY</v>
      </c>
      <c r="V2172" s="4" t="str">
        <f t="shared" si="202"/>
        <v>teknolojik ürün kullanıyor</v>
      </c>
      <c r="W2172" s="4" t="str">
        <f t="shared" si="203"/>
        <v>J-17+-OY-teknolojik ürün kullanıyor</v>
      </c>
      <c r="X2172" s="9">
        <v>60.25</v>
      </c>
      <c r="Y2172" s="9">
        <v>1258.3499999999999</v>
      </c>
      <c r="Z2172" t="s">
        <v>24</v>
      </c>
      <c r="AA2172">
        <f t="shared" si="204"/>
        <v>0</v>
      </c>
    </row>
    <row r="2173" spans="1:27"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s="4" t="str">
        <f t="shared" si="199"/>
        <v>J</v>
      </c>
      <c r="T2173" s="4" t="str">
        <f t="shared" si="200"/>
        <v>06</v>
      </c>
      <c r="U2173" s="4" t="str">
        <f t="shared" si="201"/>
        <v>MM</v>
      </c>
      <c r="V2173" s="4" t="str">
        <f t="shared" si="202"/>
        <v>teknolojik ürün kullanıyor</v>
      </c>
      <c r="W2173" s="4" t="str">
        <f t="shared" si="203"/>
        <v>J-06-MM-teknolojik ürün kullanıyor</v>
      </c>
      <c r="X2173" s="9">
        <v>60.85</v>
      </c>
      <c r="Y2173" s="9">
        <v>111.4</v>
      </c>
      <c r="Z2173" t="s">
        <v>24</v>
      </c>
      <c r="AA2173">
        <f t="shared" si="204"/>
        <v>0</v>
      </c>
    </row>
    <row r="2174" spans="1:27"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s="4" t="str">
        <f t="shared" si="199"/>
        <v>J</v>
      </c>
      <c r="T2174" s="4" t="str">
        <f t="shared" si="200"/>
        <v>06</v>
      </c>
      <c r="U2174" s="4" t="str">
        <f t="shared" si="201"/>
        <v>MM</v>
      </c>
      <c r="V2174" s="4" t="str">
        <f t="shared" si="202"/>
        <v>kullanmıyor</v>
      </c>
      <c r="W2174" s="4" t="str">
        <f t="shared" si="203"/>
        <v>J-06-MM-kullanmıyor</v>
      </c>
      <c r="X2174" s="9">
        <v>43.95</v>
      </c>
      <c r="Y2174" s="9">
        <v>43.95</v>
      </c>
      <c r="Z2174" t="s">
        <v>24</v>
      </c>
      <c r="AA2174">
        <f t="shared" si="204"/>
        <v>0</v>
      </c>
    </row>
    <row r="2175" spans="1:27"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s="4" t="str">
        <f t="shared" si="199"/>
        <v>J</v>
      </c>
      <c r="T2175" s="4" t="str">
        <f t="shared" si="200"/>
        <v>06</v>
      </c>
      <c r="U2175" s="4" t="str">
        <f t="shared" si="201"/>
        <v>MM</v>
      </c>
      <c r="V2175" s="4" t="str">
        <f t="shared" si="202"/>
        <v>teknolojik ürün kullanıyor</v>
      </c>
      <c r="W2175" s="4" t="str">
        <f t="shared" si="203"/>
        <v>J-06-MM-teknolojik ürün kullanıyor</v>
      </c>
      <c r="X2175" s="9">
        <v>86.05</v>
      </c>
      <c r="Y2175" s="9">
        <v>308.10000000000002</v>
      </c>
      <c r="Z2175" t="s">
        <v>24</v>
      </c>
      <c r="AA2175">
        <f t="shared" si="204"/>
        <v>0</v>
      </c>
    </row>
    <row r="2176" spans="1:27"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s="4" t="str">
        <f t="shared" si="199"/>
        <v>J</v>
      </c>
      <c r="T2176" s="4" t="str">
        <f t="shared" si="200"/>
        <v>17+</v>
      </c>
      <c r="U2176" s="4" t="str">
        <f t="shared" si="201"/>
        <v>OY</v>
      </c>
      <c r="V2176" s="4" t="str">
        <f t="shared" si="202"/>
        <v>kullanmıyor</v>
      </c>
      <c r="W2176" s="4" t="str">
        <f t="shared" si="203"/>
        <v>J-17+-OY-kullanmıyor</v>
      </c>
      <c r="X2176" s="9">
        <v>20.25</v>
      </c>
      <c r="Y2176" s="9">
        <v>383.65</v>
      </c>
      <c r="Z2176" t="s">
        <v>24</v>
      </c>
      <c r="AA2176">
        <f t="shared" si="204"/>
        <v>0</v>
      </c>
    </row>
    <row r="2177" spans="1:27"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s="4" t="str">
        <f t="shared" si="199"/>
        <v>J</v>
      </c>
      <c r="T2177" s="4" t="str">
        <f t="shared" si="200"/>
        <v>17+</v>
      </c>
      <c r="U2177" s="4" t="str">
        <f t="shared" si="201"/>
        <v>MM</v>
      </c>
      <c r="V2177" s="4" t="str">
        <f t="shared" si="202"/>
        <v>teknolojik ürün kullanıyor</v>
      </c>
      <c r="W2177" s="4" t="str">
        <f t="shared" si="203"/>
        <v>J-17+-MM-teknolojik ürün kullanıyor</v>
      </c>
      <c r="X2177" s="9">
        <v>85.15</v>
      </c>
      <c r="Y2177" s="9">
        <v>2555.9</v>
      </c>
      <c r="Z2177" t="s">
        <v>23</v>
      </c>
      <c r="AA2177">
        <f t="shared" si="204"/>
        <v>1</v>
      </c>
    </row>
    <row r="2178" spans="1:27"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s="4" t="str">
        <f t="shared" ref="S2178:S2241" si="205">IF(C2178=0,"J","S")</f>
        <v>J</v>
      </c>
      <c r="T2178" s="4" t="str">
        <f t="shared" ref="T2178:T2241" si="206">_xlfn.IFS(F2178&lt;7,"06",
F2178&lt;17,"7-16",
F2178&gt;=17,"17+")</f>
        <v>17+</v>
      </c>
      <c r="U2178" s="4" t="str">
        <f t="shared" ref="U2178:U2241" si="207">_xlfn.IFS(P2178="Month-to-month","MM",
P2178="One year","OY",
P2178="Two year","TY")</f>
        <v>TY</v>
      </c>
      <c r="V2178" s="4" t="str">
        <f t="shared" ref="V2178:V2241" si="208">IF(OR(J2178="Yes",
 K2178="Yes",
 L2178="Yes",
 M2178="Yes"), "teknolojik ürün kullanıyor", "kullanmıyor")</f>
        <v>kullanmıyor</v>
      </c>
      <c r="W2178" s="4" t="str">
        <f t="shared" ref="W2178:W2241" si="209">_xlfn.TEXTJOIN("-",FALSE,S2178:V2178)</f>
        <v>J-17+-TY-kullanmıyor</v>
      </c>
      <c r="X2178" s="9">
        <v>19.399999999999999</v>
      </c>
      <c r="Y2178" s="9">
        <v>1284.2</v>
      </c>
      <c r="Z2178" t="s">
        <v>24</v>
      </c>
      <c r="AA2178">
        <f t="shared" ref="AA2178:AA2241" si="210">_xlfn.IFS(Z2178="Yes",1,TRUE,0)</f>
        <v>0</v>
      </c>
    </row>
    <row r="2179" spans="1:27"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s="4" t="str">
        <f t="shared" si="205"/>
        <v>S</v>
      </c>
      <c r="T2179" s="4" t="str">
        <f t="shared" si="206"/>
        <v>17+</v>
      </c>
      <c r="U2179" s="4" t="str">
        <f t="shared" si="207"/>
        <v>TY</v>
      </c>
      <c r="V2179" s="4" t="str">
        <f t="shared" si="208"/>
        <v>teknolojik ürün kullanıyor</v>
      </c>
      <c r="W2179" s="4" t="str">
        <f t="shared" si="209"/>
        <v>S-17+-TY-teknolojik ürün kullanıyor</v>
      </c>
      <c r="X2179" s="9">
        <v>102.65</v>
      </c>
      <c r="Y2179" s="9">
        <v>7550.3</v>
      </c>
      <c r="Z2179" t="s">
        <v>24</v>
      </c>
      <c r="AA2179">
        <f t="shared" si="210"/>
        <v>0</v>
      </c>
    </row>
    <row r="2180" spans="1:27"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s="4" t="str">
        <f t="shared" si="205"/>
        <v>J</v>
      </c>
      <c r="T2180" s="4" t="str">
        <f t="shared" si="206"/>
        <v>17+</v>
      </c>
      <c r="U2180" s="4" t="str">
        <f t="shared" si="207"/>
        <v>TY</v>
      </c>
      <c r="V2180" s="4" t="str">
        <f t="shared" si="208"/>
        <v>kullanmıyor</v>
      </c>
      <c r="W2180" s="4" t="str">
        <f t="shared" si="209"/>
        <v>J-17+-TY-kullanmıyor</v>
      </c>
      <c r="X2180" s="9">
        <v>19.899999999999999</v>
      </c>
      <c r="Y2180" s="9">
        <v>1110.05</v>
      </c>
      <c r="Z2180" t="s">
        <v>24</v>
      </c>
      <c r="AA2180">
        <f t="shared" si="210"/>
        <v>0</v>
      </c>
    </row>
    <row r="2181" spans="1:27"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s="4" t="str">
        <f t="shared" si="205"/>
        <v>J</v>
      </c>
      <c r="T2181" s="4" t="str">
        <f t="shared" si="206"/>
        <v>06</v>
      </c>
      <c r="U2181" s="4" t="str">
        <f t="shared" si="207"/>
        <v>OY</v>
      </c>
      <c r="V2181" s="4" t="str">
        <f t="shared" si="208"/>
        <v>kullanmıyor</v>
      </c>
      <c r="W2181" s="4" t="str">
        <f t="shared" si="209"/>
        <v>J-06-OY-kullanmıyor</v>
      </c>
      <c r="X2181" s="9">
        <v>19.55</v>
      </c>
      <c r="Y2181" s="9">
        <v>99.6</v>
      </c>
      <c r="Z2181" t="s">
        <v>24</v>
      </c>
      <c r="AA2181">
        <f t="shared" si="210"/>
        <v>0</v>
      </c>
    </row>
    <row r="2182" spans="1:27"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s="4" t="str">
        <f t="shared" si="205"/>
        <v>S</v>
      </c>
      <c r="T2182" s="4" t="str">
        <f t="shared" si="206"/>
        <v>17+</v>
      </c>
      <c r="U2182" s="4" t="str">
        <f t="shared" si="207"/>
        <v>TY</v>
      </c>
      <c r="V2182" s="4" t="str">
        <f t="shared" si="208"/>
        <v>teknolojik ürün kullanıyor</v>
      </c>
      <c r="W2182" s="4" t="str">
        <f t="shared" si="209"/>
        <v>S-17+-TY-teknolojik ürün kullanıyor</v>
      </c>
      <c r="X2182" s="9">
        <v>95.5</v>
      </c>
      <c r="Y2182" s="9">
        <v>6707.15</v>
      </c>
      <c r="Z2182" t="s">
        <v>24</v>
      </c>
      <c r="AA2182">
        <f t="shared" si="210"/>
        <v>0</v>
      </c>
    </row>
    <row r="2183" spans="1:27"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s="4" t="str">
        <f t="shared" si="205"/>
        <v>J</v>
      </c>
      <c r="T2183" s="4" t="str">
        <f t="shared" si="206"/>
        <v>17+</v>
      </c>
      <c r="U2183" s="4" t="str">
        <f t="shared" si="207"/>
        <v>OY</v>
      </c>
      <c r="V2183" s="4" t="str">
        <f t="shared" si="208"/>
        <v>teknolojik ürün kullanıyor</v>
      </c>
      <c r="W2183" s="4" t="str">
        <f t="shared" si="209"/>
        <v>J-17+-OY-teknolojik ürün kullanıyor</v>
      </c>
      <c r="X2183" s="9">
        <v>84.15</v>
      </c>
      <c r="Y2183" s="9">
        <v>4164.3999999999996</v>
      </c>
      <c r="Z2183" t="s">
        <v>24</v>
      </c>
      <c r="AA2183">
        <f t="shared" si="210"/>
        <v>0</v>
      </c>
    </row>
    <row r="2184" spans="1:27"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s="4" t="str">
        <f t="shared" si="205"/>
        <v>J</v>
      </c>
      <c r="T2184" s="4" t="str">
        <f t="shared" si="206"/>
        <v>17+</v>
      </c>
      <c r="U2184" s="4" t="str">
        <f t="shared" si="207"/>
        <v>TY</v>
      </c>
      <c r="V2184" s="4" t="str">
        <f t="shared" si="208"/>
        <v>teknolojik ürün kullanıyor</v>
      </c>
      <c r="W2184" s="4" t="str">
        <f t="shared" si="209"/>
        <v>J-17+-TY-teknolojik ürün kullanıyor</v>
      </c>
      <c r="X2184" s="9">
        <v>103.2</v>
      </c>
      <c r="Y2184" s="9">
        <v>5873.75</v>
      </c>
      <c r="Z2184" t="s">
        <v>24</v>
      </c>
      <c r="AA2184">
        <f t="shared" si="210"/>
        <v>0</v>
      </c>
    </row>
    <row r="2185" spans="1:27"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s="4" t="str">
        <f t="shared" si="205"/>
        <v>J</v>
      </c>
      <c r="T2185" s="4" t="str">
        <f t="shared" si="206"/>
        <v>06</v>
      </c>
      <c r="U2185" s="4" t="str">
        <f t="shared" si="207"/>
        <v>MM</v>
      </c>
      <c r="V2185" s="4" t="str">
        <f t="shared" si="208"/>
        <v>teknolojik ürün kullanıyor</v>
      </c>
      <c r="W2185" s="4" t="str">
        <f t="shared" si="209"/>
        <v>J-06-MM-teknolojik ürün kullanıyor</v>
      </c>
      <c r="X2185" s="9">
        <v>50.2</v>
      </c>
      <c r="Y2185" s="9">
        <v>109.25</v>
      </c>
      <c r="Z2185" t="s">
        <v>24</v>
      </c>
      <c r="AA2185">
        <f t="shared" si="210"/>
        <v>0</v>
      </c>
    </row>
    <row r="2186" spans="1:27"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s="4" t="str">
        <f t="shared" si="205"/>
        <v>S</v>
      </c>
      <c r="T2186" s="4" t="str">
        <f t="shared" si="206"/>
        <v>06</v>
      </c>
      <c r="U2186" s="4" t="str">
        <f t="shared" si="207"/>
        <v>MM</v>
      </c>
      <c r="V2186" s="4" t="str">
        <f t="shared" si="208"/>
        <v>teknolojik ürün kullanıyor</v>
      </c>
      <c r="W2186" s="4" t="str">
        <f t="shared" si="209"/>
        <v>S-06-MM-teknolojik ürün kullanıyor</v>
      </c>
      <c r="X2186" s="9">
        <v>88.55</v>
      </c>
      <c r="Y2186" s="9">
        <v>179.25</v>
      </c>
      <c r="Z2186" t="s">
        <v>23</v>
      </c>
      <c r="AA2186">
        <f t="shared" si="210"/>
        <v>1</v>
      </c>
    </row>
    <row r="2187" spans="1:27"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s="4" t="str">
        <f t="shared" si="205"/>
        <v>J</v>
      </c>
      <c r="T2187" s="4" t="str">
        <f t="shared" si="206"/>
        <v>17+</v>
      </c>
      <c r="U2187" s="4" t="str">
        <f t="shared" si="207"/>
        <v>MM</v>
      </c>
      <c r="V2187" s="4" t="str">
        <f t="shared" si="208"/>
        <v>teknolojik ürün kullanıyor</v>
      </c>
      <c r="W2187" s="4" t="str">
        <f t="shared" si="209"/>
        <v>J-17+-MM-teknolojik ürün kullanıyor</v>
      </c>
      <c r="X2187" s="9">
        <v>54.75</v>
      </c>
      <c r="Y2187" s="9">
        <v>1338.15</v>
      </c>
      <c r="Z2187" t="s">
        <v>23</v>
      </c>
      <c r="AA2187">
        <f t="shared" si="210"/>
        <v>1</v>
      </c>
    </row>
    <row r="2188" spans="1:27"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s="4" t="str">
        <f t="shared" si="205"/>
        <v>J</v>
      </c>
      <c r="T2188" s="4" t="str">
        <f t="shared" si="206"/>
        <v>17+</v>
      </c>
      <c r="U2188" s="4" t="str">
        <f t="shared" si="207"/>
        <v>TY</v>
      </c>
      <c r="V2188" s="4" t="str">
        <f t="shared" si="208"/>
        <v>kullanmıyor</v>
      </c>
      <c r="W2188" s="4" t="str">
        <f t="shared" si="209"/>
        <v>J-17+-TY-kullanmıyor</v>
      </c>
      <c r="X2188" s="9">
        <v>19.95</v>
      </c>
      <c r="Y2188" s="9">
        <v>862.4</v>
      </c>
      <c r="Z2188" t="s">
        <v>24</v>
      </c>
      <c r="AA2188">
        <f t="shared" si="210"/>
        <v>0</v>
      </c>
    </row>
    <row r="2189" spans="1:27"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s="4" t="str">
        <f t="shared" si="205"/>
        <v>J</v>
      </c>
      <c r="T2189" s="4" t="str">
        <f t="shared" si="206"/>
        <v>17+</v>
      </c>
      <c r="U2189" s="4" t="str">
        <f t="shared" si="207"/>
        <v>TY</v>
      </c>
      <c r="V2189" s="4" t="str">
        <f t="shared" si="208"/>
        <v>teknolojik ürün kullanıyor</v>
      </c>
      <c r="W2189" s="4" t="str">
        <f t="shared" si="209"/>
        <v>J-17+-TY-teknolojik ürün kullanıyor</v>
      </c>
      <c r="X2189" s="9">
        <v>116.25</v>
      </c>
      <c r="Y2189" s="9">
        <v>8564.75</v>
      </c>
      <c r="Z2189" t="s">
        <v>24</v>
      </c>
      <c r="AA2189">
        <f t="shared" si="210"/>
        <v>0</v>
      </c>
    </row>
    <row r="2190" spans="1:27"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s="4" t="str">
        <f t="shared" si="205"/>
        <v>J</v>
      </c>
      <c r="T2190" s="4" t="str">
        <f t="shared" si="206"/>
        <v>17+</v>
      </c>
      <c r="U2190" s="4" t="str">
        <f t="shared" si="207"/>
        <v>MM</v>
      </c>
      <c r="V2190" s="4" t="str">
        <f t="shared" si="208"/>
        <v>teknolojik ürün kullanıyor</v>
      </c>
      <c r="W2190" s="4" t="str">
        <f t="shared" si="209"/>
        <v>J-17+-MM-teknolojik ürün kullanıyor</v>
      </c>
      <c r="X2190" s="9">
        <v>31.2</v>
      </c>
      <c r="Y2190" s="9">
        <v>926.2</v>
      </c>
      <c r="Z2190" t="s">
        <v>24</v>
      </c>
      <c r="AA2190">
        <f t="shared" si="210"/>
        <v>0</v>
      </c>
    </row>
    <row r="2191" spans="1:27"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s="4" t="str">
        <f t="shared" si="205"/>
        <v>J</v>
      </c>
      <c r="T2191" s="4" t="str">
        <f t="shared" si="206"/>
        <v>17+</v>
      </c>
      <c r="U2191" s="4" t="str">
        <f t="shared" si="207"/>
        <v>TY</v>
      </c>
      <c r="V2191" s="4" t="str">
        <f t="shared" si="208"/>
        <v>kullanmıyor</v>
      </c>
      <c r="W2191" s="4" t="str">
        <f t="shared" si="209"/>
        <v>J-17+-TY-kullanmıyor</v>
      </c>
      <c r="X2191" s="9">
        <v>24.45</v>
      </c>
      <c r="Y2191" s="9">
        <v>1718.2</v>
      </c>
      <c r="Z2191" t="s">
        <v>24</v>
      </c>
      <c r="AA2191">
        <f t="shared" si="210"/>
        <v>0</v>
      </c>
    </row>
    <row r="2192" spans="1:27"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s="4" t="str">
        <f t="shared" si="205"/>
        <v>J</v>
      </c>
      <c r="T2192" s="4" t="str">
        <f t="shared" si="206"/>
        <v>17+</v>
      </c>
      <c r="U2192" s="4" t="str">
        <f t="shared" si="207"/>
        <v>TY</v>
      </c>
      <c r="V2192" s="4" t="str">
        <f t="shared" si="208"/>
        <v>teknolojik ürün kullanıyor</v>
      </c>
      <c r="W2192" s="4" t="str">
        <f t="shared" si="209"/>
        <v>J-17+-TY-teknolojik ürün kullanıyor</v>
      </c>
      <c r="X2192" s="9">
        <v>84.2</v>
      </c>
      <c r="Y2192" s="9">
        <v>5956.85</v>
      </c>
      <c r="Z2192" t="s">
        <v>24</v>
      </c>
      <c r="AA2192">
        <f t="shared" si="210"/>
        <v>0</v>
      </c>
    </row>
    <row r="2193" spans="1:27"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s="4" t="str">
        <f t="shared" si="205"/>
        <v>S</v>
      </c>
      <c r="T2193" s="4" t="str">
        <f t="shared" si="206"/>
        <v>06</v>
      </c>
      <c r="U2193" s="4" t="str">
        <f t="shared" si="207"/>
        <v>MM</v>
      </c>
      <c r="V2193" s="4" t="str">
        <f t="shared" si="208"/>
        <v>kullanmıyor</v>
      </c>
      <c r="W2193" s="4" t="str">
        <f t="shared" si="209"/>
        <v>S-06-MM-kullanmıyor</v>
      </c>
      <c r="X2193" s="9">
        <v>91.3</v>
      </c>
      <c r="Y2193" s="9">
        <v>91.3</v>
      </c>
      <c r="Z2193" t="s">
        <v>23</v>
      </c>
      <c r="AA2193">
        <f t="shared" si="210"/>
        <v>1</v>
      </c>
    </row>
    <row r="2194" spans="1:27"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s="4" t="str">
        <f t="shared" si="205"/>
        <v>S</v>
      </c>
      <c r="T2194" s="4" t="str">
        <f t="shared" si="206"/>
        <v>17+</v>
      </c>
      <c r="U2194" s="4" t="str">
        <f t="shared" si="207"/>
        <v>TY</v>
      </c>
      <c r="V2194" s="4" t="str">
        <f t="shared" si="208"/>
        <v>teknolojik ürün kullanıyor</v>
      </c>
      <c r="W2194" s="4" t="str">
        <f t="shared" si="209"/>
        <v>S-17+-TY-teknolojik ürün kullanıyor</v>
      </c>
      <c r="X2194" s="9">
        <v>85.65</v>
      </c>
      <c r="Y2194" s="9">
        <v>4824.45</v>
      </c>
      <c r="Z2194" t="s">
        <v>24</v>
      </c>
      <c r="AA2194">
        <f t="shared" si="210"/>
        <v>0</v>
      </c>
    </row>
    <row r="2195" spans="1:27"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s="4" t="str">
        <f t="shared" si="205"/>
        <v>J</v>
      </c>
      <c r="T2195" s="4" t="str">
        <f t="shared" si="206"/>
        <v>17+</v>
      </c>
      <c r="U2195" s="4" t="str">
        <f t="shared" si="207"/>
        <v>OY</v>
      </c>
      <c r="V2195" s="4" t="str">
        <f t="shared" si="208"/>
        <v>kullanmıyor</v>
      </c>
      <c r="W2195" s="4" t="str">
        <f t="shared" si="209"/>
        <v>J-17+-OY-kullanmıyor</v>
      </c>
      <c r="X2195" s="9">
        <v>21.2</v>
      </c>
      <c r="Y2195" s="9">
        <v>1238.6500000000001</v>
      </c>
      <c r="Z2195" t="s">
        <v>24</v>
      </c>
      <c r="AA2195">
        <f t="shared" si="210"/>
        <v>0</v>
      </c>
    </row>
    <row r="2196" spans="1:27"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s="4" t="str">
        <f t="shared" si="205"/>
        <v>J</v>
      </c>
      <c r="T2196" s="4" t="str">
        <f t="shared" si="206"/>
        <v>06</v>
      </c>
      <c r="U2196" s="4" t="str">
        <f t="shared" si="207"/>
        <v>MM</v>
      </c>
      <c r="V2196" s="4" t="str">
        <f t="shared" si="208"/>
        <v>kullanmıyor</v>
      </c>
      <c r="W2196" s="4" t="str">
        <f t="shared" si="209"/>
        <v>J-06-MM-kullanmıyor</v>
      </c>
      <c r="X2196" s="9">
        <v>79.5</v>
      </c>
      <c r="Y2196" s="9">
        <v>79.5</v>
      </c>
      <c r="Z2196" t="s">
        <v>23</v>
      </c>
      <c r="AA2196">
        <f t="shared" si="210"/>
        <v>1</v>
      </c>
    </row>
    <row r="2197" spans="1:27"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s="4" t="str">
        <f t="shared" si="205"/>
        <v>J</v>
      </c>
      <c r="T2197" s="4" t="str">
        <f t="shared" si="206"/>
        <v>17+</v>
      </c>
      <c r="U2197" s="4" t="str">
        <f t="shared" si="207"/>
        <v>OY</v>
      </c>
      <c r="V2197" s="4" t="str">
        <f t="shared" si="208"/>
        <v>kullanmıyor</v>
      </c>
      <c r="W2197" s="4" t="str">
        <f t="shared" si="209"/>
        <v>J-17+-OY-kullanmıyor</v>
      </c>
      <c r="X2197" s="9">
        <v>25.55</v>
      </c>
      <c r="Y2197" s="9">
        <v>672.2</v>
      </c>
      <c r="Z2197" t="s">
        <v>24</v>
      </c>
      <c r="AA2197">
        <f t="shared" si="210"/>
        <v>0</v>
      </c>
    </row>
    <row r="2198" spans="1:27"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s="4" t="str">
        <f t="shared" si="205"/>
        <v>J</v>
      </c>
      <c r="T2198" s="4" t="str">
        <f t="shared" si="206"/>
        <v>17+</v>
      </c>
      <c r="U2198" s="4" t="str">
        <f t="shared" si="207"/>
        <v>MM</v>
      </c>
      <c r="V2198" s="4" t="str">
        <f t="shared" si="208"/>
        <v>kullanmıyor</v>
      </c>
      <c r="W2198" s="4" t="str">
        <f t="shared" si="209"/>
        <v>J-17+-MM-kullanmıyor</v>
      </c>
      <c r="X2198" s="9">
        <v>20.2</v>
      </c>
      <c r="Y2198" s="9">
        <v>382.2</v>
      </c>
      <c r="Z2198" t="s">
        <v>24</v>
      </c>
      <c r="AA2198">
        <f t="shared" si="210"/>
        <v>0</v>
      </c>
    </row>
    <row r="2199" spans="1:27"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s="4" t="str">
        <f t="shared" si="205"/>
        <v>J</v>
      </c>
      <c r="T2199" s="4" t="str">
        <f t="shared" si="206"/>
        <v>17+</v>
      </c>
      <c r="U2199" s="4" t="str">
        <f t="shared" si="207"/>
        <v>MM</v>
      </c>
      <c r="V2199" s="4" t="str">
        <f t="shared" si="208"/>
        <v>teknolojik ürün kullanıyor</v>
      </c>
      <c r="W2199" s="4" t="str">
        <f t="shared" si="209"/>
        <v>J-17+-MM-teknolojik ürün kullanıyor</v>
      </c>
      <c r="X2199" s="9">
        <v>63.85</v>
      </c>
      <c r="Y2199" s="9">
        <v>4264.6000000000004</v>
      </c>
      <c r="Z2199" t="s">
        <v>24</v>
      </c>
      <c r="AA2199">
        <f t="shared" si="210"/>
        <v>0</v>
      </c>
    </row>
    <row r="2200" spans="1:27"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s="4" t="str">
        <f t="shared" si="205"/>
        <v>J</v>
      </c>
      <c r="T2200" s="4" t="str">
        <f t="shared" si="206"/>
        <v>17+</v>
      </c>
      <c r="U2200" s="4" t="str">
        <f t="shared" si="207"/>
        <v>OY</v>
      </c>
      <c r="V2200" s="4" t="str">
        <f t="shared" si="208"/>
        <v>teknolojik ürün kullanıyor</v>
      </c>
      <c r="W2200" s="4" t="str">
        <f t="shared" si="209"/>
        <v>J-17+-OY-teknolojik ürün kullanıyor</v>
      </c>
      <c r="X2200" s="9">
        <v>61.95</v>
      </c>
      <c r="Y2200" s="9">
        <v>1070.7</v>
      </c>
      <c r="Z2200" t="s">
        <v>24</v>
      </c>
      <c r="AA2200">
        <f t="shared" si="210"/>
        <v>0</v>
      </c>
    </row>
    <row r="2201" spans="1:27"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s="4" t="str">
        <f t="shared" si="205"/>
        <v>J</v>
      </c>
      <c r="T2201" s="4" t="str">
        <f t="shared" si="206"/>
        <v>17+</v>
      </c>
      <c r="U2201" s="4" t="str">
        <f t="shared" si="207"/>
        <v>TY</v>
      </c>
      <c r="V2201" s="4" t="str">
        <f t="shared" si="208"/>
        <v>kullanmıyor</v>
      </c>
      <c r="W2201" s="4" t="str">
        <f t="shared" si="209"/>
        <v>J-17+-TY-kullanmıyor</v>
      </c>
      <c r="X2201" s="9">
        <v>25.75</v>
      </c>
      <c r="Y2201" s="9">
        <v>1345.85</v>
      </c>
      <c r="Z2201" t="s">
        <v>24</v>
      </c>
      <c r="AA2201">
        <f t="shared" si="210"/>
        <v>0</v>
      </c>
    </row>
    <row r="2202" spans="1:27"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s="4" t="str">
        <f t="shared" si="205"/>
        <v>J</v>
      </c>
      <c r="T2202" s="4" t="str">
        <f t="shared" si="206"/>
        <v>17+</v>
      </c>
      <c r="U2202" s="4" t="str">
        <f t="shared" si="207"/>
        <v>OY</v>
      </c>
      <c r="V2202" s="4" t="str">
        <f t="shared" si="208"/>
        <v>teknolojik ürün kullanıyor</v>
      </c>
      <c r="W2202" s="4" t="str">
        <f t="shared" si="209"/>
        <v>J-17+-OY-teknolojik ürün kullanıyor</v>
      </c>
      <c r="X2202" s="9">
        <v>58.2</v>
      </c>
      <c r="Y2202" s="9">
        <v>1045.25</v>
      </c>
      <c r="Z2202" t="s">
        <v>24</v>
      </c>
      <c r="AA2202">
        <f t="shared" si="210"/>
        <v>0</v>
      </c>
    </row>
    <row r="2203" spans="1:27"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s="4" t="str">
        <f t="shared" si="205"/>
        <v>J</v>
      </c>
      <c r="T2203" s="4" t="str">
        <f t="shared" si="206"/>
        <v>17+</v>
      </c>
      <c r="U2203" s="4" t="str">
        <f t="shared" si="207"/>
        <v>OY</v>
      </c>
      <c r="V2203" s="4" t="str">
        <f t="shared" si="208"/>
        <v>teknolojik ürün kullanıyor</v>
      </c>
      <c r="W2203" s="4" t="str">
        <f t="shared" si="209"/>
        <v>J-17+-OY-teknolojik ürün kullanıyor</v>
      </c>
      <c r="X2203" s="9">
        <v>85.85</v>
      </c>
      <c r="Y2203" s="9">
        <v>3003.55</v>
      </c>
      <c r="Z2203" t="s">
        <v>24</v>
      </c>
      <c r="AA2203">
        <f t="shared" si="210"/>
        <v>0</v>
      </c>
    </row>
    <row r="2204" spans="1:27"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s="4" t="str">
        <f t="shared" si="205"/>
        <v>S</v>
      </c>
      <c r="T2204" s="4" t="str">
        <f t="shared" si="206"/>
        <v>7-16</v>
      </c>
      <c r="U2204" s="4" t="str">
        <f t="shared" si="207"/>
        <v>MM</v>
      </c>
      <c r="V2204" s="4" t="str">
        <f t="shared" si="208"/>
        <v>kullanmıyor</v>
      </c>
      <c r="W2204" s="4" t="str">
        <f t="shared" si="209"/>
        <v>S-7-16-MM-kullanmıyor</v>
      </c>
      <c r="X2204" s="9">
        <v>70.099999999999994</v>
      </c>
      <c r="Y2204" s="9">
        <v>467.55</v>
      </c>
      <c r="Z2204" t="s">
        <v>23</v>
      </c>
      <c r="AA2204">
        <f t="shared" si="210"/>
        <v>1</v>
      </c>
    </row>
    <row r="2205" spans="1:27"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s="4" t="str">
        <f t="shared" si="205"/>
        <v>J</v>
      </c>
      <c r="T2205" s="4" t="str">
        <f t="shared" si="206"/>
        <v>17+</v>
      </c>
      <c r="U2205" s="4" t="str">
        <f t="shared" si="207"/>
        <v>OY</v>
      </c>
      <c r="V2205" s="4" t="str">
        <f t="shared" si="208"/>
        <v>teknolojik ürün kullanıyor</v>
      </c>
      <c r="W2205" s="4" t="str">
        <f t="shared" si="209"/>
        <v>J-17+-OY-teknolojik ürün kullanıyor</v>
      </c>
      <c r="X2205" s="9">
        <v>104.9</v>
      </c>
      <c r="Y2205" s="9">
        <v>7537.5</v>
      </c>
      <c r="Z2205" t="s">
        <v>24</v>
      </c>
      <c r="AA2205">
        <f t="shared" si="210"/>
        <v>0</v>
      </c>
    </row>
    <row r="2206" spans="1:27"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s="4" t="str">
        <f t="shared" si="205"/>
        <v>J</v>
      </c>
      <c r="T2206" s="4" t="str">
        <f t="shared" si="206"/>
        <v>17+</v>
      </c>
      <c r="U2206" s="4" t="str">
        <f t="shared" si="207"/>
        <v>OY</v>
      </c>
      <c r="V2206" s="4" t="str">
        <f t="shared" si="208"/>
        <v>teknolojik ürün kullanıyor</v>
      </c>
      <c r="W2206" s="4" t="str">
        <f t="shared" si="209"/>
        <v>J-17+-OY-teknolojik ürün kullanıyor</v>
      </c>
      <c r="X2206" s="9">
        <v>111.3</v>
      </c>
      <c r="Y2206" s="9">
        <v>7482.1</v>
      </c>
      <c r="Z2206" t="s">
        <v>23</v>
      </c>
      <c r="AA2206">
        <f t="shared" si="210"/>
        <v>1</v>
      </c>
    </row>
    <row r="2207" spans="1:27"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s="4" t="str">
        <f t="shared" si="205"/>
        <v>S</v>
      </c>
      <c r="T2207" s="4" t="str">
        <f t="shared" si="206"/>
        <v>17+</v>
      </c>
      <c r="U2207" s="4" t="str">
        <f t="shared" si="207"/>
        <v>OY</v>
      </c>
      <c r="V2207" s="4" t="str">
        <f t="shared" si="208"/>
        <v>teknolojik ürün kullanıyor</v>
      </c>
      <c r="W2207" s="4" t="str">
        <f t="shared" si="209"/>
        <v>S-17+-OY-teknolojik ürün kullanıyor</v>
      </c>
      <c r="X2207" s="9">
        <v>99.85</v>
      </c>
      <c r="Y2207" s="9">
        <v>3343.15</v>
      </c>
      <c r="Z2207" t="s">
        <v>24</v>
      </c>
      <c r="AA2207">
        <f t="shared" si="210"/>
        <v>0</v>
      </c>
    </row>
    <row r="2208" spans="1:27"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s="4" t="str">
        <f t="shared" si="205"/>
        <v>S</v>
      </c>
      <c r="T2208" s="4" t="str">
        <f t="shared" si="206"/>
        <v>17+</v>
      </c>
      <c r="U2208" s="4" t="str">
        <f t="shared" si="207"/>
        <v>MM</v>
      </c>
      <c r="V2208" s="4" t="str">
        <f t="shared" si="208"/>
        <v>teknolojik ürün kullanıyor</v>
      </c>
      <c r="W2208" s="4" t="str">
        <f t="shared" si="209"/>
        <v>S-17+-MM-teknolojik ürün kullanıyor</v>
      </c>
      <c r="X2208" s="9">
        <v>95.25</v>
      </c>
      <c r="Y2208" s="9">
        <v>5427.05</v>
      </c>
      <c r="Z2208" t="s">
        <v>23</v>
      </c>
      <c r="AA2208">
        <f t="shared" si="210"/>
        <v>1</v>
      </c>
    </row>
    <row r="2209" spans="1:27"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s="4" t="str">
        <f t="shared" si="205"/>
        <v>J</v>
      </c>
      <c r="T2209" s="4" t="str">
        <f t="shared" si="206"/>
        <v>7-16</v>
      </c>
      <c r="U2209" s="4" t="str">
        <f t="shared" si="207"/>
        <v>MM</v>
      </c>
      <c r="V2209" s="4" t="str">
        <f t="shared" si="208"/>
        <v>teknolojik ürün kullanıyor</v>
      </c>
      <c r="W2209" s="4" t="str">
        <f t="shared" si="209"/>
        <v>J-7-16-MM-teknolojik ürün kullanıyor</v>
      </c>
      <c r="X2209" s="9">
        <v>86.25</v>
      </c>
      <c r="Y2209" s="9">
        <v>587.1</v>
      </c>
      <c r="Z2209" t="s">
        <v>23</v>
      </c>
      <c r="AA2209">
        <f t="shared" si="210"/>
        <v>1</v>
      </c>
    </row>
    <row r="2210" spans="1:27"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s="4" t="str">
        <f t="shared" si="205"/>
        <v>S</v>
      </c>
      <c r="T2210" s="4" t="str">
        <f t="shared" si="206"/>
        <v>06</v>
      </c>
      <c r="U2210" s="4" t="str">
        <f t="shared" si="207"/>
        <v>MM</v>
      </c>
      <c r="V2210" s="4" t="str">
        <f t="shared" si="208"/>
        <v>teknolojik ürün kullanıyor</v>
      </c>
      <c r="W2210" s="4" t="str">
        <f t="shared" si="209"/>
        <v>S-06-MM-teknolojik ürün kullanıyor</v>
      </c>
      <c r="X2210" s="9">
        <v>100.8</v>
      </c>
      <c r="Y2210" s="9">
        <v>100.8</v>
      </c>
      <c r="Z2210" t="s">
        <v>23</v>
      </c>
      <c r="AA2210">
        <f t="shared" si="210"/>
        <v>1</v>
      </c>
    </row>
    <row r="2211" spans="1:27"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s="4" t="str">
        <f t="shared" si="205"/>
        <v>J</v>
      </c>
      <c r="T2211" s="4" t="str">
        <f t="shared" si="206"/>
        <v>7-16</v>
      </c>
      <c r="U2211" s="4" t="str">
        <f t="shared" si="207"/>
        <v>MM</v>
      </c>
      <c r="V2211" s="4" t="str">
        <f t="shared" si="208"/>
        <v>kullanmıyor</v>
      </c>
      <c r="W2211" s="4" t="str">
        <f t="shared" si="209"/>
        <v>J-7-16-MM-kullanmıyor</v>
      </c>
      <c r="X2211" s="9">
        <v>19.55</v>
      </c>
      <c r="Y2211" s="9">
        <v>161.15</v>
      </c>
      <c r="Z2211" t="s">
        <v>24</v>
      </c>
      <c r="AA2211">
        <f t="shared" si="210"/>
        <v>0</v>
      </c>
    </row>
    <row r="2212" spans="1:27"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s="4" t="str">
        <f t="shared" si="205"/>
        <v>J</v>
      </c>
      <c r="T2212" s="4" t="str">
        <f t="shared" si="206"/>
        <v>17+</v>
      </c>
      <c r="U2212" s="4" t="str">
        <f t="shared" si="207"/>
        <v>TY</v>
      </c>
      <c r="V2212" s="4" t="str">
        <f t="shared" si="208"/>
        <v>teknolojik ürün kullanıyor</v>
      </c>
      <c r="W2212" s="4" t="str">
        <f t="shared" si="209"/>
        <v>J-17+-TY-teknolojik ürün kullanıyor</v>
      </c>
      <c r="X2212" s="9">
        <v>104</v>
      </c>
      <c r="Y2212" s="9">
        <v>7028.5</v>
      </c>
      <c r="Z2212" t="s">
        <v>24</v>
      </c>
      <c r="AA2212">
        <f t="shared" si="210"/>
        <v>0</v>
      </c>
    </row>
    <row r="2213" spans="1:27"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s="4" t="str">
        <f t="shared" si="205"/>
        <v>J</v>
      </c>
      <c r="T2213" s="4" t="str">
        <f t="shared" si="206"/>
        <v>17+</v>
      </c>
      <c r="U2213" s="4" t="str">
        <f t="shared" si="207"/>
        <v>OY</v>
      </c>
      <c r="V2213" s="4" t="str">
        <f t="shared" si="208"/>
        <v>teknolojik ürün kullanıyor</v>
      </c>
      <c r="W2213" s="4" t="str">
        <f t="shared" si="209"/>
        <v>J-17+-OY-teknolojik ürün kullanıyor</v>
      </c>
      <c r="X2213" s="9">
        <v>104.4</v>
      </c>
      <c r="Y2213" s="9">
        <v>5232.8999999999996</v>
      </c>
      <c r="Z2213" t="s">
        <v>24</v>
      </c>
      <c r="AA2213">
        <f t="shared" si="210"/>
        <v>0</v>
      </c>
    </row>
    <row r="2214" spans="1:27"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s="4" t="str">
        <f t="shared" si="205"/>
        <v>J</v>
      </c>
      <c r="T2214" s="4" t="str">
        <f t="shared" si="206"/>
        <v>7-16</v>
      </c>
      <c r="U2214" s="4" t="str">
        <f t="shared" si="207"/>
        <v>OY</v>
      </c>
      <c r="V2214" s="4" t="str">
        <f t="shared" si="208"/>
        <v>kullanmıyor</v>
      </c>
      <c r="W2214" s="4" t="str">
        <f t="shared" si="209"/>
        <v>J-7-16-OY-kullanmıyor</v>
      </c>
      <c r="X2214" s="9">
        <v>19.5</v>
      </c>
      <c r="Y2214" s="9">
        <v>225.85</v>
      </c>
      <c r="Z2214" t="s">
        <v>24</v>
      </c>
      <c r="AA2214">
        <f t="shared" si="210"/>
        <v>0</v>
      </c>
    </row>
    <row r="2215" spans="1:27"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s="4" t="str">
        <f t="shared" si="205"/>
        <v>J</v>
      </c>
      <c r="T2215" s="4" t="str">
        <f t="shared" si="206"/>
        <v>7-16</v>
      </c>
      <c r="U2215" s="4" t="str">
        <f t="shared" si="207"/>
        <v>TY</v>
      </c>
      <c r="V2215" s="4" t="str">
        <f t="shared" si="208"/>
        <v>kullanmıyor</v>
      </c>
      <c r="W2215" s="4" t="str">
        <f t="shared" si="209"/>
        <v>J-7-16-TY-kullanmıyor</v>
      </c>
      <c r="X2215" s="9">
        <v>25.25</v>
      </c>
      <c r="Y2215" s="9">
        <v>274.7</v>
      </c>
      <c r="Z2215" t="s">
        <v>24</v>
      </c>
      <c r="AA2215">
        <f t="shared" si="210"/>
        <v>0</v>
      </c>
    </row>
    <row r="2216" spans="1:27"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s="4" t="str">
        <f t="shared" si="205"/>
        <v>J</v>
      </c>
      <c r="T2216" s="4" t="str">
        <f t="shared" si="206"/>
        <v>7-16</v>
      </c>
      <c r="U2216" s="4" t="str">
        <f t="shared" si="207"/>
        <v>MM</v>
      </c>
      <c r="V2216" s="4" t="str">
        <f t="shared" si="208"/>
        <v>teknolojik ürün kullanıyor</v>
      </c>
      <c r="W2216" s="4" t="str">
        <f t="shared" si="209"/>
        <v>J-7-16-MM-teknolojik ürün kullanıyor</v>
      </c>
      <c r="X2216" s="9">
        <v>86.3</v>
      </c>
      <c r="Y2216" s="9">
        <v>1180.95</v>
      </c>
      <c r="Z2216" t="s">
        <v>23</v>
      </c>
      <c r="AA2216">
        <f t="shared" si="210"/>
        <v>1</v>
      </c>
    </row>
    <row r="2217" spans="1:27"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s="4" t="str">
        <f t="shared" si="205"/>
        <v>J</v>
      </c>
      <c r="T2217" s="4" t="str">
        <f t="shared" si="206"/>
        <v>17+</v>
      </c>
      <c r="U2217" s="4" t="str">
        <f t="shared" si="207"/>
        <v>TY</v>
      </c>
      <c r="V2217" s="4" t="str">
        <f t="shared" si="208"/>
        <v>teknolojik ürün kullanıyor</v>
      </c>
      <c r="W2217" s="4" t="str">
        <f t="shared" si="209"/>
        <v>J-17+-TY-teknolojik ürün kullanıyor</v>
      </c>
      <c r="X2217" s="9">
        <v>49.85</v>
      </c>
      <c r="Y2217" s="9">
        <v>3370.2</v>
      </c>
      <c r="Z2217" t="s">
        <v>24</v>
      </c>
      <c r="AA2217">
        <f t="shared" si="210"/>
        <v>0</v>
      </c>
    </row>
    <row r="2218" spans="1:27"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s="4" t="str">
        <f t="shared" si="205"/>
        <v>S</v>
      </c>
      <c r="T2218" s="4" t="str">
        <f t="shared" si="206"/>
        <v>17+</v>
      </c>
      <c r="U2218" s="4" t="str">
        <f t="shared" si="207"/>
        <v>MM</v>
      </c>
      <c r="V2218" s="4" t="str">
        <f t="shared" si="208"/>
        <v>teknolojik ürün kullanıyor</v>
      </c>
      <c r="W2218" s="4" t="str">
        <f t="shared" si="209"/>
        <v>S-17+-MM-teknolojik ürün kullanıyor</v>
      </c>
      <c r="X2218" s="9">
        <v>108.95</v>
      </c>
      <c r="Y2218" s="9">
        <v>7111.3</v>
      </c>
      <c r="Z2218" t="s">
        <v>24</v>
      </c>
      <c r="AA2218">
        <f t="shared" si="210"/>
        <v>0</v>
      </c>
    </row>
    <row r="2219" spans="1:27"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s="4" t="str">
        <f t="shared" si="205"/>
        <v>J</v>
      </c>
      <c r="T2219" s="4" t="str">
        <f t="shared" si="206"/>
        <v>17+</v>
      </c>
      <c r="U2219" s="4" t="str">
        <f t="shared" si="207"/>
        <v>TY</v>
      </c>
      <c r="V2219" s="4" t="str">
        <f t="shared" si="208"/>
        <v>teknolojik ürün kullanıyor</v>
      </c>
      <c r="W2219" s="4" t="str">
        <f t="shared" si="209"/>
        <v>J-17+-TY-teknolojik ürün kullanıyor</v>
      </c>
      <c r="X2219" s="9">
        <v>89.9</v>
      </c>
      <c r="Y2219" s="9">
        <v>5958.85</v>
      </c>
      <c r="Z2219" t="s">
        <v>24</v>
      </c>
      <c r="AA2219">
        <f t="shared" si="210"/>
        <v>0</v>
      </c>
    </row>
    <row r="2220" spans="1:27"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s="4" t="str">
        <f t="shared" si="205"/>
        <v>J</v>
      </c>
      <c r="T2220" s="4" t="str">
        <f t="shared" si="206"/>
        <v>17+</v>
      </c>
      <c r="U2220" s="4" t="str">
        <f t="shared" si="207"/>
        <v>TY</v>
      </c>
      <c r="V2220" s="4" t="str">
        <f t="shared" si="208"/>
        <v>teknolojik ürün kullanıyor</v>
      </c>
      <c r="W2220" s="4" t="str">
        <f t="shared" si="209"/>
        <v>J-17+-TY-teknolojik ürün kullanıyor</v>
      </c>
      <c r="X2220" s="9">
        <v>82</v>
      </c>
      <c r="Y2220" s="9">
        <v>5999.85</v>
      </c>
      <c r="Z2220" t="s">
        <v>24</v>
      </c>
      <c r="AA2220">
        <f t="shared" si="210"/>
        <v>0</v>
      </c>
    </row>
    <row r="2221" spans="1:27"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s="4" t="str">
        <f t="shared" si="205"/>
        <v>S</v>
      </c>
      <c r="T2221" s="4" t="str">
        <f t="shared" si="206"/>
        <v>17+</v>
      </c>
      <c r="U2221" s="4" t="str">
        <f t="shared" si="207"/>
        <v>MM</v>
      </c>
      <c r="V2221" s="4" t="str">
        <f t="shared" si="208"/>
        <v>kullanmıyor</v>
      </c>
      <c r="W2221" s="4" t="str">
        <f t="shared" si="209"/>
        <v>S-17+-MM-kullanmıyor</v>
      </c>
      <c r="X2221" s="9">
        <v>89.95</v>
      </c>
      <c r="Y2221" s="9">
        <v>1648.45</v>
      </c>
      <c r="Z2221" t="s">
        <v>24</v>
      </c>
      <c r="AA2221">
        <f t="shared" si="210"/>
        <v>0</v>
      </c>
    </row>
    <row r="2222" spans="1:27"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s="4" t="str">
        <f t="shared" si="205"/>
        <v>J</v>
      </c>
      <c r="T2222" s="4" t="str">
        <f t="shared" si="206"/>
        <v>17+</v>
      </c>
      <c r="U2222" s="4" t="str">
        <f t="shared" si="207"/>
        <v>TY</v>
      </c>
      <c r="V2222" s="4" t="str">
        <f t="shared" si="208"/>
        <v>teknolojik ürün kullanıyor</v>
      </c>
      <c r="W2222" s="4" t="str">
        <f t="shared" si="209"/>
        <v>J-17+-TY-teknolojik ürün kullanıyor</v>
      </c>
      <c r="X2222" s="9">
        <v>79.349999999999994</v>
      </c>
      <c r="Y2222" s="9">
        <v>5753.25</v>
      </c>
      <c r="Z2222" t="s">
        <v>24</v>
      </c>
      <c r="AA2222">
        <f t="shared" si="210"/>
        <v>0</v>
      </c>
    </row>
    <row r="2223" spans="1:27"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s="4" t="str">
        <f t="shared" si="205"/>
        <v>J</v>
      </c>
      <c r="T2223" s="4" t="str">
        <f t="shared" si="206"/>
        <v>17+</v>
      </c>
      <c r="U2223" s="4" t="str">
        <f t="shared" si="207"/>
        <v>TY</v>
      </c>
      <c r="V2223" s="4" t="str">
        <f t="shared" si="208"/>
        <v>teknolojik ürün kullanıyor</v>
      </c>
      <c r="W2223" s="4" t="str">
        <f t="shared" si="209"/>
        <v>J-17+-TY-teknolojik ürün kullanıyor</v>
      </c>
      <c r="X2223" s="9">
        <v>64.05</v>
      </c>
      <c r="Y2223" s="9">
        <v>4492.8999999999996</v>
      </c>
      <c r="Z2223" t="s">
        <v>24</v>
      </c>
      <c r="AA2223">
        <f t="shared" si="210"/>
        <v>0</v>
      </c>
    </row>
    <row r="2224" spans="1:27"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s="4" t="str">
        <f t="shared" si="205"/>
        <v>J</v>
      </c>
      <c r="T2224" s="4" t="str">
        <f t="shared" si="206"/>
        <v>17+</v>
      </c>
      <c r="U2224" s="4" t="str">
        <f t="shared" si="207"/>
        <v>MM</v>
      </c>
      <c r="V2224" s="4" t="str">
        <f t="shared" si="208"/>
        <v>teknolojik ürün kullanıyor</v>
      </c>
      <c r="W2224" s="4" t="str">
        <f t="shared" si="209"/>
        <v>J-17+-MM-teknolojik ürün kullanıyor</v>
      </c>
      <c r="X2224" s="9">
        <v>101.15</v>
      </c>
      <c r="Y2224" s="9">
        <v>3956.7</v>
      </c>
      <c r="Z2224" t="s">
        <v>24</v>
      </c>
      <c r="AA2224">
        <f t="shared" si="210"/>
        <v>0</v>
      </c>
    </row>
    <row r="2225" spans="1:27"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s="4" t="str">
        <f t="shared" si="205"/>
        <v>J</v>
      </c>
      <c r="T2225" s="4" t="str">
        <f t="shared" si="206"/>
        <v>17+</v>
      </c>
      <c r="U2225" s="4" t="str">
        <f t="shared" si="207"/>
        <v>MM</v>
      </c>
      <c r="V2225" s="4" t="str">
        <f t="shared" si="208"/>
        <v>teknolojik ürün kullanıyor</v>
      </c>
      <c r="W2225" s="4" t="str">
        <f t="shared" si="209"/>
        <v>J-17+-MM-teknolojik ürün kullanıyor</v>
      </c>
      <c r="X2225" s="9">
        <v>89.95</v>
      </c>
      <c r="Y2225" s="9">
        <v>2625.55</v>
      </c>
      <c r="Z2225" t="s">
        <v>23</v>
      </c>
      <c r="AA2225">
        <f t="shared" si="210"/>
        <v>1</v>
      </c>
    </row>
    <row r="2226" spans="1:27"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s="4" t="str">
        <f t="shared" si="205"/>
        <v>S</v>
      </c>
      <c r="T2226" s="4" t="str">
        <f t="shared" si="206"/>
        <v>17+</v>
      </c>
      <c r="U2226" s="4" t="str">
        <f t="shared" si="207"/>
        <v>MM</v>
      </c>
      <c r="V2226" s="4" t="str">
        <f t="shared" si="208"/>
        <v>teknolojik ürün kullanıyor</v>
      </c>
      <c r="W2226" s="4" t="str">
        <f t="shared" si="209"/>
        <v>S-17+-MM-teknolojik ürün kullanıyor</v>
      </c>
      <c r="X2226" s="9">
        <v>76.45</v>
      </c>
      <c r="Y2226" s="9">
        <v>1233.4000000000001</v>
      </c>
      <c r="Z2226" t="s">
        <v>23</v>
      </c>
      <c r="AA2226">
        <f t="shared" si="210"/>
        <v>1</v>
      </c>
    </row>
    <row r="2227" spans="1:27"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s="4" t="str">
        <f t="shared" si="205"/>
        <v>J</v>
      </c>
      <c r="T2227" s="4" t="str">
        <f t="shared" si="206"/>
        <v>17+</v>
      </c>
      <c r="U2227" s="4" t="str">
        <f t="shared" si="207"/>
        <v>OY</v>
      </c>
      <c r="V2227" s="4" t="str">
        <f t="shared" si="208"/>
        <v>teknolojik ürün kullanıyor</v>
      </c>
      <c r="W2227" s="4" t="str">
        <f t="shared" si="209"/>
        <v>J-17+-OY-teknolojik ürün kullanıyor</v>
      </c>
      <c r="X2227" s="9">
        <v>39.1</v>
      </c>
      <c r="Y2227" s="9">
        <v>1309</v>
      </c>
      <c r="Z2227" t="s">
        <v>24</v>
      </c>
      <c r="AA2227">
        <f t="shared" si="210"/>
        <v>0</v>
      </c>
    </row>
    <row r="2228" spans="1:27"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s="4" t="str">
        <f t="shared" si="205"/>
        <v>J</v>
      </c>
      <c r="T2228" s="4" t="str">
        <f t="shared" si="206"/>
        <v>17+</v>
      </c>
      <c r="U2228" s="4" t="str">
        <f t="shared" si="207"/>
        <v>TY</v>
      </c>
      <c r="V2228" s="4" t="str">
        <f t="shared" si="208"/>
        <v>teknolojik ürün kullanıyor</v>
      </c>
      <c r="W2228" s="4" t="str">
        <f t="shared" si="209"/>
        <v>J-17+-TY-teknolojik ürün kullanıyor</v>
      </c>
      <c r="X2228" s="9">
        <v>34.6</v>
      </c>
      <c r="Y2228" s="9">
        <v>813.45</v>
      </c>
      <c r="Z2228" t="s">
        <v>24</v>
      </c>
      <c r="AA2228">
        <f t="shared" si="210"/>
        <v>0</v>
      </c>
    </row>
    <row r="2229" spans="1:27"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s="4" t="str">
        <f t="shared" si="205"/>
        <v>J</v>
      </c>
      <c r="T2229" s="4" t="str">
        <f t="shared" si="206"/>
        <v>17+</v>
      </c>
      <c r="U2229" s="4" t="str">
        <f t="shared" si="207"/>
        <v>OY</v>
      </c>
      <c r="V2229" s="4" t="str">
        <f t="shared" si="208"/>
        <v>kullanmıyor</v>
      </c>
      <c r="W2229" s="4" t="str">
        <f t="shared" si="209"/>
        <v>J-17+-OY-kullanmıyor</v>
      </c>
      <c r="X2229" s="9">
        <v>19.55</v>
      </c>
      <c r="Y2229" s="9">
        <v>1108.8</v>
      </c>
      <c r="Z2229" t="s">
        <v>24</v>
      </c>
      <c r="AA2229">
        <f t="shared" si="210"/>
        <v>0</v>
      </c>
    </row>
    <row r="2230" spans="1:27"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s="4" t="str">
        <f t="shared" si="205"/>
        <v>S</v>
      </c>
      <c r="T2230" s="4" t="str">
        <f t="shared" si="206"/>
        <v>17+</v>
      </c>
      <c r="U2230" s="4" t="str">
        <f t="shared" si="207"/>
        <v>TY</v>
      </c>
      <c r="V2230" s="4" t="str">
        <f t="shared" si="208"/>
        <v>teknolojik ürün kullanıyor</v>
      </c>
      <c r="W2230" s="4" t="str">
        <f t="shared" si="209"/>
        <v>S-17+-TY-teknolojik ürün kullanıyor</v>
      </c>
      <c r="X2230" s="9">
        <v>104.45</v>
      </c>
      <c r="Y2230" s="9">
        <v>7349.35</v>
      </c>
      <c r="Z2230" t="s">
        <v>24</v>
      </c>
      <c r="AA2230">
        <f t="shared" si="210"/>
        <v>0</v>
      </c>
    </row>
    <row r="2231" spans="1:27"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s="4" t="str">
        <f t="shared" si="205"/>
        <v>J</v>
      </c>
      <c r="T2231" s="4" t="str">
        <f t="shared" si="206"/>
        <v>06</v>
      </c>
      <c r="U2231" s="4" t="str">
        <f t="shared" si="207"/>
        <v>MM</v>
      </c>
      <c r="V2231" s="4" t="str">
        <f t="shared" si="208"/>
        <v>kullanmıyor</v>
      </c>
      <c r="W2231" s="4" t="str">
        <f t="shared" si="209"/>
        <v>J-06-MM-kullanmıyor</v>
      </c>
      <c r="X2231" s="9">
        <v>70.5</v>
      </c>
      <c r="Y2231" s="9">
        <v>294.2</v>
      </c>
      <c r="Z2231" t="s">
        <v>24</v>
      </c>
      <c r="AA2231">
        <f t="shared" si="210"/>
        <v>0</v>
      </c>
    </row>
    <row r="2232" spans="1:27"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s="4" t="str">
        <f t="shared" si="205"/>
        <v>J</v>
      </c>
      <c r="T2232" s="4" t="str">
        <f t="shared" si="206"/>
        <v>17+</v>
      </c>
      <c r="U2232" s="4" t="str">
        <f t="shared" si="207"/>
        <v>TY</v>
      </c>
      <c r="V2232" s="4" t="str">
        <f t="shared" si="208"/>
        <v>kullanmıyor</v>
      </c>
      <c r="W2232" s="4" t="str">
        <f t="shared" si="209"/>
        <v>J-17+-TY-kullanmıyor</v>
      </c>
      <c r="X2232" s="9">
        <v>20.350000000000001</v>
      </c>
      <c r="Y2232" s="9">
        <v>929.2</v>
      </c>
      <c r="Z2232" t="s">
        <v>24</v>
      </c>
      <c r="AA2232">
        <f t="shared" si="210"/>
        <v>0</v>
      </c>
    </row>
    <row r="2233" spans="1:27"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s="4" t="str">
        <f t="shared" si="205"/>
        <v>J</v>
      </c>
      <c r="T2233" s="4" t="str">
        <f t="shared" si="206"/>
        <v>7-16</v>
      </c>
      <c r="U2233" s="4" t="str">
        <f t="shared" si="207"/>
        <v>MM</v>
      </c>
      <c r="V2233" s="4" t="str">
        <f t="shared" si="208"/>
        <v>kullanmıyor</v>
      </c>
      <c r="W2233" s="4" t="str">
        <f t="shared" si="209"/>
        <v>J-7-16-MM-kullanmıyor</v>
      </c>
      <c r="X2233" s="9">
        <v>70</v>
      </c>
      <c r="Y2233" s="9">
        <v>740</v>
      </c>
      <c r="Z2233" t="s">
        <v>23</v>
      </c>
      <c r="AA2233">
        <f t="shared" si="210"/>
        <v>1</v>
      </c>
    </row>
    <row r="2234" spans="1:27"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s="4" t="str">
        <f t="shared" si="205"/>
        <v>J</v>
      </c>
      <c r="T2234" s="4" t="str">
        <f t="shared" si="206"/>
        <v>17+</v>
      </c>
      <c r="U2234" s="4" t="str">
        <f t="shared" si="207"/>
        <v>TY</v>
      </c>
      <c r="V2234" s="4" t="str">
        <f t="shared" si="208"/>
        <v>kullanmıyor</v>
      </c>
      <c r="W2234" s="4" t="str">
        <f t="shared" si="209"/>
        <v>J-17+-TY-kullanmıyor</v>
      </c>
      <c r="X2234" s="9">
        <v>19.45</v>
      </c>
      <c r="Y2234" s="9">
        <v>754.5</v>
      </c>
      <c r="Z2234" t="s">
        <v>24</v>
      </c>
      <c r="AA2234">
        <f t="shared" si="210"/>
        <v>0</v>
      </c>
    </row>
    <row r="2235" spans="1:27"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s="4" t="str">
        <f t="shared" si="205"/>
        <v>J</v>
      </c>
      <c r="T2235" s="4" t="str">
        <f t="shared" si="206"/>
        <v>17+</v>
      </c>
      <c r="U2235" s="4" t="str">
        <f t="shared" si="207"/>
        <v>MM</v>
      </c>
      <c r="V2235" s="4" t="str">
        <f t="shared" si="208"/>
        <v>teknolojik ürün kullanıyor</v>
      </c>
      <c r="W2235" s="4" t="str">
        <f t="shared" si="209"/>
        <v>J-17+-MM-teknolojik ürün kullanıyor</v>
      </c>
      <c r="X2235" s="9">
        <v>69.900000000000006</v>
      </c>
      <c r="Y2235" s="9">
        <v>3883.3</v>
      </c>
      <c r="Z2235" t="s">
        <v>24</v>
      </c>
      <c r="AA2235">
        <f t="shared" si="210"/>
        <v>0</v>
      </c>
    </row>
    <row r="2236" spans="1:27"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s="4" t="str">
        <f t="shared" si="205"/>
        <v>J</v>
      </c>
      <c r="T2236" s="4" t="str">
        <f t="shared" si="206"/>
        <v>17+</v>
      </c>
      <c r="U2236" s="4" t="str">
        <f t="shared" si="207"/>
        <v>TY</v>
      </c>
      <c r="V2236" s="4" t="str">
        <f t="shared" si="208"/>
        <v>teknolojik ürün kullanıyor</v>
      </c>
      <c r="W2236" s="4" t="str">
        <f t="shared" si="209"/>
        <v>J-17+-TY-teknolojik ürün kullanıyor</v>
      </c>
      <c r="X2236" s="9">
        <v>59.7</v>
      </c>
      <c r="Y2236" s="9">
        <v>1414.2</v>
      </c>
      <c r="Z2236" t="s">
        <v>24</v>
      </c>
      <c r="AA2236">
        <f t="shared" si="210"/>
        <v>0</v>
      </c>
    </row>
    <row r="2237" spans="1:27"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s="4" t="str">
        <f t="shared" si="205"/>
        <v>J</v>
      </c>
      <c r="T2237" s="4" t="str">
        <f t="shared" si="206"/>
        <v>17+</v>
      </c>
      <c r="U2237" s="4" t="str">
        <f t="shared" si="207"/>
        <v>OY</v>
      </c>
      <c r="V2237" s="4" t="str">
        <f t="shared" si="208"/>
        <v>teknolojik ürün kullanıyor</v>
      </c>
      <c r="W2237" s="4" t="str">
        <f t="shared" si="209"/>
        <v>J-17+-OY-teknolojik ürün kullanıyor</v>
      </c>
      <c r="X2237" s="9">
        <v>78.349999999999994</v>
      </c>
      <c r="Y2237" s="9">
        <v>3211.2</v>
      </c>
      <c r="Z2237" t="s">
        <v>24</v>
      </c>
      <c r="AA2237">
        <f t="shared" si="210"/>
        <v>0</v>
      </c>
    </row>
    <row r="2238" spans="1:27"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s="4" t="str">
        <f t="shared" si="205"/>
        <v>S</v>
      </c>
      <c r="T2238" s="4" t="str">
        <f t="shared" si="206"/>
        <v>06</v>
      </c>
      <c r="U2238" s="4" t="str">
        <f t="shared" si="207"/>
        <v>MM</v>
      </c>
      <c r="V2238" s="4" t="str">
        <f t="shared" si="208"/>
        <v>kullanmıyor</v>
      </c>
      <c r="W2238" s="4" t="str">
        <f t="shared" si="209"/>
        <v>S-06-MM-kullanmıyor</v>
      </c>
      <c r="X2238" s="9">
        <v>71.45</v>
      </c>
      <c r="Y2238" s="9">
        <v>371.6</v>
      </c>
      <c r="Z2238" t="s">
        <v>24</v>
      </c>
      <c r="AA2238">
        <f t="shared" si="210"/>
        <v>0</v>
      </c>
    </row>
    <row r="2239" spans="1:27"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s="4" t="str">
        <f t="shared" si="205"/>
        <v>J</v>
      </c>
      <c r="T2239" s="4" t="str">
        <f t="shared" si="206"/>
        <v>17+</v>
      </c>
      <c r="U2239" s="4" t="str">
        <f t="shared" si="207"/>
        <v>OY</v>
      </c>
      <c r="V2239" s="4" t="str">
        <f t="shared" si="208"/>
        <v>teknolojik ürün kullanıyor</v>
      </c>
      <c r="W2239" s="4" t="str">
        <f t="shared" si="209"/>
        <v>J-17+-OY-teknolojik ürün kullanıyor</v>
      </c>
      <c r="X2239" s="9">
        <v>45.85</v>
      </c>
      <c r="Y2239" s="9">
        <v>1246.4000000000001</v>
      </c>
      <c r="Z2239" t="s">
        <v>24</v>
      </c>
      <c r="AA2239">
        <f t="shared" si="210"/>
        <v>0</v>
      </c>
    </row>
    <row r="2240" spans="1:27"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s="4" t="str">
        <f t="shared" si="205"/>
        <v>J</v>
      </c>
      <c r="T2240" s="4" t="str">
        <f t="shared" si="206"/>
        <v>06</v>
      </c>
      <c r="U2240" s="4" t="str">
        <f t="shared" si="207"/>
        <v>MM</v>
      </c>
      <c r="V2240" s="4" t="str">
        <f t="shared" si="208"/>
        <v>teknolojik ürün kullanıyor</v>
      </c>
      <c r="W2240" s="4" t="str">
        <f t="shared" si="209"/>
        <v>J-06-MM-teknolojik ürün kullanıyor</v>
      </c>
      <c r="X2240" s="9">
        <v>95.85</v>
      </c>
      <c r="Y2240" s="9">
        <v>95.85</v>
      </c>
      <c r="Z2240" t="s">
        <v>24</v>
      </c>
      <c r="AA2240">
        <f t="shared" si="210"/>
        <v>0</v>
      </c>
    </row>
    <row r="2241" spans="1:27"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s="4" t="str">
        <f t="shared" si="205"/>
        <v>J</v>
      </c>
      <c r="T2241" s="4" t="str">
        <f t="shared" si="206"/>
        <v>17+</v>
      </c>
      <c r="U2241" s="4" t="str">
        <f t="shared" si="207"/>
        <v>TY</v>
      </c>
      <c r="V2241" s="4" t="str">
        <f t="shared" si="208"/>
        <v>teknolojik ürün kullanıyor</v>
      </c>
      <c r="W2241" s="4" t="str">
        <f t="shared" si="209"/>
        <v>J-17+-TY-teknolojik ürün kullanıyor</v>
      </c>
      <c r="X2241" s="9">
        <v>35.700000000000003</v>
      </c>
      <c r="Y2241" s="9">
        <v>2545.6999999999998</v>
      </c>
      <c r="Z2241" t="s">
        <v>24</v>
      </c>
      <c r="AA2241">
        <f t="shared" si="210"/>
        <v>0</v>
      </c>
    </row>
    <row r="2242" spans="1:27"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s="4" t="str">
        <f t="shared" ref="S2242:S2305" si="211">IF(C2242=0,"J","S")</f>
        <v>S</v>
      </c>
      <c r="T2242" s="4" t="str">
        <f t="shared" ref="T2242:T2305" si="212">_xlfn.IFS(F2242&lt;7,"06",
F2242&lt;17,"7-16",
F2242&gt;=17,"17+")</f>
        <v>17+</v>
      </c>
      <c r="U2242" s="4" t="str">
        <f t="shared" ref="U2242:U2305" si="213">_xlfn.IFS(P2242="Month-to-month","MM",
P2242="One year","OY",
P2242="Two year","TY")</f>
        <v>TY</v>
      </c>
      <c r="V2242" s="4" t="str">
        <f t="shared" ref="V2242:V2305" si="214">IF(OR(J2242="Yes",
 K2242="Yes",
 L2242="Yes",
 M2242="Yes"), "teknolojik ürün kullanıyor", "kullanmıyor")</f>
        <v>teknolojik ürün kullanıyor</v>
      </c>
      <c r="W2242" s="4" t="str">
        <f t="shared" ref="W2242:W2305" si="215">_xlfn.TEXTJOIN("-",FALSE,S2242:V2242)</f>
        <v>S-17+-TY-teknolojik ürün kullanıyor</v>
      </c>
      <c r="X2242" s="9">
        <v>89.55</v>
      </c>
      <c r="Y2242" s="9">
        <v>6448.85</v>
      </c>
      <c r="Z2242" t="s">
        <v>24</v>
      </c>
      <c r="AA2242">
        <f t="shared" ref="AA2242:AA2305" si="216">_xlfn.IFS(Z2242="Yes",1,TRUE,0)</f>
        <v>0</v>
      </c>
    </row>
    <row r="2243" spans="1:27"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s="4" t="str">
        <f t="shared" si="211"/>
        <v>J</v>
      </c>
      <c r="T2243" s="4" t="str">
        <f t="shared" si="212"/>
        <v>17+</v>
      </c>
      <c r="U2243" s="4" t="str">
        <f t="shared" si="213"/>
        <v>TY</v>
      </c>
      <c r="V2243" s="4" t="str">
        <f t="shared" si="214"/>
        <v>kullanmıyor</v>
      </c>
      <c r="W2243" s="4" t="str">
        <f t="shared" si="215"/>
        <v>J-17+-TY-kullanmıyor</v>
      </c>
      <c r="X2243" s="9">
        <v>24.95</v>
      </c>
      <c r="Y2243" s="9">
        <v>1468.9</v>
      </c>
      <c r="Z2243" t="s">
        <v>24</v>
      </c>
      <c r="AA2243">
        <f t="shared" si="216"/>
        <v>0</v>
      </c>
    </row>
    <row r="2244" spans="1:27"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s="4" t="str">
        <f t="shared" si="211"/>
        <v>J</v>
      </c>
      <c r="T2244" s="4" t="str">
        <f t="shared" si="212"/>
        <v>17+</v>
      </c>
      <c r="U2244" s="4" t="str">
        <f t="shared" si="213"/>
        <v>OY</v>
      </c>
      <c r="V2244" s="4" t="str">
        <f t="shared" si="214"/>
        <v>kullanmıyor</v>
      </c>
      <c r="W2244" s="4" t="str">
        <f t="shared" si="215"/>
        <v>J-17+-OY-kullanmıyor</v>
      </c>
      <c r="X2244" s="9">
        <v>24.85</v>
      </c>
      <c r="Y2244" s="9">
        <v>1013.6</v>
      </c>
      <c r="Z2244" t="s">
        <v>24</v>
      </c>
      <c r="AA2244">
        <f t="shared" si="216"/>
        <v>0</v>
      </c>
    </row>
    <row r="2245" spans="1:27"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s="4" t="str">
        <f t="shared" si="211"/>
        <v>S</v>
      </c>
      <c r="T2245" s="4" t="str">
        <f t="shared" si="212"/>
        <v>17+</v>
      </c>
      <c r="U2245" s="4" t="str">
        <f t="shared" si="213"/>
        <v>MM</v>
      </c>
      <c r="V2245" s="4" t="str">
        <f t="shared" si="214"/>
        <v>teknolojik ürün kullanıyor</v>
      </c>
      <c r="W2245" s="4" t="str">
        <f t="shared" si="215"/>
        <v>S-17+-MM-teknolojik ürün kullanıyor</v>
      </c>
      <c r="X2245" s="9">
        <v>100.8</v>
      </c>
      <c r="Y2245" s="9">
        <v>6690.75</v>
      </c>
      <c r="Z2245" t="s">
        <v>24</v>
      </c>
      <c r="AA2245">
        <f t="shared" si="216"/>
        <v>0</v>
      </c>
    </row>
    <row r="2246" spans="1:27"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s="4" t="str">
        <f t="shared" si="211"/>
        <v>J</v>
      </c>
      <c r="T2246" s="4" t="str">
        <f t="shared" si="212"/>
        <v>17+</v>
      </c>
      <c r="U2246" s="4" t="str">
        <f t="shared" si="213"/>
        <v>OY</v>
      </c>
      <c r="V2246" s="4" t="str">
        <f t="shared" si="214"/>
        <v>teknolojik ürün kullanıyor</v>
      </c>
      <c r="W2246" s="4" t="str">
        <f t="shared" si="215"/>
        <v>J-17+-OY-teknolojik ürün kullanıyor</v>
      </c>
      <c r="X2246" s="9">
        <v>64.400000000000006</v>
      </c>
      <c r="Y2246" s="9">
        <v>2088.75</v>
      </c>
      <c r="Z2246" t="s">
        <v>23</v>
      </c>
      <c r="AA2246">
        <f t="shared" si="216"/>
        <v>1</v>
      </c>
    </row>
    <row r="2247" spans="1:27"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s="4" t="str">
        <f t="shared" si="211"/>
        <v>J</v>
      </c>
      <c r="T2247" s="4" t="str">
        <f t="shared" si="212"/>
        <v>17+</v>
      </c>
      <c r="U2247" s="4" t="str">
        <f t="shared" si="213"/>
        <v>TY</v>
      </c>
      <c r="V2247" s="4" t="str">
        <f t="shared" si="214"/>
        <v>teknolojik ürün kullanıyor</v>
      </c>
      <c r="W2247" s="4" t="str">
        <f t="shared" si="215"/>
        <v>J-17+-TY-teknolojik ürün kullanıyor</v>
      </c>
      <c r="X2247" s="9">
        <v>105.35</v>
      </c>
      <c r="Y2247" s="9">
        <v>7240.65</v>
      </c>
      <c r="Z2247" t="s">
        <v>24</v>
      </c>
      <c r="AA2247">
        <f t="shared" si="216"/>
        <v>0</v>
      </c>
    </row>
    <row r="2248" spans="1:27"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s="4" t="str">
        <f t="shared" si="211"/>
        <v>J</v>
      </c>
      <c r="T2248" s="4" t="str">
        <f t="shared" si="212"/>
        <v>06</v>
      </c>
      <c r="U2248" s="4" t="str">
        <f t="shared" si="213"/>
        <v>MM</v>
      </c>
      <c r="V2248" s="4" t="str">
        <f t="shared" si="214"/>
        <v>teknolojik ürün kullanıyor</v>
      </c>
      <c r="W2248" s="4" t="str">
        <f t="shared" si="215"/>
        <v>J-06-MM-teknolojik ürün kullanıyor</v>
      </c>
      <c r="X2248" s="9">
        <v>102.45</v>
      </c>
      <c r="Y2248" s="9">
        <v>102.45</v>
      </c>
      <c r="Z2248" t="s">
        <v>23</v>
      </c>
      <c r="AA2248">
        <f t="shared" si="216"/>
        <v>1</v>
      </c>
    </row>
    <row r="2249" spans="1:27"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s="4" t="str">
        <f t="shared" si="211"/>
        <v>J</v>
      </c>
      <c r="T2249" s="4" t="str">
        <f t="shared" si="212"/>
        <v>17+</v>
      </c>
      <c r="U2249" s="4" t="str">
        <f t="shared" si="213"/>
        <v>TY</v>
      </c>
      <c r="V2249" s="4" t="str">
        <f t="shared" si="214"/>
        <v>kullanmıyor</v>
      </c>
      <c r="W2249" s="4" t="str">
        <f t="shared" si="215"/>
        <v>J-17+-TY-kullanmıyor</v>
      </c>
      <c r="X2249" s="9">
        <v>19.649999999999999</v>
      </c>
      <c r="Y2249" s="9">
        <v>830.25</v>
      </c>
      <c r="Z2249" t="s">
        <v>24</v>
      </c>
      <c r="AA2249">
        <f t="shared" si="216"/>
        <v>0</v>
      </c>
    </row>
    <row r="2250" spans="1:27"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s="4" t="str">
        <f t="shared" si="211"/>
        <v>J</v>
      </c>
      <c r="T2250" s="4" t="str">
        <f t="shared" si="212"/>
        <v>17+</v>
      </c>
      <c r="U2250" s="4" t="str">
        <f t="shared" si="213"/>
        <v>MM</v>
      </c>
      <c r="V2250" s="4" t="str">
        <f t="shared" si="214"/>
        <v>teknolojik ürün kullanıyor</v>
      </c>
      <c r="W2250" s="4" t="str">
        <f t="shared" si="215"/>
        <v>J-17+-MM-teknolojik ürün kullanıyor</v>
      </c>
      <c r="X2250" s="9">
        <v>54.45</v>
      </c>
      <c r="Y2250" s="9">
        <v>1588.7</v>
      </c>
      <c r="Z2250" t="s">
        <v>24</v>
      </c>
      <c r="AA2250">
        <f t="shared" si="216"/>
        <v>0</v>
      </c>
    </row>
    <row r="2251" spans="1:27"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s="4" t="str">
        <f t="shared" si="211"/>
        <v>J</v>
      </c>
      <c r="T2251" s="4" t="str">
        <f t="shared" si="212"/>
        <v>7-16</v>
      </c>
      <c r="U2251" s="4" t="str">
        <f t="shared" si="213"/>
        <v>MM</v>
      </c>
      <c r="V2251" s="4" t="str">
        <f t="shared" si="214"/>
        <v>teknolojik ürün kullanıyor</v>
      </c>
      <c r="W2251" s="4" t="str">
        <f t="shared" si="215"/>
        <v>J-7-16-MM-teknolojik ürün kullanıyor</v>
      </c>
      <c r="X2251" s="9">
        <v>70.5</v>
      </c>
      <c r="Y2251" s="9">
        <v>829.3</v>
      </c>
      <c r="Z2251" t="s">
        <v>24</v>
      </c>
      <c r="AA2251">
        <f t="shared" si="216"/>
        <v>0</v>
      </c>
    </row>
    <row r="2252" spans="1:27"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s="4" t="str">
        <f t="shared" si="211"/>
        <v>J</v>
      </c>
      <c r="T2252" s="4" t="str">
        <f t="shared" si="212"/>
        <v>7-16</v>
      </c>
      <c r="U2252" s="4" t="str">
        <f t="shared" si="213"/>
        <v>OY</v>
      </c>
      <c r="V2252" s="4" t="str">
        <f t="shared" si="214"/>
        <v>kullanmıyor</v>
      </c>
      <c r="W2252" s="4" t="str">
        <f t="shared" si="215"/>
        <v>J-7-16-OY-kullanmıyor</v>
      </c>
      <c r="X2252" s="9">
        <v>20.100000000000001</v>
      </c>
      <c r="Y2252" s="9">
        <v>302.45</v>
      </c>
      <c r="Z2252" t="s">
        <v>24</v>
      </c>
      <c r="AA2252">
        <f t="shared" si="216"/>
        <v>0</v>
      </c>
    </row>
    <row r="2253" spans="1:27"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s="4" t="str">
        <f t="shared" si="211"/>
        <v>J</v>
      </c>
      <c r="T2253" s="4" t="str">
        <f t="shared" si="212"/>
        <v>7-16</v>
      </c>
      <c r="U2253" s="4" t="str">
        <f t="shared" si="213"/>
        <v>MM</v>
      </c>
      <c r="V2253" s="4" t="str">
        <f t="shared" si="214"/>
        <v>teknolojik ürün kullanıyor</v>
      </c>
      <c r="W2253" s="4" t="str">
        <f t="shared" si="215"/>
        <v>J-7-16-MM-teknolojik ürün kullanıyor</v>
      </c>
      <c r="X2253" s="9">
        <v>69.349999999999994</v>
      </c>
      <c r="Y2253" s="9">
        <v>712.25</v>
      </c>
      <c r="Z2253" t="s">
        <v>24</v>
      </c>
      <c r="AA2253">
        <f t="shared" si="216"/>
        <v>0</v>
      </c>
    </row>
    <row r="2254" spans="1:27"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s="4" t="str">
        <f t="shared" si="211"/>
        <v>J</v>
      </c>
      <c r="T2254" s="4" t="str">
        <f t="shared" si="212"/>
        <v>17+</v>
      </c>
      <c r="U2254" s="4" t="str">
        <f t="shared" si="213"/>
        <v>OY</v>
      </c>
      <c r="V2254" s="4" t="str">
        <f t="shared" si="214"/>
        <v>kullanmıyor</v>
      </c>
      <c r="W2254" s="4" t="str">
        <f t="shared" si="215"/>
        <v>J-17+-OY-kullanmıyor</v>
      </c>
      <c r="X2254" s="9">
        <v>19.8</v>
      </c>
      <c r="Y2254" s="9">
        <v>1336.65</v>
      </c>
      <c r="Z2254" t="s">
        <v>24</v>
      </c>
      <c r="AA2254">
        <f t="shared" si="216"/>
        <v>0</v>
      </c>
    </row>
    <row r="2255" spans="1:27"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s="4" t="str">
        <f t="shared" si="211"/>
        <v>S</v>
      </c>
      <c r="T2255" s="4" t="str">
        <f t="shared" si="212"/>
        <v>17+</v>
      </c>
      <c r="U2255" s="4" t="str">
        <f t="shared" si="213"/>
        <v>TY</v>
      </c>
      <c r="V2255" s="4" t="str">
        <f t="shared" si="214"/>
        <v>teknolojik ürün kullanıyor</v>
      </c>
      <c r="W2255" s="4" t="str">
        <f t="shared" si="215"/>
        <v>S-17+-TY-teknolojik ürün kullanıyor</v>
      </c>
      <c r="X2255" s="9">
        <v>74.400000000000006</v>
      </c>
      <c r="Y2255" s="9">
        <v>5360.75</v>
      </c>
      <c r="Z2255" t="s">
        <v>24</v>
      </c>
      <c r="AA2255">
        <f t="shared" si="216"/>
        <v>0</v>
      </c>
    </row>
    <row r="2256" spans="1:27"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s="4" t="str">
        <f t="shared" si="211"/>
        <v>S</v>
      </c>
      <c r="T2256" s="4" t="str">
        <f t="shared" si="212"/>
        <v>17+</v>
      </c>
      <c r="U2256" s="4" t="str">
        <f t="shared" si="213"/>
        <v>TY</v>
      </c>
      <c r="V2256" s="4" t="str">
        <f t="shared" si="214"/>
        <v>teknolojik ürün kullanıyor</v>
      </c>
      <c r="W2256" s="4" t="str">
        <f t="shared" si="215"/>
        <v>S-17+-TY-teknolojik ürün kullanıyor</v>
      </c>
      <c r="X2256" s="9">
        <v>93.05</v>
      </c>
      <c r="Y2256" s="9">
        <v>6735.05</v>
      </c>
      <c r="Z2256" t="s">
        <v>24</v>
      </c>
      <c r="AA2256">
        <f t="shared" si="216"/>
        <v>0</v>
      </c>
    </row>
    <row r="2257" spans="1:27"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s="4" t="str">
        <f t="shared" si="211"/>
        <v>J</v>
      </c>
      <c r="T2257" s="4" t="str">
        <f t="shared" si="212"/>
        <v>06</v>
      </c>
      <c r="U2257" s="4" t="str">
        <f t="shared" si="213"/>
        <v>MM</v>
      </c>
      <c r="V2257" s="4" t="str">
        <f t="shared" si="214"/>
        <v>teknolojik ürün kullanıyor</v>
      </c>
      <c r="W2257" s="4" t="str">
        <f t="shared" si="215"/>
        <v>J-06-MM-teknolojik ürün kullanıyor</v>
      </c>
      <c r="X2257" s="9">
        <v>51.2</v>
      </c>
      <c r="Y2257" s="9">
        <v>51.2</v>
      </c>
      <c r="Z2257" t="s">
        <v>24</v>
      </c>
      <c r="AA2257">
        <f t="shared" si="216"/>
        <v>0</v>
      </c>
    </row>
    <row r="2258" spans="1:27"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s="4" t="str">
        <f t="shared" si="211"/>
        <v>J</v>
      </c>
      <c r="T2258" s="4" t="str">
        <f t="shared" si="212"/>
        <v>7-16</v>
      </c>
      <c r="U2258" s="4" t="str">
        <f t="shared" si="213"/>
        <v>OY</v>
      </c>
      <c r="V2258" s="4" t="str">
        <f t="shared" si="214"/>
        <v>teknolojik ürün kullanıyor</v>
      </c>
      <c r="W2258" s="4" t="str">
        <f t="shared" si="215"/>
        <v>J-7-16-OY-teknolojik ürün kullanıyor</v>
      </c>
      <c r="X2258" s="9">
        <v>65.599999999999994</v>
      </c>
      <c r="Y2258" s="9">
        <v>1010</v>
      </c>
      <c r="Z2258" t="s">
        <v>24</v>
      </c>
      <c r="AA2258">
        <f t="shared" si="216"/>
        <v>0</v>
      </c>
    </row>
    <row r="2259" spans="1:27"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s="4" t="str">
        <f t="shared" si="211"/>
        <v>J</v>
      </c>
      <c r="T2259" s="4" t="str">
        <f t="shared" si="212"/>
        <v>17+</v>
      </c>
      <c r="U2259" s="4" t="str">
        <f t="shared" si="213"/>
        <v>OY</v>
      </c>
      <c r="V2259" s="4" t="str">
        <f t="shared" si="214"/>
        <v>teknolojik ürün kullanıyor</v>
      </c>
      <c r="W2259" s="4" t="str">
        <f t="shared" si="215"/>
        <v>J-17+-OY-teknolojik ürün kullanıyor</v>
      </c>
      <c r="X2259" s="9">
        <v>80.55</v>
      </c>
      <c r="Y2259" s="9">
        <v>4847.05</v>
      </c>
      <c r="Z2259" t="s">
        <v>24</v>
      </c>
      <c r="AA2259">
        <f t="shared" si="216"/>
        <v>0</v>
      </c>
    </row>
    <row r="2260" spans="1:27"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s="4" t="str">
        <f t="shared" si="211"/>
        <v>J</v>
      </c>
      <c r="T2260" s="4" t="str">
        <f t="shared" si="212"/>
        <v>17+</v>
      </c>
      <c r="U2260" s="4" t="str">
        <f t="shared" si="213"/>
        <v>OY</v>
      </c>
      <c r="V2260" s="4" t="str">
        <f t="shared" si="214"/>
        <v>teknolojik ürün kullanıyor</v>
      </c>
      <c r="W2260" s="4" t="str">
        <f t="shared" si="215"/>
        <v>J-17+-OY-teknolojik ürün kullanıyor</v>
      </c>
      <c r="X2260" s="9">
        <v>52.7</v>
      </c>
      <c r="Y2260" s="9">
        <v>3019.7</v>
      </c>
      <c r="Z2260" t="s">
        <v>24</v>
      </c>
      <c r="AA2260">
        <f t="shared" si="216"/>
        <v>0</v>
      </c>
    </row>
    <row r="2261" spans="1:27"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s="4" t="str">
        <f t="shared" si="211"/>
        <v>J</v>
      </c>
      <c r="T2261" s="4" t="str">
        <f t="shared" si="212"/>
        <v>7-16</v>
      </c>
      <c r="U2261" s="4" t="str">
        <f t="shared" si="213"/>
        <v>TY</v>
      </c>
      <c r="V2261" s="4" t="str">
        <f t="shared" si="214"/>
        <v>kullanmıyor</v>
      </c>
      <c r="W2261" s="4" t="str">
        <f t="shared" si="215"/>
        <v>J-7-16-TY-kullanmıyor</v>
      </c>
      <c r="X2261" s="9">
        <v>20.85</v>
      </c>
      <c r="Y2261" s="9">
        <v>161.65</v>
      </c>
      <c r="Z2261" t="s">
        <v>24</v>
      </c>
      <c r="AA2261">
        <f t="shared" si="216"/>
        <v>0</v>
      </c>
    </row>
    <row r="2262" spans="1:27"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s="4" t="str">
        <f t="shared" si="211"/>
        <v>J</v>
      </c>
      <c r="T2262" s="4" t="str">
        <f t="shared" si="212"/>
        <v>06</v>
      </c>
      <c r="U2262" s="4" t="str">
        <f t="shared" si="213"/>
        <v>MM</v>
      </c>
      <c r="V2262" s="4" t="str">
        <f t="shared" si="214"/>
        <v>teknolojik ürün kullanıyor</v>
      </c>
      <c r="W2262" s="4" t="str">
        <f t="shared" si="215"/>
        <v>J-06-MM-teknolojik ürün kullanıyor</v>
      </c>
      <c r="X2262" s="9">
        <v>80.099999999999994</v>
      </c>
      <c r="Y2262" s="9">
        <v>217.55</v>
      </c>
      <c r="Z2262" t="s">
        <v>23</v>
      </c>
      <c r="AA2262">
        <f t="shared" si="216"/>
        <v>1</v>
      </c>
    </row>
    <row r="2263" spans="1:27"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s="4" t="str">
        <f t="shared" si="211"/>
        <v>J</v>
      </c>
      <c r="T2263" s="4" t="str">
        <f t="shared" si="212"/>
        <v>17+</v>
      </c>
      <c r="U2263" s="4" t="str">
        <f t="shared" si="213"/>
        <v>MM</v>
      </c>
      <c r="V2263" s="4" t="str">
        <f t="shared" si="214"/>
        <v>kullanmıyor</v>
      </c>
      <c r="W2263" s="4" t="str">
        <f t="shared" si="215"/>
        <v>J-17+-MM-kullanmıyor</v>
      </c>
      <c r="X2263" s="9">
        <v>52.15</v>
      </c>
      <c r="Y2263" s="9">
        <v>2583.75</v>
      </c>
      <c r="Z2263" t="s">
        <v>24</v>
      </c>
      <c r="AA2263">
        <f t="shared" si="216"/>
        <v>0</v>
      </c>
    </row>
    <row r="2264" spans="1:27"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s="4" t="str">
        <f t="shared" si="211"/>
        <v>J</v>
      </c>
      <c r="T2264" s="4" t="str">
        <f t="shared" si="212"/>
        <v>06</v>
      </c>
      <c r="U2264" s="4" t="str">
        <f t="shared" si="213"/>
        <v>MM</v>
      </c>
      <c r="V2264" s="4" t="str">
        <f t="shared" si="214"/>
        <v>kullanmıyor</v>
      </c>
      <c r="W2264" s="4" t="str">
        <f t="shared" si="215"/>
        <v>J-06-MM-kullanmıyor</v>
      </c>
      <c r="X2264" s="9">
        <v>80.2</v>
      </c>
      <c r="Y2264" s="9">
        <v>146.05000000000001</v>
      </c>
      <c r="Z2264" t="s">
        <v>23</v>
      </c>
      <c r="AA2264">
        <f t="shared" si="216"/>
        <v>1</v>
      </c>
    </row>
    <row r="2265" spans="1:27"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s="4" t="str">
        <f t="shared" si="211"/>
        <v>J</v>
      </c>
      <c r="T2265" s="4" t="str">
        <f t="shared" si="212"/>
        <v>06</v>
      </c>
      <c r="U2265" s="4" t="str">
        <f t="shared" si="213"/>
        <v>MM</v>
      </c>
      <c r="V2265" s="4" t="str">
        <f t="shared" si="214"/>
        <v>teknolojik ürün kullanıyor</v>
      </c>
      <c r="W2265" s="4" t="str">
        <f t="shared" si="215"/>
        <v>J-06-MM-teknolojik ürün kullanıyor</v>
      </c>
      <c r="X2265" s="9">
        <v>98.15</v>
      </c>
      <c r="Y2265" s="9">
        <v>567.45000000000005</v>
      </c>
      <c r="Z2265" t="s">
        <v>23</v>
      </c>
      <c r="AA2265">
        <f t="shared" si="216"/>
        <v>1</v>
      </c>
    </row>
    <row r="2266" spans="1:27"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s="4" t="str">
        <f t="shared" si="211"/>
        <v>J</v>
      </c>
      <c r="T2266" s="4" t="str">
        <f t="shared" si="212"/>
        <v>17+</v>
      </c>
      <c r="U2266" s="4" t="str">
        <f t="shared" si="213"/>
        <v>TY</v>
      </c>
      <c r="V2266" s="4" t="str">
        <f t="shared" si="214"/>
        <v>teknolojik ürün kullanıyor</v>
      </c>
      <c r="W2266" s="4" t="str">
        <f t="shared" si="215"/>
        <v>J-17+-TY-teknolojik ürün kullanıyor</v>
      </c>
      <c r="X2266" s="9">
        <v>114.95</v>
      </c>
      <c r="Y2266" s="9">
        <v>7711.25</v>
      </c>
      <c r="Z2266" t="s">
        <v>24</v>
      </c>
      <c r="AA2266">
        <f t="shared" si="216"/>
        <v>0</v>
      </c>
    </row>
    <row r="2267" spans="1:27"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s="4" t="str">
        <f t="shared" si="211"/>
        <v>J</v>
      </c>
      <c r="T2267" s="4" t="str">
        <f t="shared" si="212"/>
        <v>7-16</v>
      </c>
      <c r="U2267" s="4" t="str">
        <f t="shared" si="213"/>
        <v>MM</v>
      </c>
      <c r="V2267" s="4" t="str">
        <f t="shared" si="214"/>
        <v>teknolojik ürün kullanıyor</v>
      </c>
      <c r="W2267" s="4" t="str">
        <f t="shared" si="215"/>
        <v>J-7-16-MM-teknolojik ürün kullanıyor</v>
      </c>
      <c r="X2267" s="9">
        <v>112.95</v>
      </c>
      <c r="Y2267" s="9">
        <v>1384.75</v>
      </c>
      <c r="Z2267" t="s">
        <v>23</v>
      </c>
      <c r="AA2267">
        <f t="shared" si="216"/>
        <v>1</v>
      </c>
    </row>
    <row r="2268" spans="1:27"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s="4" t="str">
        <f t="shared" si="211"/>
        <v>S</v>
      </c>
      <c r="T2268" s="4" t="str">
        <f t="shared" si="212"/>
        <v>17+</v>
      </c>
      <c r="U2268" s="4" t="str">
        <f t="shared" si="213"/>
        <v>OY</v>
      </c>
      <c r="V2268" s="4" t="str">
        <f t="shared" si="214"/>
        <v>teknolojik ürün kullanıyor</v>
      </c>
      <c r="W2268" s="4" t="str">
        <f t="shared" si="215"/>
        <v>S-17+-OY-teknolojik ürün kullanıyor</v>
      </c>
      <c r="X2268" s="9">
        <v>104.45</v>
      </c>
      <c r="Y2268" s="9">
        <v>5481.25</v>
      </c>
      <c r="Z2268" t="s">
        <v>24</v>
      </c>
      <c r="AA2268">
        <f t="shared" si="216"/>
        <v>0</v>
      </c>
    </row>
    <row r="2269" spans="1:27"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s="4" t="str">
        <f t="shared" si="211"/>
        <v>J</v>
      </c>
      <c r="T2269" s="4" t="str">
        <f t="shared" si="212"/>
        <v>17+</v>
      </c>
      <c r="U2269" s="4" t="str">
        <f t="shared" si="213"/>
        <v>TY</v>
      </c>
      <c r="V2269" s="4" t="str">
        <f t="shared" si="214"/>
        <v>teknolojik ürün kullanıyor</v>
      </c>
      <c r="W2269" s="4" t="str">
        <f t="shared" si="215"/>
        <v>J-17+-TY-teknolojik ürün kullanıyor</v>
      </c>
      <c r="X2269" s="9">
        <v>113.65</v>
      </c>
      <c r="Y2269" s="9">
        <v>8124.2</v>
      </c>
      <c r="Z2269" t="s">
        <v>24</v>
      </c>
      <c r="AA2269">
        <f t="shared" si="216"/>
        <v>0</v>
      </c>
    </row>
    <row r="2270" spans="1:27"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s="4" t="str">
        <f t="shared" si="211"/>
        <v>J</v>
      </c>
      <c r="T2270" s="4" t="str">
        <f t="shared" si="212"/>
        <v>17+</v>
      </c>
      <c r="U2270" s="4" t="str">
        <f t="shared" si="213"/>
        <v>TY</v>
      </c>
      <c r="V2270" s="4" t="str">
        <f t="shared" si="214"/>
        <v>kullanmıyor</v>
      </c>
      <c r="W2270" s="4" t="str">
        <f t="shared" si="215"/>
        <v>J-17+-TY-kullanmıyor</v>
      </c>
      <c r="X2270" s="9">
        <v>20.6</v>
      </c>
      <c r="Y2270" s="9">
        <v>827.3</v>
      </c>
      <c r="Z2270" t="s">
        <v>24</v>
      </c>
      <c r="AA2270">
        <f t="shared" si="216"/>
        <v>0</v>
      </c>
    </row>
    <row r="2271" spans="1:27"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s="4" t="str">
        <f t="shared" si="211"/>
        <v>J</v>
      </c>
      <c r="T2271" s="4" t="str">
        <f t="shared" si="212"/>
        <v>06</v>
      </c>
      <c r="U2271" s="4" t="str">
        <f t="shared" si="213"/>
        <v>MM</v>
      </c>
      <c r="V2271" s="4" t="str">
        <f t="shared" si="214"/>
        <v>kullanmıyor</v>
      </c>
      <c r="W2271" s="4" t="str">
        <f t="shared" si="215"/>
        <v>J-06-MM-kullanmıyor</v>
      </c>
      <c r="X2271" s="9">
        <v>70.900000000000006</v>
      </c>
      <c r="Y2271" s="9">
        <v>70.900000000000006</v>
      </c>
      <c r="Z2271" t="s">
        <v>23</v>
      </c>
      <c r="AA2271">
        <f t="shared" si="216"/>
        <v>1</v>
      </c>
    </row>
    <row r="2272" spans="1:27"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s="4" t="str">
        <f t="shared" si="211"/>
        <v>S</v>
      </c>
      <c r="T2272" s="4" t="str">
        <f t="shared" si="212"/>
        <v>06</v>
      </c>
      <c r="U2272" s="4" t="str">
        <f t="shared" si="213"/>
        <v>MM</v>
      </c>
      <c r="V2272" s="4" t="str">
        <f t="shared" si="214"/>
        <v>teknolojik ürün kullanıyor</v>
      </c>
      <c r="W2272" s="4" t="str">
        <f t="shared" si="215"/>
        <v>S-06-MM-teknolojik ürün kullanıyor</v>
      </c>
      <c r="X2272" s="9">
        <v>86.85</v>
      </c>
      <c r="Y2272" s="9">
        <v>220.95</v>
      </c>
      <c r="Z2272" t="s">
        <v>23</v>
      </c>
      <c r="AA2272">
        <f t="shared" si="216"/>
        <v>1</v>
      </c>
    </row>
    <row r="2273" spans="1:27"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s="4" t="str">
        <f t="shared" si="211"/>
        <v>S</v>
      </c>
      <c r="T2273" s="4" t="str">
        <f t="shared" si="212"/>
        <v>17+</v>
      </c>
      <c r="U2273" s="4" t="str">
        <f t="shared" si="213"/>
        <v>MM</v>
      </c>
      <c r="V2273" s="4" t="str">
        <f t="shared" si="214"/>
        <v>kullanmıyor</v>
      </c>
      <c r="W2273" s="4" t="str">
        <f t="shared" si="215"/>
        <v>S-17+-MM-kullanmıyor</v>
      </c>
      <c r="X2273" s="9">
        <v>91.55</v>
      </c>
      <c r="Y2273" s="9">
        <v>3673.6</v>
      </c>
      <c r="Z2273" t="s">
        <v>24</v>
      </c>
      <c r="AA2273">
        <f t="shared" si="216"/>
        <v>0</v>
      </c>
    </row>
    <row r="2274" spans="1:27"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s="4" t="str">
        <f t="shared" si="211"/>
        <v>J</v>
      </c>
      <c r="T2274" s="4" t="str">
        <f t="shared" si="212"/>
        <v>06</v>
      </c>
      <c r="U2274" s="4" t="str">
        <f t="shared" si="213"/>
        <v>MM</v>
      </c>
      <c r="V2274" s="4" t="str">
        <f t="shared" si="214"/>
        <v>teknolojik ürün kullanıyor</v>
      </c>
      <c r="W2274" s="4" t="str">
        <f t="shared" si="215"/>
        <v>J-06-MM-teknolojik ürün kullanıyor</v>
      </c>
      <c r="X2274" s="9">
        <v>49.85</v>
      </c>
      <c r="Y2274" s="9">
        <v>49.85</v>
      </c>
      <c r="Z2274" t="s">
        <v>24</v>
      </c>
      <c r="AA2274">
        <f t="shared" si="216"/>
        <v>0</v>
      </c>
    </row>
    <row r="2275" spans="1:27"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s="4" t="str">
        <f t="shared" si="211"/>
        <v>J</v>
      </c>
      <c r="T2275" s="4" t="str">
        <f t="shared" si="212"/>
        <v>17+</v>
      </c>
      <c r="U2275" s="4" t="str">
        <f t="shared" si="213"/>
        <v>OY</v>
      </c>
      <c r="V2275" s="4" t="str">
        <f t="shared" si="214"/>
        <v>kullanmıyor</v>
      </c>
      <c r="W2275" s="4" t="str">
        <f t="shared" si="215"/>
        <v>J-17+-OY-kullanmıyor</v>
      </c>
      <c r="X2275" s="9">
        <v>19.8</v>
      </c>
      <c r="Y2275" s="9">
        <v>576.65</v>
      </c>
      <c r="Z2275" t="s">
        <v>24</v>
      </c>
      <c r="AA2275">
        <f t="shared" si="216"/>
        <v>0</v>
      </c>
    </row>
    <row r="2276" spans="1:27"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s="4" t="str">
        <f t="shared" si="211"/>
        <v>J</v>
      </c>
      <c r="T2276" s="4" t="str">
        <f t="shared" si="212"/>
        <v>17+</v>
      </c>
      <c r="U2276" s="4" t="str">
        <f t="shared" si="213"/>
        <v>MM</v>
      </c>
      <c r="V2276" s="4" t="str">
        <f t="shared" si="214"/>
        <v>teknolojik ürün kullanıyor</v>
      </c>
      <c r="W2276" s="4" t="str">
        <f t="shared" si="215"/>
        <v>J-17+-MM-teknolojik ürün kullanıyor</v>
      </c>
      <c r="X2276" s="9">
        <v>99.85</v>
      </c>
      <c r="Y2276" s="9">
        <v>2331.3000000000002</v>
      </c>
      <c r="Z2276" t="s">
        <v>23</v>
      </c>
      <c r="AA2276">
        <f t="shared" si="216"/>
        <v>1</v>
      </c>
    </row>
    <row r="2277" spans="1:27"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s="4" t="str">
        <f t="shared" si="211"/>
        <v>J</v>
      </c>
      <c r="T2277" s="4" t="str">
        <f t="shared" si="212"/>
        <v>06</v>
      </c>
      <c r="U2277" s="4" t="str">
        <f t="shared" si="213"/>
        <v>MM</v>
      </c>
      <c r="V2277" s="4" t="str">
        <f t="shared" si="214"/>
        <v>kullanmıyor</v>
      </c>
      <c r="W2277" s="4" t="str">
        <f t="shared" si="215"/>
        <v>J-06-MM-kullanmıyor</v>
      </c>
      <c r="X2277" s="9">
        <v>74.5</v>
      </c>
      <c r="Y2277" s="9">
        <v>74.5</v>
      </c>
      <c r="Z2277" t="s">
        <v>23</v>
      </c>
      <c r="AA2277">
        <f t="shared" si="216"/>
        <v>1</v>
      </c>
    </row>
    <row r="2278" spans="1:27"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s="4" t="str">
        <f t="shared" si="211"/>
        <v>S</v>
      </c>
      <c r="T2278" s="4" t="str">
        <f t="shared" si="212"/>
        <v>17+</v>
      </c>
      <c r="U2278" s="4" t="str">
        <f t="shared" si="213"/>
        <v>MM</v>
      </c>
      <c r="V2278" s="4" t="str">
        <f t="shared" si="214"/>
        <v>teknolojik ürün kullanıyor</v>
      </c>
      <c r="W2278" s="4" t="str">
        <f t="shared" si="215"/>
        <v>S-17+-MM-teknolojik ürün kullanıyor</v>
      </c>
      <c r="X2278" s="9">
        <v>104.15</v>
      </c>
      <c r="Y2278" s="9">
        <v>4495.6499999999996</v>
      </c>
      <c r="Z2278" t="s">
        <v>24</v>
      </c>
      <c r="AA2278">
        <f t="shared" si="216"/>
        <v>0</v>
      </c>
    </row>
    <row r="2279" spans="1:27"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s="4" t="str">
        <f t="shared" si="211"/>
        <v>J</v>
      </c>
      <c r="T2279" s="4" t="str">
        <f t="shared" si="212"/>
        <v>17+</v>
      </c>
      <c r="U2279" s="4" t="str">
        <f t="shared" si="213"/>
        <v>MM</v>
      </c>
      <c r="V2279" s="4" t="str">
        <f t="shared" si="214"/>
        <v>teknolojik ürün kullanıyor</v>
      </c>
      <c r="W2279" s="4" t="str">
        <f t="shared" si="215"/>
        <v>J-17+-MM-teknolojik ürün kullanıyor</v>
      </c>
      <c r="X2279" s="9">
        <v>109.15</v>
      </c>
      <c r="Y2279" s="9">
        <v>6941.2</v>
      </c>
      <c r="Z2279" t="s">
        <v>23</v>
      </c>
      <c r="AA2279">
        <f t="shared" si="216"/>
        <v>1</v>
      </c>
    </row>
    <row r="2280" spans="1:27"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s="4" t="str">
        <f t="shared" si="211"/>
        <v>S</v>
      </c>
      <c r="T2280" s="4" t="str">
        <f t="shared" si="212"/>
        <v>7-16</v>
      </c>
      <c r="U2280" s="4" t="str">
        <f t="shared" si="213"/>
        <v>MM</v>
      </c>
      <c r="V2280" s="4" t="str">
        <f t="shared" si="214"/>
        <v>teknolojik ürün kullanıyor</v>
      </c>
      <c r="W2280" s="4" t="str">
        <f t="shared" si="215"/>
        <v>S-7-16-MM-teknolojik ürün kullanıyor</v>
      </c>
      <c r="X2280" s="9">
        <v>48.2</v>
      </c>
      <c r="Y2280" s="9">
        <v>340.35</v>
      </c>
      <c r="Z2280" t="s">
        <v>24</v>
      </c>
      <c r="AA2280">
        <f t="shared" si="216"/>
        <v>0</v>
      </c>
    </row>
    <row r="2281" spans="1:27"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s="4" t="str">
        <f t="shared" si="211"/>
        <v>S</v>
      </c>
      <c r="T2281" s="4" t="str">
        <f t="shared" si="212"/>
        <v>17+</v>
      </c>
      <c r="U2281" s="4" t="str">
        <f t="shared" si="213"/>
        <v>TY</v>
      </c>
      <c r="V2281" s="4" t="str">
        <f t="shared" si="214"/>
        <v>kullanmıyor</v>
      </c>
      <c r="W2281" s="4" t="str">
        <f t="shared" si="215"/>
        <v>S-17+-TY-kullanmıyor</v>
      </c>
      <c r="X2281" s="9">
        <v>25.1</v>
      </c>
      <c r="Y2281" s="9">
        <v>1789.9</v>
      </c>
      <c r="Z2281" t="s">
        <v>24</v>
      </c>
      <c r="AA2281">
        <f t="shared" si="216"/>
        <v>0</v>
      </c>
    </row>
    <row r="2282" spans="1:27"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s="4" t="str">
        <f t="shared" si="211"/>
        <v>S</v>
      </c>
      <c r="T2282" s="4" t="str">
        <f t="shared" si="212"/>
        <v>7-16</v>
      </c>
      <c r="U2282" s="4" t="str">
        <f t="shared" si="213"/>
        <v>MM</v>
      </c>
      <c r="V2282" s="4" t="str">
        <f t="shared" si="214"/>
        <v>teknolojik ürün kullanıyor</v>
      </c>
      <c r="W2282" s="4" t="str">
        <f t="shared" si="215"/>
        <v>S-7-16-MM-teknolojik ürün kullanıyor</v>
      </c>
      <c r="X2282" s="9">
        <v>100.15</v>
      </c>
      <c r="Y2282" s="9">
        <v>908.55</v>
      </c>
      <c r="Z2282" t="s">
        <v>24</v>
      </c>
      <c r="AA2282">
        <f t="shared" si="216"/>
        <v>0</v>
      </c>
    </row>
    <row r="2283" spans="1:27"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s="4" t="str">
        <f t="shared" si="211"/>
        <v>J</v>
      </c>
      <c r="T2283" s="4" t="str">
        <f t="shared" si="212"/>
        <v>7-16</v>
      </c>
      <c r="U2283" s="4" t="str">
        <f t="shared" si="213"/>
        <v>MM</v>
      </c>
      <c r="V2283" s="4" t="str">
        <f t="shared" si="214"/>
        <v>teknolojik ürün kullanıyor</v>
      </c>
      <c r="W2283" s="4" t="str">
        <f t="shared" si="215"/>
        <v>J-7-16-MM-teknolojik ürün kullanıyor</v>
      </c>
      <c r="X2283" s="9">
        <v>65.2</v>
      </c>
      <c r="Y2283" s="9">
        <v>1043.3499999999999</v>
      </c>
      <c r="Z2283" t="s">
        <v>23</v>
      </c>
      <c r="AA2283">
        <f t="shared" si="216"/>
        <v>1</v>
      </c>
    </row>
    <row r="2284" spans="1:27"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s="4" t="str">
        <f t="shared" si="211"/>
        <v>S</v>
      </c>
      <c r="T2284" s="4" t="str">
        <f t="shared" si="212"/>
        <v>17+</v>
      </c>
      <c r="U2284" s="4" t="str">
        <f t="shared" si="213"/>
        <v>MM</v>
      </c>
      <c r="V2284" s="4" t="str">
        <f t="shared" si="214"/>
        <v>teknolojik ürün kullanıyor</v>
      </c>
      <c r="W2284" s="4" t="str">
        <f t="shared" si="215"/>
        <v>S-17+-MM-teknolojik ürün kullanıyor</v>
      </c>
      <c r="X2284" s="9">
        <v>99.5</v>
      </c>
      <c r="Y2284" s="9">
        <v>6822.15</v>
      </c>
      <c r="Z2284" t="s">
        <v>23</v>
      </c>
      <c r="AA2284">
        <f t="shared" si="216"/>
        <v>1</v>
      </c>
    </row>
    <row r="2285" spans="1:27"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s="4" t="str">
        <f t="shared" si="211"/>
        <v>J</v>
      </c>
      <c r="T2285" s="4" t="str">
        <f t="shared" si="212"/>
        <v>06</v>
      </c>
      <c r="U2285" s="4" t="str">
        <f t="shared" si="213"/>
        <v>MM</v>
      </c>
      <c r="V2285" s="4" t="str">
        <f t="shared" si="214"/>
        <v>kullanmıyor</v>
      </c>
      <c r="W2285" s="4" t="str">
        <f t="shared" si="215"/>
        <v>J-06-MM-kullanmıyor</v>
      </c>
      <c r="X2285" s="9">
        <v>71.55</v>
      </c>
      <c r="Y2285" s="9">
        <v>71.55</v>
      </c>
      <c r="Z2285" t="s">
        <v>23</v>
      </c>
      <c r="AA2285">
        <f t="shared" si="216"/>
        <v>1</v>
      </c>
    </row>
    <row r="2286" spans="1:27"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s="4" t="str">
        <f t="shared" si="211"/>
        <v>J</v>
      </c>
      <c r="T2286" s="4" t="str">
        <f t="shared" si="212"/>
        <v>06</v>
      </c>
      <c r="U2286" s="4" t="str">
        <f t="shared" si="213"/>
        <v>MM</v>
      </c>
      <c r="V2286" s="4" t="str">
        <f t="shared" si="214"/>
        <v>teknolojik ürün kullanıyor</v>
      </c>
      <c r="W2286" s="4" t="str">
        <f t="shared" si="215"/>
        <v>J-06-MM-teknolojik ürün kullanıyor</v>
      </c>
      <c r="X2286" s="9">
        <v>55.9</v>
      </c>
      <c r="Y2286" s="9">
        <v>157.55000000000001</v>
      </c>
      <c r="Z2286" t="s">
        <v>24</v>
      </c>
      <c r="AA2286">
        <f t="shared" si="216"/>
        <v>0</v>
      </c>
    </row>
    <row r="2287" spans="1:27"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s="4" t="str">
        <f t="shared" si="211"/>
        <v>J</v>
      </c>
      <c r="T2287" s="4" t="str">
        <f t="shared" si="212"/>
        <v>17+</v>
      </c>
      <c r="U2287" s="4" t="str">
        <f t="shared" si="213"/>
        <v>MM</v>
      </c>
      <c r="V2287" s="4" t="str">
        <f t="shared" si="214"/>
        <v>teknolojik ürün kullanıyor</v>
      </c>
      <c r="W2287" s="4" t="str">
        <f t="shared" si="215"/>
        <v>J-17+-MM-teknolojik ürün kullanıyor</v>
      </c>
      <c r="X2287" s="9">
        <v>93.9</v>
      </c>
      <c r="Y2287" s="9">
        <v>5029.2</v>
      </c>
      <c r="Z2287" t="s">
        <v>23</v>
      </c>
      <c r="AA2287">
        <f t="shared" si="216"/>
        <v>1</v>
      </c>
    </row>
    <row r="2288" spans="1:27"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s="4" t="str">
        <f t="shared" si="211"/>
        <v>S</v>
      </c>
      <c r="T2288" s="4" t="str">
        <f t="shared" si="212"/>
        <v>7-16</v>
      </c>
      <c r="U2288" s="4" t="str">
        <f t="shared" si="213"/>
        <v>MM</v>
      </c>
      <c r="V2288" s="4" t="str">
        <f t="shared" si="214"/>
        <v>teknolojik ürün kullanıyor</v>
      </c>
      <c r="W2288" s="4" t="str">
        <f t="shared" si="215"/>
        <v>S-7-16-MM-teknolojik ürün kullanıyor</v>
      </c>
      <c r="X2288" s="9">
        <v>64.400000000000006</v>
      </c>
      <c r="Y2288" s="9">
        <v>581.70000000000005</v>
      </c>
      <c r="Z2288" t="s">
        <v>24</v>
      </c>
      <c r="AA2288">
        <f t="shared" si="216"/>
        <v>0</v>
      </c>
    </row>
    <row r="2289" spans="1:27"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s="4" t="str">
        <f t="shared" si="211"/>
        <v>S</v>
      </c>
      <c r="T2289" s="4" t="str">
        <f t="shared" si="212"/>
        <v>17+</v>
      </c>
      <c r="U2289" s="4" t="str">
        <f t="shared" si="213"/>
        <v>TY</v>
      </c>
      <c r="V2289" s="4" t="str">
        <f t="shared" si="214"/>
        <v>teknolojik ürün kullanıyor</v>
      </c>
      <c r="W2289" s="4" t="str">
        <f t="shared" si="215"/>
        <v>S-17+-TY-teknolojik ürün kullanıyor</v>
      </c>
      <c r="X2289" s="9">
        <v>108.4</v>
      </c>
      <c r="Y2289" s="9">
        <v>7318.2</v>
      </c>
      <c r="Z2289" t="s">
        <v>23</v>
      </c>
      <c r="AA2289">
        <f t="shared" si="216"/>
        <v>1</v>
      </c>
    </row>
    <row r="2290" spans="1:27"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s="4" t="str">
        <f t="shared" si="211"/>
        <v>J</v>
      </c>
      <c r="T2290" s="4" t="str">
        <f t="shared" si="212"/>
        <v>06</v>
      </c>
      <c r="U2290" s="4" t="str">
        <f t="shared" si="213"/>
        <v>MM</v>
      </c>
      <c r="V2290" s="4" t="str">
        <f t="shared" si="214"/>
        <v>teknolojik ürün kullanıyor</v>
      </c>
      <c r="W2290" s="4" t="str">
        <f t="shared" si="215"/>
        <v>J-06-MM-teknolojik ürün kullanıyor</v>
      </c>
      <c r="X2290" s="9">
        <v>85.3</v>
      </c>
      <c r="Y2290" s="9">
        <v>420.45</v>
      </c>
      <c r="Z2290" t="s">
        <v>24</v>
      </c>
      <c r="AA2290">
        <f t="shared" si="216"/>
        <v>0</v>
      </c>
    </row>
    <row r="2291" spans="1:27"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s="4" t="str">
        <f t="shared" si="211"/>
        <v>J</v>
      </c>
      <c r="T2291" s="4" t="str">
        <f t="shared" si="212"/>
        <v>17+</v>
      </c>
      <c r="U2291" s="4" t="str">
        <f t="shared" si="213"/>
        <v>TY</v>
      </c>
      <c r="V2291" s="4" t="str">
        <f t="shared" si="214"/>
        <v>teknolojik ürün kullanıyor</v>
      </c>
      <c r="W2291" s="4" t="str">
        <f t="shared" si="215"/>
        <v>J-17+-TY-teknolojik ürün kullanıyor</v>
      </c>
      <c r="X2291" s="9">
        <v>107.45</v>
      </c>
      <c r="Y2291" s="9">
        <v>7576.7</v>
      </c>
      <c r="Z2291" t="s">
        <v>24</v>
      </c>
      <c r="AA2291">
        <f t="shared" si="216"/>
        <v>0</v>
      </c>
    </row>
    <row r="2292" spans="1:27"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s="4" t="str">
        <f t="shared" si="211"/>
        <v>J</v>
      </c>
      <c r="T2292" s="4" t="str">
        <f t="shared" si="212"/>
        <v>7-16</v>
      </c>
      <c r="U2292" s="4" t="str">
        <f t="shared" si="213"/>
        <v>MM</v>
      </c>
      <c r="V2292" s="4" t="str">
        <f t="shared" si="214"/>
        <v>teknolojik ürün kullanıyor</v>
      </c>
      <c r="W2292" s="4" t="str">
        <f t="shared" si="215"/>
        <v>J-7-16-MM-teknolojik ürün kullanıyor</v>
      </c>
      <c r="X2292" s="9">
        <v>48.75</v>
      </c>
      <c r="Y2292" s="9">
        <v>633.4</v>
      </c>
      <c r="Z2292" t="s">
        <v>23</v>
      </c>
      <c r="AA2292">
        <f t="shared" si="216"/>
        <v>1</v>
      </c>
    </row>
    <row r="2293" spans="1:27"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s="4" t="str">
        <f t="shared" si="211"/>
        <v>J</v>
      </c>
      <c r="T2293" s="4" t="str">
        <f t="shared" si="212"/>
        <v>06</v>
      </c>
      <c r="U2293" s="4" t="str">
        <f t="shared" si="213"/>
        <v>MM</v>
      </c>
      <c r="V2293" s="4" t="str">
        <f t="shared" si="214"/>
        <v>kullanmıyor</v>
      </c>
      <c r="W2293" s="4" t="str">
        <f t="shared" si="215"/>
        <v>J-06-MM-kullanmıyor</v>
      </c>
      <c r="X2293" s="9">
        <v>85.65</v>
      </c>
      <c r="Y2293" s="9">
        <v>321.64999999999998</v>
      </c>
      <c r="Z2293" t="s">
        <v>23</v>
      </c>
      <c r="AA2293">
        <f t="shared" si="216"/>
        <v>1</v>
      </c>
    </row>
    <row r="2294" spans="1:27"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s="4" t="str">
        <f t="shared" si="211"/>
        <v>J</v>
      </c>
      <c r="T2294" s="4" t="str">
        <f t="shared" si="212"/>
        <v>17+</v>
      </c>
      <c r="U2294" s="4" t="str">
        <f t="shared" si="213"/>
        <v>TY</v>
      </c>
      <c r="V2294" s="4" t="str">
        <f t="shared" si="214"/>
        <v>teknolojik ürün kullanıyor</v>
      </c>
      <c r="W2294" s="4" t="str">
        <f t="shared" si="215"/>
        <v>J-17+-TY-teknolojik ürün kullanıyor</v>
      </c>
      <c r="X2294" s="9">
        <v>91.3</v>
      </c>
      <c r="Y2294" s="9">
        <v>4965</v>
      </c>
      <c r="Z2294" t="s">
        <v>24</v>
      </c>
      <c r="AA2294">
        <f t="shared" si="216"/>
        <v>0</v>
      </c>
    </row>
    <row r="2295" spans="1:27"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s="4" t="str">
        <f t="shared" si="211"/>
        <v>J</v>
      </c>
      <c r="T2295" s="4" t="str">
        <f t="shared" si="212"/>
        <v>17+</v>
      </c>
      <c r="U2295" s="4" t="str">
        <f t="shared" si="213"/>
        <v>TY</v>
      </c>
      <c r="V2295" s="4" t="str">
        <f t="shared" si="214"/>
        <v>teknolojik ürün kullanıyor</v>
      </c>
      <c r="W2295" s="4" t="str">
        <f t="shared" si="215"/>
        <v>J-17+-TY-teknolojik ürün kullanıyor</v>
      </c>
      <c r="X2295" s="9">
        <v>85.95</v>
      </c>
      <c r="Y2295" s="9">
        <v>6151.9</v>
      </c>
      <c r="Z2295" t="s">
        <v>24</v>
      </c>
      <c r="AA2295">
        <f t="shared" si="216"/>
        <v>0</v>
      </c>
    </row>
    <row r="2296" spans="1:27"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s="4" t="str">
        <f t="shared" si="211"/>
        <v>J</v>
      </c>
      <c r="T2296" s="4" t="str">
        <f t="shared" si="212"/>
        <v>7-16</v>
      </c>
      <c r="U2296" s="4" t="str">
        <f t="shared" si="213"/>
        <v>MM</v>
      </c>
      <c r="V2296" s="4" t="str">
        <f t="shared" si="214"/>
        <v>teknolojik ürün kullanıyor</v>
      </c>
      <c r="W2296" s="4" t="str">
        <f t="shared" si="215"/>
        <v>J-7-16-MM-teknolojik ürün kullanıyor</v>
      </c>
      <c r="X2296" s="9">
        <v>106.7</v>
      </c>
      <c r="Y2296" s="9">
        <v>1253.9000000000001</v>
      </c>
      <c r="Z2296" t="s">
        <v>23</v>
      </c>
      <c r="AA2296">
        <f t="shared" si="216"/>
        <v>1</v>
      </c>
    </row>
    <row r="2297" spans="1:27"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s="4" t="str">
        <f t="shared" si="211"/>
        <v>J</v>
      </c>
      <c r="T2297" s="4" t="str">
        <f t="shared" si="212"/>
        <v>06</v>
      </c>
      <c r="U2297" s="4" t="str">
        <f t="shared" si="213"/>
        <v>MM</v>
      </c>
      <c r="V2297" s="4" t="str">
        <f t="shared" si="214"/>
        <v>kullanmıyor</v>
      </c>
      <c r="W2297" s="4" t="str">
        <f t="shared" si="215"/>
        <v>J-06-MM-kullanmıyor</v>
      </c>
      <c r="X2297" s="9">
        <v>25.15</v>
      </c>
      <c r="Y2297" s="9">
        <v>25.15</v>
      </c>
      <c r="Z2297" t="s">
        <v>23</v>
      </c>
      <c r="AA2297">
        <f t="shared" si="216"/>
        <v>1</v>
      </c>
    </row>
    <row r="2298" spans="1:27"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s="4" t="str">
        <f t="shared" si="211"/>
        <v>S</v>
      </c>
      <c r="T2298" s="4" t="str">
        <f t="shared" si="212"/>
        <v>06</v>
      </c>
      <c r="U2298" s="4" t="str">
        <f t="shared" si="213"/>
        <v>MM</v>
      </c>
      <c r="V2298" s="4" t="str">
        <f t="shared" si="214"/>
        <v>kullanmıyor</v>
      </c>
      <c r="W2298" s="4" t="str">
        <f t="shared" si="215"/>
        <v>S-06-MM-kullanmıyor</v>
      </c>
      <c r="X2298" s="9">
        <v>45.2</v>
      </c>
      <c r="Y2298" s="9">
        <v>45.2</v>
      </c>
      <c r="Z2298" t="s">
        <v>24</v>
      </c>
      <c r="AA2298">
        <f t="shared" si="216"/>
        <v>0</v>
      </c>
    </row>
    <row r="2299" spans="1:27"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s="4" t="str">
        <f t="shared" si="211"/>
        <v>J</v>
      </c>
      <c r="T2299" s="4" t="str">
        <f t="shared" si="212"/>
        <v>17+</v>
      </c>
      <c r="U2299" s="4" t="str">
        <f t="shared" si="213"/>
        <v>OY</v>
      </c>
      <c r="V2299" s="4" t="str">
        <f t="shared" si="214"/>
        <v>teknolojik ürün kullanıyor</v>
      </c>
      <c r="W2299" s="4" t="str">
        <f t="shared" si="215"/>
        <v>J-17+-OY-teknolojik ürün kullanıyor</v>
      </c>
      <c r="X2299" s="9">
        <v>110.35</v>
      </c>
      <c r="Y2299" s="9">
        <v>5893.15</v>
      </c>
      <c r="Z2299" t="s">
        <v>23</v>
      </c>
      <c r="AA2299">
        <f t="shared" si="216"/>
        <v>1</v>
      </c>
    </row>
    <row r="2300" spans="1:27"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s="4" t="str">
        <f t="shared" si="211"/>
        <v>J</v>
      </c>
      <c r="T2300" s="4" t="str">
        <f t="shared" si="212"/>
        <v>17+</v>
      </c>
      <c r="U2300" s="4" t="str">
        <f t="shared" si="213"/>
        <v>TY</v>
      </c>
      <c r="V2300" s="4" t="str">
        <f t="shared" si="214"/>
        <v>teknolojik ürün kullanıyor</v>
      </c>
      <c r="W2300" s="4" t="str">
        <f t="shared" si="215"/>
        <v>J-17+-TY-teknolojik ürün kullanıyor</v>
      </c>
      <c r="X2300" s="9">
        <v>79.2</v>
      </c>
      <c r="Y2300" s="9">
        <v>5420.65</v>
      </c>
      <c r="Z2300" t="s">
        <v>24</v>
      </c>
      <c r="AA2300">
        <f t="shared" si="216"/>
        <v>0</v>
      </c>
    </row>
    <row r="2301" spans="1:27"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s="4" t="str">
        <f t="shared" si="211"/>
        <v>J</v>
      </c>
      <c r="T2301" s="4" t="str">
        <f t="shared" si="212"/>
        <v>17+</v>
      </c>
      <c r="U2301" s="4" t="str">
        <f t="shared" si="213"/>
        <v>TY</v>
      </c>
      <c r="V2301" s="4" t="str">
        <f t="shared" si="214"/>
        <v>teknolojik ürün kullanıyor</v>
      </c>
      <c r="W2301" s="4" t="str">
        <f t="shared" si="215"/>
        <v>J-17+-TY-teknolojik ürün kullanıyor</v>
      </c>
      <c r="X2301" s="9">
        <v>55.5</v>
      </c>
      <c r="Y2301" s="9">
        <v>2627.35</v>
      </c>
      <c r="Z2301" t="s">
        <v>24</v>
      </c>
      <c r="AA2301">
        <f t="shared" si="216"/>
        <v>0</v>
      </c>
    </row>
    <row r="2302" spans="1:27"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s="4" t="str">
        <f t="shared" si="211"/>
        <v>J</v>
      </c>
      <c r="T2302" s="4" t="str">
        <f t="shared" si="212"/>
        <v>17+</v>
      </c>
      <c r="U2302" s="4" t="str">
        <f t="shared" si="213"/>
        <v>OY</v>
      </c>
      <c r="V2302" s="4" t="str">
        <f t="shared" si="214"/>
        <v>teknolojik ürün kullanıyor</v>
      </c>
      <c r="W2302" s="4" t="str">
        <f t="shared" si="215"/>
        <v>J-17+-OY-teknolojik ürün kullanıyor</v>
      </c>
      <c r="X2302" s="9">
        <v>103.25</v>
      </c>
      <c r="Y2302" s="9">
        <v>5037.55</v>
      </c>
      <c r="Z2302" t="s">
        <v>23</v>
      </c>
      <c r="AA2302">
        <f t="shared" si="216"/>
        <v>1</v>
      </c>
    </row>
    <row r="2303" spans="1:27"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s="4" t="str">
        <f t="shared" si="211"/>
        <v>J</v>
      </c>
      <c r="T2303" s="4" t="str">
        <f t="shared" si="212"/>
        <v>7-16</v>
      </c>
      <c r="U2303" s="4" t="str">
        <f t="shared" si="213"/>
        <v>MM</v>
      </c>
      <c r="V2303" s="4" t="str">
        <f t="shared" si="214"/>
        <v>teknolojik ürün kullanıyor</v>
      </c>
      <c r="W2303" s="4" t="str">
        <f t="shared" si="215"/>
        <v>J-7-16-MM-teknolojik ürün kullanıyor</v>
      </c>
      <c r="X2303" s="9">
        <v>90.25</v>
      </c>
      <c r="Y2303" s="9">
        <v>743.75</v>
      </c>
      <c r="Z2303" t="s">
        <v>24</v>
      </c>
      <c r="AA2303">
        <f t="shared" si="216"/>
        <v>0</v>
      </c>
    </row>
    <row r="2304" spans="1:27"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s="4" t="str">
        <f t="shared" si="211"/>
        <v>J</v>
      </c>
      <c r="T2304" s="4" t="str">
        <f t="shared" si="212"/>
        <v>17+</v>
      </c>
      <c r="U2304" s="4" t="str">
        <f t="shared" si="213"/>
        <v>TY</v>
      </c>
      <c r="V2304" s="4" t="str">
        <f t="shared" si="214"/>
        <v>teknolojik ürün kullanıyor</v>
      </c>
      <c r="W2304" s="4" t="str">
        <f t="shared" si="215"/>
        <v>J-17+-TY-teknolojik ürün kullanıyor</v>
      </c>
      <c r="X2304" s="9">
        <v>91.25</v>
      </c>
      <c r="Y2304" s="9">
        <v>6589.6</v>
      </c>
      <c r="Z2304" t="s">
        <v>24</v>
      </c>
      <c r="AA2304">
        <f t="shared" si="216"/>
        <v>0</v>
      </c>
    </row>
    <row r="2305" spans="1:27"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s="4" t="str">
        <f t="shared" si="211"/>
        <v>J</v>
      </c>
      <c r="T2305" s="4" t="str">
        <f t="shared" si="212"/>
        <v>06</v>
      </c>
      <c r="U2305" s="4" t="str">
        <f t="shared" si="213"/>
        <v>MM</v>
      </c>
      <c r="V2305" s="4" t="str">
        <f t="shared" si="214"/>
        <v>teknolojik ürün kullanıyor</v>
      </c>
      <c r="W2305" s="4" t="str">
        <f t="shared" si="215"/>
        <v>J-06-MM-teknolojik ürün kullanıyor</v>
      </c>
      <c r="X2305" s="9">
        <v>47.8</v>
      </c>
      <c r="Y2305" s="9">
        <v>92.45</v>
      </c>
      <c r="Z2305" t="s">
        <v>23</v>
      </c>
      <c r="AA2305">
        <f t="shared" si="216"/>
        <v>1</v>
      </c>
    </row>
    <row r="2306" spans="1:27"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s="4" t="str">
        <f t="shared" ref="S2306:S2369" si="217">IF(C2306=0,"J","S")</f>
        <v>J</v>
      </c>
      <c r="T2306" s="4" t="str">
        <f t="shared" ref="T2306:T2369" si="218">_xlfn.IFS(F2306&lt;7,"06",
F2306&lt;17,"7-16",
F2306&gt;=17,"17+")</f>
        <v>17+</v>
      </c>
      <c r="U2306" s="4" t="str">
        <f t="shared" ref="U2306:U2369" si="219">_xlfn.IFS(P2306="Month-to-month","MM",
P2306="One year","OY",
P2306="Two year","TY")</f>
        <v>OY</v>
      </c>
      <c r="V2306" s="4" t="str">
        <f t="shared" ref="V2306:V2369" si="220">IF(OR(J2306="Yes",
 K2306="Yes",
 L2306="Yes",
 M2306="Yes"), "teknolojik ürün kullanıyor", "kullanmıyor")</f>
        <v>teknolojik ürün kullanıyor</v>
      </c>
      <c r="W2306" s="4" t="str">
        <f t="shared" ref="W2306:W2369" si="221">_xlfn.TEXTJOIN("-",FALSE,S2306:V2306)</f>
        <v>J-17+-OY-teknolojik ürün kullanıyor</v>
      </c>
      <c r="X2306" s="9">
        <v>100.9</v>
      </c>
      <c r="Y2306" s="9">
        <v>6733.15</v>
      </c>
      <c r="Z2306" t="s">
        <v>24</v>
      </c>
      <c r="AA2306">
        <f t="shared" ref="AA2306:AA2369" si="222">_xlfn.IFS(Z2306="Yes",1,TRUE,0)</f>
        <v>0</v>
      </c>
    </row>
    <row r="2307" spans="1:27"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s="4" t="str">
        <f t="shared" si="217"/>
        <v>J</v>
      </c>
      <c r="T2307" s="4" t="str">
        <f t="shared" si="218"/>
        <v>17+</v>
      </c>
      <c r="U2307" s="4" t="str">
        <f t="shared" si="219"/>
        <v>MM</v>
      </c>
      <c r="V2307" s="4" t="str">
        <f t="shared" si="220"/>
        <v>teknolojik ürün kullanıyor</v>
      </c>
      <c r="W2307" s="4" t="str">
        <f t="shared" si="221"/>
        <v>J-17+-MM-teknolojik ürün kullanıyor</v>
      </c>
      <c r="X2307" s="9">
        <v>97.7</v>
      </c>
      <c r="Y2307" s="9">
        <v>3410</v>
      </c>
      <c r="Z2307" t="s">
        <v>24</v>
      </c>
      <c r="AA2307">
        <f t="shared" si="222"/>
        <v>0</v>
      </c>
    </row>
    <row r="2308" spans="1:27"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s="4" t="str">
        <f t="shared" si="217"/>
        <v>J</v>
      </c>
      <c r="T2308" s="4" t="str">
        <f t="shared" si="218"/>
        <v>06</v>
      </c>
      <c r="U2308" s="4" t="str">
        <f t="shared" si="219"/>
        <v>MM</v>
      </c>
      <c r="V2308" s="4" t="str">
        <f t="shared" si="220"/>
        <v>kullanmıyor</v>
      </c>
      <c r="W2308" s="4" t="str">
        <f t="shared" si="221"/>
        <v>J-06-MM-kullanmıyor</v>
      </c>
      <c r="X2308" s="9">
        <v>69.849999999999994</v>
      </c>
      <c r="Y2308" s="9">
        <v>199.85</v>
      </c>
      <c r="Z2308" t="s">
        <v>24</v>
      </c>
      <c r="AA2308">
        <f t="shared" si="222"/>
        <v>0</v>
      </c>
    </row>
    <row r="2309" spans="1:27"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s="4" t="str">
        <f t="shared" si="217"/>
        <v>J</v>
      </c>
      <c r="T2309" s="4" t="str">
        <f t="shared" si="218"/>
        <v>7-16</v>
      </c>
      <c r="U2309" s="4" t="str">
        <f t="shared" si="219"/>
        <v>OY</v>
      </c>
      <c r="V2309" s="4" t="str">
        <f t="shared" si="220"/>
        <v>teknolojik ürün kullanıyor</v>
      </c>
      <c r="W2309" s="4" t="str">
        <f t="shared" si="221"/>
        <v>J-7-16-OY-teknolojik ürün kullanıyor</v>
      </c>
      <c r="X2309" s="9">
        <v>65.599999999999994</v>
      </c>
      <c r="Y2309" s="9">
        <v>593.29999999999995</v>
      </c>
      <c r="Z2309" t="s">
        <v>24</v>
      </c>
      <c r="AA2309">
        <f t="shared" si="222"/>
        <v>0</v>
      </c>
    </row>
    <row r="2310" spans="1:27"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s="4" t="str">
        <f t="shared" si="217"/>
        <v>J</v>
      </c>
      <c r="T2310" s="4" t="str">
        <f t="shared" si="218"/>
        <v>17+</v>
      </c>
      <c r="U2310" s="4" t="str">
        <f t="shared" si="219"/>
        <v>OY</v>
      </c>
      <c r="V2310" s="4" t="str">
        <f t="shared" si="220"/>
        <v>teknolojik ürün kullanıyor</v>
      </c>
      <c r="W2310" s="4" t="str">
        <f t="shared" si="221"/>
        <v>J-17+-OY-teknolojik ürün kullanıyor</v>
      </c>
      <c r="X2310" s="9">
        <v>104.65</v>
      </c>
      <c r="Y2310" s="9">
        <v>7288.4</v>
      </c>
      <c r="Z2310" t="s">
        <v>24</v>
      </c>
      <c r="AA2310">
        <f t="shared" si="222"/>
        <v>0</v>
      </c>
    </row>
    <row r="2311" spans="1:27"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s="4" t="str">
        <f t="shared" si="217"/>
        <v>J</v>
      </c>
      <c r="T2311" s="4" t="str">
        <f t="shared" si="218"/>
        <v>17+</v>
      </c>
      <c r="U2311" s="4" t="str">
        <f t="shared" si="219"/>
        <v>TY</v>
      </c>
      <c r="V2311" s="4" t="str">
        <f t="shared" si="220"/>
        <v>teknolojik ürün kullanıyor</v>
      </c>
      <c r="W2311" s="4" t="str">
        <f t="shared" si="221"/>
        <v>J-17+-TY-teknolojik ürün kullanıyor</v>
      </c>
      <c r="X2311" s="9">
        <v>90.45</v>
      </c>
      <c r="Y2311" s="9">
        <v>5229.8</v>
      </c>
      <c r="Z2311" t="s">
        <v>24</v>
      </c>
      <c r="AA2311">
        <f t="shared" si="222"/>
        <v>0</v>
      </c>
    </row>
    <row r="2312" spans="1:27"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s="4" t="str">
        <f t="shared" si="217"/>
        <v>J</v>
      </c>
      <c r="T2312" s="4" t="str">
        <f t="shared" si="218"/>
        <v>17+</v>
      </c>
      <c r="U2312" s="4" t="str">
        <f t="shared" si="219"/>
        <v>TY</v>
      </c>
      <c r="V2312" s="4" t="str">
        <f t="shared" si="220"/>
        <v>teknolojik ürün kullanıyor</v>
      </c>
      <c r="W2312" s="4" t="str">
        <f t="shared" si="221"/>
        <v>J-17+-TY-teknolojik ürün kullanıyor</v>
      </c>
      <c r="X2312" s="9">
        <v>63.7</v>
      </c>
      <c r="Y2312" s="9">
        <v>4464.8</v>
      </c>
      <c r="Z2312" t="s">
        <v>24</v>
      </c>
      <c r="AA2312">
        <f t="shared" si="222"/>
        <v>0</v>
      </c>
    </row>
    <row r="2313" spans="1:27"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s="4" t="str">
        <f t="shared" si="217"/>
        <v>S</v>
      </c>
      <c r="T2313" s="4" t="str">
        <f t="shared" si="218"/>
        <v>17+</v>
      </c>
      <c r="U2313" s="4" t="str">
        <f t="shared" si="219"/>
        <v>MM</v>
      </c>
      <c r="V2313" s="4" t="str">
        <f t="shared" si="220"/>
        <v>teknolojik ürün kullanıyor</v>
      </c>
      <c r="W2313" s="4" t="str">
        <f t="shared" si="221"/>
        <v>S-17+-MM-teknolojik ürün kullanıyor</v>
      </c>
      <c r="X2313" s="9">
        <v>104.5</v>
      </c>
      <c r="Y2313" s="9">
        <v>5068.05</v>
      </c>
      <c r="Z2313" t="s">
        <v>24</v>
      </c>
      <c r="AA2313">
        <f t="shared" si="222"/>
        <v>0</v>
      </c>
    </row>
    <row r="2314" spans="1:27"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s="4" t="str">
        <f t="shared" si="217"/>
        <v>J</v>
      </c>
      <c r="T2314" s="4" t="str">
        <f t="shared" si="218"/>
        <v>17+</v>
      </c>
      <c r="U2314" s="4" t="str">
        <f t="shared" si="219"/>
        <v>OY</v>
      </c>
      <c r="V2314" s="4" t="str">
        <f t="shared" si="220"/>
        <v>kullanmıyor</v>
      </c>
      <c r="W2314" s="4" t="str">
        <f t="shared" si="221"/>
        <v>J-17+-OY-kullanmıyor</v>
      </c>
      <c r="X2314" s="9">
        <v>20.100000000000001</v>
      </c>
      <c r="Y2314" s="9">
        <v>401.85</v>
      </c>
      <c r="Z2314" t="s">
        <v>24</v>
      </c>
      <c r="AA2314">
        <f t="shared" si="222"/>
        <v>0</v>
      </c>
    </row>
    <row r="2315" spans="1:27"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s="4" t="str">
        <f t="shared" si="217"/>
        <v>J</v>
      </c>
      <c r="T2315" s="4" t="str">
        <f t="shared" si="218"/>
        <v>17+</v>
      </c>
      <c r="U2315" s="4" t="str">
        <f t="shared" si="219"/>
        <v>OY</v>
      </c>
      <c r="V2315" s="4" t="str">
        <f t="shared" si="220"/>
        <v>teknolojik ürün kullanıyor</v>
      </c>
      <c r="W2315" s="4" t="str">
        <f t="shared" si="221"/>
        <v>J-17+-OY-teknolojik ürün kullanıyor</v>
      </c>
      <c r="X2315" s="9">
        <v>104.3</v>
      </c>
      <c r="Y2315" s="9">
        <v>4451.8500000000004</v>
      </c>
      <c r="Z2315" t="s">
        <v>24</v>
      </c>
      <c r="AA2315">
        <f t="shared" si="222"/>
        <v>0</v>
      </c>
    </row>
    <row r="2316" spans="1:27"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s="4" t="str">
        <f t="shared" si="217"/>
        <v>J</v>
      </c>
      <c r="T2316" s="4" t="str">
        <f t="shared" si="218"/>
        <v>17+</v>
      </c>
      <c r="U2316" s="4" t="str">
        <f t="shared" si="219"/>
        <v>TY</v>
      </c>
      <c r="V2316" s="4" t="str">
        <f t="shared" si="220"/>
        <v>teknolojik ürün kullanıyor</v>
      </c>
      <c r="W2316" s="4" t="str">
        <f t="shared" si="221"/>
        <v>J-17+-TY-teknolojik ürün kullanıyor</v>
      </c>
      <c r="X2316" s="9">
        <v>93.25</v>
      </c>
      <c r="Y2316" s="9">
        <v>6688.95</v>
      </c>
      <c r="Z2316" t="s">
        <v>24</v>
      </c>
      <c r="AA2316">
        <f t="shared" si="222"/>
        <v>0</v>
      </c>
    </row>
    <row r="2317" spans="1:27"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s="4" t="str">
        <f t="shared" si="217"/>
        <v>J</v>
      </c>
      <c r="T2317" s="4" t="str">
        <f t="shared" si="218"/>
        <v>17+</v>
      </c>
      <c r="U2317" s="4" t="str">
        <f t="shared" si="219"/>
        <v>OY</v>
      </c>
      <c r="V2317" s="4" t="str">
        <f t="shared" si="220"/>
        <v>teknolojik ürün kullanıyor</v>
      </c>
      <c r="W2317" s="4" t="str">
        <f t="shared" si="221"/>
        <v>J-17+-OY-teknolojik ürün kullanıyor</v>
      </c>
      <c r="X2317" s="9">
        <v>73.45</v>
      </c>
      <c r="Y2317" s="9">
        <v>2661.1</v>
      </c>
      <c r="Z2317" t="s">
        <v>24</v>
      </c>
      <c r="AA2317">
        <f t="shared" si="222"/>
        <v>0</v>
      </c>
    </row>
    <row r="2318" spans="1:27"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s="4" t="str">
        <f t="shared" si="217"/>
        <v>J</v>
      </c>
      <c r="T2318" s="4" t="str">
        <f t="shared" si="218"/>
        <v>06</v>
      </c>
      <c r="U2318" s="4" t="str">
        <f t="shared" si="219"/>
        <v>MM</v>
      </c>
      <c r="V2318" s="4" t="str">
        <f t="shared" si="220"/>
        <v>kullanmıyor</v>
      </c>
      <c r="W2318" s="4" t="str">
        <f t="shared" si="221"/>
        <v>J-06-MM-kullanmıyor</v>
      </c>
      <c r="X2318" s="9">
        <v>20.7</v>
      </c>
      <c r="Y2318" s="9">
        <v>73.05</v>
      </c>
      <c r="Z2318" t="s">
        <v>24</v>
      </c>
      <c r="AA2318">
        <f t="shared" si="222"/>
        <v>0</v>
      </c>
    </row>
    <row r="2319" spans="1:27"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s="4" t="str">
        <f t="shared" si="217"/>
        <v>J</v>
      </c>
      <c r="T2319" s="4" t="str">
        <f t="shared" si="218"/>
        <v>17+</v>
      </c>
      <c r="U2319" s="4" t="str">
        <f t="shared" si="219"/>
        <v>TY</v>
      </c>
      <c r="V2319" s="4" t="str">
        <f t="shared" si="220"/>
        <v>kullanmıyor</v>
      </c>
      <c r="W2319" s="4" t="str">
        <f t="shared" si="221"/>
        <v>J-17+-TY-kullanmıyor</v>
      </c>
      <c r="X2319" s="9">
        <v>25.25</v>
      </c>
      <c r="Y2319" s="9">
        <v>1211.6500000000001</v>
      </c>
      <c r="Z2319" t="s">
        <v>24</v>
      </c>
      <c r="AA2319">
        <f t="shared" si="222"/>
        <v>0</v>
      </c>
    </row>
    <row r="2320" spans="1:27"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s="4" t="str">
        <f t="shared" si="217"/>
        <v>J</v>
      </c>
      <c r="T2320" s="4" t="str">
        <f t="shared" si="218"/>
        <v>17+</v>
      </c>
      <c r="U2320" s="4" t="str">
        <f t="shared" si="219"/>
        <v>TY</v>
      </c>
      <c r="V2320" s="4" t="str">
        <f t="shared" si="220"/>
        <v>teknolojik ürün kullanıyor</v>
      </c>
      <c r="W2320" s="4" t="str">
        <f t="shared" si="221"/>
        <v>J-17+-TY-teknolojik ürün kullanıyor</v>
      </c>
      <c r="X2320" s="9">
        <v>100.5</v>
      </c>
      <c r="Y2320" s="9">
        <v>7030.65</v>
      </c>
      <c r="Z2320" t="s">
        <v>24</v>
      </c>
      <c r="AA2320">
        <f t="shared" si="222"/>
        <v>0</v>
      </c>
    </row>
    <row r="2321" spans="1:27"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s="4" t="str">
        <f t="shared" si="217"/>
        <v>J</v>
      </c>
      <c r="T2321" s="4" t="str">
        <f t="shared" si="218"/>
        <v>7-16</v>
      </c>
      <c r="U2321" s="4" t="str">
        <f t="shared" si="219"/>
        <v>MM</v>
      </c>
      <c r="V2321" s="4" t="str">
        <f t="shared" si="220"/>
        <v>kullanmıyor</v>
      </c>
      <c r="W2321" s="4" t="str">
        <f t="shared" si="221"/>
        <v>J-7-16-MM-kullanmıyor</v>
      </c>
      <c r="X2321" s="9">
        <v>90.6</v>
      </c>
      <c r="Y2321" s="9">
        <v>1020.2</v>
      </c>
      <c r="Z2321" t="s">
        <v>24</v>
      </c>
      <c r="AA2321">
        <f t="shared" si="222"/>
        <v>0</v>
      </c>
    </row>
    <row r="2322" spans="1:27"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s="4" t="str">
        <f t="shared" si="217"/>
        <v>J</v>
      </c>
      <c r="T2322" s="4" t="str">
        <f t="shared" si="218"/>
        <v>17+</v>
      </c>
      <c r="U2322" s="4" t="str">
        <f t="shared" si="219"/>
        <v>TY</v>
      </c>
      <c r="V2322" s="4" t="str">
        <f t="shared" si="220"/>
        <v>teknolojik ürün kullanıyor</v>
      </c>
      <c r="W2322" s="4" t="str">
        <f t="shared" si="221"/>
        <v>J-17+-TY-teknolojik ürün kullanıyor</v>
      </c>
      <c r="X2322" s="9">
        <v>89.4</v>
      </c>
      <c r="Y2322" s="9">
        <v>5597.65</v>
      </c>
      <c r="Z2322" t="s">
        <v>24</v>
      </c>
      <c r="AA2322">
        <f t="shared" si="222"/>
        <v>0</v>
      </c>
    </row>
    <row r="2323" spans="1:27"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s="4" t="str">
        <f t="shared" si="217"/>
        <v>S</v>
      </c>
      <c r="T2323" s="4" t="str">
        <f t="shared" si="218"/>
        <v>17+</v>
      </c>
      <c r="U2323" s="4" t="str">
        <f t="shared" si="219"/>
        <v>MM</v>
      </c>
      <c r="V2323" s="4" t="str">
        <f t="shared" si="220"/>
        <v>teknolojik ürün kullanıyor</v>
      </c>
      <c r="W2323" s="4" t="str">
        <f t="shared" si="221"/>
        <v>S-17+-MM-teknolojik ürün kullanıyor</v>
      </c>
      <c r="X2323" s="9">
        <v>95.45</v>
      </c>
      <c r="Y2323" s="9">
        <v>6223.3</v>
      </c>
      <c r="Z2323" t="s">
        <v>24</v>
      </c>
      <c r="AA2323">
        <f t="shared" si="222"/>
        <v>0</v>
      </c>
    </row>
    <row r="2324" spans="1:27"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s="4" t="str">
        <f t="shared" si="217"/>
        <v>J</v>
      </c>
      <c r="T2324" s="4" t="str">
        <f t="shared" si="218"/>
        <v>17+</v>
      </c>
      <c r="U2324" s="4" t="str">
        <f t="shared" si="219"/>
        <v>TY</v>
      </c>
      <c r="V2324" s="4" t="str">
        <f t="shared" si="220"/>
        <v>kullanmıyor</v>
      </c>
      <c r="W2324" s="4" t="str">
        <f t="shared" si="221"/>
        <v>J-17+-TY-kullanmıyor</v>
      </c>
      <c r="X2324" s="9">
        <v>20.45</v>
      </c>
      <c r="Y2324" s="9">
        <v>1024.6500000000001</v>
      </c>
      <c r="Z2324" t="s">
        <v>24</v>
      </c>
      <c r="AA2324">
        <f t="shared" si="222"/>
        <v>0</v>
      </c>
    </row>
    <row r="2325" spans="1:27"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s="4" t="str">
        <f t="shared" si="217"/>
        <v>J</v>
      </c>
      <c r="T2325" s="4" t="str">
        <f t="shared" si="218"/>
        <v>17+</v>
      </c>
      <c r="U2325" s="4" t="str">
        <f t="shared" si="219"/>
        <v>MM</v>
      </c>
      <c r="V2325" s="4" t="str">
        <f t="shared" si="220"/>
        <v>teknolojik ürün kullanıyor</v>
      </c>
      <c r="W2325" s="4" t="str">
        <f t="shared" si="221"/>
        <v>J-17+-MM-teknolojik ürün kullanıyor</v>
      </c>
      <c r="X2325" s="9">
        <v>98.6</v>
      </c>
      <c r="Y2325" s="9">
        <v>2933.2</v>
      </c>
      <c r="Z2325" t="s">
        <v>23</v>
      </c>
      <c r="AA2325">
        <f t="shared" si="222"/>
        <v>1</v>
      </c>
    </row>
    <row r="2326" spans="1:27"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s="4" t="str">
        <f t="shared" si="217"/>
        <v>S</v>
      </c>
      <c r="T2326" s="4" t="str">
        <f t="shared" si="218"/>
        <v>7-16</v>
      </c>
      <c r="U2326" s="4" t="str">
        <f t="shared" si="219"/>
        <v>MM</v>
      </c>
      <c r="V2326" s="4" t="str">
        <f t="shared" si="220"/>
        <v>teknolojik ürün kullanıyor</v>
      </c>
      <c r="W2326" s="4" t="str">
        <f t="shared" si="221"/>
        <v>S-7-16-MM-teknolojik ürün kullanıyor</v>
      </c>
      <c r="X2326" s="9">
        <v>83.05</v>
      </c>
      <c r="Y2326" s="9">
        <v>1258.3</v>
      </c>
      <c r="Z2326" t="s">
        <v>23</v>
      </c>
      <c r="AA2326">
        <f t="shared" si="222"/>
        <v>1</v>
      </c>
    </row>
    <row r="2327" spans="1:27"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s="4" t="str">
        <f t="shared" si="217"/>
        <v>J</v>
      </c>
      <c r="T2327" s="4" t="str">
        <f t="shared" si="218"/>
        <v>06</v>
      </c>
      <c r="U2327" s="4" t="str">
        <f t="shared" si="219"/>
        <v>MM</v>
      </c>
      <c r="V2327" s="4" t="str">
        <f t="shared" si="220"/>
        <v>kullanmıyor</v>
      </c>
      <c r="W2327" s="4" t="str">
        <f t="shared" si="221"/>
        <v>J-06-MM-kullanmıyor</v>
      </c>
      <c r="X2327" s="9">
        <v>19.95</v>
      </c>
      <c r="Y2327" s="9">
        <v>82.9</v>
      </c>
      <c r="Z2327" t="s">
        <v>24</v>
      </c>
      <c r="AA2327">
        <f t="shared" si="222"/>
        <v>0</v>
      </c>
    </row>
    <row r="2328" spans="1:27"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s="4" t="str">
        <f t="shared" si="217"/>
        <v>J</v>
      </c>
      <c r="T2328" s="4" t="str">
        <f t="shared" si="218"/>
        <v>17+</v>
      </c>
      <c r="U2328" s="4" t="str">
        <f t="shared" si="219"/>
        <v>OY</v>
      </c>
      <c r="V2328" s="4" t="str">
        <f t="shared" si="220"/>
        <v>teknolojik ürün kullanıyor</v>
      </c>
      <c r="W2328" s="4" t="str">
        <f t="shared" si="221"/>
        <v>J-17+-OY-teknolojik ürün kullanıyor</v>
      </c>
      <c r="X2328" s="9">
        <v>109.15</v>
      </c>
      <c r="Y2328" s="9">
        <v>7789.6</v>
      </c>
      <c r="Z2328" t="s">
        <v>24</v>
      </c>
      <c r="AA2328">
        <f t="shared" si="222"/>
        <v>0</v>
      </c>
    </row>
    <row r="2329" spans="1:27"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s="4" t="str">
        <f t="shared" si="217"/>
        <v>S</v>
      </c>
      <c r="T2329" s="4" t="str">
        <f t="shared" si="218"/>
        <v>17+</v>
      </c>
      <c r="U2329" s="4" t="str">
        <f t="shared" si="219"/>
        <v>MM</v>
      </c>
      <c r="V2329" s="4" t="str">
        <f t="shared" si="220"/>
        <v>teknolojik ürün kullanıyor</v>
      </c>
      <c r="W2329" s="4" t="str">
        <f t="shared" si="221"/>
        <v>S-17+-MM-teknolojik ürün kullanıyor</v>
      </c>
      <c r="X2329" s="9">
        <v>85.7</v>
      </c>
      <c r="Y2329" s="9">
        <v>2067</v>
      </c>
      <c r="Z2329" t="s">
        <v>24</v>
      </c>
      <c r="AA2329">
        <f t="shared" si="222"/>
        <v>0</v>
      </c>
    </row>
    <row r="2330" spans="1:27"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s="4" t="str">
        <f t="shared" si="217"/>
        <v>S</v>
      </c>
      <c r="T2330" s="4" t="str">
        <f t="shared" si="218"/>
        <v>17+</v>
      </c>
      <c r="U2330" s="4" t="str">
        <f t="shared" si="219"/>
        <v>MM</v>
      </c>
      <c r="V2330" s="4" t="str">
        <f t="shared" si="220"/>
        <v>teknolojik ürün kullanıyor</v>
      </c>
      <c r="W2330" s="4" t="str">
        <f t="shared" si="221"/>
        <v>S-17+-MM-teknolojik ürün kullanıyor</v>
      </c>
      <c r="X2330" s="9">
        <v>102.05</v>
      </c>
      <c r="Y2330" s="9">
        <v>3452.55</v>
      </c>
      <c r="Z2330" t="s">
        <v>24</v>
      </c>
      <c r="AA2330">
        <f t="shared" si="222"/>
        <v>0</v>
      </c>
    </row>
    <row r="2331" spans="1:27"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s="4" t="str">
        <f t="shared" si="217"/>
        <v>J</v>
      </c>
      <c r="T2331" s="4" t="str">
        <f t="shared" si="218"/>
        <v>17+</v>
      </c>
      <c r="U2331" s="4" t="str">
        <f t="shared" si="219"/>
        <v>OY</v>
      </c>
      <c r="V2331" s="4" t="str">
        <f t="shared" si="220"/>
        <v>teknolojik ürün kullanıyor</v>
      </c>
      <c r="W2331" s="4" t="str">
        <f t="shared" si="221"/>
        <v>J-17+-OY-teknolojik ürün kullanıyor</v>
      </c>
      <c r="X2331" s="9">
        <v>94.7</v>
      </c>
      <c r="Y2331" s="9">
        <v>5468.95</v>
      </c>
      <c r="Z2331" t="s">
        <v>24</v>
      </c>
      <c r="AA2331">
        <f t="shared" si="222"/>
        <v>0</v>
      </c>
    </row>
    <row r="2332" spans="1:27"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s="4" t="str">
        <f t="shared" si="217"/>
        <v>J</v>
      </c>
      <c r="T2332" s="4" t="str">
        <f t="shared" si="218"/>
        <v>17+</v>
      </c>
      <c r="U2332" s="4" t="str">
        <f t="shared" si="219"/>
        <v>MM</v>
      </c>
      <c r="V2332" s="4" t="str">
        <f t="shared" si="220"/>
        <v>teknolojik ürün kullanıyor</v>
      </c>
      <c r="W2332" s="4" t="str">
        <f t="shared" si="221"/>
        <v>J-17+-MM-teknolojik ürün kullanıyor</v>
      </c>
      <c r="X2332" s="9">
        <v>64.400000000000006</v>
      </c>
      <c r="Y2332" s="9">
        <v>1802.15</v>
      </c>
      <c r="Z2332" t="s">
        <v>24</v>
      </c>
      <c r="AA2332">
        <f t="shared" si="222"/>
        <v>0</v>
      </c>
    </row>
    <row r="2333" spans="1:27"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s="4" t="str">
        <f t="shared" si="217"/>
        <v>J</v>
      </c>
      <c r="T2333" s="4" t="str">
        <f t="shared" si="218"/>
        <v>17+</v>
      </c>
      <c r="U2333" s="4" t="str">
        <f t="shared" si="219"/>
        <v>OY</v>
      </c>
      <c r="V2333" s="4" t="str">
        <f t="shared" si="220"/>
        <v>kullanmıyor</v>
      </c>
      <c r="W2333" s="4" t="str">
        <f t="shared" si="221"/>
        <v>J-17+-OY-kullanmıyor</v>
      </c>
      <c r="X2333" s="9">
        <v>26.8</v>
      </c>
      <c r="Y2333" s="9">
        <v>733.55</v>
      </c>
      <c r="Z2333" t="s">
        <v>24</v>
      </c>
      <c r="AA2333">
        <f t="shared" si="222"/>
        <v>0</v>
      </c>
    </row>
    <row r="2334" spans="1:27"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s="4" t="str">
        <f t="shared" si="217"/>
        <v>J</v>
      </c>
      <c r="T2334" s="4" t="str">
        <f t="shared" si="218"/>
        <v>17+</v>
      </c>
      <c r="U2334" s="4" t="str">
        <f t="shared" si="219"/>
        <v>OY</v>
      </c>
      <c r="V2334" s="4" t="str">
        <f t="shared" si="220"/>
        <v>teknolojik ürün kullanıyor</v>
      </c>
      <c r="W2334" s="4" t="str">
        <f t="shared" si="221"/>
        <v>J-17+-OY-teknolojik ürün kullanıyor</v>
      </c>
      <c r="X2334" s="9">
        <v>66.05</v>
      </c>
      <c r="Y2334" s="9">
        <v>3021.45</v>
      </c>
      <c r="Z2334" t="s">
        <v>24</v>
      </c>
      <c r="AA2334">
        <f t="shared" si="222"/>
        <v>0</v>
      </c>
    </row>
    <row r="2335" spans="1:27"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s="4" t="str">
        <f t="shared" si="217"/>
        <v>J</v>
      </c>
      <c r="T2335" s="4" t="str">
        <f t="shared" si="218"/>
        <v>17+</v>
      </c>
      <c r="U2335" s="4" t="str">
        <f t="shared" si="219"/>
        <v>MM</v>
      </c>
      <c r="V2335" s="4" t="str">
        <f t="shared" si="220"/>
        <v>teknolojik ürün kullanıyor</v>
      </c>
      <c r="W2335" s="4" t="str">
        <f t="shared" si="221"/>
        <v>J-17+-MM-teknolojik ürün kullanıyor</v>
      </c>
      <c r="X2335" s="9">
        <v>65.2</v>
      </c>
      <c r="Y2335" s="9">
        <v>3687.85</v>
      </c>
      <c r="Z2335" t="s">
        <v>24</v>
      </c>
      <c r="AA2335">
        <f t="shared" si="222"/>
        <v>0</v>
      </c>
    </row>
    <row r="2336" spans="1:27"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s="4" t="str">
        <f t="shared" si="217"/>
        <v>S</v>
      </c>
      <c r="T2336" s="4" t="str">
        <f t="shared" si="218"/>
        <v>7-16</v>
      </c>
      <c r="U2336" s="4" t="str">
        <f t="shared" si="219"/>
        <v>MM</v>
      </c>
      <c r="V2336" s="4" t="str">
        <f t="shared" si="220"/>
        <v>kullanmıyor</v>
      </c>
      <c r="W2336" s="4" t="str">
        <f t="shared" si="221"/>
        <v>S-7-16-MM-kullanmıyor</v>
      </c>
      <c r="X2336" s="9">
        <v>85.05</v>
      </c>
      <c r="Y2336" s="9">
        <v>1391.15</v>
      </c>
      <c r="Z2336" t="s">
        <v>24</v>
      </c>
      <c r="AA2336">
        <f t="shared" si="222"/>
        <v>0</v>
      </c>
    </row>
    <row r="2337" spans="1:27"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s="4" t="str">
        <f t="shared" si="217"/>
        <v>J</v>
      </c>
      <c r="T2337" s="4" t="str">
        <f t="shared" si="218"/>
        <v>06</v>
      </c>
      <c r="U2337" s="4" t="str">
        <f t="shared" si="219"/>
        <v>MM</v>
      </c>
      <c r="V2337" s="4" t="str">
        <f t="shared" si="220"/>
        <v>teknolojik ürün kullanıyor</v>
      </c>
      <c r="W2337" s="4" t="str">
        <f t="shared" si="221"/>
        <v>J-06-MM-teknolojik ürün kullanıyor</v>
      </c>
      <c r="X2337" s="9">
        <v>55.8</v>
      </c>
      <c r="Y2337" s="9">
        <v>274.35000000000002</v>
      </c>
      <c r="Z2337" t="s">
        <v>24</v>
      </c>
      <c r="AA2337">
        <f t="shared" si="222"/>
        <v>0</v>
      </c>
    </row>
    <row r="2338" spans="1:27"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s="4" t="str">
        <f t="shared" si="217"/>
        <v>J</v>
      </c>
      <c r="T2338" s="4" t="str">
        <f t="shared" si="218"/>
        <v>17+</v>
      </c>
      <c r="U2338" s="4" t="str">
        <f t="shared" si="219"/>
        <v>MM</v>
      </c>
      <c r="V2338" s="4" t="str">
        <f t="shared" si="220"/>
        <v>kullanmıyor</v>
      </c>
      <c r="W2338" s="4" t="str">
        <f t="shared" si="221"/>
        <v>J-17+-MM-kullanmıyor</v>
      </c>
      <c r="X2338" s="9">
        <v>70.400000000000006</v>
      </c>
      <c r="Y2338" s="9">
        <v>1214.05</v>
      </c>
      <c r="Z2338" t="s">
        <v>23</v>
      </c>
      <c r="AA2338">
        <f t="shared" si="222"/>
        <v>1</v>
      </c>
    </row>
    <row r="2339" spans="1:27"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s="4" t="str">
        <f t="shared" si="217"/>
        <v>S</v>
      </c>
      <c r="T2339" s="4" t="str">
        <f t="shared" si="218"/>
        <v>17+</v>
      </c>
      <c r="U2339" s="4" t="str">
        <f t="shared" si="219"/>
        <v>OY</v>
      </c>
      <c r="V2339" s="4" t="str">
        <f t="shared" si="220"/>
        <v>teknolojik ürün kullanıyor</v>
      </c>
      <c r="W2339" s="4" t="str">
        <f t="shared" si="221"/>
        <v>S-17+-OY-teknolojik ürün kullanıyor</v>
      </c>
      <c r="X2339" s="9">
        <v>104.75</v>
      </c>
      <c r="Y2339" s="9">
        <v>5510.65</v>
      </c>
      <c r="Z2339" t="s">
        <v>23</v>
      </c>
      <c r="AA2339">
        <f t="shared" si="222"/>
        <v>1</v>
      </c>
    </row>
    <row r="2340" spans="1:27"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s="4" t="str">
        <f t="shared" si="217"/>
        <v>J</v>
      </c>
      <c r="T2340" s="4" t="str">
        <f t="shared" si="218"/>
        <v>17+</v>
      </c>
      <c r="U2340" s="4" t="str">
        <f t="shared" si="219"/>
        <v>TY</v>
      </c>
      <c r="V2340" s="4" t="str">
        <f t="shared" si="220"/>
        <v>kullanmıyor</v>
      </c>
      <c r="W2340" s="4" t="str">
        <f t="shared" si="221"/>
        <v>J-17+-TY-kullanmıyor</v>
      </c>
      <c r="X2340" s="9">
        <v>19.95</v>
      </c>
      <c r="Y2340" s="9">
        <v>1322.85</v>
      </c>
      <c r="Z2340" t="s">
        <v>24</v>
      </c>
      <c r="AA2340">
        <f t="shared" si="222"/>
        <v>0</v>
      </c>
    </row>
    <row r="2341" spans="1:27"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s="4" t="str">
        <f t="shared" si="217"/>
        <v>S</v>
      </c>
      <c r="T2341" s="4" t="str">
        <f t="shared" si="218"/>
        <v>17+</v>
      </c>
      <c r="U2341" s="4" t="str">
        <f t="shared" si="219"/>
        <v>MM</v>
      </c>
      <c r="V2341" s="4" t="str">
        <f t="shared" si="220"/>
        <v>kullanmıyor</v>
      </c>
      <c r="W2341" s="4" t="str">
        <f t="shared" si="221"/>
        <v>S-17+-MM-kullanmıyor</v>
      </c>
      <c r="X2341" s="9">
        <v>94.25</v>
      </c>
      <c r="Y2341" s="9">
        <v>1973.75</v>
      </c>
      <c r="Z2341" t="s">
        <v>23</v>
      </c>
      <c r="AA2341">
        <f t="shared" si="222"/>
        <v>1</v>
      </c>
    </row>
    <row r="2342" spans="1:27"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s="4" t="str">
        <f t="shared" si="217"/>
        <v>J</v>
      </c>
      <c r="T2342" s="4" t="str">
        <f t="shared" si="218"/>
        <v>17+</v>
      </c>
      <c r="U2342" s="4" t="str">
        <f t="shared" si="219"/>
        <v>OY</v>
      </c>
      <c r="V2342" s="4" t="str">
        <f t="shared" si="220"/>
        <v>teknolojik ürün kullanıyor</v>
      </c>
      <c r="W2342" s="4" t="str">
        <f t="shared" si="221"/>
        <v>J-17+-OY-teknolojik ürün kullanıyor</v>
      </c>
      <c r="X2342" s="9">
        <v>45</v>
      </c>
      <c r="Y2342" s="9">
        <v>2196.3000000000002</v>
      </c>
      <c r="Z2342" t="s">
        <v>24</v>
      </c>
      <c r="AA2342">
        <f t="shared" si="222"/>
        <v>0</v>
      </c>
    </row>
    <row r="2343" spans="1:27"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s="4" t="str">
        <f t="shared" si="217"/>
        <v>J</v>
      </c>
      <c r="T2343" s="4" t="str">
        <f t="shared" si="218"/>
        <v>17+</v>
      </c>
      <c r="U2343" s="4" t="str">
        <f t="shared" si="219"/>
        <v>TY</v>
      </c>
      <c r="V2343" s="4" t="str">
        <f t="shared" si="220"/>
        <v>teknolojik ürün kullanıyor</v>
      </c>
      <c r="W2343" s="4" t="str">
        <f t="shared" si="221"/>
        <v>J-17+-TY-teknolojik ürün kullanıyor</v>
      </c>
      <c r="X2343" s="9">
        <v>114.9</v>
      </c>
      <c r="Y2343" s="9">
        <v>7843.55</v>
      </c>
      <c r="Z2343" t="s">
        <v>24</v>
      </c>
      <c r="AA2343">
        <f t="shared" si="222"/>
        <v>0</v>
      </c>
    </row>
    <row r="2344" spans="1:27"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s="4" t="str">
        <f t="shared" si="217"/>
        <v>J</v>
      </c>
      <c r="T2344" s="4" t="str">
        <f t="shared" si="218"/>
        <v>17+</v>
      </c>
      <c r="U2344" s="4" t="str">
        <f t="shared" si="219"/>
        <v>MM</v>
      </c>
      <c r="V2344" s="4" t="str">
        <f t="shared" si="220"/>
        <v>teknolojik ürün kullanıyor</v>
      </c>
      <c r="W2344" s="4" t="str">
        <f t="shared" si="221"/>
        <v>J-17+-MM-teknolojik ürün kullanıyor</v>
      </c>
      <c r="X2344" s="9">
        <v>106.4</v>
      </c>
      <c r="Y2344" s="9">
        <v>3211.9</v>
      </c>
      <c r="Z2344" t="s">
        <v>24</v>
      </c>
      <c r="AA2344">
        <f t="shared" si="222"/>
        <v>0</v>
      </c>
    </row>
    <row r="2345" spans="1:27"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s="4" t="str">
        <f t="shared" si="217"/>
        <v>J</v>
      </c>
      <c r="T2345" s="4" t="str">
        <f t="shared" si="218"/>
        <v>06</v>
      </c>
      <c r="U2345" s="4" t="str">
        <f t="shared" si="219"/>
        <v>MM</v>
      </c>
      <c r="V2345" s="4" t="str">
        <f t="shared" si="220"/>
        <v>kullanmıyor</v>
      </c>
      <c r="W2345" s="4" t="str">
        <f t="shared" si="221"/>
        <v>J-06-MM-kullanmıyor</v>
      </c>
      <c r="X2345" s="9">
        <v>46.1</v>
      </c>
      <c r="Y2345" s="9">
        <v>130.15</v>
      </c>
      <c r="Z2345" t="s">
        <v>24</v>
      </c>
      <c r="AA2345">
        <f t="shared" si="222"/>
        <v>0</v>
      </c>
    </row>
    <row r="2346" spans="1:27"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s="4" t="str">
        <f t="shared" si="217"/>
        <v>S</v>
      </c>
      <c r="T2346" s="4" t="str">
        <f t="shared" si="218"/>
        <v>7-16</v>
      </c>
      <c r="U2346" s="4" t="str">
        <f t="shared" si="219"/>
        <v>TY</v>
      </c>
      <c r="V2346" s="4" t="str">
        <f t="shared" si="220"/>
        <v>teknolojik ürün kullanıyor</v>
      </c>
      <c r="W2346" s="4" t="str">
        <f t="shared" si="221"/>
        <v>S-7-16-TY-teknolojik ürün kullanıyor</v>
      </c>
      <c r="X2346" s="9">
        <v>39.700000000000003</v>
      </c>
      <c r="Y2346" s="9">
        <v>692.35</v>
      </c>
      <c r="Z2346" t="s">
        <v>24</v>
      </c>
      <c r="AA2346">
        <f t="shared" si="222"/>
        <v>0</v>
      </c>
    </row>
    <row r="2347" spans="1:27"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s="4" t="str">
        <f t="shared" si="217"/>
        <v>J</v>
      </c>
      <c r="T2347" s="4" t="str">
        <f t="shared" si="218"/>
        <v>06</v>
      </c>
      <c r="U2347" s="4" t="str">
        <f t="shared" si="219"/>
        <v>MM</v>
      </c>
      <c r="V2347" s="4" t="str">
        <f t="shared" si="220"/>
        <v>kullanmıyor</v>
      </c>
      <c r="W2347" s="4" t="str">
        <f t="shared" si="221"/>
        <v>J-06-MM-kullanmıyor</v>
      </c>
      <c r="X2347" s="9">
        <v>20.05</v>
      </c>
      <c r="Y2347" s="9">
        <v>85.5</v>
      </c>
      <c r="Z2347" t="s">
        <v>24</v>
      </c>
      <c r="AA2347">
        <f t="shared" si="222"/>
        <v>0</v>
      </c>
    </row>
    <row r="2348" spans="1:27"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s="4" t="str">
        <f t="shared" si="217"/>
        <v>J</v>
      </c>
      <c r="T2348" s="4" t="str">
        <f t="shared" si="218"/>
        <v>17+</v>
      </c>
      <c r="U2348" s="4" t="str">
        <f t="shared" si="219"/>
        <v>TY</v>
      </c>
      <c r="V2348" s="4" t="str">
        <f t="shared" si="220"/>
        <v>teknolojik ürün kullanıyor</v>
      </c>
      <c r="W2348" s="4" t="str">
        <f t="shared" si="221"/>
        <v>J-17+-TY-teknolojik ürün kullanıyor</v>
      </c>
      <c r="X2348" s="9">
        <v>95.75</v>
      </c>
      <c r="Y2348" s="9">
        <v>6849.4</v>
      </c>
      <c r="Z2348" t="s">
        <v>24</v>
      </c>
      <c r="AA2348">
        <f t="shared" si="222"/>
        <v>0</v>
      </c>
    </row>
    <row r="2349" spans="1:27"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s="4" t="str">
        <f t="shared" si="217"/>
        <v>J</v>
      </c>
      <c r="T2349" s="4" t="str">
        <f t="shared" si="218"/>
        <v>7-16</v>
      </c>
      <c r="U2349" s="4" t="str">
        <f t="shared" si="219"/>
        <v>OY</v>
      </c>
      <c r="V2349" s="4" t="str">
        <f t="shared" si="220"/>
        <v>kullanmıyor</v>
      </c>
      <c r="W2349" s="4" t="str">
        <f t="shared" si="221"/>
        <v>J-7-16-OY-kullanmıyor</v>
      </c>
      <c r="X2349" s="9">
        <v>24.4</v>
      </c>
      <c r="Y2349" s="9">
        <v>203.95</v>
      </c>
      <c r="Z2349" t="s">
        <v>24</v>
      </c>
      <c r="AA2349">
        <f t="shared" si="222"/>
        <v>0</v>
      </c>
    </row>
    <row r="2350" spans="1:27"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s="4" t="str">
        <f t="shared" si="217"/>
        <v>J</v>
      </c>
      <c r="T2350" s="4" t="str">
        <f t="shared" si="218"/>
        <v>17+</v>
      </c>
      <c r="U2350" s="4" t="str">
        <f t="shared" si="219"/>
        <v>MM</v>
      </c>
      <c r="V2350" s="4" t="str">
        <f t="shared" si="220"/>
        <v>teknolojik ürün kullanıyor</v>
      </c>
      <c r="W2350" s="4" t="str">
        <f t="shared" si="221"/>
        <v>J-17+-MM-teknolojik ürün kullanıyor</v>
      </c>
      <c r="X2350" s="9">
        <v>33.6</v>
      </c>
      <c r="Y2350" s="9">
        <v>2117.1999999999998</v>
      </c>
      <c r="Z2350" t="s">
        <v>24</v>
      </c>
      <c r="AA2350">
        <f t="shared" si="222"/>
        <v>0</v>
      </c>
    </row>
    <row r="2351" spans="1:27"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s="4" t="str">
        <f t="shared" si="217"/>
        <v>J</v>
      </c>
      <c r="T2351" s="4" t="str">
        <f t="shared" si="218"/>
        <v>17+</v>
      </c>
      <c r="U2351" s="4" t="str">
        <f t="shared" si="219"/>
        <v>TY</v>
      </c>
      <c r="V2351" s="4" t="str">
        <f t="shared" si="220"/>
        <v>teknolojik ürün kullanıyor</v>
      </c>
      <c r="W2351" s="4" t="str">
        <f t="shared" si="221"/>
        <v>J-17+-TY-teknolojik ürün kullanıyor</v>
      </c>
      <c r="X2351" s="9">
        <v>90.45</v>
      </c>
      <c r="Y2351" s="9">
        <v>6565.85</v>
      </c>
      <c r="Z2351" t="s">
        <v>24</v>
      </c>
      <c r="AA2351">
        <f t="shared" si="222"/>
        <v>0</v>
      </c>
    </row>
    <row r="2352" spans="1:27"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s="4" t="str">
        <f t="shared" si="217"/>
        <v>J</v>
      </c>
      <c r="T2352" s="4" t="str">
        <f t="shared" si="218"/>
        <v>06</v>
      </c>
      <c r="U2352" s="4" t="str">
        <f t="shared" si="219"/>
        <v>MM</v>
      </c>
      <c r="V2352" s="4" t="str">
        <f t="shared" si="220"/>
        <v>kullanmıyor</v>
      </c>
      <c r="W2352" s="4" t="str">
        <f t="shared" si="221"/>
        <v>J-06-MM-kullanmıyor</v>
      </c>
      <c r="X2352" s="9">
        <v>84</v>
      </c>
      <c r="Y2352" s="9">
        <v>424.75</v>
      </c>
      <c r="Z2352" t="s">
        <v>24</v>
      </c>
      <c r="AA2352">
        <f t="shared" si="222"/>
        <v>0</v>
      </c>
    </row>
    <row r="2353" spans="1:27"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s="4" t="str">
        <f t="shared" si="217"/>
        <v>J</v>
      </c>
      <c r="T2353" s="4" t="str">
        <f t="shared" si="218"/>
        <v>17+</v>
      </c>
      <c r="U2353" s="4" t="str">
        <f t="shared" si="219"/>
        <v>TY</v>
      </c>
      <c r="V2353" s="4" t="str">
        <f t="shared" si="220"/>
        <v>teknolojik ürün kullanıyor</v>
      </c>
      <c r="W2353" s="4" t="str">
        <f t="shared" si="221"/>
        <v>J-17+-TY-teknolojik ürün kullanıyor</v>
      </c>
      <c r="X2353" s="9">
        <v>67.400000000000006</v>
      </c>
      <c r="Y2353" s="9">
        <v>3306.85</v>
      </c>
      <c r="Z2353" t="s">
        <v>24</v>
      </c>
      <c r="AA2353">
        <f t="shared" si="222"/>
        <v>0</v>
      </c>
    </row>
    <row r="2354" spans="1:27"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s="4" t="str">
        <f t="shared" si="217"/>
        <v>J</v>
      </c>
      <c r="T2354" s="4" t="str">
        <f t="shared" si="218"/>
        <v>7-16</v>
      </c>
      <c r="U2354" s="4" t="str">
        <f t="shared" si="219"/>
        <v>MM</v>
      </c>
      <c r="V2354" s="4" t="str">
        <f t="shared" si="220"/>
        <v>kullanmıyor</v>
      </c>
      <c r="W2354" s="4" t="str">
        <f t="shared" si="221"/>
        <v>J-7-16-MM-kullanmıyor</v>
      </c>
      <c r="X2354" s="9">
        <v>19.7</v>
      </c>
      <c r="Y2354" s="9">
        <v>168.9</v>
      </c>
      <c r="Z2354" t="s">
        <v>24</v>
      </c>
      <c r="AA2354">
        <f t="shared" si="222"/>
        <v>0</v>
      </c>
    </row>
    <row r="2355" spans="1:27"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s="4" t="str">
        <f t="shared" si="217"/>
        <v>J</v>
      </c>
      <c r="T2355" s="4" t="str">
        <f t="shared" si="218"/>
        <v>06</v>
      </c>
      <c r="U2355" s="4" t="str">
        <f t="shared" si="219"/>
        <v>MM</v>
      </c>
      <c r="V2355" s="4" t="str">
        <f t="shared" si="220"/>
        <v>kullanmıyor</v>
      </c>
      <c r="W2355" s="4" t="str">
        <f t="shared" si="221"/>
        <v>J-06-MM-kullanmıyor</v>
      </c>
      <c r="X2355" s="9">
        <v>80.349999999999994</v>
      </c>
      <c r="Y2355" s="9">
        <v>253.8</v>
      </c>
      <c r="Z2355" t="s">
        <v>24</v>
      </c>
      <c r="AA2355">
        <f t="shared" si="222"/>
        <v>0</v>
      </c>
    </row>
    <row r="2356" spans="1:27"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s="4" t="str">
        <f t="shared" si="217"/>
        <v>J</v>
      </c>
      <c r="T2356" s="4" t="str">
        <f t="shared" si="218"/>
        <v>7-16</v>
      </c>
      <c r="U2356" s="4" t="str">
        <f t="shared" si="219"/>
        <v>TY</v>
      </c>
      <c r="V2356" s="4" t="str">
        <f t="shared" si="220"/>
        <v>kullanmıyor</v>
      </c>
      <c r="W2356" s="4" t="str">
        <f t="shared" si="221"/>
        <v>J-7-16-TY-kullanmıyor</v>
      </c>
      <c r="X2356" s="9">
        <v>19.600000000000001</v>
      </c>
      <c r="Y2356" s="9">
        <v>197.4</v>
      </c>
      <c r="Z2356" t="s">
        <v>24</v>
      </c>
      <c r="AA2356">
        <f t="shared" si="222"/>
        <v>0</v>
      </c>
    </row>
    <row r="2357" spans="1:27"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s="4" t="str">
        <f t="shared" si="217"/>
        <v>J</v>
      </c>
      <c r="T2357" s="4" t="str">
        <f t="shared" si="218"/>
        <v>17+</v>
      </c>
      <c r="U2357" s="4" t="str">
        <f t="shared" si="219"/>
        <v>TY</v>
      </c>
      <c r="V2357" s="4" t="str">
        <f t="shared" si="220"/>
        <v>teknolojik ürün kullanıyor</v>
      </c>
      <c r="W2357" s="4" t="str">
        <f t="shared" si="221"/>
        <v>J-17+-TY-teknolojik ürün kullanıyor</v>
      </c>
      <c r="X2357" s="9">
        <v>54.2</v>
      </c>
      <c r="Y2357" s="9">
        <v>3838.2</v>
      </c>
      <c r="Z2357" t="s">
        <v>24</v>
      </c>
      <c r="AA2357">
        <f t="shared" si="222"/>
        <v>0</v>
      </c>
    </row>
    <row r="2358" spans="1:27"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s="4" t="str">
        <f t="shared" si="217"/>
        <v>J</v>
      </c>
      <c r="T2358" s="4" t="str">
        <f t="shared" si="218"/>
        <v>17+</v>
      </c>
      <c r="U2358" s="4" t="str">
        <f t="shared" si="219"/>
        <v>MM</v>
      </c>
      <c r="V2358" s="4" t="str">
        <f t="shared" si="220"/>
        <v>kullanmıyor</v>
      </c>
      <c r="W2358" s="4" t="str">
        <f t="shared" si="221"/>
        <v>J-17+-MM-kullanmıyor</v>
      </c>
      <c r="X2358" s="9">
        <v>45.2</v>
      </c>
      <c r="Y2358" s="9">
        <v>2065.15</v>
      </c>
      <c r="Z2358" t="s">
        <v>24</v>
      </c>
      <c r="AA2358">
        <f t="shared" si="222"/>
        <v>0</v>
      </c>
    </row>
    <row r="2359" spans="1:27"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s="4" t="str">
        <f t="shared" si="217"/>
        <v>J</v>
      </c>
      <c r="T2359" s="4" t="str">
        <f t="shared" si="218"/>
        <v>17+</v>
      </c>
      <c r="U2359" s="4" t="str">
        <f t="shared" si="219"/>
        <v>OY</v>
      </c>
      <c r="V2359" s="4" t="str">
        <f t="shared" si="220"/>
        <v>teknolojik ürün kullanıyor</v>
      </c>
      <c r="W2359" s="4" t="str">
        <f t="shared" si="221"/>
        <v>J-17+-OY-teknolojik ürün kullanıyor</v>
      </c>
      <c r="X2359" s="9">
        <v>75.099999999999994</v>
      </c>
      <c r="Y2359" s="9">
        <v>5064.45</v>
      </c>
      <c r="Z2359" t="s">
        <v>24</v>
      </c>
      <c r="AA2359">
        <f t="shared" si="222"/>
        <v>0</v>
      </c>
    </row>
    <row r="2360" spans="1:27"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s="4" t="str">
        <f t="shared" si="217"/>
        <v>J</v>
      </c>
      <c r="T2360" s="4" t="str">
        <f t="shared" si="218"/>
        <v>17+</v>
      </c>
      <c r="U2360" s="4" t="str">
        <f t="shared" si="219"/>
        <v>OY</v>
      </c>
      <c r="V2360" s="4" t="str">
        <f t="shared" si="220"/>
        <v>kullanmıyor</v>
      </c>
      <c r="W2360" s="4" t="str">
        <f t="shared" si="221"/>
        <v>J-17+-OY-kullanmıyor</v>
      </c>
      <c r="X2360" s="9">
        <v>19.7</v>
      </c>
      <c r="Y2360" s="9">
        <v>1140.05</v>
      </c>
      <c r="Z2360" t="s">
        <v>24</v>
      </c>
      <c r="AA2360">
        <f t="shared" si="222"/>
        <v>0</v>
      </c>
    </row>
    <row r="2361" spans="1:27"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s="4" t="str">
        <f t="shared" si="217"/>
        <v>J</v>
      </c>
      <c r="T2361" s="4" t="str">
        <f t="shared" si="218"/>
        <v>17+</v>
      </c>
      <c r="U2361" s="4" t="str">
        <f t="shared" si="219"/>
        <v>MM</v>
      </c>
      <c r="V2361" s="4" t="str">
        <f t="shared" si="220"/>
        <v>teknolojik ürün kullanıyor</v>
      </c>
      <c r="W2361" s="4" t="str">
        <f t="shared" si="221"/>
        <v>J-17+-MM-teknolojik ürün kullanıyor</v>
      </c>
      <c r="X2361" s="9">
        <v>72.75</v>
      </c>
      <c r="Y2361" s="9">
        <v>2447.4499999999998</v>
      </c>
      <c r="Z2361" t="s">
        <v>24</v>
      </c>
      <c r="AA2361">
        <f t="shared" si="222"/>
        <v>0</v>
      </c>
    </row>
    <row r="2362" spans="1:27"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s="4" t="str">
        <f t="shared" si="217"/>
        <v>J</v>
      </c>
      <c r="T2362" s="4" t="str">
        <f t="shared" si="218"/>
        <v>17+</v>
      </c>
      <c r="U2362" s="4" t="str">
        <f t="shared" si="219"/>
        <v>TY</v>
      </c>
      <c r="V2362" s="4" t="str">
        <f t="shared" si="220"/>
        <v>kullanmıyor</v>
      </c>
      <c r="W2362" s="4" t="str">
        <f t="shared" si="221"/>
        <v>J-17+-TY-kullanmıyor</v>
      </c>
      <c r="X2362" s="9">
        <v>20.05</v>
      </c>
      <c r="Y2362" s="9">
        <v>1263.9000000000001</v>
      </c>
      <c r="Z2362" t="s">
        <v>24</v>
      </c>
      <c r="AA2362">
        <f t="shared" si="222"/>
        <v>0</v>
      </c>
    </row>
    <row r="2363" spans="1:27"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s="4" t="str">
        <f t="shared" si="217"/>
        <v>J</v>
      </c>
      <c r="T2363" s="4" t="str">
        <f t="shared" si="218"/>
        <v>06</v>
      </c>
      <c r="U2363" s="4" t="str">
        <f t="shared" si="219"/>
        <v>MM</v>
      </c>
      <c r="V2363" s="4" t="str">
        <f t="shared" si="220"/>
        <v>kullanmıyor</v>
      </c>
      <c r="W2363" s="4" t="str">
        <f t="shared" si="221"/>
        <v>J-06-MM-kullanmıyor</v>
      </c>
      <c r="X2363" s="9">
        <v>45.95</v>
      </c>
      <c r="Y2363" s="9">
        <v>45.95</v>
      </c>
      <c r="Z2363" t="s">
        <v>23</v>
      </c>
      <c r="AA2363">
        <f t="shared" si="222"/>
        <v>1</v>
      </c>
    </row>
    <row r="2364" spans="1:27"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s="4" t="str">
        <f t="shared" si="217"/>
        <v>J</v>
      </c>
      <c r="T2364" s="4" t="str">
        <f t="shared" si="218"/>
        <v>17+</v>
      </c>
      <c r="U2364" s="4" t="str">
        <f t="shared" si="219"/>
        <v>MM</v>
      </c>
      <c r="V2364" s="4" t="str">
        <f t="shared" si="220"/>
        <v>teknolojik ürün kullanıyor</v>
      </c>
      <c r="W2364" s="4" t="str">
        <f t="shared" si="221"/>
        <v>J-17+-MM-teknolojik ürün kullanıyor</v>
      </c>
      <c r="X2364" s="9">
        <v>39.200000000000003</v>
      </c>
      <c r="Y2364" s="9">
        <v>1838.15</v>
      </c>
      <c r="Z2364" t="s">
        <v>24</v>
      </c>
      <c r="AA2364">
        <f t="shared" si="222"/>
        <v>0</v>
      </c>
    </row>
    <row r="2365" spans="1:27"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s="4" t="str">
        <f t="shared" si="217"/>
        <v>J</v>
      </c>
      <c r="T2365" s="4" t="str">
        <f t="shared" si="218"/>
        <v>06</v>
      </c>
      <c r="U2365" s="4" t="str">
        <f t="shared" si="219"/>
        <v>MM</v>
      </c>
      <c r="V2365" s="4" t="str">
        <f t="shared" si="220"/>
        <v>kullanmıyor</v>
      </c>
      <c r="W2365" s="4" t="str">
        <f t="shared" si="221"/>
        <v>J-06-MM-kullanmıyor</v>
      </c>
      <c r="X2365" s="9">
        <v>44.75</v>
      </c>
      <c r="Y2365" s="9">
        <v>44.75</v>
      </c>
      <c r="Z2365" t="s">
        <v>24</v>
      </c>
      <c r="AA2365">
        <f t="shared" si="222"/>
        <v>0</v>
      </c>
    </row>
    <row r="2366" spans="1:27"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s="4" t="str">
        <f t="shared" si="217"/>
        <v>J</v>
      </c>
      <c r="T2366" s="4" t="str">
        <f t="shared" si="218"/>
        <v>7-16</v>
      </c>
      <c r="U2366" s="4" t="str">
        <f t="shared" si="219"/>
        <v>MM</v>
      </c>
      <c r="V2366" s="4" t="str">
        <f t="shared" si="220"/>
        <v>teknolojik ürün kullanıyor</v>
      </c>
      <c r="W2366" s="4" t="str">
        <f t="shared" si="221"/>
        <v>J-7-16-MM-teknolojik ürün kullanıyor</v>
      </c>
      <c r="X2366" s="9">
        <v>82.65</v>
      </c>
      <c r="Y2366" s="9">
        <v>1185</v>
      </c>
      <c r="Z2366" t="s">
        <v>24</v>
      </c>
      <c r="AA2366">
        <f t="shared" si="222"/>
        <v>0</v>
      </c>
    </row>
    <row r="2367" spans="1:27"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s="4" t="str">
        <f t="shared" si="217"/>
        <v>S</v>
      </c>
      <c r="T2367" s="4" t="str">
        <f t="shared" si="218"/>
        <v>17+</v>
      </c>
      <c r="U2367" s="4" t="str">
        <f t="shared" si="219"/>
        <v>MM</v>
      </c>
      <c r="V2367" s="4" t="str">
        <f t="shared" si="220"/>
        <v>teknolojik ürün kullanıyor</v>
      </c>
      <c r="W2367" s="4" t="str">
        <f t="shared" si="221"/>
        <v>S-17+-MM-teknolojik ürün kullanıyor</v>
      </c>
      <c r="X2367" s="9">
        <v>93.9</v>
      </c>
      <c r="Y2367" s="9">
        <v>1743.9</v>
      </c>
      <c r="Z2367" t="s">
        <v>24</v>
      </c>
      <c r="AA2367">
        <f t="shared" si="222"/>
        <v>0</v>
      </c>
    </row>
    <row r="2368" spans="1:27"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s="4" t="str">
        <f t="shared" si="217"/>
        <v>S</v>
      </c>
      <c r="T2368" s="4" t="str">
        <f t="shared" si="218"/>
        <v>06</v>
      </c>
      <c r="U2368" s="4" t="str">
        <f t="shared" si="219"/>
        <v>MM</v>
      </c>
      <c r="V2368" s="4" t="str">
        <f t="shared" si="220"/>
        <v>kullanmıyor</v>
      </c>
      <c r="W2368" s="4" t="str">
        <f t="shared" si="221"/>
        <v>S-06-MM-kullanmıyor</v>
      </c>
      <c r="X2368" s="9">
        <v>70.150000000000006</v>
      </c>
      <c r="Y2368" s="9">
        <v>70.150000000000006</v>
      </c>
      <c r="Z2368" t="s">
        <v>23</v>
      </c>
      <c r="AA2368">
        <f t="shared" si="222"/>
        <v>1</v>
      </c>
    </row>
    <row r="2369" spans="1:27"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s="4" t="str">
        <f t="shared" si="217"/>
        <v>J</v>
      </c>
      <c r="T2369" s="4" t="str">
        <f t="shared" si="218"/>
        <v>06</v>
      </c>
      <c r="U2369" s="4" t="str">
        <f t="shared" si="219"/>
        <v>MM</v>
      </c>
      <c r="V2369" s="4" t="str">
        <f t="shared" si="220"/>
        <v>teknolojik ürün kullanıyor</v>
      </c>
      <c r="W2369" s="4" t="str">
        <f t="shared" si="221"/>
        <v>J-06-MM-teknolojik ürün kullanıyor</v>
      </c>
      <c r="X2369" s="9">
        <v>85.55</v>
      </c>
      <c r="Y2369" s="9">
        <v>85.55</v>
      </c>
      <c r="Z2369" t="s">
        <v>23</v>
      </c>
      <c r="AA2369">
        <f t="shared" si="222"/>
        <v>1</v>
      </c>
    </row>
    <row r="2370" spans="1:27"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s="4" t="str">
        <f t="shared" ref="S2370:S2433" si="223">IF(C2370=0,"J","S")</f>
        <v>J</v>
      </c>
      <c r="T2370" s="4" t="str">
        <f t="shared" ref="T2370:T2433" si="224">_xlfn.IFS(F2370&lt;7,"06",
F2370&lt;17,"7-16",
F2370&gt;=17,"17+")</f>
        <v>17+</v>
      </c>
      <c r="U2370" s="4" t="str">
        <f t="shared" ref="U2370:U2433" si="225">_xlfn.IFS(P2370="Month-to-month","MM",
P2370="One year","OY",
P2370="Two year","TY")</f>
        <v>TY</v>
      </c>
      <c r="V2370" s="4" t="str">
        <f t="shared" ref="V2370:V2433" si="226">IF(OR(J2370="Yes",
 K2370="Yes",
 L2370="Yes",
 M2370="Yes"), "teknolojik ürün kullanıyor", "kullanmıyor")</f>
        <v>teknolojik ürün kullanıyor</v>
      </c>
      <c r="W2370" s="4" t="str">
        <f t="shared" ref="W2370:W2433" si="227">_xlfn.TEXTJOIN("-",FALSE,S2370:V2370)</f>
        <v>J-17+-TY-teknolojik ürün kullanıyor</v>
      </c>
      <c r="X2370" s="9">
        <v>117.15</v>
      </c>
      <c r="Y2370" s="9">
        <v>8529.5</v>
      </c>
      <c r="Z2370" t="s">
        <v>24</v>
      </c>
      <c r="AA2370">
        <f t="shared" ref="AA2370:AA2433" si="228">_xlfn.IFS(Z2370="Yes",1,TRUE,0)</f>
        <v>0</v>
      </c>
    </row>
    <row r="2371" spans="1:27"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s="4" t="str">
        <f t="shared" si="223"/>
        <v>J</v>
      </c>
      <c r="T2371" s="4" t="str">
        <f t="shared" si="224"/>
        <v>17+</v>
      </c>
      <c r="U2371" s="4" t="str">
        <f t="shared" si="225"/>
        <v>TY</v>
      </c>
      <c r="V2371" s="4" t="str">
        <f t="shared" si="226"/>
        <v>teknolojik ürün kullanıyor</v>
      </c>
      <c r="W2371" s="4" t="str">
        <f t="shared" si="227"/>
        <v>J-17+-TY-teknolojik ürün kullanıyor</v>
      </c>
      <c r="X2371" s="9">
        <v>99.25</v>
      </c>
      <c r="Y2371" s="9">
        <v>6549.45</v>
      </c>
      <c r="Z2371" t="s">
        <v>24</v>
      </c>
      <c r="AA2371">
        <f t="shared" si="228"/>
        <v>0</v>
      </c>
    </row>
    <row r="2372" spans="1:27"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s="4" t="str">
        <f t="shared" si="223"/>
        <v>J</v>
      </c>
      <c r="T2372" s="4" t="str">
        <f t="shared" si="224"/>
        <v>17+</v>
      </c>
      <c r="U2372" s="4" t="str">
        <f t="shared" si="225"/>
        <v>TY</v>
      </c>
      <c r="V2372" s="4" t="str">
        <f t="shared" si="226"/>
        <v>teknolojik ürün kullanıyor</v>
      </c>
      <c r="W2372" s="4" t="str">
        <f t="shared" si="227"/>
        <v>J-17+-TY-teknolojik ürün kullanıyor</v>
      </c>
      <c r="X2372" s="9">
        <v>112.55</v>
      </c>
      <c r="Y2372" s="9">
        <v>7806.5</v>
      </c>
      <c r="Z2372" t="s">
        <v>24</v>
      </c>
      <c r="AA2372">
        <f t="shared" si="228"/>
        <v>0</v>
      </c>
    </row>
    <row r="2373" spans="1:27"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s="4" t="str">
        <f t="shared" si="223"/>
        <v>J</v>
      </c>
      <c r="T2373" s="4" t="str">
        <f t="shared" si="224"/>
        <v>06</v>
      </c>
      <c r="U2373" s="4" t="str">
        <f t="shared" si="225"/>
        <v>MM</v>
      </c>
      <c r="V2373" s="4" t="str">
        <f t="shared" si="226"/>
        <v>kullanmıyor</v>
      </c>
      <c r="W2373" s="4" t="str">
        <f t="shared" si="227"/>
        <v>J-06-MM-kullanmıyor</v>
      </c>
      <c r="X2373" s="9">
        <v>25.7</v>
      </c>
      <c r="Y2373" s="9">
        <v>25.7</v>
      </c>
      <c r="Z2373" t="s">
        <v>24</v>
      </c>
      <c r="AA2373">
        <f t="shared" si="228"/>
        <v>0</v>
      </c>
    </row>
    <row r="2374" spans="1:27"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s="4" t="str">
        <f t="shared" si="223"/>
        <v>J</v>
      </c>
      <c r="T2374" s="4" t="str">
        <f t="shared" si="224"/>
        <v>17+</v>
      </c>
      <c r="U2374" s="4" t="str">
        <f t="shared" si="225"/>
        <v>TY</v>
      </c>
      <c r="V2374" s="4" t="str">
        <f t="shared" si="226"/>
        <v>teknolojik ürün kullanıyor</v>
      </c>
      <c r="W2374" s="4" t="str">
        <f t="shared" si="227"/>
        <v>J-17+-TY-teknolojik ürün kullanıyor</v>
      </c>
      <c r="X2374" s="9">
        <v>90.3</v>
      </c>
      <c r="Y2374" s="9">
        <v>6287.3</v>
      </c>
      <c r="Z2374" t="s">
        <v>24</v>
      </c>
      <c r="AA2374">
        <f t="shared" si="228"/>
        <v>0</v>
      </c>
    </row>
    <row r="2375" spans="1:27"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s="4" t="str">
        <f t="shared" si="223"/>
        <v>J</v>
      </c>
      <c r="T2375" s="4" t="str">
        <f t="shared" si="224"/>
        <v>17+</v>
      </c>
      <c r="U2375" s="4" t="str">
        <f t="shared" si="225"/>
        <v>OY</v>
      </c>
      <c r="V2375" s="4" t="str">
        <f t="shared" si="226"/>
        <v>teknolojik ürün kullanıyor</v>
      </c>
      <c r="W2375" s="4" t="str">
        <f t="shared" si="227"/>
        <v>J-17+-OY-teknolojik ürün kullanıyor</v>
      </c>
      <c r="X2375" s="9">
        <v>49.4</v>
      </c>
      <c r="Y2375" s="9">
        <v>3251.85</v>
      </c>
      <c r="Z2375" t="s">
        <v>24</v>
      </c>
      <c r="AA2375">
        <f t="shared" si="228"/>
        <v>0</v>
      </c>
    </row>
    <row r="2376" spans="1:27"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s="4" t="str">
        <f t="shared" si="223"/>
        <v>J</v>
      </c>
      <c r="T2376" s="4" t="str">
        <f t="shared" si="224"/>
        <v>06</v>
      </c>
      <c r="U2376" s="4" t="str">
        <f t="shared" si="225"/>
        <v>MM</v>
      </c>
      <c r="V2376" s="4" t="str">
        <f t="shared" si="226"/>
        <v>kullanmıyor</v>
      </c>
      <c r="W2376" s="4" t="str">
        <f t="shared" si="227"/>
        <v>J-06-MM-kullanmıyor</v>
      </c>
      <c r="X2376" s="9">
        <v>19.399999999999999</v>
      </c>
      <c r="Y2376" s="9">
        <v>50.6</v>
      </c>
      <c r="Z2376" t="s">
        <v>24</v>
      </c>
      <c r="AA2376">
        <f t="shared" si="228"/>
        <v>0</v>
      </c>
    </row>
    <row r="2377" spans="1:27"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s="4" t="str">
        <f t="shared" si="223"/>
        <v>S</v>
      </c>
      <c r="T2377" s="4" t="str">
        <f t="shared" si="224"/>
        <v>17+</v>
      </c>
      <c r="U2377" s="4" t="str">
        <f t="shared" si="225"/>
        <v>TY</v>
      </c>
      <c r="V2377" s="4" t="str">
        <f t="shared" si="226"/>
        <v>teknolojik ürün kullanıyor</v>
      </c>
      <c r="W2377" s="4" t="str">
        <f t="shared" si="227"/>
        <v>S-17+-TY-teknolojik ürün kullanıyor</v>
      </c>
      <c r="X2377" s="9">
        <v>109.7</v>
      </c>
      <c r="Y2377" s="9">
        <v>7904.25</v>
      </c>
      <c r="Z2377" t="s">
        <v>24</v>
      </c>
      <c r="AA2377">
        <f t="shared" si="228"/>
        <v>0</v>
      </c>
    </row>
    <row r="2378" spans="1:27"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s="4" t="str">
        <f t="shared" si="223"/>
        <v>J</v>
      </c>
      <c r="T2378" s="4" t="str">
        <f t="shared" si="224"/>
        <v>7-16</v>
      </c>
      <c r="U2378" s="4" t="str">
        <f t="shared" si="225"/>
        <v>OY</v>
      </c>
      <c r="V2378" s="4" t="str">
        <f t="shared" si="226"/>
        <v>teknolojik ürün kullanıyor</v>
      </c>
      <c r="W2378" s="4" t="str">
        <f t="shared" si="227"/>
        <v>J-7-16-OY-teknolojik ürün kullanıyor</v>
      </c>
      <c r="X2378" s="9">
        <v>61.25</v>
      </c>
      <c r="Y2378" s="9">
        <v>729.95</v>
      </c>
      <c r="Z2378" t="s">
        <v>24</v>
      </c>
      <c r="AA2378">
        <f t="shared" si="228"/>
        <v>0</v>
      </c>
    </row>
    <row r="2379" spans="1:27"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s="4" t="str">
        <f t="shared" si="223"/>
        <v>J</v>
      </c>
      <c r="T2379" s="4" t="str">
        <f t="shared" si="224"/>
        <v>17+</v>
      </c>
      <c r="U2379" s="4" t="str">
        <f t="shared" si="225"/>
        <v>MM</v>
      </c>
      <c r="V2379" s="4" t="str">
        <f t="shared" si="226"/>
        <v>teknolojik ürün kullanıyor</v>
      </c>
      <c r="W2379" s="4" t="str">
        <f t="shared" si="227"/>
        <v>J-17+-MM-teknolojik ürün kullanıyor</v>
      </c>
      <c r="X2379" s="9">
        <v>55.3</v>
      </c>
      <c r="Y2379" s="9">
        <v>2654.05</v>
      </c>
      <c r="Z2379" t="s">
        <v>24</v>
      </c>
      <c r="AA2379">
        <f t="shared" si="228"/>
        <v>0</v>
      </c>
    </row>
    <row r="2380" spans="1:27"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s="4" t="str">
        <f t="shared" si="223"/>
        <v>J</v>
      </c>
      <c r="T2380" s="4" t="str">
        <f t="shared" si="224"/>
        <v>17+</v>
      </c>
      <c r="U2380" s="4" t="str">
        <f t="shared" si="225"/>
        <v>MM</v>
      </c>
      <c r="V2380" s="4" t="str">
        <f t="shared" si="226"/>
        <v>kullanmıyor</v>
      </c>
      <c r="W2380" s="4" t="str">
        <f t="shared" si="227"/>
        <v>J-17+-MM-kullanmıyor</v>
      </c>
      <c r="X2380" s="9">
        <v>70.3</v>
      </c>
      <c r="Y2380" s="9">
        <v>2416.5500000000002</v>
      </c>
      <c r="Z2380" t="s">
        <v>23</v>
      </c>
      <c r="AA2380">
        <f t="shared" si="228"/>
        <v>1</v>
      </c>
    </row>
    <row r="2381" spans="1:27"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s="4" t="str">
        <f t="shared" si="223"/>
        <v>S</v>
      </c>
      <c r="T2381" s="4" t="str">
        <f t="shared" si="224"/>
        <v>17+</v>
      </c>
      <c r="U2381" s="4" t="str">
        <f t="shared" si="225"/>
        <v>MM</v>
      </c>
      <c r="V2381" s="4" t="str">
        <f t="shared" si="226"/>
        <v>teknolojik ürün kullanıyor</v>
      </c>
      <c r="W2381" s="4" t="str">
        <f t="shared" si="227"/>
        <v>S-17+-MM-teknolojik ürün kullanıyor</v>
      </c>
      <c r="X2381" s="9">
        <v>106.35</v>
      </c>
      <c r="Y2381" s="9">
        <v>3520.75</v>
      </c>
      <c r="Z2381" t="s">
        <v>23</v>
      </c>
      <c r="AA2381">
        <f t="shared" si="228"/>
        <v>1</v>
      </c>
    </row>
    <row r="2382" spans="1:27"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s="4" t="str">
        <f t="shared" si="223"/>
        <v>J</v>
      </c>
      <c r="T2382" s="4" t="str">
        <f t="shared" si="224"/>
        <v>17+</v>
      </c>
      <c r="U2382" s="4" t="str">
        <f t="shared" si="225"/>
        <v>MM</v>
      </c>
      <c r="V2382" s="4" t="str">
        <f t="shared" si="226"/>
        <v>teknolojik ürün kullanıyor</v>
      </c>
      <c r="W2382" s="4" t="str">
        <f t="shared" si="227"/>
        <v>J-17+-MM-teknolojik ürün kullanıyor</v>
      </c>
      <c r="X2382" s="9">
        <v>103.75</v>
      </c>
      <c r="Y2382" s="9">
        <v>5969.95</v>
      </c>
      <c r="Z2382" t="s">
        <v>24</v>
      </c>
      <c r="AA2382">
        <f t="shared" si="228"/>
        <v>0</v>
      </c>
    </row>
    <row r="2383" spans="1:27"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s="4" t="str">
        <f t="shared" si="223"/>
        <v>J</v>
      </c>
      <c r="T2383" s="4" t="str">
        <f t="shared" si="224"/>
        <v>7-16</v>
      </c>
      <c r="U2383" s="4" t="str">
        <f t="shared" si="225"/>
        <v>OY</v>
      </c>
      <c r="V2383" s="4" t="str">
        <f t="shared" si="226"/>
        <v>kullanmıyor</v>
      </c>
      <c r="W2383" s="4" t="str">
        <f t="shared" si="227"/>
        <v>J-7-16-OY-kullanmıyor</v>
      </c>
      <c r="X2383" s="9">
        <v>19.5</v>
      </c>
      <c r="Y2383" s="9">
        <v>226.8</v>
      </c>
      <c r="Z2383" t="s">
        <v>24</v>
      </c>
      <c r="AA2383">
        <f t="shared" si="228"/>
        <v>0</v>
      </c>
    </row>
    <row r="2384" spans="1:27"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s="4" t="str">
        <f t="shared" si="223"/>
        <v>J</v>
      </c>
      <c r="T2384" s="4" t="str">
        <f t="shared" si="224"/>
        <v>17+</v>
      </c>
      <c r="U2384" s="4" t="str">
        <f t="shared" si="225"/>
        <v>OY</v>
      </c>
      <c r="V2384" s="4" t="str">
        <f t="shared" si="226"/>
        <v>teknolojik ürün kullanıyor</v>
      </c>
      <c r="W2384" s="4" t="str">
        <f t="shared" si="227"/>
        <v>J-17+-OY-teknolojik ürün kullanıyor</v>
      </c>
      <c r="X2384" s="9">
        <v>39.5</v>
      </c>
      <c r="Y2384" s="9">
        <v>1082.75</v>
      </c>
      <c r="Z2384" t="s">
        <v>24</v>
      </c>
      <c r="AA2384">
        <f t="shared" si="228"/>
        <v>0</v>
      </c>
    </row>
    <row r="2385" spans="1:27"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s="4" t="str">
        <f t="shared" si="223"/>
        <v>J</v>
      </c>
      <c r="T2385" s="4" t="str">
        <f t="shared" si="224"/>
        <v>17+</v>
      </c>
      <c r="U2385" s="4" t="str">
        <f t="shared" si="225"/>
        <v>MM</v>
      </c>
      <c r="V2385" s="4" t="str">
        <f t="shared" si="226"/>
        <v>kullanmıyor</v>
      </c>
      <c r="W2385" s="4" t="str">
        <f t="shared" si="227"/>
        <v>J-17+-MM-kullanmıyor</v>
      </c>
      <c r="X2385" s="9">
        <v>26.05</v>
      </c>
      <c r="Y2385" s="9">
        <v>565.75</v>
      </c>
      <c r="Z2385" t="s">
        <v>24</v>
      </c>
      <c r="AA2385">
        <f t="shared" si="228"/>
        <v>0</v>
      </c>
    </row>
    <row r="2386" spans="1:27"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s="4" t="str">
        <f t="shared" si="223"/>
        <v>S</v>
      </c>
      <c r="T2386" s="4" t="str">
        <f t="shared" si="224"/>
        <v>17+</v>
      </c>
      <c r="U2386" s="4" t="str">
        <f t="shared" si="225"/>
        <v>MM</v>
      </c>
      <c r="V2386" s="4" t="str">
        <f t="shared" si="226"/>
        <v>teknolojik ürün kullanıyor</v>
      </c>
      <c r="W2386" s="4" t="str">
        <f t="shared" si="227"/>
        <v>S-17+-MM-teknolojik ürün kullanıyor</v>
      </c>
      <c r="X2386" s="9">
        <v>91.05</v>
      </c>
      <c r="Y2386" s="9">
        <v>4370.75</v>
      </c>
      <c r="Z2386" t="s">
        <v>24</v>
      </c>
      <c r="AA2386">
        <f t="shared" si="228"/>
        <v>0</v>
      </c>
    </row>
    <row r="2387" spans="1:27"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s="4" t="str">
        <f t="shared" si="223"/>
        <v>J</v>
      </c>
      <c r="T2387" s="4" t="str">
        <f t="shared" si="224"/>
        <v>06</v>
      </c>
      <c r="U2387" s="4" t="str">
        <f t="shared" si="225"/>
        <v>MM</v>
      </c>
      <c r="V2387" s="4" t="str">
        <f t="shared" si="226"/>
        <v>teknolojik ürün kullanıyor</v>
      </c>
      <c r="W2387" s="4" t="str">
        <f t="shared" si="227"/>
        <v>J-06-MM-teknolojik ürün kullanıyor</v>
      </c>
      <c r="X2387" s="9">
        <v>29.65</v>
      </c>
      <c r="Y2387" s="9">
        <v>90.05</v>
      </c>
      <c r="Z2387" t="s">
        <v>24</v>
      </c>
      <c r="AA2387">
        <f t="shared" si="228"/>
        <v>0</v>
      </c>
    </row>
    <row r="2388" spans="1:27"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s="4" t="str">
        <f t="shared" si="223"/>
        <v>J</v>
      </c>
      <c r="T2388" s="4" t="str">
        <f t="shared" si="224"/>
        <v>17+</v>
      </c>
      <c r="U2388" s="4" t="str">
        <f t="shared" si="225"/>
        <v>MM</v>
      </c>
      <c r="V2388" s="4" t="str">
        <f t="shared" si="226"/>
        <v>teknolojik ürün kullanıyor</v>
      </c>
      <c r="W2388" s="4" t="str">
        <f t="shared" si="227"/>
        <v>J-17+-MM-teknolojik ürün kullanıyor</v>
      </c>
      <c r="X2388" s="9">
        <v>50.2</v>
      </c>
      <c r="Y2388" s="9">
        <v>2169.4</v>
      </c>
      <c r="Z2388" t="s">
        <v>24</v>
      </c>
      <c r="AA2388">
        <f t="shared" si="228"/>
        <v>0</v>
      </c>
    </row>
    <row r="2389" spans="1:27"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s="4" t="str">
        <f t="shared" si="223"/>
        <v>J</v>
      </c>
      <c r="T2389" s="4" t="str">
        <f t="shared" si="224"/>
        <v>06</v>
      </c>
      <c r="U2389" s="4" t="str">
        <f t="shared" si="225"/>
        <v>MM</v>
      </c>
      <c r="V2389" s="4" t="str">
        <f t="shared" si="226"/>
        <v>teknolojik ürün kullanıyor</v>
      </c>
      <c r="W2389" s="4" t="str">
        <f t="shared" si="227"/>
        <v>J-06-MM-teknolojik ürün kullanıyor</v>
      </c>
      <c r="X2389" s="9">
        <v>105.3</v>
      </c>
      <c r="Y2389" s="9">
        <v>550.6</v>
      </c>
      <c r="Z2389" t="s">
        <v>24</v>
      </c>
      <c r="AA2389">
        <f t="shared" si="228"/>
        <v>0</v>
      </c>
    </row>
    <row r="2390" spans="1:27"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s="4" t="str">
        <f t="shared" si="223"/>
        <v>J</v>
      </c>
      <c r="T2390" s="4" t="str">
        <f t="shared" si="224"/>
        <v>06</v>
      </c>
      <c r="U2390" s="4" t="str">
        <f t="shared" si="225"/>
        <v>MM</v>
      </c>
      <c r="V2390" s="4" t="str">
        <f t="shared" si="226"/>
        <v>kullanmıyor</v>
      </c>
      <c r="W2390" s="4" t="str">
        <f t="shared" si="227"/>
        <v>J-06-MM-kullanmıyor</v>
      </c>
      <c r="X2390" s="9">
        <v>55.45</v>
      </c>
      <c r="Y2390" s="9">
        <v>55.45</v>
      </c>
      <c r="Z2390" t="s">
        <v>24</v>
      </c>
      <c r="AA2390">
        <f t="shared" si="228"/>
        <v>0</v>
      </c>
    </row>
    <row r="2391" spans="1:27"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s="4" t="str">
        <f t="shared" si="223"/>
        <v>J</v>
      </c>
      <c r="T2391" s="4" t="str">
        <f t="shared" si="224"/>
        <v>17+</v>
      </c>
      <c r="U2391" s="4" t="str">
        <f t="shared" si="225"/>
        <v>OY</v>
      </c>
      <c r="V2391" s="4" t="str">
        <f t="shared" si="226"/>
        <v>teknolojik ürün kullanıyor</v>
      </c>
      <c r="W2391" s="4" t="str">
        <f t="shared" si="227"/>
        <v>J-17+-OY-teknolojik ürün kullanıyor</v>
      </c>
      <c r="X2391" s="9">
        <v>85.45</v>
      </c>
      <c r="Y2391" s="9">
        <v>6300.85</v>
      </c>
      <c r="Z2391" t="s">
        <v>24</v>
      </c>
      <c r="AA2391">
        <f t="shared" si="228"/>
        <v>0</v>
      </c>
    </row>
    <row r="2392" spans="1:27"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s="4" t="str">
        <f t="shared" si="223"/>
        <v>J</v>
      </c>
      <c r="T2392" s="4" t="str">
        <f t="shared" si="224"/>
        <v>7-16</v>
      </c>
      <c r="U2392" s="4" t="str">
        <f t="shared" si="225"/>
        <v>OY</v>
      </c>
      <c r="V2392" s="4" t="str">
        <f t="shared" si="226"/>
        <v>kullanmıyor</v>
      </c>
      <c r="W2392" s="4" t="str">
        <f t="shared" si="227"/>
        <v>J-7-16-OY-kullanmıyor</v>
      </c>
      <c r="X2392" s="9">
        <v>19.8</v>
      </c>
      <c r="Y2392" s="9">
        <v>160.05000000000001</v>
      </c>
      <c r="Z2392" t="s">
        <v>24</v>
      </c>
      <c r="AA2392">
        <f t="shared" si="228"/>
        <v>0</v>
      </c>
    </row>
    <row r="2393" spans="1:27"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s="4" t="str">
        <f t="shared" si="223"/>
        <v>J</v>
      </c>
      <c r="T2393" s="4" t="str">
        <f t="shared" si="224"/>
        <v>7-16</v>
      </c>
      <c r="U2393" s="4" t="str">
        <f t="shared" si="225"/>
        <v>MM</v>
      </c>
      <c r="V2393" s="4" t="str">
        <f t="shared" si="226"/>
        <v>kullanmıyor</v>
      </c>
      <c r="W2393" s="4" t="str">
        <f t="shared" si="227"/>
        <v>J-7-16-MM-kullanmıyor</v>
      </c>
      <c r="X2393" s="9">
        <v>59.25</v>
      </c>
      <c r="Y2393" s="9">
        <v>436.6</v>
      </c>
      <c r="Z2393" t="s">
        <v>24</v>
      </c>
      <c r="AA2393">
        <f t="shared" si="228"/>
        <v>0</v>
      </c>
    </row>
    <row r="2394" spans="1:27"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s="4" t="str">
        <f t="shared" si="223"/>
        <v>J</v>
      </c>
      <c r="T2394" s="4" t="str">
        <f t="shared" si="224"/>
        <v>17+</v>
      </c>
      <c r="U2394" s="4" t="str">
        <f t="shared" si="225"/>
        <v>MM</v>
      </c>
      <c r="V2394" s="4" t="str">
        <f t="shared" si="226"/>
        <v>teknolojik ürün kullanıyor</v>
      </c>
      <c r="W2394" s="4" t="str">
        <f t="shared" si="227"/>
        <v>J-17+-MM-teknolojik ürün kullanıyor</v>
      </c>
      <c r="X2394" s="9">
        <v>90.7</v>
      </c>
      <c r="Y2394" s="9">
        <v>1781.35</v>
      </c>
      <c r="Z2394" t="s">
        <v>24</v>
      </c>
      <c r="AA2394">
        <f t="shared" si="228"/>
        <v>0</v>
      </c>
    </row>
    <row r="2395" spans="1:27"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s="4" t="str">
        <f t="shared" si="223"/>
        <v>J</v>
      </c>
      <c r="T2395" s="4" t="str">
        <f t="shared" si="224"/>
        <v>17+</v>
      </c>
      <c r="U2395" s="4" t="str">
        <f t="shared" si="225"/>
        <v>OY</v>
      </c>
      <c r="V2395" s="4" t="str">
        <f t="shared" si="226"/>
        <v>teknolojik ürün kullanıyor</v>
      </c>
      <c r="W2395" s="4" t="str">
        <f t="shared" si="227"/>
        <v>J-17+-OY-teknolojik ürün kullanıyor</v>
      </c>
      <c r="X2395" s="9">
        <v>103.7</v>
      </c>
      <c r="Y2395" s="9">
        <v>3467</v>
      </c>
      <c r="Z2395" t="s">
        <v>23</v>
      </c>
      <c r="AA2395">
        <f t="shared" si="228"/>
        <v>1</v>
      </c>
    </row>
    <row r="2396" spans="1:27"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s="4" t="str">
        <f t="shared" si="223"/>
        <v>J</v>
      </c>
      <c r="T2396" s="4" t="str">
        <f t="shared" si="224"/>
        <v>17+</v>
      </c>
      <c r="U2396" s="4" t="str">
        <f t="shared" si="225"/>
        <v>OY</v>
      </c>
      <c r="V2396" s="4" t="str">
        <f t="shared" si="226"/>
        <v>teknolojik ürün kullanıyor</v>
      </c>
      <c r="W2396" s="4" t="str">
        <f t="shared" si="227"/>
        <v>J-17+-OY-teknolojik ürün kullanıyor</v>
      </c>
      <c r="X2396" s="9">
        <v>79.05</v>
      </c>
      <c r="Y2396" s="9">
        <v>5552.5</v>
      </c>
      <c r="Z2396" t="s">
        <v>24</v>
      </c>
      <c r="AA2396">
        <f t="shared" si="228"/>
        <v>0</v>
      </c>
    </row>
    <row r="2397" spans="1:27"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s="4" t="str">
        <f t="shared" si="223"/>
        <v>S</v>
      </c>
      <c r="T2397" s="4" t="str">
        <f t="shared" si="224"/>
        <v>17+</v>
      </c>
      <c r="U2397" s="4" t="str">
        <f t="shared" si="225"/>
        <v>OY</v>
      </c>
      <c r="V2397" s="4" t="str">
        <f t="shared" si="226"/>
        <v>teknolojik ürün kullanıyor</v>
      </c>
      <c r="W2397" s="4" t="str">
        <f t="shared" si="227"/>
        <v>S-17+-OY-teknolojik ürün kullanıyor</v>
      </c>
      <c r="X2397" s="9">
        <v>90.7</v>
      </c>
      <c r="Y2397" s="9">
        <v>2835.5</v>
      </c>
      <c r="Z2397" t="s">
        <v>24</v>
      </c>
      <c r="AA2397">
        <f t="shared" si="228"/>
        <v>0</v>
      </c>
    </row>
    <row r="2398" spans="1:27"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s="4" t="str">
        <f t="shared" si="223"/>
        <v>S</v>
      </c>
      <c r="T2398" s="4" t="str">
        <f t="shared" si="224"/>
        <v>17+</v>
      </c>
      <c r="U2398" s="4" t="str">
        <f t="shared" si="225"/>
        <v>OY</v>
      </c>
      <c r="V2398" s="4" t="str">
        <f t="shared" si="226"/>
        <v>teknolojik ürün kullanıyor</v>
      </c>
      <c r="W2398" s="4" t="str">
        <f t="shared" si="227"/>
        <v>S-17+-OY-teknolojik ürün kullanıyor</v>
      </c>
      <c r="X2398" s="9">
        <v>95</v>
      </c>
      <c r="Y2398" s="9">
        <v>3591.25</v>
      </c>
      <c r="Z2398" t="s">
        <v>24</v>
      </c>
      <c r="AA2398">
        <f t="shared" si="228"/>
        <v>0</v>
      </c>
    </row>
    <row r="2399" spans="1:27"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s="4" t="str">
        <f t="shared" si="223"/>
        <v>J</v>
      </c>
      <c r="T2399" s="4" t="str">
        <f t="shared" si="224"/>
        <v>06</v>
      </c>
      <c r="U2399" s="4" t="str">
        <f t="shared" si="225"/>
        <v>MM</v>
      </c>
      <c r="V2399" s="4" t="str">
        <f t="shared" si="226"/>
        <v>kullanmıyor</v>
      </c>
      <c r="W2399" s="4" t="str">
        <f t="shared" si="227"/>
        <v>J-06-MM-kullanmıyor</v>
      </c>
      <c r="X2399" s="9">
        <v>88.35</v>
      </c>
      <c r="Y2399" s="9">
        <v>88.35</v>
      </c>
      <c r="Z2399" t="s">
        <v>23</v>
      </c>
      <c r="AA2399">
        <f t="shared" si="228"/>
        <v>1</v>
      </c>
    </row>
    <row r="2400" spans="1:27"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s="4" t="str">
        <f t="shared" si="223"/>
        <v>J</v>
      </c>
      <c r="T2400" s="4" t="str">
        <f t="shared" si="224"/>
        <v>06</v>
      </c>
      <c r="U2400" s="4" t="str">
        <f t="shared" si="225"/>
        <v>MM</v>
      </c>
      <c r="V2400" s="4" t="str">
        <f t="shared" si="226"/>
        <v>teknolojik ürün kullanıyor</v>
      </c>
      <c r="W2400" s="4" t="str">
        <f t="shared" si="227"/>
        <v>J-06-MM-teknolojik ürün kullanıyor</v>
      </c>
      <c r="X2400" s="9">
        <v>30.25</v>
      </c>
      <c r="Y2400" s="9">
        <v>63.75</v>
      </c>
      <c r="Z2400" t="s">
        <v>24</v>
      </c>
      <c r="AA2400">
        <f t="shared" si="228"/>
        <v>0</v>
      </c>
    </row>
    <row r="2401" spans="1:27"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s="4" t="str">
        <f t="shared" si="223"/>
        <v>J</v>
      </c>
      <c r="T2401" s="4" t="str">
        <f t="shared" si="224"/>
        <v>7-16</v>
      </c>
      <c r="U2401" s="4" t="str">
        <f t="shared" si="225"/>
        <v>MM</v>
      </c>
      <c r="V2401" s="4" t="str">
        <f t="shared" si="226"/>
        <v>teknolojik ürün kullanıyor</v>
      </c>
      <c r="W2401" s="4" t="str">
        <f t="shared" si="227"/>
        <v>J-7-16-MM-teknolojik ürün kullanıyor</v>
      </c>
      <c r="X2401" s="9">
        <v>49.85</v>
      </c>
      <c r="Y2401" s="9">
        <v>617.15</v>
      </c>
      <c r="Z2401" t="s">
        <v>24</v>
      </c>
      <c r="AA2401">
        <f t="shared" si="228"/>
        <v>0</v>
      </c>
    </row>
    <row r="2402" spans="1:27"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s="4" t="str">
        <f t="shared" si="223"/>
        <v>J</v>
      </c>
      <c r="T2402" s="4" t="str">
        <f t="shared" si="224"/>
        <v>7-16</v>
      </c>
      <c r="U2402" s="4" t="str">
        <f t="shared" si="225"/>
        <v>MM</v>
      </c>
      <c r="V2402" s="4" t="str">
        <f t="shared" si="226"/>
        <v>teknolojik ürün kullanıyor</v>
      </c>
      <c r="W2402" s="4" t="str">
        <f t="shared" si="227"/>
        <v>J-7-16-MM-teknolojik ürün kullanıyor</v>
      </c>
      <c r="X2402" s="9">
        <v>93</v>
      </c>
      <c r="Y2402" s="9">
        <v>870.25</v>
      </c>
      <c r="Z2402" t="s">
        <v>24</v>
      </c>
      <c r="AA2402">
        <f t="shared" si="228"/>
        <v>0</v>
      </c>
    </row>
    <row r="2403" spans="1:27"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s="4" t="str">
        <f t="shared" si="223"/>
        <v>S</v>
      </c>
      <c r="T2403" s="4" t="str">
        <f t="shared" si="224"/>
        <v>7-16</v>
      </c>
      <c r="U2403" s="4" t="str">
        <f t="shared" si="225"/>
        <v>MM</v>
      </c>
      <c r="V2403" s="4" t="str">
        <f t="shared" si="226"/>
        <v>teknolojik ürün kullanıyor</v>
      </c>
      <c r="W2403" s="4" t="str">
        <f t="shared" si="227"/>
        <v>S-7-16-MM-teknolojik ürün kullanıyor</v>
      </c>
      <c r="X2403" s="9">
        <v>54.55</v>
      </c>
      <c r="Y2403" s="9">
        <v>601.25</v>
      </c>
      <c r="Z2403" t="s">
        <v>24</v>
      </c>
      <c r="AA2403">
        <f t="shared" si="228"/>
        <v>0</v>
      </c>
    </row>
    <row r="2404" spans="1:27"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s="4" t="str">
        <f t="shared" si="223"/>
        <v>J</v>
      </c>
      <c r="T2404" s="4" t="str">
        <f t="shared" si="224"/>
        <v>06</v>
      </c>
      <c r="U2404" s="4" t="str">
        <f t="shared" si="225"/>
        <v>MM</v>
      </c>
      <c r="V2404" s="4" t="str">
        <f t="shared" si="226"/>
        <v>kullanmıyor</v>
      </c>
      <c r="W2404" s="4" t="str">
        <f t="shared" si="227"/>
        <v>J-06-MM-kullanmıyor</v>
      </c>
      <c r="X2404" s="9">
        <v>19.7</v>
      </c>
      <c r="Y2404" s="9">
        <v>111.65</v>
      </c>
      <c r="Z2404" t="s">
        <v>24</v>
      </c>
      <c r="AA2404">
        <f t="shared" si="228"/>
        <v>0</v>
      </c>
    </row>
    <row r="2405" spans="1:27"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s="4" t="str">
        <f t="shared" si="223"/>
        <v>J</v>
      </c>
      <c r="T2405" s="4" t="str">
        <f t="shared" si="224"/>
        <v>17+</v>
      </c>
      <c r="U2405" s="4" t="str">
        <f t="shared" si="225"/>
        <v>OY</v>
      </c>
      <c r="V2405" s="4" t="str">
        <f t="shared" si="226"/>
        <v>teknolojik ürün kullanıyor</v>
      </c>
      <c r="W2405" s="4" t="str">
        <f t="shared" si="227"/>
        <v>J-17+-OY-teknolojik ürün kullanıyor</v>
      </c>
      <c r="X2405" s="9">
        <v>84.8</v>
      </c>
      <c r="Y2405" s="9">
        <v>6046.1</v>
      </c>
      <c r="Z2405" t="s">
        <v>24</v>
      </c>
      <c r="AA2405">
        <f t="shared" si="228"/>
        <v>0</v>
      </c>
    </row>
    <row r="2406" spans="1:27"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s="4" t="str">
        <f t="shared" si="223"/>
        <v>J</v>
      </c>
      <c r="T2406" s="4" t="str">
        <f t="shared" si="224"/>
        <v>17+</v>
      </c>
      <c r="U2406" s="4" t="str">
        <f t="shared" si="225"/>
        <v>OY</v>
      </c>
      <c r="V2406" s="4" t="str">
        <f t="shared" si="226"/>
        <v>teknolojik ürün kullanıyor</v>
      </c>
      <c r="W2406" s="4" t="str">
        <f t="shared" si="227"/>
        <v>J-17+-OY-teknolojik ürün kullanıyor</v>
      </c>
      <c r="X2406" s="9">
        <v>94.45</v>
      </c>
      <c r="Y2406" s="9">
        <v>3923.8</v>
      </c>
      <c r="Z2406" t="s">
        <v>24</v>
      </c>
      <c r="AA2406">
        <f t="shared" si="228"/>
        <v>0</v>
      </c>
    </row>
    <row r="2407" spans="1:27"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s="4" t="str">
        <f t="shared" si="223"/>
        <v>J</v>
      </c>
      <c r="T2407" s="4" t="str">
        <f t="shared" si="224"/>
        <v>7-16</v>
      </c>
      <c r="U2407" s="4" t="str">
        <f t="shared" si="225"/>
        <v>MM</v>
      </c>
      <c r="V2407" s="4" t="str">
        <f t="shared" si="226"/>
        <v>teknolojik ürün kullanıyor</v>
      </c>
      <c r="W2407" s="4" t="str">
        <f t="shared" si="227"/>
        <v>J-7-16-MM-teknolojik ürün kullanıyor</v>
      </c>
      <c r="X2407" s="9">
        <v>94.2</v>
      </c>
      <c r="Y2407" s="9">
        <v>777.3</v>
      </c>
      <c r="Z2407" t="s">
        <v>23</v>
      </c>
      <c r="AA2407">
        <f t="shared" si="228"/>
        <v>1</v>
      </c>
    </row>
    <row r="2408" spans="1:27"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s="4" t="str">
        <f t="shared" si="223"/>
        <v>J</v>
      </c>
      <c r="T2408" s="4" t="str">
        <f t="shared" si="224"/>
        <v>06</v>
      </c>
      <c r="U2408" s="4" t="str">
        <f t="shared" si="225"/>
        <v>MM</v>
      </c>
      <c r="V2408" s="4" t="str">
        <f t="shared" si="226"/>
        <v>teknolojik ürün kullanıyor</v>
      </c>
      <c r="W2408" s="4" t="str">
        <f t="shared" si="227"/>
        <v>J-06-MM-teknolojik ürün kullanıyor</v>
      </c>
      <c r="X2408" s="9">
        <v>96.25</v>
      </c>
      <c r="Y2408" s="9">
        <v>512.45000000000005</v>
      </c>
      <c r="Z2408" t="s">
        <v>23</v>
      </c>
      <c r="AA2408">
        <f t="shared" si="228"/>
        <v>1</v>
      </c>
    </row>
    <row r="2409" spans="1:27"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s="4" t="str">
        <f t="shared" si="223"/>
        <v>J</v>
      </c>
      <c r="T2409" s="4" t="str">
        <f t="shared" si="224"/>
        <v>06</v>
      </c>
      <c r="U2409" s="4" t="str">
        <f t="shared" si="225"/>
        <v>MM</v>
      </c>
      <c r="V2409" s="4" t="str">
        <f t="shared" si="226"/>
        <v>kullanmıyor</v>
      </c>
      <c r="W2409" s="4" t="str">
        <f t="shared" si="227"/>
        <v>J-06-MM-kullanmıyor</v>
      </c>
      <c r="X2409" s="9">
        <v>70.7</v>
      </c>
      <c r="Y2409" s="9">
        <v>141.44999999999999</v>
      </c>
      <c r="Z2409" t="s">
        <v>23</v>
      </c>
      <c r="AA2409">
        <f t="shared" si="228"/>
        <v>1</v>
      </c>
    </row>
    <row r="2410" spans="1:27"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s="4" t="str">
        <f t="shared" si="223"/>
        <v>J</v>
      </c>
      <c r="T2410" s="4" t="str">
        <f t="shared" si="224"/>
        <v>17+</v>
      </c>
      <c r="U2410" s="4" t="str">
        <f t="shared" si="225"/>
        <v>TY</v>
      </c>
      <c r="V2410" s="4" t="str">
        <f t="shared" si="226"/>
        <v>kullanmıyor</v>
      </c>
      <c r="W2410" s="4" t="str">
        <f t="shared" si="227"/>
        <v>J-17+-TY-kullanmıyor</v>
      </c>
      <c r="X2410" s="9">
        <v>20.85</v>
      </c>
      <c r="Y2410" s="9">
        <v>892.15</v>
      </c>
      <c r="Z2410" t="s">
        <v>24</v>
      </c>
      <c r="AA2410">
        <f t="shared" si="228"/>
        <v>0</v>
      </c>
    </row>
    <row r="2411" spans="1:27"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s="4" t="str">
        <f t="shared" si="223"/>
        <v>J</v>
      </c>
      <c r="T2411" s="4" t="str">
        <f t="shared" si="224"/>
        <v>17+</v>
      </c>
      <c r="U2411" s="4" t="str">
        <f t="shared" si="225"/>
        <v>OY</v>
      </c>
      <c r="V2411" s="4" t="str">
        <f t="shared" si="226"/>
        <v>teknolojik ürün kullanıyor</v>
      </c>
      <c r="W2411" s="4" t="str">
        <f t="shared" si="227"/>
        <v>J-17+-OY-teknolojik ürün kullanıyor</v>
      </c>
      <c r="X2411" s="9">
        <v>60</v>
      </c>
      <c r="Y2411" s="9">
        <v>1682.05</v>
      </c>
      <c r="Z2411" t="s">
        <v>24</v>
      </c>
      <c r="AA2411">
        <f t="shared" si="228"/>
        <v>0</v>
      </c>
    </row>
    <row r="2412" spans="1:27"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s="4" t="str">
        <f t="shared" si="223"/>
        <v>J</v>
      </c>
      <c r="T2412" s="4" t="str">
        <f t="shared" si="224"/>
        <v>17+</v>
      </c>
      <c r="U2412" s="4" t="str">
        <f t="shared" si="225"/>
        <v>MM</v>
      </c>
      <c r="V2412" s="4" t="str">
        <f t="shared" si="226"/>
        <v>teknolojik ürün kullanıyor</v>
      </c>
      <c r="W2412" s="4" t="str">
        <f t="shared" si="227"/>
        <v>J-17+-MM-teknolojik ürün kullanıyor</v>
      </c>
      <c r="X2412" s="9">
        <v>80.45</v>
      </c>
      <c r="Y2412" s="9">
        <v>3398.9</v>
      </c>
      <c r="Z2412" t="s">
        <v>24</v>
      </c>
      <c r="AA2412">
        <f t="shared" si="228"/>
        <v>0</v>
      </c>
    </row>
    <row r="2413" spans="1:27"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s="4" t="str">
        <f t="shared" si="223"/>
        <v>J</v>
      </c>
      <c r="T2413" s="4" t="str">
        <f t="shared" si="224"/>
        <v>17+</v>
      </c>
      <c r="U2413" s="4" t="str">
        <f t="shared" si="225"/>
        <v>TY</v>
      </c>
      <c r="V2413" s="4" t="str">
        <f t="shared" si="226"/>
        <v>teknolojik ürün kullanıyor</v>
      </c>
      <c r="W2413" s="4" t="str">
        <f t="shared" si="227"/>
        <v>J-17+-TY-teknolojik ürün kullanıyor</v>
      </c>
      <c r="X2413" s="9">
        <v>84.95</v>
      </c>
      <c r="Y2413" s="9">
        <v>4984.8500000000004</v>
      </c>
      <c r="Z2413" t="s">
        <v>24</v>
      </c>
      <c r="AA2413">
        <f t="shared" si="228"/>
        <v>0</v>
      </c>
    </row>
    <row r="2414" spans="1:27"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s="4" t="str">
        <f t="shared" si="223"/>
        <v>J</v>
      </c>
      <c r="T2414" s="4" t="str">
        <f t="shared" si="224"/>
        <v>17+</v>
      </c>
      <c r="U2414" s="4" t="str">
        <f t="shared" si="225"/>
        <v>OY</v>
      </c>
      <c r="V2414" s="4" t="str">
        <f t="shared" si="226"/>
        <v>teknolojik ürün kullanıyor</v>
      </c>
      <c r="W2414" s="4" t="str">
        <f t="shared" si="227"/>
        <v>J-17+-OY-teknolojik ürün kullanıyor</v>
      </c>
      <c r="X2414" s="9">
        <v>33.549999999999997</v>
      </c>
      <c r="Y2414" s="9">
        <v>1445.3</v>
      </c>
      <c r="Z2414" t="s">
        <v>23</v>
      </c>
      <c r="AA2414">
        <f t="shared" si="228"/>
        <v>1</v>
      </c>
    </row>
    <row r="2415" spans="1:27"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s="4" t="str">
        <f t="shared" si="223"/>
        <v>J</v>
      </c>
      <c r="T2415" s="4" t="str">
        <f t="shared" si="224"/>
        <v>7-16</v>
      </c>
      <c r="U2415" s="4" t="str">
        <f t="shared" si="225"/>
        <v>TY</v>
      </c>
      <c r="V2415" s="4" t="str">
        <f t="shared" si="226"/>
        <v>teknolojik ürün kullanıyor</v>
      </c>
      <c r="W2415" s="4" t="str">
        <f t="shared" si="227"/>
        <v>J-7-16-TY-teknolojik ürün kullanıyor</v>
      </c>
      <c r="X2415" s="9">
        <v>49.65</v>
      </c>
      <c r="Y2415" s="9">
        <v>305.55</v>
      </c>
      <c r="Z2415" t="s">
        <v>24</v>
      </c>
      <c r="AA2415">
        <f t="shared" si="228"/>
        <v>0</v>
      </c>
    </row>
    <row r="2416" spans="1:27"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s="4" t="str">
        <f t="shared" si="223"/>
        <v>J</v>
      </c>
      <c r="T2416" s="4" t="str">
        <f t="shared" si="224"/>
        <v>17+</v>
      </c>
      <c r="U2416" s="4" t="str">
        <f t="shared" si="225"/>
        <v>OY</v>
      </c>
      <c r="V2416" s="4" t="str">
        <f t="shared" si="226"/>
        <v>kullanmıyor</v>
      </c>
      <c r="W2416" s="4" t="str">
        <f t="shared" si="227"/>
        <v>J-17+-OY-kullanmıyor</v>
      </c>
      <c r="X2416" s="9">
        <v>20.2</v>
      </c>
      <c r="Y2416" s="9">
        <v>507.9</v>
      </c>
      <c r="Z2416" t="s">
        <v>24</v>
      </c>
      <c r="AA2416">
        <f t="shared" si="228"/>
        <v>0</v>
      </c>
    </row>
    <row r="2417" spans="1:27"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s="4" t="str">
        <f t="shared" si="223"/>
        <v>S</v>
      </c>
      <c r="T2417" s="4" t="str">
        <f t="shared" si="224"/>
        <v>17+</v>
      </c>
      <c r="U2417" s="4" t="str">
        <f t="shared" si="225"/>
        <v>MM</v>
      </c>
      <c r="V2417" s="4" t="str">
        <f t="shared" si="226"/>
        <v>kullanmıyor</v>
      </c>
      <c r="W2417" s="4" t="str">
        <f t="shared" si="227"/>
        <v>S-17+-MM-kullanmıyor</v>
      </c>
      <c r="X2417" s="9">
        <v>94.55</v>
      </c>
      <c r="Y2417" s="9">
        <v>3640.45</v>
      </c>
      <c r="Z2417" t="s">
        <v>23</v>
      </c>
      <c r="AA2417">
        <f t="shared" si="228"/>
        <v>1</v>
      </c>
    </row>
    <row r="2418" spans="1:27"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s="4" t="str">
        <f t="shared" si="223"/>
        <v>J</v>
      </c>
      <c r="T2418" s="4" t="str">
        <f t="shared" si="224"/>
        <v>17+</v>
      </c>
      <c r="U2418" s="4" t="str">
        <f t="shared" si="225"/>
        <v>OY</v>
      </c>
      <c r="V2418" s="4" t="str">
        <f t="shared" si="226"/>
        <v>teknolojik ürün kullanıyor</v>
      </c>
      <c r="W2418" s="4" t="str">
        <f t="shared" si="227"/>
        <v>J-17+-OY-teknolojik ürün kullanıyor</v>
      </c>
      <c r="X2418" s="9">
        <v>100.5</v>
      </c>
      <c r="Y2418" s="9">
        <v>2673.45</v>
      </c>
      <c r="Z2418" t="s">
        <v>24</v>
      </c>
      <c r="AA2418">
        <f t="shared" si="228"/>
        <v>0</v>
      </c>
    </row>
    <row r="2419" spans="1:27"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s="4" t="str">
        <f t="shared" si="223"/>
        <v>J</v>
      </c>
      <c r="T2419" s="4" t="str">
        <f t="shared" si="224"/>
        <v>7-16</v>
      </c>
      <c r="U2419" s="4" t="str">
        <f t="shared" si="225"/>
        <v>MM</v>
      </c>
      <c r="V2419" s="4" t="str">
        <f t="shared" si="226"/>
        <v>teknolojik ürün kullanıyor</v>
      </c>
      <c r="W2419" s="4" t="str">
        <f t="shared" si="227"/>
        <v>J-7-16-MM-teknolojik ürün kullanıyor</v>
      </c>
      <c r="X2419" s="9">
        <v>35.75</v>
      </c>
      <c r="Y2419" s="9">
        <v>389.8</v>
      </c>
      <c r="Z2419" t="s">
        <v>24</v>
      </c>
      <c r="AA2419">
        <f t="shared" si="228"/>
        <v>0</v>
      </c>
    </row>
    <row r="2420" spans="1:27"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s="4" t="str">
        <f t="shared" si="223"/>
        <v>S</v>
      </c>
      <c r="T2420" s="4" t="str">
        <f t="shared" si="224"/>
        <v>17+</v>
      </c>
      <c r="U2420" s="4" t="str">
        <f t="shared" si="225"/>
        <v>MM</v>
      </c>
      <c r="V2420" s="4" t="str">
        <f t="shared" si="226"/>
        <v>teknolojik ürün kullanıyor</v>
      </c>
      <c r="W2420" s="4" t="str">
        <f t="shared" si="227"/>
        <v>S-17+-MM-teknolojik ürün kullanıyor</v>
      </c>
      <c r="X2420" s="9">
        <v>86.45</v>
      </c>
      <c r="Y2420" s="9">
        <v>2401.0500000000002</v>
      </c>
      <c r="Z2420" t="s">
        <v>24</v>
      </c>
      <c r="AA2420">
        <f t="shared" si="228"/>
        <v>0</v>
      </c>
    </row>
    <row r="2421" spans="1:27"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s="4" t="str">
        <f t="shared" si="223"/>
        <v>J</v>
      </c>
      <c r="T2421" s="4" t="str">
        <f t="shared" si="224"/>
        <v>7-16</v>
      </c>
      <c r="U2421" s="4" t="str">
        <f t="shared" si="225"/>
        <v>OY</v>
      </c>
      <c r="V2421" s="4" t="str">
        <f t="shared" si="226"/>
        <v>teknolojik ürün kullanıyor</v>
      </c>
      <c r="W2421" s="4" t="str">
        <f t="shared" si="227"/>
        <v>J-7-16-OY-teknolojik ürün kullanıyor</v>
      </c>
      <c r="X2421" s="9">
        <v>53.8</v>
      </c>
      <c r="Y2421" s="9">
        <v>651.54999999999995</v>
      </c>
      <c r="Z2421" t="s">
        <v>24</v>
      </c>
      <c r="AA2421">
        <f t="shared" si="228"/>
        <v>0</v>
      </c>
    </row>
    <row r="2422" spans="1:27"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s="4" t="str">
        <f t="shared" si="223"/>
        <v>J</v>
      </c>
      <c r="T2422" s="4" t="str">
        <f t="shared" si="224"/>
        <v>06</v>
      </c>
      <c r="U2422" s="4" t="str">
        <f t="shared" si="225"/>
        <v>MM</v>
      </c>
      <c r="V2422" s="4" t="str">
        <f t="shared" si="226"/>
        <v>teknolojik ürün kullanıyor</v>
      </c>
      <c r="W2422" s="4" t="str">
        <f t="shared" si="227"/>
        <v>J-06-MM-teknolojik ürün kullanıyor</v>
      </c>
      <c r="X2422" s="9">
        <v>38.549999999999997</v>
      </c>
      <c r="Y2422" s="9">
        <v>156.1</v>
      </c>
      <c r="Z2422" t="s">
        <v>24</v>
      </c>
      <c r="AA2422">
        <f t="shared" si="228"/>
        <v>0</v>
      </c>
    </row>
    <row r="2423" spans="1:27"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s="4" t="str">
        <f t="shared" si="223"/>
        <v>J</v>
      </c>
      <c r="T2423" s="4" t="str">
        <f t="shared" si="224"/>
        <v>17+</v>
      </c>
      <c r="U2423" s="4" t="str">
        <f t="shared" si="225"/>
        <v>MM</v>
      </c>
      <c r="V2423" s="4" t="str">
        <f t="shared" si="226"/>
        <v>teknolojik ürün kullanıyor</v>
      </c>
      <c r="W2423" s="4" t="str">
        <f t="shared" si="227"/>
        <v>J-17+-MM-teknolojik ürün kullanıyor</v>
      </c>
      <c r="X2423" s="9">
        <v>39.9</v>
      </c>
      <c r="Y2423" s="9">
        <v>2796.35</v>
      </c>
      <c r="Z2423" t="s">
        <v>24</v>
      </c>
      <c r="AA2423">
        <f t="shared" si="228"/>
        <v>0</v>
      </c>
    </row>
    <row r="2424" spans="1:27"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s="4" t="str">
        <f t="shared" si="223"/>
        <v>S</v>
      </c>
      <c r="T2424" s="4" t="str">
        <f t="shared" si="224"/>
        <v>06</v>
      </c>
      <c r="U2424" s="4" t="str">
        <f t="shared" si="225"/>
        <v>MM</v>
      </c>
      <c r="V2424" s="4" t="str">
        <f t="shared" si="226"/>
        <v>kullanmıyor</v>
      </c>
      <c r="W2424" s="4" t="str">
        <f t="shared" si="227"/>
        <v>S-06-MM-kullanmıyor</v>
      </c>
      <c r="X2424" s="9">
        <v>70.05</v>
      </c>
      <c r="Y2424" s="9">
        <v>70.05</v>
      </c>
      <c r="Z2424" t="s">
        <v>24</v>
      </c>
      <c r="AA2424">
        <f t="shared" si="228"/>
        <v>0</v>
      </c>
    </row>
    <row r="2425" spans="1:27"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s="4" t="str">
        <f t="shared" si="223"/>
        <v>J</v>
      </c>
      <c r="T2425" s="4" t="str">
        <f t="shared" si="224"/>
        <v>17+</v>
      </c>
      <c r="U2425" s="4" t="str">
        <f t="shared" si="225"/>
        <v>OY</v>
      </c>
      <c r="V2425" s="4" t="str">
        <f t="shared" si="226"/>
        <v>kullanmıyor</v>
      </c>
      <c r="W2425" s="4" t="str">
        <f t="shared" si="227"/>
        <v>J-17+-OY-kullanmıyor</v>
      </c>
      <c r="X2425" s="9">
        <v>20.100000000000001</v>
      </c>
      <c r="Y2425" s="9">
        <v>407.05</v>
      </c>
      <c r="Z2425" t="s">
        <v>24</v>
      </c>
      <c r="AA2425">
        <f t="shared" si="228"/>
        <v>0</v>
      </c>
    </row>
    <row r="2426" spans="1:27"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s="4" t="str">
        <f t="shared" si="223"/>
        <v>J</v>
      </c>
      <c r="T2426" s="4" t="str">
        <f t="shared" si="224"/>
        <v>17+</v>
      </c>
      <c r="U2426" s="4" t="str">
        <f t="shared" si="225"/>
        <v>TY</v>
      </c>
      <c r="V2426" s="4" t="str">
        <f t="shared" si="226"/>
        <v>teknolojik ürün kullanıyor</v>
      </c>
      <c r="W2426" s="4" t="str">
        <f t="shared" si="227"/>
        <v>J-17+-TY-teknolojik ürün kullanıyor</v>
      </c>
      <c r="X2426" s="9">
        <v>112.95</v>
      </c>
      <c r="Y2426" s="9">
        <v>6465</v>
      </c>
      <c r="Z2426" t="s">
        <v>23</v>
      </c>
      <c r="AA2426">
        <f t="shared" si="228"/>
        <v>1</v>
      </c>
    </row>
    <row r="2427" spans="1:27"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s="4" t="str">
        <f t="shared" si="223"/>
        <v>J</v>
      </c>
      <c r="T2427" s="4" t="str">
        <f t="shared" si="224"/>
        <v>17+</v>
      </c>
      <c r="U2427" s="4" t="str">
        <f t="shared" si="225"/>
        <v>MM</v>
      </c>
      <c r="V2427" s="4" t="str">
        <f t="shared" si="226"/>
        <v>kullanmıyor</v>
      </c>
      <c r="W2427" s="4" t="str">
        <f t="shared" si="227"/>
        <v>J-17+-MM-kullanmıyor</v>
      </c>
      <c r="X2427" s="9">
        <v>20.3</v>
      </c>
      <c r="Y2427" s="9">
        <v>511.25</v>
      </c>
      <c r="Z2427" t="s">
        <v>24</v>
      </c>
      <c r="AA2427">
        <f t="shared" si="228"/>
        <v>0</v>
      </c>
    </row>
    <row r="2428" spans="1:27"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s="4" t="str">
        <f t="shared" si="223"/>
        <v>J</v>
      </c>
      <c r="T2428" s="4" t="str">
        <f t="shared" si="224"/>
        <v>17+</v>
      </c>
      <c r="U2428" s="4" t="str">
        <f t="shared" si="225"/>
        <v>MM</v>
      </c>
      <c r="V2428" s="4" t="str">
        <f t="shared" si="226"/>
        <v>teknolojik ürün kullanıyor</v>
      </c>
      <c r="W2428" s="4" t="str">
        <f t="shared" si="227"/>
        <v>J-17+-MM-teknolojik ürün kullanıyor</v>
      </c>
      <c r="X2428" s="9">
        <v>35.65</v>
      </c>
      <c r="Y2428" s="9">
        <v>646.04999999999995</v>
      </c>
      <c r="Z2428" t="s">
        <v>24</v>
      </c>
      <c r="AA2428">
        <f t="shared" si="228"/>
        <v>0</v>
      </c>
    </row>
    <row r="2429" spans="1:27"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s="4" t="str">
        <f t="shared" si="223"/>
        <v>J</v>
      </c>
      <c r="T2429" s="4" t="str">
        <f t="shared" si="224"/>
        <v>06</v>
      </c>
      <c r="U2429" s="4" t="str">
        <f t="shared" si="225"/>
        <v>MM</v>
      </c>
      <c r="V2429" s="4" t="str">
        <f t="shared" si="226"/>
        <v>kullanmıyor</v>
      </c>
      <c r="W2429" s="4" t="str">
        <f t="shared" si="227"/>
        <v>J-06-MM-kullanmıyor</v>
      </c>
      <c r="X2429" s="9">
        <v>35.9</v>
      </c>
      <c r="Y2429" s="9">
        <v>35.9</v>
      </c>
      <c r="Z2429" t="s">
        <v>23</v>
      </c>
      <c r="AA2429">
        <f t="shared" si="228"/>
        <v>1</v>
      </c>
    </row>
    <row r="2430" spans="1:27"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s="4" t="str">
        <f t="shared" si="223"/>
        <v>J</v>
      </c>
      <c r="T2430" s="4" t="str">
        <f t="shared" si="224"/>
        <v>17+</v>
      </c>
      <c r="U2430" s="4" t="str">
        <f t="shared" si="225"/>
        <v>MM</v>
      </c>
      <c r="V2430" s="4" t="str">
        <f t="shared" si="226"/>
        <v>teknolojik ürün kullanıyor</v>
      </c>
      <c r="W2430" s="4" t="str">
        <f t="shared" si="227"/>
        <v>J-17+-MM-teknolojik ürün kullanıyor</v>
      </c>
      <c r="X2430" s="9">
        <v>99.25</v>
      </c>
      <c r="Y2430" s="9">
        <v>3777.15</v>
      </c>
      <c r="Z2430" t="s">
        <v>23</v>
      </c>
      <c r="AA2430">
        <f t="shared" si="228"/>
        <v>1</v>
      </c>
    </row>
    <row r="2431" spans="1:27"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s="4" t="str">
        <f t="shared" si="223"/>
        <v>S</v>
      </c>
      <c r="T2431" s="4" t="str">
        <f t="shared" si="224"/>
        <v>17+</v>
      </c>
      <c r="U2431" s="4" t="str">
        <f t="shared" si="225"/>
        <v>OY</v>
      </c>
      <c r="V2431" s="4" t="str">
        <f t="shared" si="226"/>
        <v>teknolojik ürün kullanıyor</v>
      </c>
      <c r="W2431" s="4" t="str">
        <f t="shared" si="227"/>
        <v>S-17+-OY-teknolojik ürün kullanıyor</v>
      </c>
      <c r="X2431" s="9">
        <v>82.95</v>
      </c>
      <c r="Y2431" s="9">
        <v>4903.1499999999996</v>
      </c>
      <c r="Z2431" t="s">
        <v>24</v>
      </c>
      <c r="AA2431">
        <f t="shared" si="228"/>
        <v>0</v>
      </c>
    </row>
    <row r="2432" spans="1:27"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s="4" t="str">
        <f t="shared" si="223"/>
        <v>J</v>
      </c>
      <c r="T2432" s="4" t="str">
        <f t="shared" si="224"/>
        <v>17+</v>
      </c>
      <c r="U2432" s="4" t="str">
        <f t="shared" si="225"/>
        <v>TY</v>
      </c>
      <c r="V2432" s="4" t="str">
        <f t="shared" si="226"/>
        <v>teknolojik ürün kullanıyor</v>
      </c>
      <c r="W2432" s="4" t="str">
        <f t="shared" si="227"/>
        <v>J-17+-TY-teknolojik ürün kullanıyor</v>
      </c>
      <c r="X2432" s="9">
        <v>55.65</v>
      </c>
      <c r="Y2432" s="9">
        <v>1653.85</v>
      </c>
      <c r="Z2432" t="s">
        <v>24</v>
      </c>
      <c r="AA2432">
        <f t="shared" si="228"/>
        <v>0</v>
      </c>
    </row>
    <row r="2433" spans="1:27"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s="4" t="str">
        <f t="shared" si="223"/>
        <v>S</v>
      </c>
      <c r="T2433" s="4" t="str">
        <f t="shared" si="224"/>
        <v>06</v>
      </c>
      <c r="U2433" s="4" t="str">
        <f t="shared" si="225"/>
        <v>MM</v>
      </c>
      <c r="V2433" s="4" t="str">
        <f t="shared" si="226"/>
        <v>kullanmıyor</v>
      </c>
      <c r="W2433" s="4" t="str">
        <f t="shared" si="227"/>
        <v>S-06-MM-kullanmıyor</v>
      </c>
      <c r="X2433" s="9">
        <v>24.45</v>
      </c>
      <c r="Y2433" s="9">
        <v>47.5</v>
      </c>
      <c r="Z2433" t="s">
        <v>23</v>
      </c>
      <c r="AA2433">
        <f t="shared" si="228"/>
        <v>1</v>
      </c>
    </row>
    <row r="2434" spans="1:27"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s="4" t="str">
        <f t="shared" ref="S2434:S2497" si="229">IF(C2434=0,"J","S")</f>
        <v>S</v>
      </c>
      <c r="T2434" s="4" t="str">
        <f t="shared" ref="T2434:T2497" si="230">_xlfn.IFS(F2434&lt;7,"06",
F2434&lt;17,"7-16",
F2434&gt;=17,"17+")</f>
        <v>17+</v>
      </c>
      <c r="U2434" s="4" t="str">
        <f t="shared" ref="U2434:U2497" si="231">_xlfn.IFS(P2434="Month-to-month","MM",
P2434="One year","OY",
P2434="Two year","TY")</f>
        <v>OY</v>
      </c>
      <c r="V2434" s="4" t="str">
        <f t="shared" ref="V2434:V2497" si="232">IF(OR(J2434="Yes",
 K2434="Yes",
 L2434="Yes",
 M2434="Yes"), "teknolojik ürün kullanıyor", "kullanmıyor")</f>
        <v>kullanmıyor</v>
      </c>
      <c r="W2434" s="4" t="str">
        <f t="shared" ref="W2434:W2497" si="233">_xlfn.TEXTJOIN("-",FALSE,S2434:V2434)</f>
        <v>S-17+-OY-kullanmıyor</v>
      </c>
      <c r="X2434" s="9">
        <v>25.2</v>
      </c>
      <c r="Y2434" s="9">
        <v>1306.3</v>
      </c>
      <c r="Z2434" t="s">
        <v>24</v>
      </c>
      <c r="AA2434">
        <f t="shared" ref="AA2434:AA2497" si="234">_xlfn.IFS(Z2434="Yes",1,TRUE,0)</f>
        <v>0</v>
      </c>
    </row>
    <row r="2435" spans="1:27"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s="4" t="str">
        <f t="shared" si="229"/>
        <v>J</v>
      </c>
      <c r="T2435" s="4" t="str">
        <f t="shared" si="230"/>
        <v>7-16</v>
      </c>
      <c r="U2435" s="4" t="str">
        <f t="shared" si="231"/>
        <v>OY</v>
      </c>
      <c r="V2435" s="4" t="str">
        <f t="shared" si="232"/>
        <v>teknolojik ürün kullanıyor</v>
      </c>
      <c r="W2435" s="4" t="str">
        <f t="shared" si="233"/>
        <v>J-7-16-OY-teknolojik ürün kullanıyor</v>
      </c>
      <c r="X2435" s="9">
        <v>50.8</v>
      </c>
      <c r="Y2435" s="9">
        <v>463.6</v>
      </c>
      <c r="Z2435" t="s">
        <v>24</v>
      </c>
      <c r="AA2435">
        <f t="shared" si="234"/>
        <v>0</v>
      </c>
    </row>
    <row r="2436" spans="1:27"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s="4" t="str">
        <f t="shared" si="229"/>
        <v>J</v>
      </c>
      <c r="T2436" s="4" t="str">
        <f t="shared" si="230"/>
        <v>06</v>
      </c>
      <c r="U2436" s="4" t="str">
        <f t="shared" si="231"/>
        <v>MM</v>
      </c>
      <c r="V2436" s="4" t="str">
        <f t="shared" si="232"/>
        <v>kullanmıyor</v>
      </c>
      <c r="W2436" s="4" t="str">
        <f t="shared" si="233"/>
        <v>J-06-MM-kullanmıyor</v>
      </c>
      <c r="X2436" s="9">
        <v>19.649999999999999</v>
      </c>
      <c r="Y2436" s="9">
        <v>60.65</v>
      </c>
      <c r="Z2436" t="s">
        <v>24</v>
      </c>
      <c r="AA2436">
        <f t="shared" si="234"/>
        <v>0</v>
      </c>
    </row>
    <row r="2437" spans="1:27"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s="4" t="str">
        <f t="shared" si="229"/>
        <v>J</v>
      </c>
      <c r="T2437" s="4" t="str">
        <f t="shared" si="230"/>
        <v>7-16</v>
      </c>
      <c r="U2437" s="4" t="str">
        <f t="shared" si="231"/>
        <v>MM</v>
      </c>
      <c r="V2437" s="4" t="str">
        <f t="shared" si="232"/>
        <v>teknolojik ürün kullanıyor</v>
      </c>
      <c r="W2437" s="4" t="str">
        <f t="shared" si="233"/>
        <v>J-7-16-MM-teknolojik ürün kullanıyor</v>
      </c>
      <c r="X2437" s="9">
        <v>59.8</v>
      </c>
      <c r="Y2437" s="9">
        <v>824.85</v>
      </c>
      <c r="Z2437" t="s">
        <v>24</v>
      </c>
      <c r="AA2437">
        <f t="shared" si="234"/>
        <v>0</v>
      </c>
    </row>
    <row r="2438" spans="1:27"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s="4" t="str">
        <f t="shared" si="229"/>
        <v>S</v>
      </c>
      <c r="T2438" s="4" t="str">
        <f t="shared" si="230"/>
        <v>17+</v>
      </c>
      <c r="U2438" s="4" t="str">
        <f t="shared" si="231"/>
        <v>MM</v>
      </c>
      <c r="V2438" s="4" t="str">
        <f t="shared" si="232"/>
        <v>teknolojik ürün kullanıyor</v>
      </c>
      <c r="W2438" s="4" t="str">
        <f t="shared" si="233"/>
        <v>S-17+-MM-teknolojik ürün kullanıyor</v>
      </c>
      <c r="X2438" s="9">
        <v>73.55</v>
      </c>
      <c r="Y2438" s="9">
        <v>2094.65</v>
      </c>
      <c r="Z2438" t="s">
        <v>24</v>
      </c>
      <c r="AA2438">
        <f t="shared" si="234"/>
        <v>0</v>
      </c>
    </row>
    <row r="2439" spans="1:27"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s="4" t="str">
        <f t="shared" si="229"/>
        <v>J</v>
      </c>
      <c r="T2439" s="4" t="str">
        <f t="shared" si="230"/>
        <v>7-16</v>
      </c>
      <c r="U2439" s="4" t="str">
        <f t="shared" si="231"/>
        <v>MM</v>
      </c>
      <c r="V2439" s="4" t="str">
        <f t="shared" si="232"/>
        <v>teknolojik ürün kullanıyor</v>
      </c>
      <c r="W2439" s="4" t="str">
        <f t="shared" si="233"/>
        <v>J-7-16-MM-teknolojik ürün kullanıyor</v>
      </c>
      <c r="X2439" s="9">
        <v>61.4</v>
      </c>
      <c r="Y2439" s="9">
        <v>438.9</v>
      </c>
      <c r="Z2439" t="s">
        <v>24</v>
      </c>
      <c r="AA2439">
        <f t="shared" si="234"/>
        <v>0</v>
      </c>
    </row>
    <row r="2440" spans="1:27"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s="4" t="str">
        <f t="shared" si="229"/>
        <v>J</v>
      </c>
      <c r="T2440" s="4" t="str">
        <f t="shared" si="230"/>
        <v>7-16</v>
      </c>
      <c r="U2440" s="4" t="str">
        <f t="shared" si="231"/>
        <v>MM</v>
      </c>
      <c r="V2440" s="4" t="str">
        <f t="shared" si="232"/>
        <v>teknolojik ürün kullanıyor</v>
      </c>
      <c r="W2440" s="4" t="str">
        <f t="shared" si="233"/>
        <v>J-7-16-MM-teknolojik ürün kullanıyor</v>
      </c>
      <c r="X2440" s="9">
        <v>103.35</v>
      </c>
      <c r="Y2440" s="9">
        <v>847.3</v>
      </c>
      <c r="Z2440" t="s">
        <v>23</v>
      </c>
      <c r="AA2440">
        <f t="shared" si="234"/>
        <v>1</v>
      </c>
    </row>
    <row r="2441" spans="1:27"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s="4" t="str">
        <f t="shared" si="229"/>
        <v>J</v>
      </c>
      <c r="T2441" s="4" t="str">
        <f t="shared" si="230"/>
        <v>17+</v>
      </c>
      <c r="U2441" s="4" t="str">
        <f t="shared" si="231"/>
        <v>OY</v>
      </c>
      <c r="V2441" s="4" t="str">
        <f t="shared" si="232"/>
        <v>kullanmıyor</v>
      </c>
      <c r="W2441" s="4" t="str">
        <f t="shared" si="233"/>
        <v>J-17+-OY-kullanmıyor</v>
      </c>
      <c r="X2441" s="9">
        <v>19.899999999999999</v>
      </c>
      <c r="Y2441" s="9">
        <v>329.75</v>
      </c>
      <c r="Z2441" t="s">
        <v>24</v>
      </c>
      <c r="AA2441">
        <f t="shared" si="234"/>
        <v>0</v>
      </c>
    </row>
    <row r="2442" spans="1:27"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s="4" t="str">
        <f t="shared" si="229"/>
        <v>J</v>
      </c>
      <c r="T2442" s="4" t="str">
        <f t="shared" si="230"/>
        <v>17+</v>
      </c>
      <c r="U2442" s="4" t="str">
        <f t="shared" si="231"/>
        <v>MM</v>
      </c>
      <c r="V2442" s="4" t="str">
        <f t="shared" si="232"/>
        <v>kullanmıyor</v>
      </c>
      <c r="W2442" s="4" t="str">
        <f t="shared" si="233"/>
        <v>J-17+-MM-kullanmıyor</v>
      </c>
      <c r="X2442" s="9">
        <v>19.45</v>
      </c>
      <c r="Y2442" s="9">
        <v>674.55</v>
      </c>
      <c r="Z2442" t="s">
        <v>24</v>
      </c>
      <c r="AA2442">
        <f t="shared" si="234"/>
        <v>0</v>
      </c>
    </row>
    <row r="2443" spans="1:27"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s="4" t="str">
        <f t="shared" si="229"/>
        <v>S</v>
      </c>
      <c r="T2443" s="4" t="str">
        <f t="shared" si="230"/>
        <v>06</v>
      </c>
      <c r="U2443" s="4" t="str">
        <f t="shared" si="231"/>
        <v>MM</v>
      </c>
      <c r="V2443" s="4" t="str">
        <f t="shared" si="232"/>
        <v>kullanmıyor</v>
      </c>
      <c r="W2443" s="4" t="str">
        <f t="shared" si="233"/>
        <v>S-06-MM-kullanmıyor</v>
      </c>
      <c r="X2443" s="9">
        <v>81.5</v>
      </c>
      <c r="Y2443" s="9">
        <v>162.55000000000001</v>
      </c>
      <c r="Z2443" t="s">
        <v>24</v>
      </c>
      <c r="AA2443">
        <f t="shared" si="234"/>
        <v>0</v>
      </c>
    </row>
    <row r="2444" spans="1:27"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s="4" t="str">
        <f t="shared" si="229"/>
        <v>S</v>
      </c>
      <c r="T2444" s="4" t="str">
        <f t="shared" si="230"/>
        <v>7-16</v>
      </c>
      <c r="U2444" s="4" t="str">
        <f t="shared" si="231"/>
        <v>MM</v>
      </c>
      <c r="V2444" s="4" t="str">
        <f t="shared" si="232"/>
        <v>kullanmıyor</v>
      </c>
      <c r="W2444" s="4" t="str">
        <f t="shared" si="233"/>
        <v>S-7-16-MM-kullanmıyor</v>
      </c>
      <c r="X2444" s="9">
        <v>84.8</v>
      </c>
      <c r="Y2444" s="9">
        <v>546.95000000000005</v>
      </c>
      <c r="Z2444" t="s">
        <v>23</v>
      </c>
      <c r="AA2444">
        <f t="shared" si="234"/>
        <v>1</v>
      </c>
    </row>
    <row r="2445" spans="1:27"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s="4" t="str">
        <f t="shared" si="229"/>
        <v>J</v>
      </c>
      <c r="T2445" s="4" t="str">
        <f t="shared" si="230"/>
        <v>17+</v>
      </c>
      <c r="U2445" s="4" t="str">
        <f t="shared" si="231"/>
        <v>TY</v>
      </c>
      <c r="V2445" s="4" t="str">
        <f t="shared" si="232"/>
        <v>teknolojik ürün kullanıyor</v>
      </c>
      <c r="W2445" s="4" t="str">
        <f t="shared" si="233"/>
        <v>J-17+-TY-teknolojik ürün kullanıyor</v>
      </c>
      <c r="X2445" s="9">
        <v>109.55</v>
      </c>
      <c r="Y2445" s="9">
        <v>7887.25</v>
      </c>
      <c r="Z2445" t="s">
        <v>24</v>
      </c>
      <c r="AA2445">
        <f t="shared" si="234"/>
        <v>0</v>
      </c>
    </row>
    <row r="2446" spans="1:27"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s="4" t="str">
        <f t="shared" si="229"/>
        <v>S</v>
      </c>
      <c r="T2446" s="4" t="str">
        <f t="shared" si="230"/>
        <v>17+</v>
      </c>
      <c r="U2446" s="4" t="str">
        <f t="shared" si="231"/>
        <v>MM</v>
      </c>
      <c r="V2446" s="4" t="str">
        <f t="shared" si="232"/>
        <v>teknolojik ürün kullanıyor</v>
      </c>
      <c r="W2446" s="4" t="str">
        <f t="shared" si="233"/>
        <v>S-17+-MM-teknolojik ürün kullanıyor</v>
      </c>
      <c r="X2446" s="9">
        <v>99.95</v>
      </c>
      <c r="Y2446" s="9">
        <v>3186.65</v>
      </c>
      <c r="Z2446" t="s">
        <v>23</v>
      </c>
      <c r="AA2446">
        <f t="shared" si="234"/>
        <v>1</v>
      </c>
    </row>
    <row r="2447" spans="1:27"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s="4" t="str">
        <f t="shared" si="229"/>
        <v>J</v>
      </c>
      <c r="T2447" s="4" t="str">
        <f t="shared" si="230"/>
        <v>17+</v>
      </c>
      <c r="U2447" s="4" t="str">
        <f t="shared" si="231"/>
        <v>MM</v>
      </c>
      <c r="V2447" s="4" t="str">
        <f t="shared" si="232"/>
        <v>teknolojik ürün kullanıyor</v>
      </c>
      <c r="W2447" s="4" t="str">
        <f t="shared" si="233"/>
        <v>J-17+-MM-teknolojik ürün kullanıyor</v>
      </c>
      <c r="X2447" s="9">
        <v>74.400000000000006</v>
      </c>
      <c r="Y2447" s="9">
        <v>1972.35</v>
      </c>
      <c r="Z2447" t="s">
        <v>24</v>
      </c>
      <c r="AA2447">
        <f t="shared" si="234"/>
        <v>0</v>
      </c>
    </row>
    <row r="2448" spans="1:27"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s="4" t="str">
        <f t="shared" si="229"/>
        <v>J</v>
      </c>
      <c r="T2448" s="4" t="str">
        <f t="shared" si="230"/>
        <v>17+</v>
      </c>
      <c r="U2448" s="4" t="str">
        <f t="shared" si="231"/>
        <v>MM</v>
      </c>
      <c r="V2448" s="4" t="str">
        <f t="shared" si="232"/>
        <v>teknolojik ürün kullanıyor</v>
      </c>
      <c r="W2448" s="4" t="str">
        <f t="shared" si="233"/>
        <v>J-17+-MM-teknolojik ürün kullanıyor</v>
      </c>
      <c r="X2448" s="9">
        <v>90</v>
      </c>
      <c r="Y2448" s="9">
        <v>1527.35</v>
      </c>
      <c r="Z2448" t="s">
        <v>23</v>
      </c>
      <c r="AA2448">
        <f t="shared" si="234"/>
        <v>1</v>
      </c>
    </row>
    <row r="2449" spans="1:27"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s="4" t="str">
        <f t="shared" si="229"/>
        <v>J</v>
      </c>
      <c r="T2449" s="4" t="str">
        <f t="shared" si="230"/>
        <v>7-16</v>
      </c>
      <c r="U2449" s="4" t="str">
        <f t="shared" si="231"/>
        <v>MM</v>
      </c>
      <c r="V2449" s="4" t="str">
        <f t="shared" si="232"/>
        <v>teknolojik ürün kullanıyor</v>
      </c>
      <c r="W2449" s="4" t="str">
        <f t="shared" si="233"/>
        <v>J-7-16-MM-teknolojik ürün kullanıyor</v>
      </c>
      <c r="X2449" s="9">
        <v>74.900000000000006</v>
      </c>
      <c r="Y2449" s="9">
        <v>490.55</v>
      </c>
      <c r="Z2449" t="s">
        <v>24</v>
      </c>
      <c r="AA2449">
        <f t="shared" si="234"/>
        <v>0</v>
      </c>
    </row>
    <row r="2450" spans="1:27"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s="4" t="str">
        <f t="shared" si="229"/>
        <v>S</v>
      </c>
      <c r="T2450" s="4" t="str">
        <f t="shared" si="230"/>
        <v>7-16</v>
      </c>
      <c r="U2450" s="4" t="str">
        <f t="shared" si="231"/>
        <v>MM</v>
      </c>
      <c r="V2450" s="4" t="str">
        <f t="shared" si="232"/>
        <v>teknolojik ürün kullanıyor</v>
      </c>
      <c r="W2450" s="4" t="str">
        <f t="shared" si="233"/>
        <v>S-7-16-MM-teknolojik ürün kullanıyor</v>
      </c>
      <c r="X2450" s="9">
        <v>104.85</v>
      </c>
      <c r="Y2450" s="9">
        <v>1531.4</v>
      </c>
      <c r="Z2450" t="s">
        <v>23</v>
      </c>
      <c r="AA2450">
        <f t="shared" si="234"/>
        <v>1</v>
      </c>
    </row>
    <row r="2451" spans="1:27"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s="4" t="str">
        <f t="shared" si="229"/>
        <v>J</v>
      </c>
      <c r="T2451" s="4" t="str">
        <f t="shared" si="230"/>
        <v>7-16</v>
      </c>
      <c r="U2451" s="4" t="str">
        <f t="shared" si="231"/>
        <v>MM</v>
      </c>
      <c r="V2451" s="4" t="str">
        <f t="shared" si="232"/>
        <v>teknolojik ürün kullanıyor</v>
      </c>
      <c r="W2451" s="4" t="str">
        <f t="shared" si="233"/>
        <v>J-7-16-MM-teknolojik ürün kullanıyor</v>
      </c>
      <c r="X2451" s="9">
        <v>59.65</v>
      </c>
      <c r="Y2451" s="9">
        <v>683.25</v>
      </c>
      <c r="Z2451" t="s">
        <v>24</v>
      </c>
      <c r="AA2451">
        <f t="shared" si="234"/>
        <v>0</v>
      </c>
    </row>
    <row r="2452" spans="1:27"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s="4" t="str">
        <f t="shared" si="229"/>
        <v>J</v>
      </c>
      <c r="T2452" s="4" t="str">
        <f t="shared" si="230"/>
        <v>17+</v>
      </c>
      <c r="U2452" s="4" t="str">
        <f t="shared" si="231"/>
        <v>TY</v>
      </c>
      <c r="V2452" s="4" t="str">
        <f t="shared" si="232"/>
        <v>teknolojik ürün kullanıyor</v>
      </c>
      <c r="W2452" s="4" t="str">
        <f t="shared" si="233"/>
        <v>J-17+-TY-teknolojik ürün kullanıyor</v>
      </c>
      <c r="X2452" s="9">
        <v>110.45</v>
      </c>
      <c r="Y2452" s="9">
        <v>8058.85</v>
      </c>
      <c r="Z2452" t="s">
        <v>24</v>
      </c>
      <c r="AA2452">
        <f t="shared" si="234"/>
        <v>0</v>
      </c>
    </row>
    <row r="2453" spans="1:27"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s="4" t="str">
        <f t="shared" si="229"/>
        <v>J</v>
      </c>
      <c r="T2453" s="4" t="str">
        <f t="shared" si="230"/>
        <v>17+</v>
      </c>
      <c r="U2453" s="4" t="str">
        <f t="shared" si="231"/>
        <v>OY</v>
      </c>
      <c r="V2453" s="4" t="str">
        <f t="shared" si="232"/>
        <v>teknolojik ürün kullanıyor</v>
      </c>
      <c r="W2453" s="4" t="str">
        <f t="shared" si="233"/>
        <v>J-17+-OY-teknolojik ürün kullanıyor</v>
      </c>
      <c r="X2453" s="9">
        <v>106.1</v>
      </c>
      <c r="Y2453" s="9">
        <v>2847.4</v>
      </c>
      <c r="Z2453" t="s">
        <v>23</v>
      </c>
      <c r="AA2453">
        <f t="shared" si="234"/>
        <v>1</v>
      </c>
    </row>
    <row r="2454" spans="1:27"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s="4" t="str">
        <f t="shared" si="229"/>
        <v>S</v>
      </c>
      <c r="T2454" s="4" t="str">
        <f t="shared" si="230"/>
        <v>7-16</v>
      </c>
      <c r="U2454" s="4" t="str">
        <f t="shared" si="231"/>
        <v>MM</v>
      </c>
      <c r="V2454" s="4" t="str">
        <f t="shared" si="232"/>
        <v>kullanmıyor</v>
      </c>
      <c r="W2454" s="4" t="str">
        <f t="shared" si="233"/>
        <v>S-7-16-MM-kullanmıyor</v>
      </c>
      <c r="X2454" s="9">
        <v>74.2</v>
      </c>
      <c r="Y2454" s="9">
        <v>1133.9000000000001</v>
      </c>
      <c r="Z2454" t="s">
        <v>23</v>
      </c>
      <c r="AA2454">
        <f t="shared" si="234"/>
        <v>1</v>
      </c>
    </row>
    <row r="2455" spans="1:27"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s="4" t="str">
        <f t="shared" si="229"/>
        <v>S</v>
      </c>
      <c r="T2455" s="4" t="str">
        <f t="shared" si="230"/>
        <v>06</v>
      </c>
      <c r="U2455" s="4" t="str">
        <f t="shared" si="231"/>
        <v>MM</v>
      </c>
      <c r="V2455" s="4" t="str">
        <f t="shared" si="232"/>
        <v>kullanmıyor</v>
      </c>
      <c r="W2455" s="4" t="str">
        <f t="shared" si="233"/>
        <v>S-06-MM-kullanmıyor</v>
      </c>
      <c r="X2455" s="9">
        <v>74.45</v>
      </c>
      <c r="Y2455" s="9">
        <v>294.45</v>
      </c>
      <c r="Z2455" t="s">
        <v>24</v>
      </c>
      <c r="AA2455">
        <f t="shared" si="234"/>
        <v>0</v>
      </c>
    </row>
    <row r="2456" spans="1:27"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s="4" t="str">
        <f t="shared" si="229"/>
        <v>J</v>
      </c>
      <c r="T2456" s="4" t="str">
        <f t="shared" si="230"/>
        <v>17+</v>
      </c>
      <c r="U2456" s="4" t="str">
        <f t="shared" si="231"/>
        <v>TY</v>
      </c>
      <c r="V2456" s="4" t="str">
        <f t="shared" si="232"/>
        <v>kullanmıyor</v>
      </c>
      <c r="W2456" s="4" t="str">
        <f t="shared" si="233"/>
        <v>J-17+-TY-kullanmıyor</v>
      </c>
      <c r="X2456" s="9">
        <v>24.55</v>
      </c>
      <c r="Y2456" s="9">
        <v>1719.15</v>
      </c>
      <c r="Z2456" t="s">
        <v>24</v>
      </c>
      <c r="AA2456">
        <f t="shared" si="234"/>
        <v>0</v>
      </c>
    </row>
    <row r="2457" spans="1:27"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s="4" t="str">
        <f t="shared" si="229"/>
        <v>J</v>
      </c>
      <c r="T2457" s="4" t="str">
        <f t="shared" si="230"/>
        <v>06</v>
      </c>
      <c r="U2457" s="4" t="str">
        <f t="shared" si="231"/>
        <v>MM</v>
      </c>
      <c r="V2457" s="4" t="str">
        <f t="shared" si="232"/>
        <v>teknolojik ürün kullanıyor</v>
      </c>
      <c r="W2457" s="4" t="str">
        <f t="shared" si="233"/>
        <v>J-06-MM-teknolojik ürün kullanıyor</v>
      </c>
      <c r="X2457" s="9">
        <v>89.35</v>
      </c>
      <c r="Y2457" s="9">
        <v>461.7</v>
      </c>
      <c r="Z2457" t="s">
        <v>23</v>
      </c>
      <c r="AA2457">
        <f t="shared" si="234"/>
        <v>1</v>
      </c>
    </row>
    <row r="2458" spans="1:27"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s="4" t="str">
        <f t="shared" si="229"/>
        <v>J</v>
      </c>
      <c r="T2458" s="4" t="str">
        <f t="shared" si="230"/>
        <v>17+</v>
      </c>
      <c r="U2458" s="4" t="str">
        <f t="shared" si="231"/>
        <v>TY</v>
      </c>
      <c r="V2458" s="4" t="str">
        <f t="shared" si="232"/>
        <v>kullanmıyor</v>
      </c>
      <c r="W2458" s="4" t="str">
        <f t="shared" si="233"/>
        <v>J-17+-TY-kullanmıyor</v>
      </c>
      <c r="X2458" s="9">
        <v>24.55</v>
      </c>
      <c r="Y2458" s="9">
        <v>1160.45</v>
      </c>
      <c r="Z2458" t="s">
        <v>24</v>
      </c>
      <c r="AA2458">
        <f t="shared" si="234"/>
        <v>0</v>
      </c>
    </row>
    <row r="2459" spans="1:27"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s="4" t="str">
        <f t="shared" si="229"/>
        <v>S</v>
      </c>
      <c r="T2459" s="4" t="str">
        <f t="shared" si="230"/>
        <v>17+</v>
      </c>
      <c r="U2459" s="4" t="str">
        <f t="shared" si="231"/>
        <v>OY</v>
      </c>
      <c r="V2459" s="4" t="str">
        <f t="shared" si="232"/>
        <v>teknolojik ürün kullanıyor</v>
      </c>
      <c r="W2459" s="4" t="str">
        <f t="shared" si="233"/>
        <v>S-17+-OY-teknolojik ürün kullanıyor</v>
      </c>
      <c r="X2459" s="9">
        <v>90.65</v>
      </c>
      <c r="Y2459" s="9">
        <v>5199.8</v>
      </c>
      <c r="Z2459" t="s">
        <v>24</v>
      </c>
      <c r="AA2459">
        <f t="shared" si="234"/>
        <v>0</v>
      </c>
    </row>
    <row r="2460" spans="1:27"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s="4" t="str">
        <f t="shared" si="229"/>
        <v>S</v>
      </c>
      <c r="T2460" s="4" t="str">
        <f t="shared" si="230"/>
        <v>17+</v>
      </c>
      <c r="U2460" s="4" t="str">
        <f t="shared" si="231"/>
        <v>TY</v>
      </c>
      <c r="V2460" s="4" t="str">
        <f t="shared" si="232"/>
        <v>teknolojik ürün kullanıyor</v>
      </c>
      <c r="W2460" s="4" t="str">
        <f t="shared" si="233"/>
        <v>S-17+-TY-teknolojik ürün kullanıyor</v>
      </c>
      <c r="X2460" s="9">
        <v>105.05</v>
      </c>
      <c r="Y2460" s="9">
        <v>5163.3</v>
      </c>
      <c r="Z2460" t="s">
        <v>24</v>
      </c>
      <c r="AA2460">
        <f t="shared" si="234"/>
        <v>0</v>
      </c>
    </row>
    <row r="2461" spans="1:27"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s="4" t="str">
        <f t="shared" si="229"/>
        <v>J</v>
      </c>
      <c r="T2461" s="4" t="str">
        <f t="shared" si="230"/>
        <v>7-16</v>
      </c>
      <c r="U2461" s="4" t="str">
        <f t="shared" si="231"/>
        <v>MM</v>
      </c>
      <c r="V2461" s="4" t="str">
        <f t="shared" si="232"/>
        <v>kullanmıyor</v>
      </c>
      <c r="W2461" s="4" t="str">
        <f t="shared" si="233"/>
        <v>J-7-16-MM-kullanmıyor</v>
      </c>
      <c r="X2461" s="9">
        <v>20.45</v>
      </c>
      <c r="Y2461" s="9">
        <v>162.30000000000001</v>
      </c>
      <c r="Z2461" t="s">
        <v>24</v>
      </c>
      <c r="AA2461">
        <f t="shared" si="234"/>
        <v>0</v>
      </c>
    </row>
    <row r="2462" spans="1:27"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s="4" t="str">
        <f t="shared" si="229"/>
        <v>J</v>
      </c>
      <c r="T2462" s="4" t="str">
        <f t="shared" si="230"/>
        <v>17+</v>
      </c>
      <c r="U2462" s="4" t="str">
        <f t="shared" si="231"/>
        <v>TY</v>
      </c>
      <c r="V2462" s="4" t="str">
        <f t="shared" si="232"/>
        <v>kullanmıyor</v>
      </c>
      <c r="W2462" s="4" t="str">
        <f t="shared" si="233"/>
        <v>J-17+-TY-kullanmıyor</v>
      </c>
      <c r="X2462" s="9">
        <v>19.55</v>
      </c>
      <c r="Y2462" s="9">
        <v>883.35</v>
      </c>
      <c r="Z2462" t="s">
        <v>24</v>
      </c>
      <c r="AA2462">
        <f t="shared" si="234"/>
        <v>0</v>
      </c>
    </row>
    <row r="2463" spans="1:27"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s="4" t="str">
        <f t="shared" si="229"/>
        <v>J</v>
      </c>
      <c r="T2463" s="4" t="str">
        <f t="shared" si="230"/>
        <v>17+</v>
      </c>
      <c r="U2463" s="4" t="str">
        <f t="shared" si="231"/>
        <v>OY</v>
      </c>
      <c r="V2463" s="4" t="str">
        <f t="shared" si="232"/>
        <v>kullanmıyor</v>
      </c>
      <c r="W2463" s="4" t="str">
        <f t="shared" si="233"/>
        <v>J-17+-OY-kullanmıyor</v>
      </c>
      <c r="X2463" s="9">
        <v>19.7</v>
      </c>
      <c r="Y2463" s="9">
        <v>1341.5</v>
      </c>
      <c r="Z2463" t="s">
        <v>24</v>
      </c>
      <c r="AA2463">
        <f t="shared" si="234"/>
        <v>0</v>
      </c>
    </row>
    <row r="2464" spans="1:27"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s="4" t="str">
        <f t="shared" si="229"/>
        <v>J</v>
      </c>
      <c r="T2464" s="4" t="str">
        <f t="shared" si="230"/>
        <v>06</v>
      </c>
      <c r="U2464" s="4" t="str">
        <f t="shared" si="231"/>
        <v>MM</v>
      </c>
      <c r="V2464" s="4" t="str">
        <f t="shared" si="232"/>
        <v>teknolojik ürün kullanıyor</v>
      </c>
      <c r="W2464" s="4" t="str">
        <f t="shared" si="233"/>
        <v>J-06-MM-teknolojik ürün kullanıyor</v>
      </c>
      <c r="X2464" s="9">
        <v>70.45</v>
      </c>
      <c r="Y2464" s="9">
        <v>70.45</v>
      </c>
      <c r="Z2464" t="s">
        <v>24</v>
      </c>
      <c r="AA2464">
        <f t="shared" si="234"/>
        <v>0</v>
      </c>
    </row>
    <row r="2465" spans="1:27"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s="4" t="str">
        <f t="shared" si="229"/>
        <v>J</v>
      </c>
      <c r="T2465" s="4" t="str">
        <f t="shared" si="230"/>
        <v>7-16</v>
      </c>
      <c r="U2465" s="4" t="str">
        <f t="shared" si="231"/>
        <v>MM</v>
      </c>
      <c r="V2465" s="4" t="str">
        <f t="shared" si="232"/>
        <v>kullanmıyor</v>
      </c>
      <c r="W2465" s="4" t="str">
        <f t="shared" si="233"/>
        <v>J-7-16-MM-kullanmıyor</v>
      </c>
      <c r="X2465" s="9">
        <v>85.65</v>
      </c>
      <c r="Y2465" s="9">
        <v>659.45</v>
      </c>
      <c r="Z2465" t="s">
        <v>24</v>
      </c>
      <c r="AA2465">
        <f t="shared" si="234"/>
        <v>0</v>
      </c>
    </row>
    <row r="2466" spans="1:27"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s="4" t="str">
        <f t="shared" si="229"/>
        <v>J</v>
      </c>
      <c r="T2466" s="4" t="str">
        <f t="shared" si="230"/>
        <v>06</v>
      </c>
      <c r="U2466" s="4" t="str">
        <f t="shared" si="231"/>
        <v>MM</v>
      </c>
      <c r="V2466" s="4" t="str">
        <f t="shared" si="232"/>
        <v>kullanmıyor</v>
      </c>
      <c r="W2466" s="4" t="str">
        <f t="shared" si="233"/>
        <v>J-06-MM-kullanmıyor</v>
      </c>
      <c r="X2466" s="9">
        <v>77.150000000000006</v>
      </c>
      <c r="Y2466" s="9">
        <v>77.150000000000006</v>
      </c>
      <c r="Z2466" t="s">
        <v>23</v>
      </c>
      <c r="AA2466">
        <f t="shared" si="234"/>
        <v>1</v>
      </c>
    </row>
    <row r="2467" spans="1:27"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s="4" t="str">
        <f t="shared" si="229"/>
        <v>J</v>
      </c>
      <c r="T2467" s="4" t="str">
        <f t="shared" si="230"/>
        <v>06</v>
      </c>
      <c r="U2467" s="4" t="str">
        <f t="shared" si="231"/>
        <v>MM</v>
      </c>
      <c r="V2467" s="4" t="str">
        <f t="shared" si="232"/>
        <v>kullanmıyor</v>
      </c>
      <c r="W2467" s="4" t="str">
        <f t="shared" si="233"/>
        <v>J-06-MM-kullanmıyor</v>
      </c>
      <c r="X2467" s="9">
        <v>35.25</v>
      </c>
      <c r="Y2467" s="9">
        <v>35.25</v>
      </c>
      <c r="Z2467" t="s">
        <v>23</v>
      </c>
      <c r="AA2467">
        <f t="shared" si="234"/>
        <v>1</v>
      </c>
    </row>
    <row r="2468" spans="1:27"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s="4" t="str">
        <f t="shared" si="229"/>
        <v>J</v>
      </c>
      <c r="T2468" s="4" t="str">
        <f t="shared" si="230"/>
        <v>17+</v>
      </c>
      <c r="U2468" s="4" t="str">
        <f t="shared" si="231"/>
        <v>TY</v>
      </c>
      <c r="V2468" s="4" t="str">
        <f t="shared" si="232"/>
        <v>kullanmıyor</v>
      </c>
      <c r="W2468" s="4" t="str">
        <f t="shared" si="233"/>
        <v>J-17+-TY-kullanmıyor</v>
      </c>
      <c r="X2468" s="9">
        <v>20.55</v>
      </c>
      <c r="Y2468" s="9">
        <v>1205.05</v>
      </c>
      <c r="Z2468" t="s">
        <v>24</v>
      </c>
      <c r="AA2468">
        <f t="shared" si="234"/>
        <v>0</v>
      </c>
    </row>
    <row r="2469" spans="1:27"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s="4" t="str">
        <f t="shared" si="229"/>
        <v>J</v>
      </c>
      <c r="T2469" s="4" t="str">
        <f t="shared" si="230"/>
        <v>17+</v>
      </c>
      <c r="U2469" s="4" t="str">
        <f t="shared" si="231"/>
        <v>OY</v>
      </c>
      <c r="V2469" s="4" t="str">
        <f t="shared" si="232"/>
        <v>teknolojik ürün kullanıyor</v>
      </c>
      <c r="W2469" s="4" t="str">
        <f t="shared" si="233"/>
        <v>J-17+-OY-teknolojik ürün kullanıyor</v>
      </c>
      <c r="X2469" s="9">
        <v>97.95</v>
      </c>
      <c r="Y2469" s="9">
        <v>4917.8999999999996</v>
      </c>
      <c r="Z2469" t="s">
        <v>24</v>
      </c>
      <c r="AA2469">
        <f t="shared" si="234"/>
        <v>0</v>
      </c>
    </row>
    <row r="2470" spans="1:27"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s="4" t="str">
        <f t="shared" si="229"/>
        <v>J</v>
      </c>
      <c r="T2470" s="4" t="str">
        <f t="shared" si="230"/>
        <v>06</v>
      </c>
      <c r="U2470" s="4" t="str">
        <f t="shared" si="231"/>
        <v>MM</v>
      </c>
      <c r="V2470" s="4" t="str">
        <f t="shared" si="232"/>
        <v>teknolojik ürün kullanıyor</v>
      </c>
      <c r="W2470" s="4" t="str">
        <f t="shared" si="233"/>
        <v>J-06-MM-teknolojik ürün kullanıyor</v>
      </c>
      <c r="X2470" s="9">
        <v>48.55</v>
      </c>
      <c r="Y2470" s="9">
        <v>201</v>
      </c>
      <c r="Z2470" t="s">
        <v>23</v>
      </c>
      <c r="AA2470">
        <f t="shared" si="234"/>
        <v>1</v>
      </c>
    </row>
    <row r="2471" spans="1:27"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s="4" t="str">
        <f t="shared" si="229"/>
        <v>J</v>
      </c>
      <c r="T2471" s="4" t="str">
        <f t="shared" si="230"/>
        <v>17+</v>
      </c>
      <c r="U2471" s="4" t="str">
        <f t="shared" si="231"/>
        <v>OY</v>
      </c>
      <c r="V2471" s="4" t="str">
        <f t="shared" si="232"/>
        <v>kullanmıyor</v>
      </c>
      <c r="W2471" s="4" t="str">
        <f t="shared" si="233"/>
        <v>J-17+-OY-kullanmıyor</v>
      </c>
      <c r="X2471" s="9">
        <v>20</v>
      </c>
      <c r="Y2471" s="9">
        <v>599.29999999999995</v>
      </c>
      <c r="Z2471" t="s">
        <v>24</v>
      </c>
      <c r="AA2471">
        <f t="shared" si="234"/>
        <v>0</v>
      </c>
    </row>
    <row r="2472" spans="1:27"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s="4" t="str">
        <f t="shared" si="229"/>
        <v>J</v>
      </c>
      <c r="T2472" s="4" t="str">
        <f t="shared" si="230"/>
        <v>17+</v>
      </c>
      <c r="U2472" s="4" t="str">
        <f t="shared" si="231"/>
        <v>TY</v>
      </c>
      <c r="V2472" s="4" t="str">
        <f t="shared" si="232"/>
        <v>kullanmıyor</v>
      </c>
      <c r="W2472" s="4" t="str">
        <f t="shared" si="233"/>
        <v>J-17+-TY-kullanmıyor</v>
      </c>
      <c r="X2472" s="9">
        <v>25.25</v>
      </c>
      <c r="Y2472" s="9">
        <v>1733.15</v>
      </c>
      <c r="Z2472" t="s">
        <v>24</v>
      </c>
      <c r="AA2472">
        <f t="shared" si="234"/>
        <v>0</v>
      </c>
    </row>
    <row r="2473" spans="1:27"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s="4" t="str">
        <f t="shared" si="229"/>
        <v>J</v>
      </c>
      <c r="T2473" s="4" t="str">
        <f t="shared" si="230"/>
        <v>17+</v>
      </c>
      <c r="U2473" s="4" t="str">
        <f t="shared" si="231"/>
        <v>MM</v>
      </c>
      <c r="V2473" s="4" t="str">
        <f t="shared" si="232"/>
        <v>teknolojik ürün kullanıyor</v>
      </c>
      <c r="W2473" s="4" t="str">
        <f t="shared" si="233"/>
        <v>J-17+-MM-teknolojik ürün kullanıyor</v>
      </c>
      <c r="X2473" s="9">
        <v>98.4</v>
      </c>
      <c r="Y2473" s="9">
        <v>5149.5</v>
      </c>
      <c r="Z2473" t="s">
        <v>23</v>
      </c>
      <c r="AA2473">
        <f t="shared" si="234"/>
        <v>1</v>
      </c>
    </row>
    <row r="2474" spans="1:27"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s="4" t="str">
        <f t="shared" si="229"/>
        <v>J</v>
      </c>
      <c r="T2474" s="4" t="str">
        <f t="shared" si="230"/>
        <v>17+</v>
      </c>
      <c r="U2474" s="4" t="str">
        <f t="shared" si="231"/>
        <v>TY</v>
      </c>
      <c r="V2474" s="4" t="str">
        <f t="shared" si="232"/>
        <v>teknolojik ürün kullanıyor</v>
      </c>
      <c r="W2474" s="4" t="str">
        <f t="shared" si="233"/>
        <v>J-17+-TY-teknolojik ürün kullanıyor</v>
      </c>
      <c r="X2474" s="9">
        <v>70.900000000000006</v>
      </c>
      <c r="Y2474" s="9">
        <v>4677.1000000000004</v>
      </c>
      <c r="Z2474" t="s">
        <v>24</v>
      </c>
      <c r="AA2474">
        <f t="shared" si="234"/>
        <v>0</v>
      </c>
    </row>
    <row r="2475" spans="1:27"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s="4" t="str">
        <f t="shared" si="229"/>
        <v>J</v>
      </c>
      <c r="T2475" s="4" t="str">
        <f t="shared" si="230"/>
        <v>06</v>
      </c>
      <c r="U2475" s="4" t="str">
        <f t="shared" si="231"/>
        <v>MM</v>
      </c>
      <c r="V2475" s="4" t="str">
        <f t="shared" si="232"/>
        <v>kullanmıyor</v>
      </c>
      <c r="W2475" s="4" t="str">
        <f t="shared" si="233"/>
        <v>J-06-MM-kullanmıyor</v>
      </c>
      <c r="X2475" s="9">
        <v>19.850000000000001</v>
      </c>
      <c r="Y2475" s="9">
        <v>119.3</v>
      </c>
      <c r="Z2475" t="s">
        <v>24</v>
      </c>
      <c r="AA2475">
        <f t="shared" si="234"/>
        <v>0</v>
      </c>
    </row>
    <row r="2476" spans="1:27"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s="4" t="str">
        <f t="shared" si="229"/>
        <v>J</v>
      </c>
      <c r="T2476" s="4" t="str">
        <f t="shared" si="230"/>
        <v>17+</v>
      </c>
      <c r="U2476" s="4" t="str">
        <f t="shared" si="231"/>
        <v>MM</v>
      </c>
      <c r="V2476" s="4" t="str">
        <f t="shared" si="232"/>
        <v>teknolojik ürün kullanıyor</v>
      </c>
      <c r="W2476" s="4" t="str">
        <f t="shared" si="233"/>
        <v>J-17+-MM-teknolojik ürün kullanıyor</v>
      </c>
      <c r="X2476" s="9">
        <v>106.35</v>
      </c>
      <c r="Y2476" s="9">
        <v>4849.1000000000004</v>
      </c>
      <c r="Z2476" t="s">
        <v>24</v>
      </c>
      <c r="AA2476">
        <f t="shared" si="234"/>
        <v>0</v>
      </c>
    </row>
    <row r="2477" spans="1:27"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s="4" t="str">
        <f t="shared" si="229"/>
        <v>J</v>
      </c>
      <c r="T2477" s="4" t="str">
        <f t="shared" si="230"/>
        <v>17+</v>
      </c>
      <c r="U2477" s="4" t="str">
        <f t="shared" si="231"/>
        <v>TY</v>
      </c>
      <c r="V2477" s="4" t="str">
        <f t="shared" si="232"/>
        <v>teknolojik ürün kullanıyor</v>
      </c>
      <c r="W2477" s="4" t="str">
        <f t="shared" si="233"/>
        <v>J-17+-TY-teknolojik ürün kullanıyor</v>
      </c>
      <c r="X2477" s="9">
        <v>99.5</v>
      </c>
      <c r="Y2477" s="9">
        <v>5424.25</v>
      </c>
      <c r="Z2477" t="s">
        <v>24</v>
      </c>
      <c r="AA2477">
        <f t="shared" si="234"/>
        <v>0</v>
      </c>
    </row>
    <row r="2478" spans="1:27"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s="4" t="str">
        <f t="shared" si="229"/>
        <v>J</v>
      </c>
      <c r="T2478" s="4" t="str">
        <f t="shared" si="230"/>
        <v>17+</v>
      </c>
      <c r="U2478" s="4" t="str">
        <f t="shared" si="231"/>
        <v>TY</v>
      </c>
      <c r="V2478" s="4" t="str">
        <f t="shared" si="232"/>
        <v>teknolojik ürün kullanıyor</v>
      </c>
      <c r="W2478" s="4" t="str">
        <f t="shared" si="233"/>
        <v>J-17+-TY-teknolojik ürün kullanıyor</v>
      </c>
      <c r="X2478" s="9">
        <v>84.7</v>
      </c>
      <c r="Y2478" s="9">
        <v>5878.9</v>
      </c>
      <c r="Z2478" t="s">
        <v>24</v>
      </c>
      <c r="AA2478">
        <f t="shared" si="234"/>
        <v>0</v>
      </c>
    </row>
    <row r="2479" spans="1:27"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s="4" t="str">
        <f t="shared" si="229"/>
        <v>J</v>
      </c>
      <c r="T2479" s="4" t="str">
        <f t="shared" si="230"/>
        <v>06</v>
      </c>
      <c r="U2479" s="4" t="str">
        <f t="shared" si="231"/>
        <v>MM</v>
      </c>
      <c r="V2479" s="4" t="str">
        <f t="shared" si="232"/>
        <v>teknolojik ürün kullanıyor</v>
      </c>
      <c r="W2479" s="4" t="str">
        <f t="shared" si="233"/>
        <v>J-06-MM-teknolojik ürün kullanıyor</v>
      </c>
      <c r="X2479" s="9">
        <v>86.05</v>
      </c>
      <c r="Y2479" s="9">
        <v>244.85</v>
      </c>
      <c r="Z2479" t="s">
        <v>24</v>
      </c>
      <c r="AA2479">
        <f t="shared" si="234"/>
        <v>0</v>
      </c>
    </row>
    <row r="2480" spans="1:27"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s="4" t="str">
        <f t="shared" si="229"/>
        <v>J</v>
      </c>
      <c r="T2480" s="4" t="str">
        <f t="shared" si="230"/>
        <v>06</v>
      </c>
      <c r="U2480" s="4" t="str">
        <f t="shared" si="231"/>
        <v>MM</v>
      </c>
      <c r="V2480" s="4" t="str">
        <f t="shared" si="232"/>
        <v>kullanmıyor</v>
      </c>
      <c r="W2480" s="4" t="str">
        <f t="shared" si="233"/>
        <v>J-06-MM-kullanmıyor</v>
      </c>
      <c r="X2480" s="9">
        <v>44.55</v>
      </c>
      <c r="Y2480" s="9">
        <v>220.75</v>
      </c>
      <c r="Z2480" t="s">
        <v>24</v>
      </c>
      <c r="AA2480">
        <f t="shared" si="234"/>
        <v>0</v>
      </c>
    </row>
    <row r="2481" spans="1:27"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s="4" t="str">
        <f t="shared" si="229"/>
        <v>J</v>
      </c>
      <c r="T2481" s="4" t="str">
        <f t="shared" si="230"/>
        <v>17+</v>
      </c>
      <c r="U2481" s="4" t="str">
        <f t="shared" si="231"/>
        <v>TY</v>
      </c>
      <c r="V2481" s="4" t="str">
        <f t="shared" si="232"/>
        <v>teknolojik ürün kullanıyor</v>
      </c>
      <c r="W2481" s="4" t="str">
        <f t="shared" si="233"/>
        <v>J-17+-TY-teknolojik ürün kullanıyor</v>
      </c>
      <c r="X2481" s="9">
        <v>75.849999999999994</v>
      </c>
      <c r="Y2481" s="9">
        <v>4261.2</v>
      </c>
      <c r="Z2481" t="s">
        <v>24</v>
      </c>
      <c r="AA2481">
        <f t="shared" si="234"/>
        <v>0</v>
      </c>
    </row>
    <row r="2482" spans="1:27"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s="4" t="str">
        <f t="shared" si="229"/>
        <v>S</v>
      </c>
      <c r="T2482" s="4" t="str">
        <f t="shared" si="230"/>
        <v>17+</v>
      </c>
      <c r="U2482" s="4" t="str">
        <f t="shared" si="231"/>
        <v>MM</v>
      </c>
      <c r="V2482" s="4" t="str">
        <f t="shared" si="232"/>
        <v>kullanmıyor</v>
      </c>
      <c r="W2482" s="4" t="str">
        <f t="shared" si="233"/>
        <v>S-17+-MM-kullanmıyor</v>
      </c>
      <c r="X2482" s="9">
        <v>93.85</v>
      </c>
      <c r="Y2482" s="9">
        <v>5574.75</v>
      </c>
      <c r="Z2482" t="s">
        <v>23</v>
      </c>
      <c r="AA2482">
        <f t="shared" si="234"/>
        <v>1</v>
      </c>
    </row>
    <row r="2483" spans="1:27"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s="4" t="str">
        <f t="shared" si="229"/>
        <v>S</v>
      </c>
      <c r="T2483" s="4" t="str">
        <f t="shared" si="230"/>
        <v>17+</v>
      </c>
      <c r="U2483" s="4" t="str">
        <f t="shared" si="231"/>
        <v>TY</v>
      </c>
      <c r="V2483" s="4" t="str">
        <f t="shared" si="232"/>
        <v>kullanmıyor</v>
      </c>
      <c r="W2483" s="4" t="str">
        <f t="shared" si="233"/>
        <v>S-17+-TY-kullanmıyor</v>
      </c>
      <c r="X2483" s="9">
        <v>25</v>
      </c>
      <c r="Y2483" s="9">
        <v>1501.75</v>
      </c>
      <c r="Z2483" t="s">
        <v>24</v>
      </c>
      <c r="AA2483">
        <f t="shared" si="234"/>
        <v>0</v>
      </c>
    </row>
    <row r="2484" spans="1:27"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s="4" t="str">
        <f t="shared" si="229"/>
        <v>J</v>
      </c>
      <c r="T2484" s="4" t="str">
        <f t="shared" si="230"/>
        <v>06</v>
      </c>
      <c r="U2484" s="4" t="str">
        <f t="shared" si="231"/>
        <v>MM</v>
      </c>
      <c r="V2484" s="4" t="str">
        <f t="shared" si="232"/>
        <v>kullanmıyor</v>
      </c>
      <c r="W2484" s="4" t="str">
        <f t="shared" si="233"/>
        <v>J-06-MM-kullanmıyor</v>
      </c>
      <c r="X2484" s="9">
        <v>45</v>
      </c>
      <c r="Y2484" s="9">
        <v>89.75</v>
      </c>
      <c r="Z2484" t="s">
        <v>24</v>
      </c>
      <c r="AA2484">
        <f t="shared" si="234"/>
        <v>0</v>
      </c>
    </row>
    <row r="2485" spans="1:27"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s="4" t="str">
        <f t="shared" si="229"/>
        <v>S</v>
      </c>
      <c r="T2485" s="4" t="str">
        <f t="shared" si="230"/>
        <v>17+</v>
      </c>
      <c r="U2485" s="4" t="str">
        <f t="shared" si="231"/>
        <v>MM</v>
      </c>
      <c r="V2485" s="4" t="str">
        <f t="shared" si="232"/>
        <v>teknolojik ürün kullanıyor</v>
      </c>
      <c r="W2485" s="4" t="str">
        <f t="shared" si="233"/>
        <v>S-17+-MM-teknolojik ürün kullanıyor</v>
      </c>
      <c r="X2485" s="9">
        <v>100.7</v>
      </c>
      <c r="Y2485" s="9">
        <v>4541.2</v>
      </c>
      <c r="Z2485" t="s">
        <v>23</v>
      </c>
      <c r="AA2485">
        <f t="shared" si="234"/>
        <v>1</v>
      </c>
    </row>
    <row r="2486" spans="1:27"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s="4" t="str">
        <f t="shared" si="229"/>
        <v>J</v>
      </c>
      <c r="T2486" s="4" t="str">
        <f t="shared" si="230"/>
        <v>7-16</v>
      </c>
      <c r="U2486" s="4" t="str">
        <f t="shared" si="231"/>
        <v>MM</v>
      </c>
      <c r="V2486" s="4" t="str">
        <f t="shared" si="232"/>
        <v>kullanmıyor</v>
      </c>
      <c r="W2486" s="4" t="str">
        <f t="shared" si="233"/>
        <v>J-7-16-MM-kullanmıyor</v>
      </c>
      <c r="X2486" s="9">
        <v>20.5</v>
      </c>
      <c r="Y2486" s="9">
        <v>255.5</v>
      </c>
      <c r="Z2486" t="s">
        <v>24</v>
      </c>
      <c r="AA2486">
        <f t="shared" si="234"/>
        <v>0</v>
      </c>
    </row>
    <row r="2487" spans="1:27"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s="4" t="str">
        <f t="shared" si="229"/>
        <v>J</v>
      </c>
      <c r="T2487" s="4" t="str">
        <f t="shared" si="230"/>
        <v>7-16</v>
      </c>
      <c r="U2487" s="4" t="str">
        <f t="shared" si="231"/>
        <v>MM</v>
      </c>
      <c r="V2487" s="4" t="str">
        <f t="shared" si="232"/>
        <v>teknolojik ürün kullanıyor</v>
      </c>
      <c r="W2487" s="4" t="str">
        <f t="shared" si="233"/>
        <v>J-7-16-MM-teknolojik ürün kullanıyor</v>
      </c>
      <c r="X2487" s="9">
        <v>80.45</v>
      </c>
      <c r="Y2487" s="9">
        <v>1072</v>
      </c>
      <c r="Z2487" t="s">
        <v>23</v>
      </c>
      <c r="AA2487">
        <f t="shared" si="234"/>
        <v>1</v>
      </c>
    </row>
    <row r="2488" spans="1:27"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s="4" t="str">
        <f t="shared" si="229"/>
        <v>J</v>
      </c>
      <c r="T2488" s="4" t="str">
        <f t="shared" si="230"/>
        <v>17+</v>
      </c>
      <c r="U2488" s="4" t="str">
        <f t="shared" si="231"/>
        <v>OY</v>
      </c>
      <c r="V2488" s="4" t="str">
        <f t="shared" si="232"/>
        <v>teknolojik ürün kullanıyor</v>
      </c>
      <c r="W2488" s="4" t="str">
        <f t="shared" si="233"/>
        <v>J-17+-OY-teknolojik ürün kullanıyor</v>
      </c>
      <c r="X2488" s="9">
        <v>90.45</v>
      </c>
      <c r="Y2488" s="9">
        <v>2509.25</v>
      </c>
      <c r="Z2488" t="s">
        <v>24</v>
      </c>
      <c r="AA2488">
        <f t="shared" si="234"/>
        <v>0</v>
      </c>
    </row>
    <row r="2489" spans="1:27"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s="4" t="str">
        <f t="shared" si="229"/>
        <v>J</v>
      </c>
      <c r="T2489" s="4" t="str">
        <f t="shared" si="230"/>
        <v>17+</v>
      </c>
      <c r="U2489" s="4" t="str">
        <f t="shared" si="231"/>
        <v>MM</v>
      </c>
      <c r="V2489" s="4" t="str">
        <f t="shared" si="232"/>
        <v>teknolojik ürün kullanıyor</v>
      </c>
      <c r="W2489" s="4" t="str">
        <f t="shared" si="233"/>
        <v>J-17+-MM-teknolojik ürün kullanıyor</v>
      </c>
      <c r="X2489" s="9">
        <v>60.45</v>
      </c>
      <c r="Y2489" s="9">
        <v>1440.75</v>
      </c>
      <c r="Z2489" t="s">
        <v>24</v>
      </c>
      <c r="AA2489">
        <f t="shared" si="234"/>
        <v>0</v>
      </c>
    </row>
    <row r="2490" spans="1:27"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s="4" t="str">
        <f t="shared" si="229"/>
        <v>J</v>
      </c>
      <c r="T2490" s="4" t="str">
        <f t="shared" si="230"/>
        <v>17+</v>
      </c>
      <c r="U2490" s="4" t="str">
        <f t="shared" si="231"/>
        <v>MM</v>
      </c>
      <c r="V2490" s="4" t="str">
        <f t="shared" si="232"/>
        <v>teknolojik ürün kullanıyor</v>
      </c>
      <c r="W2490" s="4" t="str">
        <f t="shared" si="233"/>
        <v>J-17+-MM-teknolojik ürün kullanıyor</v>
      </c>
      <c r="X2490" s="9">
        <v>55.25</v>
      </c>
      <c r="Y2490" s="9">
        <v>1715.65</v>
      </c>
      <c r="Z2490" t="s">
        <v>23</v>
      </c>
      <c r="AA2490">
        <f t="shared" si="234"/>
        <v>1</v>
      </c>
    </row>
    <row r="2491" spans="1:27"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s="4" t="str">
        <f t="shared" si="229"/>
        <v>J</v>
      </c>
      <c r="T2491" s="4" t="str">
        <f t="shared" si="230"/>
        <v>17+</v>
      </c>
      <c r="U2491" s="4" t="str">
        <f t="shared" si="231"/>
        <v>OY</v>
      </c>
      <c r="V2491" s="4" t="str">
        <f t="shared" si="232"/>
        <v>teknolojik ürün kullanıyor</v>
      </c>
      <c r="W2491" s="4" t="str">
        <f t="shared" si="233"/>
        <v>J-17+-OY-teknolojik ürün kullanıyor</v>
      </c>
      <c r="X2491" s="9">
        <v>78.45</v>
      </c>
      <c r="Y2491" s="9">
        <v>5333.35</v>
      </c>
      <c r="Z2491" t="s">
        <v>24</v>
      </c>
      <c r="AA2491">
        <f t="shared" si="234"/>
        <v>0</v>
      </c>
    </row>
    <row r="2492" spans="1:27"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s="4" t="str">
        <f t="shared" si="229"/>
        <v>J</v>
      </c>
      <c r="T2492" s="4" t="str">
        <f t="shared" si="230"/>
        <v>17+</v>
      </c>
      <c r="U2492" s="4" t="str">
        <f t="shared" si="231"/>
        <v>TY</v>
      </c>
      <c r="V2492" s="4" t="str">
        <f t="shared" si="232"/>
        <v>teknolojik ürün kullanıyor</v>
      </c>
      <c r="W2492" s="4" t="str">
        <f t="shared" si="233"/>
        <v>J-17+-TY-teknolojik ürün kullanıyor</v>
      </c>
      <c r="X2492" s="9">
        <v>100.55</v>
      </c>
      <c r="Y2492" s="9">
        <v>3895.35</v>
      </c>
      <c r="Z2492" t="s">
        <v>24</v>
      </c>
      <c r="AA2492">
        <f t="shared" si="234"/>
        <v>0</v>
      </c>
    </row>
    <row r="2493" spans="1:27"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s="4" t="str">
        <f t="shared" si="229"/>
        <v>J</v>
      </c>
      <c r="T2493" s="4" t="str">
        <f t="shared" si="230"/>
        <v>17+</v>
      </c>
      <c r="U2493" s="4" t="str">
        <f t="shared" si="231"/>
        <v>MM</v>
      </c>
      <c r="V2493" s="4" t="str">
        <f t="shared" si="232"/>
        <v>kullanmıyor</v>
      </c>
      <c r="W2493" s="4" t="str">
        <f t="shared" si="233"/>
        <v>J-17+-MM-kullanmıyor</v>
      </c>
      <c r="X2493" s="9">
        <v>20.350000000000001</v>
      </c>
      <c r="Y2493" s="9">
        <v>869.9</v>
      </c>
      <c r="Z2493" t="s">
        <v>24</v>
      </c>
      <c r="AA2493">
        <f t="shared" si="234"/>
        <v>0</v>
      </c>
    </row>
    <row r="2494" spans="1:27"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s="4" t="str">
        <f t="shared" si="229"/>
        <v>J</v>
      </c>
      <c r="T2494" s="4" t="str">
        <f t="shared" si="230"/>
        <v>7-16</v>
      </c>
      <c r="U2494" s="4" t="str">
        <f t="shared" si="231"/>
        <v>MM</v>
      </c>
      <c r="V2494" s="4" t="str">
        <f t="shared" si="232"/>
        <v>teknolojik ürün kullanıyor</v>
      </c>
      <c r="W2494" s="4" t="str">
        <f t="shared" si="233"/>
        <v>J-7-16-MM-teknolojik ürün kullanıyor</v>
      </c>
      <c r="X2494" s="9">
        <v>54.45</v>
      </c>
      <c r="Y2494" s="9">
        <v>706.85</v>
      </c>
      <c r="Z2494" t="s">
        <v>23</v>
      </c>
      <c r="AA2494">
        <f t="shared" si="234"/>
        <v>1</v>
      </c>
    </row>
    <row r="2495" spans="1:27"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s="4" t="str">
        <f t="shared" si="229"/>
        <v>J</v>
      </c>
      <c r="T2495" s="4" t="str">
        <f t="shared" si="230"/>
        <v>06</v>
      </c>
      <c r="U2495" s="4" t="str">
        <f t="shared" si="231"/>
        <v>MM</v>
      </c>
      <c r="V2495" s="4" t="str">
        <f t="shared" si="232"/>
        <v>teknolojik ürün kullanıyor</v>
      </c>
      <c r="W2495" s="4" t="str">
        <f t="shared" si="233"/>
        <v>J-06-MM-teknolojik ürün kullanıyor</v>
      </c>
      <c r="X2495" s="9">
        <v>90.75</v>
      </c>
      <c r="Y2495" s="9">
        <v>512.25</v>
      </c>
      <c r="Z2495" t="s">
        <v>24</v>
      </c>
      <c r="AA2495">
        <f t="shared" si="234"/>
        <v>0</v>
      </c>
    </row>
    <row r="2496" spans="1:27"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s="4" t="str">
        <f t="shared" si="229"/>
        <v>J</v>
      </c>
      <c r="T2496" s="4" t="str">
        <f t="shared" si="230"/>
        <v>17+</v>
      </c>
      <c r="U2496" s="4" t="str">
        <f t="shared" si="231"/>
        <v>MM</v>
      </c>
      <c r="V2496" s="4" t="str">
        <f t="shared" si="232"/>
        <v>kullanmıyor</v>
      </c>
      <c r="W2496" s="4" t="str">
        <f t="shared" si="233"/>
        <v>J-17+-MM-kullanmıyor</v>
      </c>
      <c r="X2496" s="9">
        <v>75.349999999999994</v>
      </c>
      <c r="Y2496" s="9">
        <v>2636.05</v>
      </c>
      <c r="Z2496" t="s">
        <v>23</v>
      </c>
      <c r="AA2496">
        <f t="shared" si="234"/>
        <v>1</v>
      </c>
    </row>
    <row r="2497" spans="1:27"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s="4" t="str">
        <f t="shared" si="229"/>
        <v>J</v>
      </c>
      <c r="T2497" s="4" t="str">
        <f t="shared" si="230"/>
        <v>17+</v>
      </c>
      <c r="U2497" s="4" t="str">
        <f t="shared" si="231"/>
        <v>OY</v>
      </c>
      <c r="V2497" s="4" t="str">
        <f t="shared" si="232"/>
        <v>kullanmıyor</v>
      </c>
      <c r="W2497" s="4" t="str">
        <f t="shared" si="233"/>
        <v>J-17+-OY-kullanmıyor</v>
      </c>
      <c r="X2497" s="9">
        <v>20.25</v>
      </c>
      <c r="Y2497" s="9">
        <v>814.75</v>
      </c>
      <c r="Z2497" t="s">
        <v>24</v>
      </c>
      <c r="AA2497">
        <f t="shared" si="234"/>
        <v>0</v>
      </c>
    </row>
    <row r="2498" spans="1:27"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s="4" t="str">
        <f t="shared" ref="S2498:S2561" si="235">IF(C2498=0,"J","S")</f>
        <v>J</v>
      </c>
      <c r="T2498" s="4" t="str">
        <f t="shared" ref="T2498:T2561" si="236">_xlfn.IFS(F2498&lt;7,"06",
F2498&lt;17,"7-16",
F2498&gt;=17,"17+")</f>
        <v>17+</v>
      </c>
      <c r="U2498" s="4" t="str">
        <f t="shared" ref="U2498:U2561" si="237">_xlfn.IFS(P2498="Month-to-month","MM",
P2498="One year","OY",
P2498="Two year","TY")</f>
        <v>TY</v>
      </c>
      <c r="V2498" s="4" t="str">
        <f t="shared" ref="V2498:V2561" si="238">IF(OR(J2498="Yes",
 K2498="Yes",
 L2498="Yes",
 M2498="Yes"), "teknolojik ürün kullanıyor", "kullanmıyor")</f>
        <v>kullanmıyor</v>
      </c>
      <c r="W2498" s="4" t="str">
        <f t="shared" ref="W2498:W2561" si="239">_xlfn.TEXTJOIN("-",FALSE,S2498:V2498)</f>
        <v>J-17+-TY-kullanmıyor</v>
      </c>
      <c r="X2498" s="9">
        <v>20.05</v>
      </c>
      <c r="Y2498" s="9">
        <v>388.6</v>
      </c>
      <c r="Z2498" t="s">
        <v>24</v>
      </c>
      <c r="AA2498">
        <f t="shared" ref="AA2498:AA2561" si="240">_xlfn.IFS(Z2498="Yes",1,TRUE,0)</f>
        <v>0</v>
      </c>
    </row>
    <row r="2499" spans="1:27"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s="4" t="str">
        <f t="shared" si="235"/>
        <v>J</v>
      </c>
      <c r="T2499" s="4" t="str">
        <f t="shared" si="236"/>
        <v>06</v>
      </c>
      <c r="U2499" s="4" t="str">
        <f t="shared" si="237"/>
        <v>MM</v>
      </c>
      <c r="V2499" s="4" t="str">
        <f t="shared" si="238"/>
        <v>kullanmıyor</v>
      </c>
      <c r="W2499" s="4" t="str">
        <f t="shared" si="239"/>
        <v>J-06-MM-kullanmıyor</v>
      </c>
      <c r="X2499" s="9">
        <v>19.600000000000001</v>
      </c>
      <c r="Y2499" s="9">
        <v>93.45</v>
      </c>
      <c r="Z2499" t="s">
        <v>24</v>
      </c>
      <c r="AA2499">
        <f t="shared" si="240"/>
        <v>0</v>
      </c>
    </row>
    <row r="2500" spans="1:27"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s="4" t="str">
        <f t="shared" si="235"/>
        <v>J</v>
      </c>
      <c r="T2500" s="4" t="str">
        <f t="shared" si="236"/>
        <v>17+</v>
      </c>
      <c r="U2500" s="4" t="str">
        <f t="shared" si="237"/>
        <v>MM</v>
      </c>
      <c r="V2500" s="4" t="str">
        <f t="shared" si="238"/>
        <v>teknolojik ürün kullanıyor</v>
      </c>
      <c r="W2500" s="4" t="str">
        <f t="shared" si="239"/>
        <v>J-17+-MM-teknolojik ürün kullanıyor</v>
      </c>
      <c r="X2500" s="9">
        <v>53.8</v>
      </c>
      <c r="Y2500" s="9">
        <v>1389.85</v>
      </c>
      <c r="Z2500" t="s">
        <v>24</v>
      </c>
      <c r="AA2500">
        <f t="shared" si="240"/>
        <v>0</v>
      </c>
    </row>
    <row r="2501" spans="1:27"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s="4" t="str">
        <f t="shared" si="235"/>
        <v>J</v>
      </c>
      <c r="T2501" s="4" t="str">
        <f t="shared" si="236"/>
        <v>17+</v>
      </c>
      <c r="U2501" s="4" t="str">
        <f t="shared" si="237"/>
        <v>OY</v>
      </c>
      <c r="V2501" s="4" t="str">
        <f t="shared" si="238"/>
        <v>teknolojik ürün kullanıyor</v>
      </c>
      <c r="W2501" s="4" t="str">
        <f t="shared" si="239"/>
        <v>J-17+-OY-teknolojik ürün kullanıyor</v>
      </c>
      <c r="X2501" s="9">
        <v>70.2</v>
      </c>
      <c r="Y2501" s="9">
        <v>2894.55</v>
      </c>
      <c r="Z2501" t="s">
        <v>24</v>
      </c>
      <c r="AA2501">
        <f t="shared" si="240"/>
        <v>0</v>
      </c>
    </row>
    <row r="2502" spans="1:27"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s="4" t="str">
        <f t="shared" si="235"/>
        <v>J</v>
      </c>
      <c r="T2502" s="4" t="str">
        <f t="shared" si="236"/>
        <v>17+</v>
      </c>
      <c r="U2502" s="4" t="str">
        <f t="shared" si="237"/>
        <v>OY</v>
      </c>
      <c r="V2502" s="4" t="str">
        <f t="shared" si="238"/>
        <v>teknolojik ürün kullanıyor</v>
      </c>
      <c r="W2502" s="4" t="str">
        <f t="shared" si="239"/>
        <v>J-17+-OY-teknolojik ürün kullanıyor</v>
      </c>
      <c r="X2502" s="9">
        <v>75.5</v>
      </c>
      <c r="Y2502" s="9">
        <v>4025.6</v>
      </c>
      <c r="Z2502" t="s">
        <v>24</v>
      </c>
      <c r="AA2502">
        <f t="shared" si="240"/>
        <v>0</v>
      </c>
    </row>
    <row r="2503" spans="1:27"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s="4" t="str">
        <f t="shared" si="235"/>
        <v>J</v>
      </c>
      <c r="T2503" s="4" t="str">
        <f t="shared" si="236"/>
        <v>17+</v>
      </c>
      <c r="U2503" s="4" t="str">
        <f t="shared" si="237"/>
        <v>TY</v>
      </c>
      <c r="V2503" s="4" t="str">
        <f t="shared" si="238"/>
        <v>kullanmıyor</v>
      </c>
      <c r="W2503" s="4" t="str">
        <f t="shared" si="239"/>
        <v>J-17+-TY-kullanmıyor</v>
      </c>
      <c r="X2503" s="9">
        <v>20.350000000000001</v>
      </c>
      <c r="Y2503" s="9">
        <v>1354.4</v>
      </c>
      <c r="Z2503" t="s">
        <v>24</v>
      </c>
      <c r="AA2503">
        <f t="shared" si="240"/>
        <v>0</v>
      </c>
    </row>
    <row r="2504" spans="1:27"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s="4" t="str">
        <f t="shared" si="235"/>
        <v>J</v>
      </c>
      <c r="T2504" s="4" t="str">
        <f t="shared" si="236"/>
        <v>17+</v>
      </c>
      <c r="U2504" s="4" t="str">
        <f t="shared" si="237"/>
        <v>OY</v>
      </c>
      <c r="V2504" s="4" t="str">
        <f t="shared" si="238"/>
        <v>kullanmıyor</v>
      </c>
      <c r="W2504" s="4" t="str">
        <f t="shared" si="239"/>
        <v>J-17+-OY-kullanmıyor</v>
      </c>
      <c r="X2504" s="9">
        <v>26.05</v>
      </c>
      <c r="Y2504" s="9">
        <v>1856.4</v>
      </c>
      <c r="Z2504" t="s">
        <v>24</v>
      </c>
      <c r="AA2504">
        <f t="shared" si="240"/>
        <v>0</v>
      </c>
    </row>
    <row r="2505" spans="1:27"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s="4" t="str">
        <f t="shared" si="235"/>
        <v>J</v>
      </c>
      <c r="T2505" s="4" t="str">
        <f t="shared" si="236"/>
        <v>17+</v>
      </c>
      <c r="U2505" s="4" t="str">
        <f t="shared" si="237"/>
        <v>OY</v>
      </c>
      <c r="V2505" s="4" t="str">
        <f t="shared" si="238"/>
        <v>kullanmıyor</v>
      </c>
      <c r="W2505" s="4" t="str">
        <f t="shared" si="239"/>
        <v>J-17+-OY-kullanmıyor</v>
      </c>
      <c r="X2505" s="9">
        <v>20.6</v>
      </c>
      <c r="Y2505" s="9">
        <v>926</v>
      </c>
      <c r="Z2505" t="s">
        <v>24</v>
      </c>
      <c r="AA2505">
        <f t="shared" si="240"/>
        <v>0</v>
      </c>
    </row>
    <row r="2506" spans="1:27"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s="4" t="str">
        <f t="shared" si="235"/>
        <v>J</v>
      </c>
      <c r="T2506" s="4" t="str">
        <f t="shared" si="236"/>
        <v>06</v>
      </c>
      <c r="U2506" s="4" t="str">
        <f t="shared" si="237"/>
        <v>MM</v>
      </c>
      <c r="V2506" s="4" t="str">
        <f t="shared" si="238"/>
        <v>teknolojik ürün kullanıyor</v>
      </c>
      <c r="W2506" s="4" t="str">
        <f t="shared" si="239"/>
        <v>J-06-MM-teknolojik ürün kullanıyor</v>
      </c>
      <c r="X2506" s="9">
        <v>75.7</v>
      </c>
      <c r="Y2506" s="9">
        <v>189.2</v>
      </c>
      <c r="Z2506" t="s">
        <v>23</v>
      </c>
      <c r="AA2506">
        <f t="shared" si="240"/>
        <v>1</v>
      </c>
    </row>
    <row r="2507" spans="1:27"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s="4" t="str">
        <f t="shared" si="235"/>
        <v>J</v>
      </c>
      <c r="T2507" s="4" t="str">
        <f t="shared" si="236"/>
        <v>17+</v>
      </c>
      <c r="U2507" s="4" t="str">
        <f t="shared" si="237"/>
        <v>OY</v>
      </c>
      <c r="V2507" s="4" t="str">
        <f t="shared" si="238"/>
        <v>kullanmıyor</v>
      </c>
      <c r="W2507" s="4" t="str">
        <f t="shared" si="239"/>
        <v>J-17+-OY-kullanmıyor</v>
      </c>
      <c r="X2507" s="9">
        <v>20.100000000000001</v>
      </c>
      <c r="Y2507" s="9">
        <v>682.1</v>
      </c>
      <c r="Z2507" t="s">
        <v>24</v>
      </c>
      <c r="AA2507">
        <f t="shared" si="240"/>
        <v>0</v>
      </c>
    </row>
    <row r="2508" spans="1:27"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s="4" t="str">
        <f t="shared" si="235"/>
        <v>S</v>
      </c>
      <c r="T2508" s="4" t="str">
        <f t="shared" si="236"/>
        <v>17+</v>
      </c>
      <c r="U2508" s="4" t="str">
        <f t="shared" si="237"/>
        <v>TY</v>
      </c>
      <c r="V2508" s="4" t="str">
        <f t="shared" si="238"/>
        <v>kullanmıyor</v>
      </c>
      <c r="W2508" s="4" t="str">
        <f t="shared" si="239"/>
        <v>S-17+-TY-kullanmıyor</v>
      </c>
      <c r="X2508" s="9">
        <v>24.3</v>
      </c>
      <c r="Y2508" s="9">
        <v>1778.7</v>
      </c>
      <c r="Z2508" t="s">
        <v>24</v>
      </c>
      <c r="AA2508">
        <f t="shared" si="240"/>
        <v>0</v>
      </c>
    </row>
    <row r="2509" spans="1:27"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s="4" t="str">
        <f t="shared" si="235"/>
        <v>J</v>
      </c>
      <c r="T2509" s="4" t="str">
        <f t="shared" si="236"/>
        <v>17+</v>
      </c>
      <c r="U2509" s="4" t="str">
        <f t="shared" si="237"/>
        <v>TY</v>
      </c>
      <c r="V2509" s="4" t="str">
        <f t="shared" si="238"/>
        <v>kullanmıyor</v>
      </c>
      <c r="W2509" s="4" t="str">
        <f t="shared" si="239"/>
        <v>J-17+-TY-kullanmıyor</v>
      </c>
      <c r="X2509" s="9">
        <v>24.5</v>
      </c>
      <c r="Y2509" s="9">
        <v>1816.2</v>
      </c>
      <c r="Z2509" t="s">
        <v>24</v>
      </c>
      <c r="AA2509">
        <f t="shared" si="240"/>
        <v>0</v>
      </c>
    </row>
    <row r="2510" spans="1:27"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s="4" t="str">
        <f t="shared" si="235"/>
        <v>J</v>
      </c>
      <c r="T2510" s="4" t="str">
        <f t="shared" si="236"/>
        <v>17+</v>
      </c>
      <c r="U2510" s="4" t="str">
        <f t="shared" si="237"/>
        <v>TY</v>
      </c>
      <c r="V2510" s="4" t="str">
        <f t="shared" si="238"/>
        <v>teknolojik ürün kullanıyor</v>
      </c>
      <c r="W2510" s="4" t="str">
        <f t="shared" si="239"/>
        <v>J-17+-TY-teknolojik ürün kullanıyor</v>
      </c>
      <c r="X2510" s="9">
        <v>110.5</v>
      </c>
      <c r="Y2510" s="9">
        <v>7069.25</v>
      </c>
      <c r="Z2510" t="s">
        <v>24</v>
      </c>
      <c r="AA2510">
        <f t="shared" si="240"/>
        <v>0</v>
      </c>
    </row>
    <row r="2511" spans="1:27"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s="4" t="str">
        <f t="shared" si="235"/>
        <v>J</v>
      </c>
      <c r="T2511" s="4" t="str">
        <f t="shared" si="236"/>
        <v>17+</v>
      </c>
      <c r="U2511" s="4" t="str">
        <f t="shared" si="237"/>
        <v>TY</v>
      </c>
      <c r="V2511" s="4" t="str">
        <f t="shared" si="238"/>
        <v>kullanmıyor</v>
      </c>
      <c r="W2511" s="4" t="str">
        <f t="shared" si="239"/>
        <v>J-17+-TY-kullanmıyor</v>
      </c>
      <c r="X2511" s="9">
        <v>25.25</v>
      </c>
      <c r="Y2511" s="9">
        <v>1841.2</v>
      </c>
      <c r="Z2511" t="s">
        <v>24</v>
      </c>
      <c r="AA2511">
        <f t="shared" si="240"/>
        <v>0</v>
      </c>
    </row>
    <row r="2512" spans="1:27"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s="4" t="str">
        <f t="shared" si="235"/>
        <v>J</v>
      </c>
      <c r="T2512" s="4" t="str">
        <f t="shared" si="236"/>
        <v>06</v>
      </c>
      <c r="U2512" s="4" t="str">
        <f t="shared" si="237"/>
        <v>MM</v>
      </c>
      <c r="V2512" s="4" t="str">
        <f t="shared" si="238"/>
        <v>kullanmıyor</v>
      </c>
      <c r="W2512" s="4" t="str">
        <f t="shared" si="239"/>
        <v>J-06-MM-kullanmıyor</v>
      </c>
      <c r="X2512" s="9">
        <v>74.25</v>
      </c>
      <c r="Y2512" s="9">
        <v>74.25</v>
      </c>
      <c r="Z2512" t="s">
        <v>23</v>
      </c>
      <c r="AA2512">
        <f t="shared" si="240"/>
        <v>1</v>
      </c>
    </row>
    <row r="2513" spans="1:27"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s="4" t="str">
        <f t="shared" si="235"/>
        <v>S</v>
      </c>
      <c r="T2513" s="4" t="str">
        <f t="shared" si="236"/>
        <v>17+</v>
      </c>
      <c r="U2513" s="4" t="str">
        <f t="shared" si="237"/>
        <v>OY</v>
      </c>
      <c r="V2513" s="4" t="str">
        <f t="shared" si="238"/>
        <v>teknolojik ürün kullanıyor</v>
      </c>
      <c r="W2513" s="4" t="str">
        <f t="shared" si="239"/>
        <v>S-17+-OY-teknolojik ürün kullanıyor</v>
      </c>
      <c r="X2513" s="9">
        <v>90.1</v>
      </c>
      <c r="Y2513" s="9">
        <v>2656.7</v>
      </c>
      <c r="Z2513" t="s">
        <v>24</v>
      </c>
      <c r="AA2513">
        <f t="shared" si="240"/>
        <v>0</v>
      </c>
    </row>
    <row r="2514" spans="1:27"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s="4" t="str">
        <f t="shared" si="235"/>
        <v>J</v>
      </c>
      <c r="T2514" s="4" t="str">
        <f t="shared" si="236"/>
        <v>17+</v>
      </c>
      <c r="U2514" s="4" t="str">
        <f t="shared" si="237"/>
        <v>OY</v>
      </c>
      <c r="V2514" s="4" t="str">
        <f t="shared" si="238"/>
        <v>teknolojik ürün kullanıyor</v>
      </c>
      <c r="W2514" s="4" t="str">
        <f t="shared" si="239"/>
        <v>J-17+-OY-teknolojik ürün kullanıyor</v>
      </c>
      <c r="X2514" s="9">
        <v>68.75</v>
      </c>
      <c r="Y2514" s="9">
        <v>1689.45</v>
      </c>
      <c r="Z2514" t="s">
        <v>24</v>
      </c>
      <c r="AA2514">
        <f t="shared" si="240"/>
        <v>0</v>
      </c>
    </row>
    <row r="2515" spans="1:27"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s="4" t="str">
        <f t="shared" si="235"/>
        <v>J</v>
      </c>
      <c r="T2515" s="4" t="str">
        <f t="shared" si="236"/>
        <v>17+</v>
      </c>
      <c r="U2515" s="4" t="str">
        <f t="shared" si="237"/>
        <v>TY</v>
      </c>
      <c r="V2515" s="4" t="str">
        <f t="shared" si="238"/>
        <v>kullanmıyor</v>
      </c>
      <c r="W2515" s="4" t="str">
        <f t="shared" si="239"/>
        <v>J-17+-TY-kullanmıyor</v>
      </c>
      <c r="X2515" s="9">
        <v>19.2</v>
      </c>
      <c r="Y2515" s="9">
        <v>1054.75</v>
      </c>
      <c r="Z2515" t="s">
        <v>24</v>
      </c>
      <c r="AA2515">
        <f t="shared" si="240"/>
        <v>0</v>
      </c>
    </row>
    <row r="2516" spans="1:27"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s="4" t="str">
        <f t="shared" si="235"/>
        <v>S</v>
      </c>
      <c r="T2516" s="4" t="str">
        <f t="shared" si="236"/>
        <v>17+</v>
      </c>
      <c r="U2516" s="4" t="str">
        <f t="shared" si="237"/>
        <v>MM</v>
      </c>
      <c r="V2516" s="4" t="str">
        <f t="shared" si="238"/>
        <v>teknolojik ürün kullanıyor</v>
      </c>
      <c r="W2516" s="4" t="str">
        <f t="shared" si="239"/>
        <v>S-17+-MM-teknolojik ürün kullanıyor</v>
      </c>
      <c r="X2516" s="9">
        <v>89.7</v>
      </c>
      <c r="Y2516" s="9">
        <v>2187.5500000000002</v>
      </c>
      <c r="Z2516" t="s">
        <v>23</v>
      </c>
      <c r="AA2516">
        <f t="shared" si="240"/>
        <v>1</v>
      </c>
    </row>
    <row r="2517" spans="1:27"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s="4" t="str">
        <f t="shared" si="235"/>
        <v>J</v>
      </c>
      <c r="T2517" s="4" t="str">
        <f t="shared" si="236"/>
        <v>17+</v>
      </c>
      <c r="U2517" s="4" t="str">
        <f t="shared" si="237"/>
        <v>TY</v>
      </c>
      <c r="V2517" s="4" t="str">
        <f t="shared" si="238"/>
        <v>teknolojik ürün kullanıyor</v>
      </c>
      <c r="W2517" s="4" t="str">
        <f t="shared" si="239"/>
        <v>J-17+-TY-teknolojik ürün kullanıyor</v>
      </c>
      <c r="X2517" s="9">
        <v>115.1</v>
      </c>
      <c r="Y2517" s="9">
        <v>7334.05</v>
      </c>
      <c r="Z2517" t="s">
        <v>24</v>
      </c>
      <c r="AA2517">
        <f t="shared" si="240"/>
        <v>0</v>
      </c>
    </row>
    <row r="2518" spans="1:27"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s="4" t="str">
        <f t="shared" si="235"/>
        <v>S</v>
      </c>
      <c r="T2518" s="4" t="str">
        <f t="shared" si="236"/>
        <v>7-16</v>
      </c>
      <c r="U2518" s="4" t="str">
        <f t="shared" si="237"/>
        <v>MM</v>
      </c>
      <c r="V2518" s="4" t="str">
        <f t="shared" si="238"/>
        <v>kullanmıyor</v>
      </c>
      <c r="W2518" s="4" t="str">
        <f t="shared" si="239"/>
        <v>S-7-16-MM-kullanmıyor</v>
      </c>
      <c r="X2518" s="9">
        <v>96.4</v>
      </c>
      <c r="Y2518" s="9">
        <v>1581.2</v>
      </c>
      <c r="Z2518" t="s">
        <v>23</v>
      </c>
      <c r="AA2518">
        <f t="shared" si="240"/>
        <v>1</v>
      </c>
    </row>
    <row r="2519" spans="1:27"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s="4" t="str">
        <f t="shared" si="235"/>
        <v>S</v>
      </c>
      <c r="T2519" s="4" t="str">
        <f t="shared" si="236"/>
        <v>06</v>
      </c>
      <c r="U2519" s="4" t="str">
        <f t="shared" si="237"/>
        <v>MM</v>
      </c>
      <c r="V2519" s="4" t="str">
        <f t="shared" si="238"/>
        <v>kullanmıyor</v>
      </c>
      <c r="W2519" s="4" t="str">
        <f t="shared" si="239"/>
        <v>S-06-MM-kullanmıyor</v>
      </c>
      <c r="X2519" s="9">
        <v>69.5</v>
      </c>
      <c r="Y2519" s="9">
        <v>69.5</v>
      </c>
      <c r="Z2519" t="s">
        <v>23</v>
      </c>
      <c r="AA2519">
        <f t="shared" si="240"/>
        <v>1</v>
      </c>
    </row>
    <row r="2520" spans="1:27"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s="4" t="str">
        <f t="shared" si="235"/>
        <v>J</v>
      </c>
      <c r="T2520" s="4" t="str">
        <f t="shared" si="236"/>
        <v>17+</v>
      </c>
      <c r="U2520" s="4" t="str">
        <f t="shared" si="237"/>
        <v>MM</v>
      </c>
      <c r="V2520" s="4" t="str">
        <f t="shared" si="238"/>
        <v>teknolojik ürün kullanıyor</v>
      </c>
      <c r="W2520" s="4" t="str">
        <f t="shared" si="239"/>
        <v>J-17+-MM-teknolojik ürün kullanıyor</v>
      </c>
      <c r="X2520" s="9">
        <v>99.65</v>
      </c>
      <c r="Y2520" s="9">
        <v>2404.85</v>
      </c>
      <c r="Z2520" t="s">
        <v>24</v>
      </c>
      <c r="AA2520">
        <f t="shared" si="240"/>
        <v>0</v>
      </c>
    </row>
    <row r="2521" spans="1:27"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s="4" t="str">
        <f t="shared" si="235"/>
        <v>J</v>
      </c>
      <c r="T2521" s="4" t="str">
        <f t="shared" si="236"/>
        <v>06</v>
      </c>
      <c r="U2521" s="4" t="str">
        <f t="shared" si="237"/>
        <v>MM</v>
      </c>
      <c r="V2521" s="4" t="str">
        <f t="shared" si="238"/>
        <v>teknolojik ürün kullanıyor</v>
      </c>
      <c r="W2521" s="4" t="str">
        <f t="shared" si="239"/>
        <v>J-06-MM-teknolojik ürün kullanıyor</v>
      </c>
      <c r="X2521" s="9">
        <v>91.45</v>
      </c>
      <c r="Y2521" s="9">
        <v>171.45</v>
      </c>
      <c r="Z2521" t="s">
        <v>24</v>
      </c>
      <c r="AA2521">
        <f t="shared" si="240"/>
        <v>0</v>
      </c>
    </row>
    <row r="2522" spans="1:27"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s="4" t="str">
        <f t="shared" si="235"/>
        <v>J</v>
      </c>
      <c r="T2522" s="4" t="str">
        <f t="shared" si="236"/>
        <v>17+</v>
      </c>
      <c r="U2522" s="4" t="str">
        <f t="shared" si="237"/>
        <v>TY</v>
      </c>
      <c r="V2522" s="4" t="str">
        <f t="shared" si="238"/>
        <v>teknolojik ürün kullanıyor</v>
      </c>
      <c r="W2522" s="4" t="str">
        <f t="shared" si="239"/>
        <v>J-17+-TY-teknolojik ürün kullanıyor</v>
      </c>
      <c r="X2522" s="9">
        <v>84.75</v>
      </c>
      <c r="Y2522" s="9">
        <v>2839.45</v>
      </c>
      <c r="Z2522" t="s">
        <v>24</v>
      </c>
      <c r="AA2522">
        <f t="shared" si="240"/>
        <v>0</v>
      </c>
    </row>
    <row r="2523" spans="1:27"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s="4" t="str">
        <f t="shared" si="235"/>
        <v>S</v>
      </c>
      <c r="T2523" s="4" t="str">
        <f t="shared" si="236"/>
        <v>17+</v>
      </c>
      <c r="U2523" s="4" t="str">
        <f t="shared" si="237"/>
        <v>MM</v>
      </c>
      <c r="V2523" s="4" t="str">
        <f t="shared" si="238"/>
        <v>kullanmıyor</v>
      </c>
      <c r="W2523" s="4" t="str">
        <f t="shared" si="239"/>
        <v>S-17+-MM-kullanmıyor</v>
      </c>
      <c r="X2523" s="9">
        <v>85.25</v>
      </c>
      <c r="Y2523" s="9">
        <v>3132.75</v>
      </c>
      <c r="Z2523" t="s">
        <v>23</v>
      </c>
      <c r="AA2523">
        <f t="shared" si="240"/>
        <v>1</v>
      </c>
    </row>
    <row r="2524" spans="1:27"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s="4" t="str">
        <f t="shared" si="235"/>
        <v>J</v>
      </c>
      <c r="T2524" s="4" t="str">
        <f t="shared" si="236"/>
        <v>17+</v>
      </c>
      <c r="U2524" s="4" t="str">
        <f t="shared" si="237"/>
        <v>OY</v>
      </c>
      <c r="V2524" s="4" t="str">
        <f t="shared" si="238"/>
        <v>teknolojik ürün kullanıyor</v>
      </c>
      <c r="W2524" s="4" t="str">
        <f t="shared" si="239"/>
        <v>J-17+-OY-teknolojik ürün kullanıyor</v>
      </c>
      <c r="X2524" s="9">
        <v>78.75</v>
      </c>
      <c r="Y2524" s="9">
        <v>3942.45</v>
      </c>
      <c r="Z2524" t="s">
        <v>24</v>
      </c>
      <c r="AA2524">
        <f t="shared" si="240"/>
        <v>0</v>
      </c>
    </row>
    <row r="2525" spans="1:27"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s="4" t="str">
        <f t="shared" si="235"/>
        <v>J</v>
      </c>
      <c r="T2525" s="4" t="str">
        <f t="shared" si="236"/>
        <v>17+</v>
      </c>
      <c r="U2525" s="4" t="str">
        <f t="shared" si="237"/>
        <v>TY</v>
      </c>
      <c r="V2525" s="4" t="str">
        <f t="shared" si="238"/>
        <v>kullanmıyor</v>
      </c>
      <c r="W2525" s="4" t="str">
        <f t="shared" si="239"/>
        <v>J-17+-TY-kullanmıyor</v>
      </c>
      <c r="X2525" s="9">
        <v>20.25</v>
      </c>
      <c r="Y2525" s="9">
        <v>873.4</v>
      </c>
      <c r="Z2525" t="s">
        <v>24</v>
      </c>
      <c r="AA2525">
        <f t="shared" si="240"/>
        <v>0</v>
      </c>
    </row>
    <row r="2526" spans="1:27"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s="4" t="str">
        <f t="shared" si="235"/>
        <v>J</v>
      </c>
      <c r="T2526" s="4" t="str">
        <f t="shared" si="236"/>
        <v>17+</v>
      </c>
      <c r="U2526" s="4" t="str">
        <f t="shared" si="237"/>
        <v>TY</v>
      </c>
      <c r="V2526" s="4" t="str">
        <f t="shared" si="238"/>
        <v>kullanmıyor</v>
      </c>
      <c r="W2526" s="4" t="str">
        <f t="shared" si="239"/>
        <v>J-17+-TY-kullanmıyor</v>
      </c>
      <c r="X2526" s="9">
        <v>19.899999999999999</v>
      </c>
      <c r="Y2526" s="9">
        <v>1529.65</v>
      </c>
      <c r="Z2526" t="s">
        <v>24</v>
      </c>
      <c r="AA2526">
        <f t="shared" si="240"/>
        <v>0</v>
      </c>
    </row>
    <row r="2527" spans="1:27"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s="4" t="str">
        <f t="shared" si="235"/>
        <v>J</v>
      </c>
      <c r="T2527" s="4" t="str">
        <f t="shared" si="236"/>
        <v>17+</v>
      </c>
      <c r="U2527" s="4" t="str">
        <f t="shared" si="237"/>
        <v>TY</v>
      </c>
      <c r="V2527" s="4" t="str">
        <f t="shared" si="238"/>
        <v>teknolojik ürün kullanıyor</v>
      </c>
      <c r="W2527" s="4" t="str">
        <f t="shared" si="239"/>
        <v>J-17+-TY-teknolojik ürün kullanıyor</v>
      </c>
      <c r="X2527" s="9">
        <v>97.75</v>
      </c>
      <c r="Y2527" s="9">
        <v>6991.6</v>
      </c>
      <c r="Z2527" t="s">
        <v>24</v>
      </c>
      <c r="AA2527">
        <f t="shared" si="240"/>
        <v>0</v>
      </c>
    </row>
    <row r="2528" spans="1:27"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s="4" t="str">
        <f t="shared" si="235"/>
        <v>J</v>
      </c>
      <c r="T2528" s="4" t="str">
        <f t="shared" si="236"/>
        <v>06</v>
      </c>
      <c r="U2528" s="4" t="str">
        <f t="shared" si="237"/>
        <v>MM</v>
      </c>
      <c r="V2528" s="4" t="str">
        <f t="shared" si="238"/>
        <v>kullanmıyor</v>
      </c>
      <c r="W2528" s="4" t="str">
        <f t="shared" si="239"/>
        <v>J-06-MM-kullanmıyor</v>
      </c>
      <c r="X2528" s="9">
        <v>19.399999999999999</v>
      </c>
      <c r="Y2528" s="9">
        <v>19.399999999999999</v>
      </c>
      <c r="Z2528" t="s">
        <v>23</v>
      </c>
      <c r="AA2528">
        <f t="shared" si="240"/>
        <v>1</v>
      </c>
    </row>
    <row r="2529" spans="1:27"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s="4" t="str">
        <f t="shared" si="235"/>
        <v>J</v>
      </c>
      <c r="T2529" s="4" t="str">
        <f t="shared" si="236"/>
        <v>7-16</v>
      </c>
      <c r="U2529" s="4" t="str">
        <f t="shared" si="237"/>
        <v>MM</v>
      </c>
      <c r="V2529" s="4" t="str">
        <f t="shared" si="238"/>
        <v>kullanmıyor</v>
      </c>
      <c r="W2529" s="4" t="str">
        <f t="shared" si="239"/>
        <v>J-7-16-MM-kullanmıyor</v>
      </c>
      <c r="X2529" s="9">
        <v>83.3</v>
      </c>
      <c r="Y2529" s="9">
        <v>803.3</v>
      </c>
      <c r="Z2529" t="s">
        <v>23</v>
      </c>
      <c r="AA2529">
        <f t="shared" si="240"/>
        <v>1</v>
      </c>
    </row>
    <row r="2530" spans="1:27"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s="4" t="str">
        <f t="shared" si="235"/>
        <v>J</v>
      </c>
      <c r="T2530" s="4" t="str">
        <f t="shared" si="236"/>
        <v>7-16</v>
      </c>
      <c r="U2530" s="4" t="str">
        <f t="shared" si="237"/>
        <v>MM</v>
      </c>
      <c r="V2530" s="4" t="str">
        <f t="shared" si="238"/>
        <v>kullanmıyor</v>
      </c>
      <c r="W2530" s="4" t="str">
        <f t="shared" si="239"/>
        <v>J-7-16-MM-kullanmıyor</v>
      </c>
      <c r="X2530" s="9">
        <v>80.099999999999994</v>
      </c>
      <c r="Y2530" s="9">
        <v>679.3</v>
      </c>
      <c r="Z2530" t="s">
        <v>23</v>
      </c>
      <c r="AA2530">
        <f t="shared" si="240"/>
        <v>1</v>
      </c>
    </row>
    <row r="2531" spans="1:27"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s="4" t="str">
        <f t="shared" si="235"/>
        <v>S</v>
      </c>
      <c r="T2531" s="4" t="str">
        <f t="shared" si="236"/>
        <v>17+</v>
      </c>
      <c r="U2531" s="4" t="str">
        <f t="shared" si="237"/>
        <v>OY</v>
      </c>
      <c r="V2531" s="4" t="str">
        <f t="shared" si="238"/>
        <v>teknolojik ürün kullanıyor</v>
      </c>
      <c r="W2531" s="4" t="str">
        <f t="shared" si="239"/>
        <v>S-17+-OY-teknolojik ürün kullanıyor</v>
      </c>
      <c r="X2531" s="9">
        <v>62.7</v>
      </c>
      <c r="Y2531" s="9">
        <v>2791.5</v>
      </c>
      <c r="Z2531" t="s">
        <v>23</v>
      </c>
      <c r="AA2531">
        <f t="shared" si="240"/>
        <v>1</v>
      </c>
    </row>
    <row r="2532" spans="1:27"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s="4" t="str">
        <f t="shared" si="235"/>
        <v>J</v>
      </c>
      <c r="T2532" s="4" t="str">
        <f t="shared" si="236"/>
        <v>7-16</v>
      </c>
      <c r="U2532" s="4" t="str">
        <f t="shared" si="237"/>
        <v>MM</v>
      </c>
      <c r="V2532" s="4" t="str">
        <f t="shared" si="238"/>
        <v>teknolojik ürün kullanıyor</v>
      </c>
      <c r="W2532" s="4" t="str">
        <f t="shared" si="239"/>
        <v>J-7-16-MM-teknolojik ürün kullanıyor</v>
      </c>
      <c r="X2532" s="9">
        <v>100.4</v>
      </c>
      <c r="Y2532" s="9">
        <v>715</v>
      </c>
      <c r="Z2532" t="s">
        <v>24</v>
      </c>
      <c r="AA2532">
        <f t="shared" si="240"/>
        <v>0</v>
      </c>
    </row>
    <row r="2533" spans="1:27"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s="4" t="str">
        <f t="shared" si="235"/>
        <v>J</v>
      </c>
      <c r="T2533" s="4" t="str">
        <f t="shared" si="236"/>
        <v>17+</v>
      </c>
      <c r="U2533" s="4" t="str">
        <f t="shared" si="237"/>
        <v>TY</v>
      </c>
      <c r="V2533" s="4" t="str">
        <f t="shared" si="238"/>
        <v>kullanmıyor</v>
      </c>
      <c r="W2533" s="4" t="str">
        <f t="shared" si="239"/>
        <v>J-17+-TY-kullanmıyor</v>
      </c>
      <c r="X2533" s="9">
        <v>24.45</v>
      </c>
      <c r="Y2533" s="9">
        <v>1681.6</v>
      </c>
      <c r="Z2533" t="s">
        <v>24</v>
      </c>
      <c r="AA2533">
        <f t="shared" si="240"/>
        <v>0</v>
      </c>
    </row>
    <row r="2534" spans="1:27"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s="4" t="str">
        <f t="shared" si="235"/>
        <v>S</v>
      </c>
      <c r="T2534" s="4" t="str">
        <f t="shared" si="236"/>
        <v>17+</v>
      </c>
      <c r="U2534" s="4" t="str">
        <f t="shared" si="237"/>
        <v>OY</v>
      </c>
      <c r="V2534" s="4" t="str">
        <f t="shared" si="238"/>
        <v>teknolojik ürün kullanıyor</v>
      </c>
      <c r="W2534" s="4" t="str">
        <f t="shared" si="239"/>
        <v>S-17+-OY-teknolojik ürün kullanıyor</v>
      </c>
      <c r="X2534" s="9">
        <v>101.1</v>
      </c>
      <c r="Y2534" s="9">
        <v>4016.2</v>
      </c>
      <c r="Z2534" t="s">
        <v>24</v>
      </c>
      <c r="AA2534">
        <f t="shared" si="240"/>
        <v>0</v>
      </c>
    </row>
    <row r="2535" spans="1:27"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s="4" t="str">
        <f t="shared" si="235"/>
        <v>J</v>
      </c>
      <c r="T2535" s="4" t="str">
        <f t="shared" si="236"/>
        <v>17+</v>
      </c>
      <c r="U2535" s="4" t="str">
        <f t="shared" si="237"/>
        <v>TY</v>
      </c>
      <c r="V2535" s="4" t="str">
        <f t="shared" si="238"/>
        <v>teknolojik ürün kullanıyor</v>
      </c>
      <c r="W2535" s="4" t="str">
        <f t="shared" si="239"/>
        <v>J-17+-TY-teknolojik ürün kullanıyor</v>
      </c>
      <c r="X2535" s="9">
        <v>50.9</v>
      </c>
      <c r="Y2535" s="9">
        <v>3281.65</v>
      </c>
      <c r="Z2535" t="s">
        <v>24</v>
      </c>
      <c r="AA2535">
        <f t="shared" si="240"/>
        <v>0</v>
      </c>
    </row>
    <row r="2536" spans="1:27"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s="4" t="str">
        <f t="shared" si="235"/>
        <v>J</v>
      </c>
      <c r="T2536" s="4" t="str">
        <f t="shared" si="236"/>
        <v>17+</v>
      </c>
      <c r="U2536" s="4" t="str">
        <f t="shared" si="237"/>
        <v>OY</v>
      </c>
      <c r="V2536" s="4" t="str">
        <f t="shared" si="238"/>
        <v>teknolojik ürün kullanıyor</v>
      </c>
      <c r="W2536" s="4" t="str">
        <f t="shared" si="239"/>
        <v>J-17+-OY-teknolojik ürün kullanıyor</v>
      </c>
      <c r="X2536" s="9">
        <v>107.2</v>
      </c>
      <c r="Y2536" s="9">
        <v>7317.1</v>
      </c>
      <c r="Z2536" t="s">
        <v>24</v>
      </c>
      <c r="AA2536">
        <f t="shared" si="240"/>
        <v>0</v>
      </c>
    </row>
    <row r="2537" spans="1:27"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s="4" t="str">
        <f t="shared" si="235"/>
        <v>S</v>
      </c>
      <c r="T2537" s="4" t="str">
        <f t="shared" si="236"/>
        <v>17+</v>
      </c>
      <c r="U2537" s="4" t="str">
        <f t="shared" si="237"/>
        <v>TY</v>
      </c>
      <c r="V2537" s="4" t="str">
        <f t="shared" si="238"/>
        <v>teknolojik ürün kullanıyor</v>
      </c>
      <c r="W2537" s="4" t="str">
        <f t="shared" si="239"/>
        <v>S-17+-TY-teknolojik ürün kullanıyor</v>
      </c>
      <c r="X2537" s="9">
        <v>92.2</v>
      </c>
      <c r="Y2537" s="9">
        <v>6474.45</v>
      </c>
      <c r="Z2537" t="s">
        <v>24</v>
      </c>
      <c r="AA2537">
        <f t="shared" si="240"/>
        <v>0</v>
      </c>
    </row>
    <row r="2538" spans="1:27"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s="4" t="str">
        <f t="shared" si="235"/>
        <v>J</v>
      </c>
      <c r="T2538" s="4" t="str">
        <f t="shared" si="236"/>
        <v>17+</v>
      </c>
      <c r="U2538" s="4" t="str">
        <f t="shared" si="237"/>
        <v>OY</v>
      </c>
      <c r="V2538" s="4" t="str">
        <f t="shared" si="238"/>
        <v>kullanmıyor</v>
      </c>
      <c r="W2538" s="4" t="str">
        <f t="shared" si="239"/>
        <v>J-17+-OY-kullanmıyor</v>
      </c>
      <c r="X2538" s="9">
        <v>25.3</v>
      </c>
      <c r="Y2538" s="9">
        <v>676.35</v>
      </c>
      <c r="Z2538" t="s">
        <v>23</v>
      </c>
      <c r="AA2538">
        <f t="shared" si="240"/>
        <v>1</v>
      </c>
    </row>
    <row r="2539" spans="1:27"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s="4" t="str">
        <f t="shared" si="235"/>
        <v>J</v>
      </c>
      <c r="T2539" s="4" t="str">
        <f t="shared" si="236"/>
        <v>17+</v>
      </c>
      <c r="U2539" s="4" t="str">
        <f t="shared" si="237"/>
        <v>TY</v>
      </c>
      <c r="V2539" s="4" t="str">
        <f t="shared" si="238"/>
        <v>teknolojik ürün kullanıyor</v>
      </c>
      <c r="W2539" s="4" t="str">
        <f t="shared" si="239"/>
        <v>J-17+-TY-teknolojik ürün kullanıyor</v>
      </c>
      <c r="X2539" s="9">
        <v>113.4</v>
      </c>
      <c r="Y2539" s="9">
        <v>8164.1</v>
      </c>
      <c r="Z2539" t="s">
        <v>24</v>
      </c>
      <c r="AA2539">
        <f t="shared" si="240"/>
        <v>0</v>
      </c>
    </row>
    <row r="2540" spans="1:27"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s="4" t="str">
        <f t="shared" si="235"/>
        <v>J</v>
      </c>
      <c r="T2540" s="4" t="str">
        <f t="shared" si="236"/>
        <v>17+</v>
      </c>
      <c r="U2540" s="4" t="str">
        <f t="shared" si="237"/>
        <v>TY</v>
      </c>
      <c r="V2540" s="4" t="str">
        <f t="shared" si="238"/>
        <v>teknolojik ürün kullanıyor</v>
      </c>
      <c r="W2540" s="4" t="str">
        <f t="shared" si="239"/>
        <v>J-17+-TY-teknolojik ürün kullanıyor</v>
      </c>
      <c r="X2540" s="9">
        <v>40.549999999999997</v>
      </c>
      <c r="Y2540" s="9">
        <v>1325.85</v>
      </c>
      <c r="Z2540" t="s">
        <v>24</v>
      </c>
      <c r="AA2540">
        <f t="shared" si="240"/>
        <v>0</v>
      </c>
    </row>
    <row r="2541" spans="1:27"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s="4" t="str">
        <f t="shared" si="235"/>
        <v>J</v>
      </c>
      <c r="T2541" s="4" t="str">
        <f t="shared" si="236"/>
        <v>17+</v>
      </c>
      <c r="U2541" s="4" t="str">
        <f t="shared" si="237"/>
        <v>TY</v>
      </c>
      <c r="V2541" s="4" t="str">
        <f t="shared" si="238"/>
        <v>kullanmıyor</v>
      </c>
      <c r="W2541" s="4" t="str">
        <f t="shared" si="239"/>
        <v>J-17+-TY-kullanmıyor</v>
      </c>
      <c r="X2541" s="9">
        <v>26</v>
      </c>
      <c r="Y2541" s="9">
        <v>1654.85</v>
      </c>
      <c r="Z2541" t="s">
        <v>24</v>
      </c>
      <c r="AA2541">
        <f t="shared" si="240"/>
        <v>0</v>
      </c>
    </row>
    <row r="2542" spans="1:27"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s="4" t="str">
        <f t="shared" si="235"/>
        <v>J</v>
      </c>
      <c r="T2542" s="4" t="str">
        <f t="shared" si="236"/>
        <v>17+</v>
      </c>
      <c r="U2542" s="4" t="str">
        <f t="shared" si="237"/>
        <v>TY</v>
      </c>
      <c r="V2542" s="4" t="str">
        <f t="shared" si="238"/>
        <v>teknolojik ürün kullanıyor</v>
      </c>
      <c r="W2542" s="4" t="str">
        <f t="shared" si="239"/>
        <v>J-17+-TY-teknolojik ürün kullanıyor</v>
      </c>
      <c r="X2542" s="9">
        <v>111.95</v>
      </c>
      <c r="Y2542" s="9">
        <v>7795.95</v>
      </c>
      <c r="Z2542" t="s">
        <v>24</v>
      </c>
      <c r="AA2542">
        <f t="shared" si="240"/>
        <v>0</v>
      </c>
    </row>
    <row r="2543" spans="1:27"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s="4" t="str">
        <f t="shared" si="235"/>
        <v>J</v>
      </c>
      <c r="T2543" s="4" t="str">
        <f t="shared" si="236"/>
        <v>17+</v>
      </c>
      <c r="U2543" s="4" t="str">
        <f t="shared" si="237"/>
        <v>TY</v>
      </c>
      <c r="V2543" s="4" t="str">
        <f t="shared" si="238"/>
        <v>teknolojik ürün kullanıyor</v>
      </c>
      <c r="W2543" s="4" t="str">
        <f t="shared" si="239"/>
        <v>J-17+-TY-teknolojik ürün kullanıyor</v>
      </c>
      <c r="X2543" s="9">
        <v>53.8</v>
      </c>
      <c r="Y2543" s="9">
        <v>3952.45</v>
      </c>
      <c r="Z2543" t="s">
        <v>24</v>
      </c>
      <c r="AA2543">
        <f t="shared" si="240"/>
        <v>0</v>
      </c>
    </row>
    <row r="2544" spans="1:27"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s="4" t="str">
        <f t="shared" si="235"/>
        <v>J</v>
      </c>
      <c r="T2544" s="4" t="str">
        <f t="shared" si="236"/>
        <v>17+</v>
      </c>
      <c r="U2544" s="4" t="str">
        <f t="shared" si="237"/>
        <v>OY</v>
      </c>
      <c r="V2544" s="4" t="str">
        <f t="shared" si="238"/>
        <v>teknolojik ürün kullanıyor</v>
      </c>
      <c r="W2544" s="4" t="str">
        <f t="shared" si="239"/>
        <v>J-17+-OY-teknolojik ürün kullanıyor</v>
      </c>
      <c r="X2544" s="9">
        <v>72.099999999999994</v>
      </c>
      <c r="Y2544" s="9">
        <v>2495.15</v>
      </c>
      <c r="Z2544" t="s">
        <v>24</v>
      </c>
      <c r="AA2544">
        <f t="shared" si="240"/>
        <v>0</v>
      </c>
    </row>
    <row r="2545" spans="1:27"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s="4" t="str">
        <f t="shared" si="235"/>
        <v>J</v>
      </c>
      <c r="T2545" s="4" t="str">
        <f t="shared" si="236"/>
        <v>7-16</v>
      </c>
      <c r="U2545" s="4" t="str">
        <f t="shared" si="237"/>
        <v>MM</v>
      </c>
      <c r="V2545" s="4" t="str">
        <f t="shared" si="238"/>
        <v>teknolojik ürün kullanıyor</v>
      </c>
      <c r="W2545" s="4" t="str">
        <f t="shared" si="239"/>
        <v>J-7-16-MM-teknolojik ürün kullanıyor</v>
      </c>
      <c r="X2545" s="9">
        <v>98.15</v>
      </c>
      <c r="Y2545" s="9">
        <v>1230.25</v>
      </c>
      <c r="Z2545" t="s">
        <v>23</v>
      </c>
      <c r="AA2545">
        <f t="shared" si="240"/>
        <v>1</v>
      </c>
    </row>
    <row r="2546" spans="1:27"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s="4" t="str">
        <f t="shared" si="235"/>
        <v>J</v>
      </c>
      <c r="T2546" s="4" t="str">
        <f t="shared" si="236"/>
        <v>7-16</v>
      </c>
      <c r="U2546" s="4" t="str">
        <f t="shared" si="237"/>
        <v>OY</v>
      </c>
      <c r="V2546" s="4" t="str">
        <f t="shared" si="238"/>
        <v>teknolojik ürün kullanıyor</v>
      </c>
      <c r="W2546" s="4" t="str">
        <f t="shared" si="239"/>
        <v>J-7-16-OY-teknolojik ürün kullanıyor</v>
      </c>
      <c r="X2546" s="9">
        <v>78.849999999999994</v>
      </c>
      <c r="Y2546" s="9">
        <v>876.75</v>
      </c>
      <c r="Z2546" t="s">
        <v>24</v>
      </c>
      <c r="AA2546">
        <f t="shared" si="240"/>
        <v>0</v>
      </c>
    </row>
    <row r="2547" spans="1:27"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s="4" t="str">
        <f t="shared" si="235"/>
        <v>J</v>
      </c>
      <c r="T2547" s="4" t="str">
        <f t="shared" si="236"/>
        <v>17+</v>
      </c>
      <c r="U2547" s="4" t="str">
        <f t="shared" si="237"/>
        <v>OY</v>
      </c>
      <c r="V2547" s="4" t="str">
        <f t="shared" si="238"/>
        <v>teknolojik ürün kullanıyor</v>
      </c>
      <c r="W2547" s="4" t="str">
        <f t="shared" si="239"/>
        <v>J-17+-OY-teknolojik ürün kullanıyor</v>
      </c>
      <c r="X2547" s="9">
        <v>70.75</v>
      </c>
      <c r="Y2547" s="9">
        <v>4263.45</v>
      </c>
      <c r="Z2547" t="s">
        <v>24</v>
      </c>
      <c r="AA2547">
        <f t="shared" si="240"/>
        <v>0</v>
      </c>
    </row>
    <row r="2548" spans="1:27"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s="4" t="str">
        <f t="shared" si="235"/>
        <v>J</v>
      </c>
      <c r="T2548" s="4" t="str">
        <f t="shared" si="236"/>
        <v>17+</v>
      </c>
      <c r="U2548" s="4" t="str">
        <f t="shared" si="237"/>
        <v>MM</v>
      </c>
      <c r="V2548" s="4" t="str">
        <f t="shared" si="238"/>
        <v>teknolojik ürün kullanıyor</v>
      </c>
      <c r="W2548" s="4" t="str">
        <f t="shared" si="239"/>
        <v>J-17+-MM-teknolojik ürün kullanıyor</v>
      </c>
      <c r="X2548" s="9">
        <v>76.150000000000006</v>
      </c>
      <c r="Y2548" s="9">
        <v>1992.95</v>
      </c>
      <c r="Z2548" t="s">
        <v>24</v>
      </c>
      <c r="AA2548">
        <f t="shared" si="240"/>
        <v>0</v>
      </c>
    </row>
    <row r="2549" spans="1:27"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s="4" t="str">
        <f t="shared" si="235"/>
        <v>J</v>
      </c>
      <c r="T2549" s="4" t="str">
        <f t="shared" si="236"/>
        <v>17+</v>
      </c>
      <c r="U2549" s="4" t="str">
        <f t="shared" si="237"/>
        <v>TY</v>
      </c>
      <c r="V2549" s="4" t="str">
        <f t="shared" si="238"/>
        <v>teknolojik ürün kullanıyor</v>
      </c>
      <c r="W2549" s="4" t="str">
        <f t="shared" si="239"/>
        <v>J-17+-TY-teknolojik ürün kullanıyor</v>
      </c>
      <c r="X2549" s="9">
        <v>39.1</v>
      </c>
      <c r="Y2549" s="9">
        <v>1982.1</v>
      </c>
      <c r="Z2549" t="s">
        <v>24</v>
      </c>
      <c r="AA2549">
        <f t="shared" si="240"/>
        <v>0</v>
      </c>
    </row>
    <row r="2550" spans="1:27"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s="4" t="str">
        <f t="shared" si="235"/>
        <v>S</v>
      </c>
      <c r="T2550" s="4" t="str">
        <f t="shared" si="236"/>
        <v>7-16</v>
      </c>
      <c r="U2550" s="4" t="str">
        <f t="shared" si="237"/>
        <v>MM</v>
      </c>
      <c r="V2550" s="4" t="str">
        <f t="shared" si="238"/>
        <v>kullanmıyor</v>
      </c>
      <c r="W2550" s="4" t="str">
        <f t="shared" si="239"/>
        <v>S-7-16-MM-kullanmıyor</v>
      </c>
      <c r="X2550" s="9">
        <v>69.95</v>
      </c>
      <c r="Y2550" s="9">
        <v>562.70000000000005</v>
      </c>
      <c r="Z2550" t="s">
        <v>24</v>
      </c>
      <c r="AA2550">
        <f t="shared" si="240"/>
        <v>0</v>
      </c>
    </row>
    <row r="2551" spans="1:27"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s="4" t="str">
        <f t="shared" si="235"/>
        <v>J</v>
      </c>
      <c r="T2551" s="4" t="str">
        <f t="shared" si="236"/>
        <v>06</v>
      </c>
      <c r="U2551" s="4" t="str">
        <f t="shared" si="237"/>
        <v>MM</v>
      </c>
      <c r="V2551" s="4" t="str">
        <f t="shared" si="238"/>
        <v>kullanmıyor</v>
      </c>
      <c r="W2551" s="4" t="str">
        <f t="shared" si="239"/>
        <v>J-06-MM-kullanmıyor</v>
      </c>
      <c r="X2551" s="9">
        <v>20.05</v>
      </c>
      <c r="Y2551" s="9">
        <v>33.700000000000003</v>
      </c>
      <c r="Z2551" t="s">
        <v>24</v>
      </c>
      <c r="AA2551">
        <f t="shared" si="240"/>
        <v>0</v>
      </c>
    </row>
    <row r="2552" spans="1:27"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s="4" t="str">
        <f t="shared" si="235"/>
        <v>J</v>
      </c>
      <c r="T2552" s="4" t="str">
        <f t="shared" si="236"/>
        <v>17+</v>
      </c>
      <c r="U2552" s="4" t="str">
        <f t="shared" si="237"/>
        <v>TY</v>
      </c>
      <c r="V2552" s="4" t="str">
        <f t="shared" si="238"/>
        <v>kullanmıyor</v>
      </c>
      <c r="W2552" s="4" t="str">
        <f t="shared" si="239"/>
        <v>J-17+-TY-kullanmıyor</v>
      </c>
      <c r="X2552" s="9">
        <v>20.05</v>
      </c>
      <c r="Y2552" s="9">
        <v>1090.0999999999999</v>
      </c>
      <c r="Z2552" t="s">
        <v>24</v>
      </c>
      <c r="AA2552">
        <f t="shared" si="240"/>
        <v>0</v>
      </c>
    </row>
    <row r="2553" spans="1:27"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s="4" t="str">
        <f t="shared" si="235"/>
        <v>J</v>
      </c>
      <c r="T2553" s="4" t="str">
        <f t="shared" si="236"/>
        <v>7-16</v>
      </c>
      <c r="U2553" s="4" t="str">
        <f t="shared" si="237"/>
        <v>MM</v>
      </c>
      <c r="V2553" s="4" t="str">
        <f t="shared" si="238"/>
        <v>kullanmıyor</v>
      </c>
      <c r="W2553" s="4" t="str">
        <f t="shared" si="239"/>
        <v>J-7-16-MM-kullanmıyor</v>
      </c>
      <c r="X2553" s="9">
        <v>19.45</v>
      </c>
      <c r="Y2553" s="9">
        <v>227.45</v>
      </c>
      <c r="Z2553" t="s">
        <v>24</v>
      </c>
      <c r="AA2553">
        <f t="shared" si="240"/>
        <v>0</v>
      </c>
    </row>
    <row r="2554" spans="1:27"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s="4" t="str">
        <f t="shared" si="235"/>
        <v>J</v>
      </c>
      <c r="T2554" s="4" t="str">
        <f t="shared" si="236"/>
        <v>17+</v>
      </c>
      <c r="U2554" s="4" t="str">
        <f t="shared" si="237"/>
        <v>OY</v>
      </c>
      <c r="V2554" s="4" t="str">
        <f t="shared" si="238"/>
        <v>kullanmıyor</v>
      </c>
      <c r="W2554" s="4" t="str">
        <f t="shared" si="239"/>
        <v>J-17+-OY-kullanmıyor</v>
      </c>
      <c r="X2554" s="9">
        <v>26.9</v>
      </c>
      <c r="Y2554" s="9">
        <v>1250.8499999999999</v>
      </c>
      <c r="Z2554" t="s">
        <v>24</v>
      </c>
      <c r="AA2554">
        <f t="shared" si="240"/>
        <v>0</v>
      </c>
    </row>
    <row r="2555" spans="1:27"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s="4" t="str">
        <f t="shared" si="235"/>
        <v>S</v>
      </c>
      <c r="T2555" s="4" t="str">
        <f t="shared" si="236"/>
        <v>06</v>
      </c>
      <c r="U2555" s="4" t="str">
        <f t="shared" si="237"/>
        <v>MM</v>
      </c>
      <c r="V2555" s="4" t="str">
        <f t="shared" si="238"/>
        <v>kullanmıyor</v>
      </c>
      <c r="W2555" s="4" t="str">
        <f t="shared" si="239"/>
        <v>S-06-MM-kullanmıyor</v>
      </c>
      <c r="X2555" s="9">
        <v>19.2</v>
      </c>
      <c r="Y2555" s="9">
        <v>37.200000000000003</v>
      </c>
      <c r="Z2555" t="s">
        <v>24</v>
      </c>
      <c r="AA2555">
        <f t="shared" si="240"/>
        <v>0</v>
      </c>
    </row>
    <row r="2556" spans="1:27"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s="4" t="str">
        <f t="shared" si="235"/>
        <v>J</v>
      </c>
      <c r="T2556" s="4" t="str">
        <f t="shared" si="236"/>
        <v>17+</v>
      </c>
      <c r="U2556" s="4" t="str">
        <f t="shared" si="237"/>
        <v>MM</v>
      </c>
      <c r="V2556" s="4" t="str">
        <f t="shared" si="238"/>
        <v>teknolojik ürün kullanıyor</v>
      </c>
      <c r="W2556" s="4" t="str">
        <f t="shared" si="239"/>
        <v>J-17+-MM-teknolojik ürün kullanıyor</v>
      </c>
      <c r="X2556" s="9">
        <v>50</v>
      </c>
      <c r="Y2556" s="9">
        <v>892.7</v>
      </c>
      <c r="Z2556" t="s">
        <v>24</v>
      </c>
      <c r="AA2556">
        <f t="shared" si="240"/>
        <v>0</v>
      </c>
    </row>
    <row r="2557" spans="1:27"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s="4" t="str">
        <f t="shared" si="235"/>
        <v>J</v>
      </c>
      <c r="T2557" s="4" t="str">
        <f t="shared" si="236"/>
        <v>7-16</v>
      </c>
      <c r="U2557" s="4" t="str">
        <f t="shared" si="237"/>
        <v>MM</v>
      </c>
      <c r="V2557" s="4" t="str">
        <f t="shared" si="238"/>
        <v>teknolojik ürün kullanıyor</v>
      </c>
      <c r="W2557" s="4" t="str">
        <f t="shared" si="239"/>
        <v>J-7-16-MM-teknolojik ürün kullanıyor</v>
      </c>
      <c r="X2557" s="9">
        <v>60</v>
      </c>
      <c r="Y2557" s="9">
        <v>487.75</v>
      </c>
      <c r="Z2557" t="s">
        <v>24</v>
      </c>
      <c r="AA2557">
        <f t="shared" si="240"/>
        <v>0</v>
      </c>
    </row>
    <row r="2558" spans="1:27"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s="4" t="str">
        <f t="shared" si="235"/>
        <v>J</v>
      </c>
      <c r="T2558" s="4" t="str">
        <f t="shared" si="236"/>
        <v>17+</v>
      </c>
      <c r="U2558" s="4" t="str">
        <f t="shared" si="237"/>
        <v>MM</v>
      </c>
      <c r="V2558" s="4" t="str">
        <f t="shared" si="238"/>
        <v>teknolojik ürün kullanıyor</v>
      </c>
      <c r="W2558" s="4" t="str">
        <f t="shared" si="239"/>
        <v>J-17+-MM-teknolojik ürün kullanıyor</v>
      </c>
      <c r="X2558" s="9">
        <v>84.55</v>
      </c>
      <c r="Y2558" s="9">
        <v>3713.95</v>
      </c>
      <c r="Z2558" t="s">
        <v>24</v>
      </c>
      <c r="AA2558">
        <f t="shared" si="240"/>
        <v>0</v>
      </c>
    </row>
    <row r="2559" spans="1:27"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s="4" t="str">
        <f t="shared" si="235"/>
        <v>J</v>
      </c>
      <c r="T2559" s="4" t="str">
        <f t="shared" si="236"/>
        <v>06</v>
      </c>
      <c r="U2559" s="4" t="str">
        <f t="shared" si="237"/>
        <v>MM</v>
      </c>
      <c r="V2559" s="4" t="str">
        <f t="shared" si="238"/>
        <v>kullanmıyor</v>
      </c>
      <c r="W2559" s="4" t="str">
        <f t="shared" si="239"/>
        <v>J-06-MM-kullanmıyor</v>
      </c>
      <c r="X2559" s="9">
        <v>45.45</v>
      </c>
      <c r="Y2559" s="9">
        <v>141.69999999999999</v>
      </c>
      <c r="Z2559" t="s">
        <v>24</v>
      </c>
      <c r="AA2559">
        <f t="shared" si="240"/>
        <v>0</v>
      </c>
    </row>
    <row r="2560" spans="1:27"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s="4" t="str">
        <f t="shared" si="235"/>
        <v>J</v>
      </c>
      <c r="T2560" s="4" t="str">
        <f t="shared" si="236"/>
        <v>17+</v>
      </c>
      <c r="U2560" s="4" t="str">
        <f t="shared" si="237"/>
        <v>OY</v>
      </c>
      <c r="V2560" s="4" t="str">
        <f t="shared" si="238"/>
        <v>kullanmıyor</v>
      </c>
      <c r="W2560" s="4" t="str">
        <f t="shared" si="239"/>
        <v>J-17+-OY-kullanmıyor</v>
      </c>
      <c r="X2560" s="9">
        <v>20.05</v>
      </c>
      <c r="Y2560" s="9">
        <v>678.2</v>
      </c>
      <c r="Z2560" t="s">
        <v>24</v>
      </c>
      <c r="AA2560">
        <f t="shared" si="240"/>
        <v>0</v>
      </c>
    </row>
    <row r="2561" spans="1:27"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s="4" t="str">
        <f t="shared" si="235"/>
        <v>J</v>
      </c>
      <c r="T2561" s="4" t="str">
        <f t="shared" si="236"/>
        <v>17+</v>
      </c>
      <c r="U2561" s="4" t="str">
        <f t="shared" si="237"/>
        <v>TY</v>
      </c>
      <c r="V2561" s="4" t="str">
        <f t="shared" si="238"/>
        <v>teknolojik ürün kullanıyor</v>
      </c>
      <c r="W2561" s="4" t="str">
        <f t="shared" si="239"/>
        <v>J-17+-TY-teknolojik ürün kullanıyor</v>
      </c>
      <c r="X2561" s="9">
        <v>115.55</v>
      </c>
      <c r="Y2561" s="9">
        <v>8425.2999999999993</v>
      </c>
      <c r="Z2561" t="s">
        <v>24</v>
      </c>
      <c r="AA2561">
        <f t="shared" si="240"/>
        <v>0</v>
      </c>
    </row>
    <row r="2562" spans="1:27"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s="4" t="str">
        <f t="shared" ref="S2562:S2625" si="241">IF(C2562=0,"J","S")</f>
        <v>J</v>
      </c>
      <c r="T2562" s="4" t="str">
        <f t="shared" ref="T2562:T2625" si="242">_xlfn.IFS(F2562&lt;7,"06",
F2562&lt;17,"7-16",
F2562&gt;=17,"17+")</f>
        <v>17+</v>
      </c>
      <c r="U2562" s="4" t="str">
        <f t="shared" ref="U2562:U2625" si="243">_xlfn.IFS(P2562="Month-to-month","MM",
P2562="One year","OY",
P2562="Two year","TY")</f>
        <v>MM</v>
      </c>
      <c r="V2562" s="4" t="str">
        <f t="shared" ref="V2562:V2625" si="244">IF(OR(J2562="Yes",
 K2562="Yes",
 L2562="Yes",
 M2562="Yes"), "teknolojik ürün kullanıyor", "kullanmıyor")</f>
        <v>teknolojik ürün kullanıyor</v>
      </c>
      <c r="W2562" s="4" t="str">
        <f t="shared" ref="W2562:W2625" si="245">_xlfn.TEXTJOIN("-",FALSE,S2562:V2562)</f>
        <v>J-17+-MM-teknolojik ürün kullanıyor</v>
      </c>
      <c r="X2562" s="9">
        <v>93.7</v>
      </c>
      <c r="Y2562" s="9">
        <v>4154.8</v>
      </c>
      <c r="Z2562" t="s">
        <v>23</v>
      </c>
      <c r="AA2562">
        <f t="shared" ref="AA2562:AA2625" si="246">_xlfn.IFS(Z2562="Yes",1,TRUE,0)</f>
        <v>1</v>
      </c>
    </row>
    <row r="2563" spans="1:27"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s="4" t="str">
        <f t="shared" si="241"/>
        <v>J</v>
      </c>
      <c r="T2563" s="4" t="str">
        <f t="shared" si="242"/>
        <v>17+</v>
      </c>
      <c r="U2563" s="4" t="str">
        <f t="shared" si="243"/>
        <v>TY</v>
      </c>
      <c r="V2563" s="4" t="str">
        <f t="shared" si="244"/>
        <v>teknolojik ürün kullanıyor</v>
      </c>
      <c r="W2563" s="4" t="str">
        <f t="shared" si="245"/>
        <v>J-17+-TY-teknolojik ürün kullanıyor</v>
      </c>
      <c r="X2563" s="9">
        <v>99</v>
      </c>
      <c r="Y2563" s="9">
        <v>7061.65</v>
      </c>
      <c r="Z2563" t="s">
        <v>24</v>
      </c>
      <c r="AA2563">
        <f t="shared" si="246"/>
        <v>0</v>
      </c>
    </row>
    <row r="2564" spans="1:27"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s="4" t="str">
        <f t="shared" si="241"/>
        <v>J</v>
      </c>
      <c r="T2564" s="4" t="str">
        <f t="shared" si="242"/>
        <v>17+</v>
      </c>
      <c r="U2564" s="4" t="str">
        <f t="shared" si="243"/>
        <v>TY</v>
      </c>
      <c r="V2564" s="4" t="str">
        <f t="shared" si="244"/>
        <v>teknolojik ürün kullanıyor</v>
      </c>
      <c r="W2564" s="4" t="str">
        <f t="shared" si="245"/>
        <v>J-17+-TY-teknolojik ürün kullanıyor</v>
      </c>
      <c r="X2564" s="9">
        <v>50.55</v>
      </c>
      <c r="Y2564" s="9">
        <v>3364.55</v>
      </c>
      <c r="Z2564" t="s">
        <v>24</v>
      </c>
      <c r="AA2564">
        <f t="shared" si="246"/>
        <v>0</v>
      </c>
    </row>
    <row r="2565" spans="1:27"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s="4" t="str">
        <f t="shared" si="241"/>
        <v>S</v>
      </c>
      <c r="T2565" s="4" t="str">
        <f t="shared" si="242"/>
        <v>17+</v>
      </c>
      <c r="U2565" s="4" t="str">
        <f t="shared" si="243"/>
        <v>MM</v>
      </c>
      <c r="V2565" s="4" t="str">
        <f t="shared" si="244"/>
        <v>teknolojik ürün kullanıyor</v>
      </c>
      <c r="W2565" s="4" t="str">
        <f t="shared" si="245"/>
        <v>S-17+-MM-teknolojik ürün kullanıyor</v>
      </c>
      <c r="X2565" s="9">
        <v>105.95</v>
      </c>
      <c r="Y2565" s="9">
        <v>2655.25</v>
      </c>
      <c r="Z2565" t="s">
        <v>23</v>
      </c>
      <c r="AA2565">
        <f t="shared" si="246"/>
        <v>1</v>
      </c>
    </row>
    <row r="2566" spans="1:27"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s="4" t="str">
        <f t="shared" si="241"/>
        <v>J</v>
      </c>
      <c r="T2566" s="4" t="str">
        <f t="shared" si="242"/>
        <v>17+</v>
      </c>
      <c r="U2566" s="4" t="str">
        <f t="shared" si="243"/>
        <v>OY</v>
      </c>
      <c r="V2566" s="4" t="str">
        <f t="shared" si="244"/>
        <v>teknolojik ürün kullanıyor</v>
      </c>
      <c r="W2566" s="4" t="str">
        <f t="shared" si="245"/>
        <v>J-17+-OY-teknolojik ürün kullanıyor</v>
      </c>
      <c r="X2566" s="9">
        <v>82</v>
      </c>
      <c r="Y2566" s="9">
        <v>1425.45</v>
      </c>
      <c r="Z2566" t="s">
        <v>23</v>
      </c>
      <c r="AA2566">
        <f t="shared" si="246"/>
        <v>1</v>
      </c>
    </row>
    <row r="2567" spans="1:27"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s="4" t="str">
        <f t="shared" si="241"/>
        <v>J</v>
      </c>
      <c r="T2567" s="4" t="str">
        <f t="shared" si="242"/>
        <v>7-16</v>
      </c>
      <c r="U2567" s="4" t="str">
        <f t="shared" si="243"/>
        <v>TY</v>
      </c>
      <c r="V2567" s="4" t="str">
        <f t="shared" si="244"/>
        <v>kullanmıyor</v>
      </c>
      <c r="W2567" s="4" t="str">
        <f t="shared" si="245"/>
        <v>J-7-16-TY-kullanmıyor</v>
      </c>
      <c r="X2567" s="9">
        <v>25</v>
      </c>
      <c r="Y2567" s="9">
        <v>332.5</v>
      </c>
      <c r="Z2567" t="s">
        <v>24</v>
      </c>
      <c r="AA2567">
        <f t="shared" si="246"/>
        <v>0</v>
      </c>
    </row>
    <row r="2568" spans="1:27"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s="4" t="str">
        <f t="shared" si="241"/>
        <v>J</v>
      </c>
      <c r="T2568" s="4" t="str">
        <f t="shared" si="242"/>
        <v>17+</v>
      </c>
      <c r="U2568" s="4" t="str">
        <f t="shared" si="243"/>
        <v>TY</v>
      </c>
      <c r="V2568" s="4" t="str">
        <f t="shared" si="244"/>
        <v>teknolojik ürün kullanıyor</v>
      </c>
      <c r="W2568" s="4" t="str">
        <f t="shared" si="245"/>
        <v>J-17+-TY-teknolojik ürün kullanıyor</v>
      </c>
      <c r="X2568" s="9">
        <v>91.55</v>
      </c>
      <c r="Y2568" s="9">
        <v>5963.95</v>
      </c>
      <c r="Z2568" t="s">
        <v>24</v>
      </c>
      <c r="AA2568">
        <f t="shared" si="246"/>
        <v>0</v>
      </c>
    </row>
    <row r="2569" spans="1:27"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s="4" t="str">
        <f t="shared" si="241"/>
        <v>J</v>
      </c>
      <c r="T2569" s="4" t="str">
        <f t="shared" si="242"/>
        <v>17+</v>
      </c>
      <c r="U2569" s="4" t="str">
        <f t="shared" si="243"/>
        <v>MM</v>
      </c>
      <c r="V2569" s="4" t="str">
        <f t="shared" si="244"/>
        <v>teknolojik ürün kullanıyor</v>
      </c>
      <c r="W2569" s="4" t="str">
        <f t="shared" si="245"/>
        <v>J-17+-MM-teknolojik ürün kullanıyor</v>
      </c>
      <c r="X2569" s="9">
        <v>95.75</v>
      </c>
      <c r="Y2569" s="9">
        <v>5742.9</v>
      </c>
      <c r="Z2569" t="s">
        <v>23</v>
      </c>
      <c r="AA2569">
        <f t="shared" si="246"/>
        <v>1</v>
      </c>
    </row>
    <row r="2570" spans="1:27"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s="4" t="str">
        <f t="shared" si="241"/>
        <v>J</v>
      </c>
      <c r="T2570" s="4" t="str">
        <f t="shared" si="242"/>
        <v>7-16</v>
      </c>
      <c r="U2570" s="4" t="str">
        <f t="shared" si="243"/>
        <v>TY</v>
      </c>
      <c r="V2570" s="4" t="str">
        <f t="shared" si="244"/>
        <v>kullanmıyor</v>
      </c>
      <c r="W2570" s="4" t="str">
        <f t="shared" si="245"/>
        <v>J-7-16-TY-kullanmıyor</v>
      </c>
      <c r="X2570" s="9">
        <v>19.350000000000001</v>
      </c>
      <c r="Y2570" s="9">
        <v>278.85000000000002</v>
      </c>
      <c r="Z2570" t="s">
        <v>24</v>
      </c>
      <c r="AA2570">
        <f t="shared" si="246"/>
        <v>0</v>
      </c>
    </row>
    <row r="2571" spans="1:27"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s="4" t="str">
        <f t="shared" si="241"/>
        <v>J</v>
      </c>
      <c r="T2571" s="4" t="str">
        <f t="shared" si="242"/>
        <v>17+</v>
      </c>
      <c r="U2571" s="4" t="str">
        <f t="shared" si="243"/>
        <v>TY</v>
      </c>
      <c r="V2571" s="4" t="str">
        <f t="shared" si="244"/>
        <v>kullanmıyor</v>
      </c>
      <c r="W2571" s="4" t="str">
        <f t="shared" si="245"/>
        <v>J-17+-TY-kullanmıyor</v>
      </c>
      <c r="X2571" s="9">
        <v>24.85</v>
      </c>
      <c r="Y2571" s="9">
        <v>1871.85</v>
      </c>
      <c r="Z2571" t="s">
        <v>24</v>
      </c>
      <c r="AA2571">
        <f t="shared" si="246"/>
        <v>0</v>
      </c>
    </row>
    <row r="2572" spans="1:27"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s="4" t="str">
        <f t="shared" si="241"/>
        <v>J</v>
      </c>
      <c r="T2572" s="4" t="str">
        <f t="shared" si="242"/>
        <v>17+</v>
      </c>
      <c r="U2572" s="4" t="str">
        <f t="shared" si="243"/>
        <v>MM</v>
      </c>
      <c r="V2572" s="4" t="str">
        <f t="shared" si="244"/>
        <v>kullanmıyor</v>
      </c>
      <c r="W2572" s="4" t="str">
        <f t="shared" si="245"/>
        <v>J-17+-MM-kullanmıyor</v>
      </c>
      <c r="X2572" s="9">
        <v>94.05</v>
      </c>
      <c r="Y2572" s="9">
        <v>2866.45</v>
      </c>
      <c r="Z2572" t="s">
        <v>23</v>
      </c>
      <c r="AA2572">
        <f t="shared" si="246"/>
        <v>1</v>
      </c>
    </row>
    <row r="2573" spans="1:27"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s="4" t="str">
        <f t="shared" si="241"/>
        <v>J</v>
      </c>
      <c r="T2573" s="4" t="str">
        <f t="shared" si="242"/>
        <v>17+</v>
      </c>
      <c r="U2573" s="4" t="str">
        <f t="shared" si="243"/>
        <v>TY</v>
      </c>
      <c r="V2573" s="4" t="str">
        <f t="shared" si="244"/>
        <v>teknolojik ürün kullanıyor</v>
      </c>
      <c r="W2573" s="4" t="str">
        <f t="shared" si="245"/>
        <v>J-17+-TY-teknolojik ürün kullanıyor</v>
      </c>
      <c r="X2573" s="9">
        <v>100.4</v>
      </c>
      <c r="Y2573" s="9">
        <v>4303.6499999999996</v>
      </c>
      <c r="Z2573" t="s">
        <v>24</v>
      </c>
      <c r="AA2573">
        <f t="shared" si="246"/>
        <v>0</v>
      </c>
    </row>
    <row r="2574" spans="1:27"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s="4" t="str">
        <f t="shared" si="241"/>
        <v>J</v>
      </c>
      <c r="T2574" s="4" t="str">
        <f t="shared" si="242"/>
        <v>17+</v>
      </c>
      <c r="U2574" s="4" t="str">
        <f t="shared" si="243"/>
        <v>TY</v>
      </c>
      <c r="V2574" s="4" t="str">
        <f t="shared" si="244"/>
        <v>kullanmıyor</v>
      </c>
      <c r="W2574" s="4" t="str">
        <f t="shared" si="245"/>
        <v>J-17+-TY-kullanmıyor</v>
      </c>
      <c r="X2574" s="9">
        <v>25</v>
      </c>
      <c r="Y2574" s="9">
        <v>1753</v>
      </c>
      <c r="Z2574" t="s">
        <v>24</v>
      </c>
      <c r="AA2574">
        <f t="shared" si="246"/>
        <v>0</v>
      </c>
    </row>
    <row r="2575" spans="1:27"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s="4" t="str">
        <f t="shared" si="241"/>
        <v>J</v>
      </c>
      <c r="T2575" s="4" t="str">
        <f t="shared" si="242"/>
        <v>06</v>
      </c>
      <c r="U2575" s="4" t="str">
        <f t="shared" si="243"/>
        <v>MM</v>
      </c>
      <c r="V2575" s="4" t="str">
        <f t="shared" si="244"/>
        <v>kullanmıyor</v>
      </c>
      <c r="W2575" s="4" t="str">
        <f t="shared" si="245"/>
        <v>J-06-MM-kullanmıyor</v>
      </c>
      <c r="X2575" s="9">
        <v>54.75</v>
      </c>
      <c r="Y2575" s="9">
        <v>54.75</v>
      </c>
      <c r="Z2575" t="s">
        <v>23</v>
      </c>
      <c r="AA2575">
        <f t="shared" si="246"/>
        <v>1</v>
      </c>
    </row>
    <row r="2576" spans="1:27"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s="4" t="str">
        <f t="shared" si="241"/>
        <v>S</v>
      </c>
      <c r="T2576" s="4" t="str">
        <f t="shared" si="242"/>
        <v>17+</v>
      </c>
      <c r="U2576" s="4" t="str">
        <f t="shared" si="243"/>
        <v>MM</v>
      </c>
      <c r="V2576" s="4" t="str">
        <f t="shared" si="244"/>
        <v>kullanmıyor</v>
      </c>
      <c r="W2576" s="4" t="str">
        <f t="shared" si="245"/>
        <v>S-17+-MM-kullanmıyor</v>
      </c>
      <c r="X2576" s="9">
        <v>95.65</v>
      </c>
      <c r="Y2576" s="9">
        <v>3759.05</v>
      </c>
      <c r="Z2576" t="s">
        <v>23</v>
      </c>
      <c r="AA2576">
        <f t="shared" si="246"/>
        <v>1</v>
      </c>
    </row>
    <row r="2577" spans="1:27"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s="4" t="str">
        <f t="shared" si="241"/>
        <v>J</v>
      </c>
      <c r="T2577" s="4" t="str">
        <f t="shared" si="242"/>
        <v>17+</v>
      </c>
      <c r="U2577" s="4" t="str">
        <f t="shared" si="243"/>
        <v>MM</v>
      </c>
      <c r="V2577" s="4" t="str">
        <f t="shared" si="244"/>
        <v>kullanmıyor</v>
      </c>
      <c r="W2577" s="4" t="str">
        <f t="shared" si="245"/>
        <v>J-17+-MM-kullanmıyor</v>
      </c>
      <c r="X2577" s="9">
        <v>19.25</v>
      </c>
      <c r="Y2577" s="9">
        <v>617.65</v>
      </c>
      <c r="Z2577" t="s">
        <v>24</v>
      </c>
      <c r="AA2577">
        <f t="shared" si="246"/>
        <v>0</v>
      </c>
    </row>
    <row r="2578" spans="1:27"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s="4" t="str">
        <f t="shared" si="241"/>
        <v>J</v>
      </c>
      <c r="T2578" s="4" t="str">
        <f t="shared" si="242"/>
        <v>17+</v>
      </c>
      <c r="U2578" s="4" t="str">
        <f t="shared" si="243"/>
        <v>MM</v>
      </c>
      <c r="V2578" s="4" t="str">
        <f t="shared" si="244"/>
        <v>teknolojik ürün kullanıyor</v>
      </c>
      <c r="W2578" s="4" t="str">
        <f t="shared" si="245"/>
        <v>J-17+-MM-teknolojik ürün kullanıyor</v>
      </c>
      <c r="X2578" s="9">
        <v>108.25</v>
      </c>
      <c r="Y2578" s="9">
        <v>5935.1</v>
      </c>
      <c r="Z2578" t="s">
        <v>24</v>
      </c>
      <c r="AA2578">
        <f t="shared" si="246"/>
        <v>0</v>
      </c>
    </row>
    <row r="2579" spans="1:27"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s="4" t="str">
        <f t="shared" si="241"/>
        <v>J</v>
      </c>
      <c r="T2579" s="4" t="str">
        <f t="shared" si="242"/>
        <v>06</v>
      </c>
      <c r="U2579" s="4" t="str">
        <f t="shared" si="243"/>
        <v>MM</v>
      </c>
      <c r="V2579" s="4" t="str">
        <f t="shared" si="244"/>
        <v>kullanmıyor</v>
      </c>
      <c r="W2579" s="4" t="str">
        <f t="shared" si="245"/>
        <v>J-06-MM-kullanmıyor</v>
      </c>
      <c r="X2579" s="9">
        <v>94.6</v>
      </c>
      <c r="Y2579" s="9">
        <v>94.6</v>
      </c>
      <c r="Z2579" t="s">
        <v>23</v>
      </c>
      <c r="AA2579">
        <f t="shared" si="246"/>
        <v>1</v>
      </c>
    </row>
    <row r="2580" spans="1:27"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s="4" t="str">
        <f t="shared" si="241"/>
        <v>S</v>
      </c>
      <c r="T2580" s="4" t="str">
        <f t="shared" si="242"/>
        <v>17+</v>
      </c>
      <c r="U2580" s="4" t="str">
        <f t="shared" si="243"/>
        <v>MM</v>
      </c>
      <c r="V2580" s="4" t="str">
        <f t="shared" si="244"/>
        <v>teknolojik ürün kullanıyor</v>
      </c>
      <c r="W2580" s="4" t="str">
        <f t="shared" si="245"/>
        <v>S-17+-MM-teknolojik ürün kullanıyor</v>
      </c>
      <c r="X2580" s="9">
        <v>98.9</v>
      </c>
      <c r="Y2580" s="9">
        <v>2911.3</v>
      </c>
      <c r="Z2580" t="s">
        <v>23</v>
      </c>
      <c r="AA2580">
        <f t="shared" si="246"/>
        <v>1</v>
      </c>
    </row>
    <row r="2581" spans="1:27"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s="4" t="str">
        <f t="shared" si="241"/>
        <v>J</v>
      </c>
      <c r="T2581" s="4" t="str">
        <f t="shared" si="242"/>
        <v>17+</v>
      </c>
      <c r="U2581" s="4" t="str">
        <f t="shared" si="243"/>
        <v>TY</v>
      </c>
      <c r="V2581" s="4" t="str">
        <f t="shared" si="244"/>
        <v>kullanmıyor</v>
      </c>
      <c r="W2581" s="4" t="str">
        <f t="shared" si="245"/>
        <v>J-17+-TY-kullanmıyor</v>
      </c>
      <c r="X2581" s="9">
        <v>20.149999999999999</v>
      </c>
      <c r="Y2581" s="9">
        <v>982.95</v>
      </c>
      <c r="Z2581" t="s">
        <v>24</v>
      </c>
      <c r="AA2581">
        <f t="shared" si="246"/>
        <v>0</v>
      </c>
    </row>
    <row r="2582" spans="1:27"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s="4" t="str">
        <f t="shared" si="241"/>
        <v>S</v>
      </c>
      <c r="T2582" s="4" t="str">
        <f t="shared" si="242"/>
        <v>17+</v>
      </c>
      <c r="U2582" s="4" t="str">
        <f t="shared" si="243"/>
        <v>MM</v>
      </c>
      <c r="V2582" s="4" t="str">
        <f t="shared" si="244"/>
        <v>teknolojik ürün kullanıyor</v>
      </c>
      <c r="W2582" s="4" t="str">
        <f t="shared" si="245"/>
        <v>S-17+-MM-teknolojik ürün kullanıyor</v>
      </c>
      <c r="X2582" s="9">
        <v>101.3</v>
      </c>
      <c r="Y2582" s="9">
        <v>2974.5</v>
      </c>
      <c r="Z2582" t="s">
        <v>24</v>
      </c>
      <c r="AA2582">
        <f t="shared" si="246"/>
        <v>0</v>
      </c>
    </row>
    <row r="2583" spans="1:27"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s="4" t="str">
        <f t="shared" si="241"/>
        <v>J</v>
      </c>
      <c r="T2583" s="4" t="str">
        <f t="shared" si="242"/>
        <v>7-16</v>
      </c>
      <c r="U2583" s="4" t="str">
        <f t="shared" si="243"/>
        <v>MM</v>
      </c>
      <c r="V2583" s="4" t="str">
        <f t="shared" si="244"/>
        <v>kullanmıyor</v>
      </c>
      <c r="W2583" s="4" t="str">
        <f t="shared" si="245"/>
        <v>J-7-16-MM-kullanmıyor</v>
      </c>
      <c r="X2583" s="9">
        <v>20</v>
      </c>
      <c r="Y2583" s="9">
        <v>198.7</v>
      </c>
      <c r="Z2583" t="s">
        <v>24</v>
      </c>
      <c r="AA2583">
        <f t="shared" si="246"/>
        <v>0</v>
      </c>
    </row>
    <row r="2584" spans="1:27"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s="4" t="str">
        <f t="shared" si="241"/>
        <v>J</v>
      </c>
      <c r="T2584" s="4" t="str">
        <f t="shared" si="242"/>
        <v>7-16</v>
      </c>
      <c r="U2584" s="4" t="str">
        <f t="shared" si="243"/>
        <v>MM</v>
      </c>
      <c r="V2584" s="4" t="str">
        <f t="shared" si="244"/>
        <v>teknolojik ürün kullanıyor</v>
      </c>
      <c r="W2584" s="4" t="str">
        <f t="shared" si="245"/>
        <v>J-7-16-MM-teknolojik ürün kullanıyor</v>
      </c>
      <c r="X2584" s="9">
        <v>105.3</v>
      </c>
      <c r="Y2584" s="9">
        <v>1275.6500000000001</v>
      </c>
      <c r="Z2584" t="s">
        <v>24</v>
      </c>
      <c r="AA2584">
        <f t="shared" si="246"/>
        <v>0</v>
      </c>
    </row>
    <row r="2585" spans="1:27"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s="4" t="str">
        <f t="shared" si="241"/>
        <v>S</v>
      </c>
      <c r="T2585" s="4" t="str">
        <f t="shared" si="242"/>
        <v>17+</v>
      </c>
      <c r="U2585" s="4" t="str">
        <f t="shared" si="243"/>
        <v>TY</v>
      </c>
      <c r="V2585" s="4" t="str">
        <f t="shared" si="244"/>
        <v>teknolojik ürün kullanıyor</v>
      </c>
      <c r="W2585" s="4" t="str">
        <f t="shared" si="245"/>
        <v>S-17+-TY-teknolojik ürün kullanıyor</v>
      </c>
      <c r="X2585" s="9">
        <v>69.849999999999994</v>
      </c>
      <c r="Y2585" s="9">
        <v>4003</v>
      </c>
      <c r="Z2585" t="s">
        <v>24</v>
      </c>
      <c r="AA2585">
        <f t="shared" si="246"/>
        <v>0</v>
      </c>
    </row>
    <row r="2586" spans="1:27"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s="4" t="str">
        <f t="shared" si="241"/>
        <v>J</v>
      </c>
      <c r="T2586" s="4" t="str">
        <f t="shared" si="242"/>
        <v>17+</v>
      </c>
      <c r="U2586" s="4" t="str">
        <f t="shared" si="243"/>
        <v>MM</v>
      </c>
      <c r="V2586" s="4" t="str">
        <f t="shared" si="244"/>
        <v>teknolojik ürün kullanıyor</v>
      </c>
      <c r="W2586" s="4" t="str">
        <f t="shared" si="245"/>
        <v>J-17+-MM-teknolojik ürün kullanıyor</v>
      </c>
      <c r="X2586" s="9">
        <v>65.25</v>
      </c>
      <c r="Y2586" s="9">
        <v>3791.6</v>
      </c>
      <c r="Z2586" t="s">
        <v>24</v>
      </c>
      <c r="AA2586">
        <f t="shared" si="246"/>
        <v>0</v>
      </c>
    </row>
    <row r="2587" spans="1:27"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s="4" t="str">
        <f t="shared" si="241"/>
        <v>J</v>
      </c>
      <c r="T2587" s="4" t="str">
        <f t="shared" si="242"/>
        <v>17+</v>
      </c>
      <c r="U2587" s="4" t="str">
        <f t="shared" si="243"/>
        <v>TY</v>
      </c>
      <c r="V2587" s="4" t="str">
        <f t="shared" si="244"/>
        <v>kullanmıyor</v>
      </c>
      <c r="W2587" s="4" t="str">
        <f t="shared" si="245"/>
        <v>J-17+-TY-kullanmıyor</v>
      </c>
      <c r="X2587" s="9">
        <v>19.8</v>
      </c>
      <c r="Y2587" s="9">
        <v>813.3</v>
      </c>
      <c r="Z2587" t="s">
        <v>24</v>
      </c>
      <c r="AA2587">
        <f t="shared" si="246"/>
        <v>0</v>
      </c>
    </row>
    <row r="2588" spans="1:27"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s="4" t="str">
        <f t="shared" si="241"/>
        <v>J</v>
      </c>
      <c r="T2588" s="4" t="str">
        <f t="shared" si="242"/>
        <v>17+</v>
      </c>
      <c r="U2588" s="4" t="str">
        <f t="shared" si="243"/>
        <v>MM</v>
      </c>
      <c r="V2588" s="4" t="str">
        <f t="shared" si="244"/>
        <v>kullanmıyor</v>
      </c>
      <c r="W2588" s="4" t="str">
        <f t="shared" si="245"/>
        <v>J-17+-MM-kullanmıyor</v>
      </c>
      <c r="X2588" s="9">
        <v>19.600000000000001</v>
      </c>
      <c r="Y2588" s="9">
        <v>780.25</v>
      </c>
      <c r="Z2588" t="s">
        <v>24</v>
      </c>
      <c r="AA2588">
        <f t="shared" si="246"/>
        <v>0</v>
      </c>
    </row>
    <row r="2589" spans="1:27"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s="4" t="str">
        <f t="shared" si="241"/>
        <v>J</v>
      </c>
      <c r="T2589" s="4" t="str">
        <f t="shared" si="242"/>
        <v>17+</v>
      </c>
      <c r="U2589" s="4" t="str">
        <f t="shared" si="243"/>
        <v>OY</v>
      </c>
      <c r="V2589" s="4" t="str">
        <f t="shared" si="244"/>
        <v>kullanmıyor</v>
      </c>
      <c r="W2589" s="4" t="str">
        <f t="shared" si="245"/>
        <v>J-17+-OY-kullanmıyor</v>
      </c>
      <c r="X2589" s="9">
        <v>20.05</v>
      </c>
      <c r="Y2589" s="9">
        <v>552.9</v>
      </c>
      <c r="Z2589" t="s">
        <v>24</v>
      </c>
      <c r="AA2589">
        <f t="shared" si="246"/>
        <v>0</v>
      </c>
    </row>
    <row r="2590" spans="1:27"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s="4" t="str">
        <f t="shared" si="241"/>
        <v>J</v>
      </c>
      <c r="T2590" s="4" t="str">
        <f t="shared" si="242"/>
        <v>7-16</v>
      </c>
      <c r="U2590" s="4" t="str">
        <f t="shared" si="243"/>
        <v>MM</v>
      </c>
      <c r="V2590" s="4" t="str">
        <f t="shared" si="244"/>
        <v>teknolojik ürün kullanıyor</v>
      </c>
      <c r="W2590" s="4" t="str">
        <f t="shared" si="245"/>
        <v>J-7-16-MM-teknolojik ürün kullanıyor</v>
      </c>
      <c r="X2590" s="9">
        <v>49.4</v>
      </c>
      <c r="Y2590" s="9">
        <v>408.25</v>
      </c>
      <c r="Z2590" t="s">
        <v>24</v>
      </c>
      <c r="AA2590">
        <f t="shared" si="246"/>
        <v>0</v>
      </c>
    </row>
    <row r="2591" spans="1:27"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s="4" t="str">
        <f t="shared" si="241"/>
        <v>S</v>
      </c>
      <c r="T2591" s="4" t="str">
        <f t="shared" si="242"/>
        <v>06</v>
      </c>
      <c r="U2591" s="4" t="str">
        <f t="shared" si="243"/>
        <v>MM</v>
      </c>
      <c r="V2591" s="4" t="str">
        <f t="shared" si="244"/>
        <v>kullanmıyor</v>
      </c>
      <c r="W2591" s="4" t="str">
        <f t="shared" si="245"/>
        <v>S-06-MM-kullanmıyor</v>
      </c>
      <c r="X2591" s="9">
        <v>76.05</v>
      </c>
      <c r="Y2591" s="9">
        <v>231.8</v>
      </c>
      <c r="Z2591" t="s">
        <v>23</v>
      </c>
      <c r="AA2591">
        <f t="shared" si="246"/>
        <v>1</v>
      </c>
    </row>
    <row r="2592" spans="1:27"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s="4" t="str">
        <f t="shared" si="241"/>
        <v>S</v>
      </c>
      <c r="T2592" s="4" t="str">
        <f t="shared" si="242"/>
        <v>17+</v>
      </c>
      <c r="U2592" s="4" t="str">
        <f t="shared" si="243"/>
        <v>MM</v>
      </c>
      <c r="V2592" s="4" t="str">
        <f t="shared" si="244"/>
        <v>teknolojik ürün kullanıyor</v>
      </c>
      <c r="W2592" s="4" t="str">
        <f t="shared" si="245"/>
        <v>S-17+-MM-teknolojik ürün kullanıyor</v>
      </c>
      <c r="X2592" s="9">
        <v>88.4</v>
      </c>
      <c r="Y2592" s="9">
        <v>2191.15</v>
      </c>
      <c r="Z2592" t="s">
        <v>24</v>
      </c>
      <c r="AA2592">
        <f t="shared" si="246"/>
        <v>0</v>
      </c>
    </row>
    <row r="2593" spans="1:27"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s="4" t="str">
        <f t="shared" si="241"/>
        <v>J</v>
      </c>
      <c r="T2593" s="4" t="str">
        <f t="shared" si="242"/>
        <v>17+</v>
      </c>
      <c r="U2593" s="4" t="str">
        <f t="shared" si="243"/>
        <v>MM</v>
      </c>
      <c r="V2593" s="4" t="str">
        <f t="shared" si="244"/>
        <v>teknolojik ürün kullanıyor</v>
      </c>
      <c r="W2593" s="4" t="str">
        <f t="shared" si="245"/>
        <v>J-17+-MM-teknolojik ürün kullanıyor</v>
      </c>
      <c r="X2593" s="9">
        <v>100.6</v>
      </c>
      <c r="Y2593" s="9">
        <v>5611.7</v>
      </c>
      <c r="Z2593" t="s">
        <v>24</v>
      </c>
      <c r="AA2593">
        <f t="shared" si="246"/>
        <v>0</v>
      </c>
    </row>
    <row r="2594" spans="1:27"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s="4" t="str">
        <f t="shared" si="241"/>
        <v>J</v>
      </c>
      <c r="T2594" s="4" t="str">
        <f t="shared" si="242"/>
        <v>7-16</v>
      </c>
      <c r="U2594" s="4" t="str">
        <f t="shared" si="243"/>
        <v>MM</v>
      </c>
      <c r="V2594" s="4" t="str">
        <f t="shared" si="244"/>
        <v>kullanmıyor</v>
      </c>
      <c r="W2594" s="4" t="str">
        <f t="shared" si="245"/>
        <v>J-7-16-MM-kullanmıyor</v>
      </c>
      <c r="X2594" s="9">
        <v>19.45</v>
      </c>
      <c r="Y2594" s="9">
        <v>246.25</v>
      </c>
      <c r="Z2594" t="s">
        <v>24</v>
      </c>
      <c r="AA2594">
        <f t="shared" si="246"/>
        <v>0</v>
      </c>
    </row>
    <row r="2595" spans="1:27"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s="4" t="str">
        <f t="shared" si="241"/>
        <v>J</v>
      </c>
      <c r="T2595" s="4" t="str">
        <f t="shared" si="242"/>
        <v>17+</v>
      </c>
      <c r="U2595" s="4" t="str">
        <f t="shared" si="243"/>
        <v>TY</v>
      </c>
      <c r="V2595" s="4" t="str">
        <f t="shared" si="244"/>
        <v>kullanmıyor</v>
      </c>
      <c r="W2595" s="4" t="str">
        <f t="shared" si="245"/>
        <v>J-17+-TY-kullanmıyor</v>
      </c>
      <c r="X2595" s="9">
        <v>20.3</v>
      </c>
      <c r="Y2595" s="9">
        <v>1296.1500000000001</v>
      </c>
      <c r="Z2595" t="s">
        <v>24</v>
      </c>
      <c r="AA2595">
        <f t="shared" si="246"/>
        <v>0</v>
      </c>
    </row>
    <row r="2596" spans="1:27"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s="4" t="str">
        <f t="shared" si="241"/>
        <v>J</v>
      </c>
      <c r="T2596" s="4" t="str">
        <f t="shared" si="242"/>
        <v>17+</v>
      </c>
      <c r="U2596" s="4" t="str">
        <f t="shared" si="243"/>
        <v>TY</v>
      </c>
      <c r="V2596" s="4" t="str">
        <f t="shared" si="244"/>
        <v>teknolojik ürün kullanıyor</v>
      </c>
      <c r="W2596" s="4" t="str">
        <f t="shared" si="245"/>
        <v>J-17+-TY-teknolojik ürün kullanıyor</v>
      </c>
      <c r="X2596" s="9">
        <v>107.65</v>
      </c>
      <c r="Y2596" s="9">
        <v>7082.85</v>
      </c>
      <c r="Z2596" t="s">
        <v>24</v>
      </c>
      <c r="AA2596">
        <f t="shared" si="246"/>
        <v>0</v>
      </c>
    </row>
    <row r="2597" spans="1:27"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s="4" t="str">
        <f t="shared" si="241"/>
        <v>J</v>
      </c>
      <c r="T2597" s="4" t="str">
        <f t="shared" si="242"/>
        <v>17+</v>
      </c>
      <c r="U2597" s="4" t="str">
        <f t="shared" si="243"/>
        <v>TY</v>
      </c>
      <c r="V2597" s="4" t="str">
        <f t="shared" si="244"/>
        <v>teknolojik ürün kullanıyor</v>
      </c>
      <c r="W2597" s="4" t="str">
        <f t="shared" si="245"/>
        <v>J-17+-TY-teknolojik ürün kullanıyor</v>
      </c>
      <c r="X2597" s="9">
        <v>80.45</v>
      </c>
      <c r="Y2597" s="9">
        <v>5662.25</v>
      </c>
      <c r="Z2597" t="s">
        <v>24</v>
      </c>
      <c r="AA2597">
        <f t="shared" si="246"/>
        <v>0</v>
      </c>
    </row>
    <row r="2598" spans="1:27"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s="4" t="str">
        <f t="shared" si="241"/>
        <v>J</v>
      </c>
      <c r="T2598" s="4" t="str">
        <f t="shared" si="242"/>
        <v>17+</v>
      </c>
      <c r="U2598" s="4" t="str">
        <f t="shared" si="243"/>
        <v>OY</v>
      </c>
      <c r="V2598" s="4" t="str">
        <f t="shared" si="244"/>
        <v>teknolojik ürün kullanıyor</v>
      </c>
      <c r="W2598" s="4" t="str">
        <f t="shared" si="245"/>
        <v>J-17+-OY-teknolojik ürün kullanıyor</v>
      </c>
      <c r="X2598" s="9">
        <v>58.85</v>
      </c>
      <c r="Y2598" s="9">
        <v>1215.45</v>
      </c>
      <c r="Z2598" t="s">
        <v>24</v>
      </c>
      <c r="AA2598">
        <f t="shared" si="246"/>
        <v>0</v>
      </c>
    </row>
    <row r="2599" spans="1:27"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s="4" t="str">
        <f t="shared" si="241"/>
        <v>J</v>
      </c>
      <c r="T2599" s="4" t="str">
        <f t="shared" si="242"/>
        <v>17+</v>
      </c>
      <c r="U2599" s="4" t="str">
        <f t="shared" si="243"/>
        <v>OY</v>
      </c>
      <c r="V2599" s="4" t="str">
        <f t="shared" si="244"/>
        <v>teknolojik ürün kullanıyor</v>
      </c>
      <c r="W2599" s="4" t="str">
        <f t="shared" si="245"/>
        <v>J-17+-OY-teknolojik ürün kullanıyor</v>
      </c>
      <c r="X2599" s="9">
        <v>109.6</v>
      </c>
      <c r="Y2599" s="9">
        <v>7854.15</v>
      </c>
      <c r="Z2599" t="s">
        <v>24</v>
      </c>
      <c r="AA2599">
        <f t="shared" si="246"/>
        <v>0</v>
      </c>
    </row>
    <row r="2600" spans="1:27"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s="4" t="str">
        <f t="shared" si="241"/>
        <v>J</v>
      </c>
      <c r="T2600" s="4" t="str">
        <f t="shared" si="242"/>
        <v>7-16</v>
      </c>
      <c r="U2600" s="4" t="str">
        <f t="shared" si="243"/>
        <v>MM</v>
      </c>
      <c r="V2600" s="4" t="str">
        <f t="shared" si="244"/>
        <v>teknolojik ürün kullanıyor</v>
      </c>
      <c r="W2600" s="4" t="str">
        <f t="shared" si="245"/>
        <v>J-7-16-MM-teknolojik ürün kullanıyor</v>
      </c>
      <c r="X2600" s="9">
        <v>75.150000000000006</v>
      </c>
      <c r="Y2600" s="9">
        <v>525</v>
      </c>
      <c r="Z2600" t="s">
        <v>24</v>
      </c>
      <c r="AA2600">
        <f t="shared" si="246"/>
        <v>0</v>
      </c>
    </row>
    <row r="2601" spans="1:27"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s="4" t="str">
        <f t="shared" si="241"/>
        <v>J</v>
      </c>
      <c r="T2601" s="4" t="str">
        <f t="shared" si="242"/>
        <v>17+</v>
      </c>
      <c r="U2601" s="4" t="str">
        <f t="shared" si="243"/>
        <v>TY</v>
      </c>
      <c r="V2601" s="4" t="str">
        <f t="shared" si="244"/>
        <v>teknolojik ürün kullanıyor</v>
      </c>
      <c r="W2601" s="4" t="str">
        <f t="shared" si="245"/>
        <v>J-17+-TY-teknolojik ürün kullanıyor</v>
      </c>
      <c r="X2601" s="9">
        <v>73</v>
      </c>
      <c r="Y2601" s="9">
        <v>5265.2</v>
      </c>
      <c r="Z2601" t="s">
        <v>24</v>
      </c>
      <c r="AA2601">
        <f t="shared" si="246"/>
        <v>0</v>
      </c>
    </row>
    <row r="2602" spans="1:27"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s="4" t="str">
        <f t="shared" si="241"/>
        <v>J</v>
      </c>
      <c r="T2602" s="4" t="str">
        <f t="shared" si="242"/>
        <v>06</v>
      </c>
      <c r="U2602" s="4" t="str">
        <f t="shared" si="243"/>
        <v>MM</v>
      </c>
      <c r="V2602" s="4" t="str">
        <f t="shared" si="244"/>
        <v>kullanmıyor</v>
      </c>
      <c r="W2602" s="4" t="str">
        <f t="shared" si="245"/>
        <v>J-06-MM-kullanmıyor</v>
      </c>
      <c r="X2602" s="9">
        <v>70.099999999999994</v>
      </c>
      <c r="Y2602" s="9">
        <v>70.099999999999994</v>
      </c>
      <c r="Z2602" t="s">
        <v>24</v>
      </c>
      <c r="AA2602">
        <f t="shared" si="246"/>
        <v>0</v>
      </c>
    </row>
    <row r="2603" spans="1:27"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s="4" t="str">
        <f t="shared" si="241"/>
        <v>J</v>
      </c>
      <c r="T2603" s="4" t="str">
        <f t="shared" si="242"/>
        <v>17+</v>
      </c>
      <c r="U2603" s="4" t="str">
        <f t="shared" si="243"/>
        <v>TY</v>
      </c>
      <c r="V2603" s="4" t="str">
        <f t="shared" si="244"/>
        <v>teknolojik ürün kullanıyor</v>
      </c>
      <c r="W2603" s="4" t="str">
        <f t="shared" si="245"/>
        <v>J-17+-TY-teknolojik ürün kullanıyor</v>
      </c>
      <c r="X2603" s="9">
        <v>98.65</v>
      </c>
      <c r="Y2603" s="9">
        <v>7129.45</v>
      </c>
      <c r="Z2603" t="s">
        <v>24</v>
      </c>
      <c r="AA2603">
        <f t="shared" si="246"/>
        <v>0</v>
      </c>
    </row>
    <row r="2604" spans="1:27"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s="4" t="str">
        <f t="shared" si="241"/>
        <v>J</v>
      </c>
      <c r="T2604" s="4" t="str">
        <f t="shared" si="242"/>
        <v>17+</v>
      </c>
      <c r="U2604" s="4" t="str">
        <f t="shared" si="243"/>
        <v>OY</v>
      </c>
      <c r="V2604" s="4" t="str">
        <f t="shared" si="244"/>
        <v>teknolojik ürün kullanıyor</v>
      </c>
      <c r="W2604" s="4" t="str">
        <f t="shared" si="245"/>
        <v>J-17+-OY-teknolojik ürün kullanıyor</v>
      </c>
      <c r="X2604" s="9">
        <v>111.45</v>
      </c>
      <c r="Y2604" s="9">
        <v>7266.95</v>
      </c>
      <c r="Z2604" t="s">
        <v>24</v>
      </c>
      <c r="AA2604">
        <f t="shared" si="246"/>
        <v>0</v>
      </c>
    </row>
    <row r="2605" spans="1:27"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s="4" t="str">
        <f t="shared" si="241"/>
        <v>J</v>
      </c>
      <c r="T2605" s="4" t="str">
        <f t="shared" si="242"/>
        <v>17+</v>
      </c>
      <c r="U2605" s="4" t="str">
        <f t="shared" si="243"/>
        <v>TY</v>
      </c>
      <c r="V2605" s="4" t="str">
        <f t="shared" si="244"/>
        <v>teknolojik ürün kullanıyor</v>
      </c>
      <c r="W2605" s="4" t="str">
        <f t="shared" si="245"/>
        <v>J-17+-TY-teknolojik ürün kullanıyor</v>
      </c>
      <c r="X2605" s="9">
        <v>114.9</v>
      </c>
      <c r="Y2605" s="9">
        <v>8496.7000000000007</v>
      </c>
      <c r="Z2605" t="s">
        <v>24</v>
      </c>
      <c r="AA2605">
        <f t="shared" si="246"/>
        <v>0</v>
      </c>
    </row>
    <row r="2606" spans="1:27"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s="4" t="str">
        <f t="shared" si="241"/>
        <v>J</v>
      </c>
      <c r="T2606" s="4" t="str">
        <f t="shared" si="242"/>
        <v>17+</v>
      </c>
      <c r="U2606" s="4" t="str">
        <f t="shared" si="243"/>
        <v>MM</v>
      </c>
      <c r="V2606" s="4" t="str">
        <f t="shared" si="244"/>
        <v>teknolojik ürün kullanıyor</v>
      </c>
      <c r="W2606" s="4" t="str">
        <f t="shared" si="245"/>
        <v>J-17+-MM-teknolojik ürün kullanıyor</v>
      </c>
      <c r="X2606" s="9">
        <v>100.55</v>
      </c>
      <c r="Y2606" s="9">
        <v>2878.75</v>
      </c>
      <c r="Z2606" t="s">
        <v>24</v>
      </c>
      <c r="AA2606">
        <f t="shared" si="246"/>
        <v>0</v>
      </c>
    </row>
    <row r="2607" spans="1:27"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s="4" t="str">
        <f t="shared" si="241"/>
        <v>J</v>
      </c>
      <c r="T2607" s="4" t="str">
        <f t="shared" si="242"/>
        <v>7-16</v>
      </c>
      <c r="U2607" s="4" t="str">
        <f t="shared" si="243"/>
        <v>TY</v>
      </c>
      <c r="V2607" s="4" t="str">
        <f t="shared" si="244"/>
        <v>kullanmıyor</v>
      </c>
      <c r="W2607" s="4" t="str">
        <f t="shared" si="245"/>
        <v>J-7-16-TY-kullanmıyor</v>
      </c>
      <c r="X2607" s="9">
        <v>20.399999999999999</v>
      </c>
      <c r="Y2607" s="9">
        <v>261.3</v>
      </c>
      <c r="Z2607" t="s">
        <v>24</v>
      </c>
      <c r="AA2607">
        <f t="shared" si="246"/>
        <v>0</v>
      </c>
    </row>
    <row r="2608" spans="1:27"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s="4" t="str">
        <f t="shared" si="241"/>
        <v>J</v>
      </c>
      <c r="T2608" s="4" t="str">
        <f t="shared" si="242"/>
        <v>17+</v>
      </c>
      <c r="U2608" s="4" t="str">
        <f t="shared" si="243"/>
        <v>MM</v>
      </c>
      <c r="V2608" s="4" t="str">
        <f t="shared" si="244"/>
        <v>teknolojik ürün kullanıyor</v>
      </c>
      <c r="W2608" s="4" t="str">
        <f t="shared" si="245"/>
        <v>J-17+-MM-teknolojik ürün kullanıyor</v>
      </c>
      <c r="X2608" s="9">
        <v>104.35</v>
      </c>
      <c r="Y2608" s="9">
        <v>3205.6</v>
      </c>
      <c r="Z2608" t="s">
        <v>24</v>
      </c>
      <c r="AA2608">
        <f t="shared" si="246"/>
        <v>0</v>
      </c>
    </row>
    <row r="2609" spans="1:27"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s="4" t="str">
        <f t="shared" si="241"/>
        <v>S</v>
      </c>
      <c r="T2609" s="4" t="str">
        <f t="shared" si="242"/>
        <v>06</v>
      </c>
      <c r="U2609" s="4" t="str">
        <f t="shared" si="243"/>
        <v>MM</v>
      </c>
      <c r="V2609" s="4" t="str">
        <f t="shared" si="244"/>
        <v>kullanmıyor</v>
      </c>
      <c r="W2609" s="4" t="str">
        <f t="shared" si="245"/>
        <v>S-06-MM-kullanmıyor</v>
      </c>
      <c r="X2609" s="9">
        <v>69.75</v>
      </c>
      <c r="Y2609" s="9">
        <v>69.75</v>
      </c>
      <c r="Z2609" t="s">
        <v>23</v>
      </c>
      <c r="AA2609">
        <f t="shared" si="246"/>
        <v>1</v>
      </c>
    </row>
    <row r="2610" spans="1:27"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s="4" t="str">
        <f t="shared" si="241"/>
        <v>J</v>
      </c>
      <c r="T2610" s="4" t="str">
        <f t="shared" si="242"/>
        <v>7-16</v>
      </c>
      <c r="U2610" s="4" t="str">
        <f t="shared" si="243"/>
        <v>MM</v>
      </c>
      <c r="V2610" s="4" t="str">
        <f t="shared" si="244"/>
        <v>teknolojik ürün kullanıyor</v>
      </c>
      <c r="W2610" s="4" t="str">
        <f t="shared" si="245"/>
        <v>J-7-16-MM-teknolojik ürün kullanıyor</v>
      </c>
      <c r="X2610" s="9">
        <v>34.5</v>
      </c>
      <c r="Y2610" s="9">
        <v>279.25</v>
      </c>
      <c r="Z2610" t="s">
        <v>23</v>
      </c>
      <c r="AA2610">
        <f t="shared" si="246"/>
        <v>1</v>
      </c>
    </row>
    <row r="2611" spans="1:27"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s="4" t="str">
        <f t="shared" si="241"/>
        <v>J</v>
      </c>
      <c r="T2611" s="4" t="str">
        <f t="shared" si="242"/>
        <v>17+</v>
      </c>
      <c r="U2611" s="4" t="str">
        <f t="shared" si="243"/>
        <v>MM</v>
      </c>
      <c r="V2611" s="4" t="str">
        <f t="shared" si="244"/>
        <v>teknolojik ürün kullanıyor</v>
      </c>
      <c r="W2611" s="4" t="str">
        <f t="shared" si="245"/>
        <v>J-17+-MM-teknolojik ürün kullanıyor</v>
      </c>
      <c r="X2611" s="9">
        <v>105.55</v>
      </c>
      <c r="Y2611" s="9">
        <v>6281.45</v>
      </c>
      <c r="Z2611" t="s">
        <v>23</v>
      </c>
      <c r="AA2611">
        <f t="shared" si="246"/>
        <v>1</v>
      </c>
    </row>
    <row r="2612" spans="1:27"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s="4" t="str">
        <f t="shared" si="241"/>
        <v>J</v>
      </c>
      <c r="T2612" s="4" t="str">
        <f t="shared" si="242"/>
        <v>17+</v>
      </c>
      <c r="U2612" s="4" t="str">
        <f t="shared" si="243"/>
        <v>MM</v>
      </c>
      <c r="V2612" s="4" t="str">
        <f t="shared" si="244"/>
        <v>teknolojik ürün kullanıyor</v>
      </c>
      <c r="W2612" s="4" t="str">
        <f t="shared" si="245"/>
        <v>J-17+-MM-teknolojik ürün kullanıyor</v>
      </c>
      <c r="X2612" s="9">
        <v>30.1</v>
      </c>
      <c r="Y2612" s="9">
        <v>1131.3</v>
      </c>
      <c r="Z2612" t="s">
        <v>23</v>
      </c>
      <c r="AA2612">
        <f t="shared" si="246"/>
        <v>1</v>
      </c>
    </row>
    <row r="2613" spans="1:27"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s="4" t="str">
        <f t="shared" si="241"/>
        <v>J</v>
      </c>
      <c r="T2613" s="4" t="str">
        <f t="shared" si="242"/>
        <v>7-16</v>
      </c>
      <c r="U2613" s="4" t="str">
        <f t="shared" si="243"/>
        <v>MM</v>
      </c>
      <c r="V2613" s="4" t="str">
        <f t="shared" si="244"/>
        <v>kullanmıyor</v>
      </c>
      <c r="W2613" s="4" t="str">
        <f t="shared" si="245"/>
        <v>J-7-16-MM-kullanmıyor</v>
      </c>
      <c r="X2613" s="9">
        <v>70.3</v>
      </c>
      <c r="Y2613" s="9">
        <v>738.2</v>
      </c>
      <c r="Z2613" t="s">
        <v>23</v>
      </c>
      <c r="AA2613">
        <f t="shared" si="246"/>
        <v>1</v>
      </c>
    </row>
    <row r="2614" spans="1:27"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s="4" t="str">
        <f t="shared" si="241"/>
        <v>J</v>
      </c>
      <c r="T2614" s="4" t="str">
        <f t="shared" si="242"/>
        <v>7-16</v>
      </c>
      <c r="U2614" s="4" t="str">
        <f t="shared" si="243"/>
        <v>MM</v>
      </c>
      <c r="V2614" s="4" t="str">
        <f t="shared" si="244"/>
        <v>teknolojik ürün kullanıyor</v>
      </c>
      <c r="W2614" s="4" t="str">
        <f t="shared" si="245"/>
        <v>J-7-16-MM-teknolojik ürün kullanıyor</v>
      </c>
      <c r="X2614" s="9">
        <v>80.45</v>
      </c>
      <c r="Y2614" s="9">
        <v>1137.05</v>
      </c>
      <c r="Z2614" t="s">
        <v>24</v>
      </c>
      <c r="AA2614">
        <f t="shared" si="246"/>
        <v>0</v>
      </c>
    </row>
    <row r="2615" spans="1:27"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s="4" t="str">
        <f t="shared" si="241"/>
        <v>J</v>
      </c>
      <c r="T2615" s="4" t="str">
        <f t="shared" si="242"/>
        <v>06</v>
      </c>
      <c r="U2615" s="4" t="str">
        <f t="shared" si="243"/>
        <v>MM</v>
      </c>
      <c r="V2615" s="4" t="str">
        <f t="shared" si="244"/>
        <v>teknolojik ürün kullanıyor</v>
      </c>
      <c r="W2615" s="4" t="str">
        <f t="shared" si="245"/>
        <v>J-06-MM-teknolojik ürün kullanıyor</v>
      </c>
      <c r="X2615" s="9">
        <v>80.2</v>
      </c>
      <c r="Y2615" s="9">
        <v>80.2</v>
      </c>
      <c r="Z2615" t="s">
        <v>23</v>
      </c>
      <c r="AA2615">
        <f t="shared" si="246"/>
        <v>1</v>
      </c>
    </row>
    <row r="2616" spans="1:27"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s="4" t="str">
        <f t="shared" si="241"/>
        <v>J</v>
      </c>
      <c r="T2616" s="4" t="str">
        <f t="shared" si="242"/>
        <v>17+</v>
      </c>
      <c r="U2616" s="4" t="str">
        <f t="shared" si="243"/>
        <v>OY</v>
      </c>
      <c r="V2616" s="4" t="str">
        <f t="shared" si="244"/>
        <v>teknolojik ürün kullanıyor</v>
      </c>
      <c r="W2616" s="4" t="str">
        <f t="shared" si="245"/>
        <v>J-17+-OY-teknolojik ürün kullanıyor</v>
      </c>
      <c r="X2616" s="9">
        <v>94.35</v>
      </c>
      <c r="Y2616" s="9">
        <v>6341.45</v>
      </c>
      <c r="Z2616" t="s">
        <v>23</v>
      </c>
      <c r="AA2616">
        <f t="shared" si="246"/>
        <v>1</v>
      </c>
    </row>
    <row r="2617" spans="1:27"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s="4" t="str">
        <f t="shared" si="241"/>
        <v>J</v>
      </c>
      <c r="T2617" s="4" t="str">
        <f t="shared" si="242"/>
        <v>17+</v>
      </c>
      <c r="U2617" s="4" t="str">
        <f t="shared" si="243"/>
        <v>TY</v>
      </c>
      <c r="V2617" s="4" t="str">
        <f t="shared" si="244"/>
        <v>teknolojik ürün kullanıyor</v>
      </c>
      <c r="W2617" s="4" t="str">
        <f t="shared" si="245"/>
        <v>J-17+-TY-teknolojik ürün kullanıyor</v>
      </c>
      <c r="X2617" s="9">
        <v>91.35</v>
      </c>
      <c r="Y2617" s="9">
        <v>6697.2</v>
      </c>
      <c r="Z2617" t="s">
        <v>24</v>
      </c>
      <c r="AA2617">
        <f t="shared" si="246"/>
        <v>0</v>
      </c>
    </row>
    <row r="2618" spans="1:27"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s="4" t="str">
        <f t="shared" si="241"/>
        <v>J</v>
      </c>
      <c r="T2618" s="4" t="str">
        <f t="shared" si="242"/>
        <v>06</v>
      </c>
      <c r="U2618" s="4" t="str">
        <f t="shared" si="243"/>
        <v>MM</v>
      </c>
      <c r="V2618" s="4" t="str">
        <f t="shared" si="244"/>
        <v>kullanmıyor</v>
      </c>
      <c r="W2618" s="4" t="str">
        <f t="shared" si="245"/>
        <v>J-06-MM-kullanmıyor</v>
      </c>
      <c r="X2618" s="9">
        <v>44.6</v>
      </c>
      <c r="Y2618" s="9">
        <v>260.8</v>
      </c>
      <c r="Z2618" t="s">
        <v>23</v>
      </c>
      <c r="AA2618">
        <f t="shared" si="246"/>
        <v>1</v>
      </c>
    </row>
    <row r="2619" spans="1:27"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s="4" t="str">
        <f t="shared" si="241"/>
        <v>J</v>
      </c>
      <c r="T2619" s="4" t="str">
        <f t="shared" si="242"/>
        <v>06</v>
      </c>
      <c r="U2619" s="4" t="str">
        <f t="shared" si="243"/>
        <v>MM</v>
      </c>
      <c r="V2619" s="4" t="str">
        <f t="shared" si="244"/>
        <v>kullanmıyor</v>
      </c>
      <c r="W2619" s="4" t="str">
        <f t="shared" si="245"/>
        <v>J-06-MM-kullanmıyor</v>
      </c>
      <c r="X2619" s="9">
        <v>19.600000000000001</v>
      </c>
      <c r="Y2619" s="9">
        <v>19.600000000000001</v>
      </c>
      <c r="Z2619" t="s">
        <v>23</v>
      </c>
      <c r="AA2619">
        <f t="shared" si="246"/>
        <v>1</v>
      </c>
    </row>
    <row r="2620" spans="1:27"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s="4" t="str">
        <f t="shared" si="241"/>
        <v>J</v>
      </c>
      <c r="T2620" s="4" t="str">
        <f t="shared" si="242"/>
        <v>17+</v>
      </c>
      <c r="U2620" s="4" t="str">
        <f t="shared" si="243"/>
        <v>OY</v>
      </c>
      <c r="V2620" s="4" t="str">
        <f t="shared" si="244"/>
        <v>kullanmıyor</v>
      </c>
      <c r="W2620" s="4" t="str">
        <f t="shared" si="245"/>
        <v>J-17+-OY-kullanmıyor</v>
      </c>
      <c r="X2620" s="9">
        <v>19.899999999999999</v>
      </c>
      <c r="Y2620" s="9">
        <v>505.45</v>
      </c>
      <c r="Z2620" t="s">
        <v>24</v>
      </c>
      <c r="AA2620">
        <f t="shared" si="246"/>
        <v>0</v>
      </c>
    </row>
    <row r="2621" spans="1:27"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s="4" t="str">
        <f t="shared" si="241"/>
        <v>S</v>
      </c>
      <c r="T2621" s="4" t="str">
        <f t="shared" si="242"/>
        <v>17+</v>
      </c>
      <c r="U2621" s="4" t="str">
        <f t="shared" si="243"/>
        <v>MM</v>
      </c>
      <c r="V2621" s="4" t="str">
        <f t="shared" si="244"/>
        <v>teknolojik ürün kullanıyor</v>
      </c>
      <c r="W2621" s="4" t="str">
        <f t="shared" si="245"/>
        <v>S-17+-MM-teknolojik ürün kullanıyor</v>
      </c>
      <c r="X2621" s="9">
        <v>110.45</v>
      </c>
      <c r="Y2621" s="9">
        <v>3655.45</v>
      </c>
      <c r="Z2621" t="s">
        <v>23</v>
      </c>
      <c r="AA2621">
        <f t="shared" si="246"/>
        <v>1</v>
      </c>
    </row>
    <row r="2622" spans="1:27"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s="4" t="str">
        <f t="shared" si="241"/>
        <v>J</v>
      </c>
      <c r="T2622" s="4" t="str">
        <f t="shared" si="242"/>
        <v>17+</v>
      </c>
      <c r="U2622" s="4" t="str">
        <f t="shared" si="243"/>
        <v>MM</v>
      </c>
      <c r="V2622" s="4" t="str">
        <f t="shared" si="244"/>
        <v>teknolojik ürün kullanıyor</v>
      </c>
      <c r="W2622" s="4" t="str">
        <f t="shared" si="245"/>
        <v>J-17+-MM-teknolojik ürün kullanıyor</v>
      </c>
      <c r="X2622" s="9">
        <v>68.349999999999994</v>
      </c>
      <c r="Y2622" s="9">
        <v>1299.8</v>
      </c>
      <c r="Z2622" t="s">
        <v>24</v>
      </c>
      <c r="AA2622">
        <f t="shared" si="246"/>
        <v>0</v>
      </c>
    </row>
    <row r="2623" spans="1:27"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s="4" t="str">
        <f t="shared" si="241"/>
        <v>J</v>
      </c>
      <c r="T2623" s="4" t="str">
        <f t="shared" si="242"/>
        <v>17+</v>
      </c>
      <c r="U2623" s="4" t="str">
        <f t="shared" si="243"/>
        <v>TY</v>
      </c>
      <c r="V2623" s="4" t="str">
        <f t="shared" si="244"/>
        <v>teknolojik ürün kullanıyor</v>
      </c>
      <c r="W2623" s="4" t="str">
        <f t="shared" si="245"/>
        <v>J-17+-TY-teknolojik ürün kullanıyor</v>
      </c>
      <c r="X2623" s="9">
        <v>79.099999999999994</v>
      </c>
      <c r="Y2623" s="9">
        <v>5564.85</v>
      </c>
      <c r="Z2623" t="s">
        <v>24</v>
      </c>
      <c r="AA2623">
        <f t="shared" si="246"/>
        <v>0</v>
      </c>
    </row>
    <row r="2624" spans="1:27"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s="4" t="str">
        <f t="shared" si="241"/>
        <v>S</v>
      </c>
      <c r="T2624" s="4" t="str">
        <f t="shared" si="242"/>
        <v>17+</v>
      </c>
      <c r="U2624" s="4" t="str">
        <f t="shared" si="243"/>
        <v>OY</v>
      </c>
      <c r="V2624" s="4" t="str">
        <f t="shared" si="244"/>
        <v>kullanmıyor</v>
      </c>
      <c r="W2624" s="4" t="str">
        <f t="shared" si="245"/>
        <v>S-17+-OY-kullanmıyor</v>
      </c>
      <c r="X2624" s="9">
        <v>51</v>
      </c>
      <c r="Y2624" s="9">
        <v>1381.8</v>
      </c>
      <c r="Z2624" t="s">
        <v>24</v>
      </c>
      <c r="AA2624">
        <f t="shared" si="246"/>
        <v>0</v>
      </c>
    </row>
    <row r="2625" spans="1:27"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s="4" t="str">
        <f t="shared" si="241"/>
        <v>J</v>
      </c>
      <c r="T2625" s="4" t="str">
        <f t="shared" si="242"/>
        <v>06</v>
      </c>
      <c r="U2625" s="4" t="str">
        <f t="shared" si="243"/>
        <v>MM</v>
      </c>
      <c r="V2625" s="4" t="str">
        <f t="shared" si="244"/>
        <v>teknolojik ürün kullanıyor</v>
      </c>
      <c r="W2625" s="4" t="str">
        <f t="shared" si="245"/>
        <v>J-06-MM-teknolojik ürün kullanıyor</v>
      </c>
      <c r="X2625" s="9">
        <v>80.55</v>
      </c>
      <c r="Y2625" s="9">
        <v>188.1</v>
      </c>
      <c r="Z2625" t="s">
        <v>24</v>
      </c>
      <c r="AA2625">
        <f t="shared" si="246"/>
        <v>0</v>
      </c>
    </row>
    <row r="2626" spans="1:27"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s="4" t="str">
        <f t="shared" ref="S2626:S2689" si="247">IF(C2626=0,"J","S")</f>
        <v>J</v>
      </c>
      <c r="T2626" s="4" t="str">
        <f t="shared" ref="T2626:T2689" si="248">_xlfn.IFS(F2626&lt;7,"06",
F2626&lt;17,"7-16",
F2626&gt;=17,"17+")</f>
        <v>17+</v>
      </c>
      <c r="U2626" s="4" t="str">
        <f t="shared" ref="U2626:U2689" si="249">_xlfn.IFS(P2626="Month-to-month","MM",
P2626="One year","OY",
P2626="Two year","TY")</f>
        <v>MM</v>
      </c>
      <c r="V2626" s="4" t="str">
        <f t="shared" ref="V2626:V2689" si="250">IF(OR(J2626="Yes",
 K2626="Yes",
 L2626="Yes",
 M2626="Yes"), "teknolojik ürün kullanıyor", "kullanmıyor")</f>
        <v>teknolojik ürün kullanıyor</v>
      </c>
      <c r="W2626" s="4" t="str">
        <f t="shared" ref="W2626:W2689" si="251">_xlfn.TEXTJOIN("-",FALSE,S2626:V2626)</f>
        <v>J-17+-MM-teknolojik ürün kullanıyor</v>
      </c>
      <c r="X2626" s="9">
        <v>66.7</v>
      </c>
      <c r="Y2626" s="9">
        <v>1077.05</v>
      </c>
      <c r="Z2626" t="s">
        <v>24</v>
      </c>
      <c r="AA2626">
        <f t="shared" ref="AA2626:AA2689" si="252">_xlfn.IFS(Z2626="Yes",1,TRUE,0)</f>
        <v>0</v>
      </c>
    </row>
    <row r="2627" spans="1:27"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s="4" t="str">
        <f t="shared" si="247"/>
        <v>J</v>
      </c>
      <c r="T2627" s="4" t="str">
        <f t="shared" si="248"/>
        <v>17+</v>
      </c>
      <c r="U2627" s="4" t="str">
        <f t="shared" si="249"/>
        <v>MM</v>
      </c>
      <c r="V2627" s="4" t="str">
        <f t="shared" si="250"/>
        <v>teknolojik ürün kullanıyor</v>
      </c>
      <c r="W2627" s="4" t="str">
        <f t="shared" si="251"/>
        <v>J-17+-MM-teknolojik ürün kullanıyor</v>
      </c>
      <c r="X2627" s="9">
        <v>86.4</v>
      </c>
      <c r="Y2627" s="9">
        <v>4922.3999999999996</v>
      </c>
      <c r="Z2627" t="s">
        <v>24</v>
      </c>
      <c r="AA2627">
        <f t="shared" si="252"/>
        <v>0</v>
      </c>
    </row>
    <row r="2628" spans="1:27"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s="4" t="str">
        <f t="shared" si="247"/>
        <v>J</v>
      </c>
      <c r="T2628" s="4" t="str">
        <f t="shared" si="248"/>
        <v>17+</v>
      </c>
      <c r="U2628" s="4" t="str">
        <f t="shared" si="249"/>
        <v>OY</v>
      </c>
      <c r="V2628" s="4" t="str">
        <f t="shared" si="250"/>
        <v>teknolojik ürün kullanıyor</v>
      </c>
      <c r="W2628" s="4" t="str">
        <f t="shared" si="251"/>
        <v>J-17+-OY-teknolojik ürün kullanıyor</v>
      </c>
      <c r="X2628" s="9">
        <v>50.05</v>
      </c>
      <c r="Y2628" s="9">
        <v>2911.5</v>
      </c>
      <c r="Z2628" t="s">
        <v>24</v>
      </c>
      <c r="AA2628">
        <f t="shared" si="252"/>
        <v>0</v>
      </c>
    </row>
    <row r="2629" spans="1:27"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s="4" t="str">
        <f t="shared" si="247"/>
        <v>J</v>
      </c>
      <c r="T2629" s="4" t="str">
        <f t="shared" si="248"/>
        <v>17+</v>
      </c>
      <c r="U2629" s="4" t="str">
        <f t="shared" si="249"/>
        <v>TY</v>
      </c>
      <c r="V2629" s="4" t="str">
        <f t="shared" si="250"/>
        <v>kullanmıyor</v>
      </c>
      <c r="W2629" s="4" t="str">
        <f t="shared" si="251"/>
        <v>J-17+-TY-kullanmıyor</v>
      </c>
      <c r="X2629" s="9">
        <v>25.7</v>
      </c>
      <c r="Y2629" s="9">
        <v>826.1</v>
      </c>
      <c r="Z2629" t="s">
        <v>24</v>
      </c>
      <c r="AA2629">
        <f t="shared" si="252"/>
        <v>0</v>
      </c>
    </row>
    <row r="2630" spans="1:27"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s="4" t="str">
        <f t="shared" si="247"/>
        <v>J</v>
      </c>
      <c r="T2630" s="4" t="str">
        <f t="shared" si="248"/>
        <v>06</v>
      </c>
      <c r="U2630" s="4" t="str">
        <f t="shared" si="249"/>
        <v>MM</v>
      </c>
      <c r="V2630" s="4" t="str">
        <f t="shared" si="250"/>
        <v>teknolojik ürün kullanıyor</v>
      </c>
      <c r="W2630" s="4" t="str">
        <f t="shared" si="251"/>
        <v>J-06-MM-teknolojik ürün kullanıyor</v>
      </c>
      <c r="X2630" s="9">
        <v>83.4</v>
      </c>
      <c r="Y2630" s="9">
        <v>83.4</v>
      </c>
      <c r="Z2630" t="s">
        <v>24</v>
      </c>
      <c r="AA2630">
        <f t="shared" si="252"/>
        <v>0</v>
      </c>
    </row>
    <row r="2631" spans="1:27"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s="4" t="str">
        <f t="shared" si="247"/>
        <v>J</v>
      </c>
      <c r="T2631" s="4" t="str">
        <f t="shared" si="248"/>
        <v>06</v>
      </c>
      <c r="U2631" s="4" t="str">
        <f t="shared" si="249"/>
        <v>MM</v>
      </c>
      <c r="V2631" s="4" t="str">
        <f t="shared" si="250"/>
        <v>kullanmıyor</v>
      </c>
      <c r="W2631" s="4" t="str">
        <f t="shared" si="251"/>
        <v>J-06-MM-kullanmıyor</v>
      </c>
      <c r="X2631" s="9">
        <v>70.7</v>
      </c>
      <c r="Y2631" s="9">
        <v>140.69999999999999</v>
      </c>
      <c r="Z2631" t="s">
        <v>23</v>
      </c>
      <c r="AA2631">
        <f t="shared" si="252"/>
        <v>1</v>
      </c>
    </row>
    <row r="2632" spans="1:27"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s="4" t="str">
        <f t="shared" si="247"/>
        <v>J</v>
      </c>
      <c r="T2632" s="4" t="str">
        <f t="shared" si="248"/>
        <v>17+</v>
      </c>
      <c r="U2632" s="4" t="str">
        <f t="shared" si="249"/>
        <v>TY</v>
      </c>
      <c r="V2632" s="4" t="str">
        <f t="shared" si="250"/>
        <v>teknolojik ürün kullanıyor</v>
      </c>
      <c r="W2632" s="4" t="str">
        <f t="shared" si="251"/>
        <v>J-17+-TY-teknolojik ürün kullanıyor</v>
      </c>
      <c r="X2632" s="9">
        <v>84.65</v>
      </c>
      <c r="Y2632" s="9">
        <v>5377.8</v>
      </c>
      <c r="Z2632" t="s">
        <v>24</v>
      </c>
      <c r="AA2632">
        <f t="shared" si="252"/>
        <v>0</v>
      </c>
    </row>
    <row r="2633" spans="1:27"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s="4" t="str">
        <f t="shared" si="247"/>
        <v>S</v>
      </c>
      <c r="T2633" s="4" t="str">
        <f t="shared" si="248"/>
        <v>7-16</v>
      </c>
      <c r="U2633" s="4" t="str">
        <f t="shared" si="249"/>
        <v>MM</v>
      </c>
      <c r="V2633" s="4" t="str">
        <f t="shared" si="250"/>
        <v>teknolojik ürün kullanıyor</v>
      </c>
      <c r="W2633" s="4" t="str">
        <f t="shared" si="251"/>
        <v>S-7-16-MM-teknolojik ürün kullanıyor</v>
      </c>
      <c r="X2633" s="9">
        <v>99.25</v>
      </c>
      <c r="Y2633" s="9">
        <v>665.45</v>
      </c>
      <c r="Z2633" t="s">
        <v>23</v>
      </c>
      <c r="AA2633">
        <f t="shared" si="252"/>
        <v>1</v>
      </c>
    </row>
    <row r="2634" spans="1:27"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s="4" t="str">
        <f t="shared" si="247"/>
        <v>J</v>
      </c>
      <c r="T2634" s="4" t="str">
        <f t="shared" si="248"/>
        <v>17+</v>
      </c>
      <c r="U2634" s="4" t="str">
        <f t="shared" si="249"/>
        <v>TY</v>
      </c>
      <c r="V2634" s="4" t="str">
        <f t="shared" si="250"/>
        <v>teknolojik ürün kullanıyor</v>
      </c>
      <c r="W2634" s="4" t="str">
        <f t="shared" si="251"/>
        <v>J-17+-TY-teknolojik ürün kullanıyor</v>
      </c>
      <c r="X2634" s="9">
        <v>64.75</v>
      </c>
      <c r="Y2634" s="9">
        <v>3617.1</v>
      </c>
      <c r="Z2634" t="s">
        <v>24</v>
      </c>
      <c r="AA2634">
        <f t="shared" si="252"/>
        <v>0</v>
      </c>
    </row>
    <row r="2635" spans="1:27"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s="4" t="str">
        <f t="shared" si="247"/>
        <v>J</v>
      </c>
      <c r="T2635" s="4" t="str">
        <f t="shared" si="248"/>
        <v>17+</v>
      </c>
      <c r="U2635" s="4" t="str">
        <f t="shared" si="249"/>
        <v>OY</v>
      </c>
      <c r="V2635" s="4" t="str">
        <f t="shared" si="250"/>
        <v>teknolojik ürün kullanıyor</v>
      </c>
      <c r="W2635" s="4" t="str">
        <f t="shared" si="251"/>
        <v>J-17+-OY-teknolojik ürün kullanıyor</v>
      </c>
      <c r="X2635" s="9">
        <v>100.15</v>
      </c>
      <c r="Y2635" s="9">
        <v>6643.5</v>
      </c>
      <c r="Z2635" t="s">
        <v>24</v>
      </c>
      <c r="AA2635">
        <f t="shared" si="252"/>
        <v>0</v>
      </c>
    </row>
    <row r="2636" spans="1:27"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s="4" t="str">
        <f t="shared" si="247"/>
        <v>J</v>
      </c>
      <c r="T2636" s="4" t="str">
        <f t="shared" si="248"/>
        <v>06</v>
      </c>
      <c r="U2636" s="4" t="str">
        <f t="shared" si="249"/>
        <v>MM</v>
      </c>
      <c r="V2636" s="4" t="str">
        <f t="shared" si="250"/>
        <v>teknolojik ürün kullanıyor</v>
      </c>
      <c r="W2636" s="4" t="str">
        <f t="shared" si="251"/>
        <v>J-06-MM-teknolojik ürün kullanıyor</v>
      </c>
      <c r="X2636" s="9">
        <v>84.8</v>
      </c>
      <c r="Y2636" s="9">
        <v>84.8</v>
      </c>
      <c r="Z2636" t="s">
        <v>23</v>
      </c>
      <c r="AA2636">
        <f t="shared" si="252"/>
        <v>1</v>
      </c>
    </row>
    <row r="2637" spans="1:27"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s="4" t="str">
        <f t="shared" si="247"/>
        <v>J</v>
      </c>
      <c r="T2637" s="4" t="str">
        <f t="shared" si="248"/>
        <v>17+</v>
      </c>
      <c r="U2637" s="4" t="str">
        <f t="shared" si="249"/>
        <v>TY</v>
      </c>
      <c r="V2637" s="4" t="str">
        <f t="shared" si="250"/>
        <v>kullanmıyor</v>
      </c>
      <c r="W2637" s="4" t="str">
        <f t="shared" si="251"/>
        <v>J-17+-TY-kullanmıyor</v>
      </c>
      <c r="X2637" s="9">
        <v>25.25</v>
      </c>
      <c r="Y2637" s="9">
        <v>1559.3</v>
      </c>
      <c r="Z2637" t="s">
        <v>24</v>
      </c>
      <c r="AA2637">
        <f t="shared" si="252"/>
        <v>0</v>
      </c>
    </row>
    <row r="2638" spans="1:27"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s="4" t="str">
        <f t="shared" si="247"/>
        <v>S</v>
      </c>
      <c r="T2638" s="4" t="str">
        <f t="shared" si="248"/>
        <v>17+</v>
      </c>
      <c r="U2638" s="4" t="str">
        <f t="shared" si="249"/>
        <v>TY</v>
      </c>
      <c r="V2638" s="4" t="str">
        <f t="shared" si="250"/>
        <v>teknolojik ürün kullanıyor</v>
      </c>
      <c r="W2638" s="4" t="str">
        <f t="shared" si="251"/>
        <v>S-17+-TY-teknolojik ürün kullanıyor</v>
      </c>
      <c r="X2638" s="9">
        <v>113</v>
      </c>
      <c r="Y2638" s="9">
        <v>7987.6</v>
      </c>
      <c r="Z2638" t="s">
        <v>24</v>
      </c>
      <c r="AA2638">
        <f t="shared" si="252"/>
        <v>0</v>
      </c>
    </row>
    <row r="2639" spans="1:27"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s="4" t="str">
        <f t="shared" si="247"/>
        <v>J</v>
      </c>
      <c r="T2639" s="4" t="str">
        <f t="shared" si="248"/>
        <v>17+</v>
      </c>
      <c r="U2639" s="4" t="str">
        <f t="shared" si="249"/>
        <v>TY</v>
      </c>
      <c r="V2639" s="4" t="str">
        <f t="shared" si="250"/>
        <v>teknolojik ürün kullanıyor</v>
      </c>
      <c r="W2639" s="4" t="str">
        <f t="shared" si="251"/>
        <v>J-17+-TY-teknolojik ürün kullanıyor</v>
      </c>
      <c r="X2639" s="9">
        <v>40.65</v>
      </c>
      <c r="Y2639" s="9">
        <v>1547.35</v>
      </c>
      <c r="Z2639" t="s">
        <v>24</v>
      </c>
      <c r="AA2639">
        <f t="shared" si="252"/>
        <v>0</v>
      </c>
    </row>
    <row r="2640" spans="1:27"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s="4" t="str">
        <f t="shared" si="247"/>
        <v>J</v>
      </c>
      <c r="T2640" s="4" t="str">
        <f t="shared" si="248"/>
        <v>17+</v>
      </c>
      <c r="U2640" s="4" t="str">
        <f t="shared" si="249"/>
        <v>OY</v>
      </c>
      <c r="V2640" s="4" t="str">
        <f t="shared" si="250"/>
        <v>teknolojik ürün kullanıyor</v>
      </c>
      <c r="W2640" s="4" t="str">
        <f t="shared" si="251"/>
        <v>J-17+-OY-teknolojik ürün kullanıyor</v>
      </c>
      <c r="X2640" s="9">
        <v>105</v>
      </c>
      <c r="Y2640" s="9">
        <v>5426.85</v>
      </c>
      <c r="Z2640" t="s">
        <v>23</v>
      </c>
      <c r="AA2640">
        <f t="shared" si="252"/>
        <v>1</v>
      </c>
    </row>
    <row r="2641" spans="1:27"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s="4" t="str">
        <f t="shared" si="247"/>
        <v>J</v>
      </c>
      <c r="T2641" s="4" t="str">
        <f t="shared" si="248"/>
        <v>17+</v>
      </c>
      <c r="U2641" s="4" t="str">
        <f t="shared" si="249"/>
        <v>MM</v>
      </c>
      <c r="V2641" s="4" t="str">
        <f t="shared" si="250"/>
        <v>teknolojik ürün kullanıyor</v>
      </c>
      <c r="W2641" s="4" t="str">
        <f t="shared" si="251"/>
        <v>J-17+-MM-teknolojik ürün kullanıyor</v>
      </c>
      <c r="X2641" s="9">
        <v>54.45</v>
      </c>
      <c r="Y2641" s="9">
        <v>1127.3499999999999</v>
      </c>
      <c r="Z2641" t="s">
        <v>23</v>
      </c>
      <c r="AA2641">
        <f t="shared" si="252"/>
        <v>1</v>
      </c>
    </row>
    <row r="2642" spans="1:27"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s="4" t="str">
        <f t="shared" si="247"/>
        <v>J</v>
      </c>
      <c r="T2642" s="4" t="str">
        <f t="shared" si="248"/>
        <v>17+</v>
      </c>
      <c r="U2642" s="4" t="str">
        <f t="shared" si="249"/>
        <v>MM</v>
      </c>
      <c r="V2642" s="4" t="str">
        <f t="shared" si="250"/>
        <v>teknolojik ürün kullanıyor</v>
      </c>
      <c r="W2642" s="4" t="str">
        <f t="shared" si="251"/>
        <v>J-17+-MM-teknolojik ürün kullanıyor</v>
      </c>
      <c r="X2642" s="9">
        <v>94.95</v>
      </c>
      <c r="Y2642" s="9">
        <v>2142.8000000000002</v>
      </c>
      <c r="Z2642" t="s">
        <v>24</v>
      </c>
      <c r="AA2642">
        <f t="shared" si="252"/>
        <v>0</v>
      </c>
    </row>
    <row r="2643" spans="1:27"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s="4" t="str">
        <f t="shared" si="247"/>
        <v>S</v>
      </c>
      <c r="T2643" s="4" t="str">
        <f t="shared" si="248"/>
        <v>06</v>
      </c>
      <c r="U2643" s="4" t="str">
        <f t="shared" si="249"/>
        <v>MM</v>
      </c>
      <c r="V2643" s="4" t="str">
        <f t="shared" si="250"/>
        <v>teknolojik ürün kullanıyor</v>
      </c>
      <c r="W2643" s="4" t="str">
        <f t="shared" si="251"/>
        <v>S-06-MM-teknolojik ürün kullanıyor</v>
      </c>
      <c r="X2643" s="9">
        <v>59.9</v>
      </c>
      <c r="Y2643" s="9">
        <v>287.85000000000002</v>
      </c>
      <c r="Z2643" t="s">
        <v>24</v>
      </c>
      <c r="AA2643">
        <f t="shared" si="252"/>
        <v>0</v>
      </c>
    </row>
    <row r="2644" spans="1:27"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s="4" t="str">
        <f t="shared" si="247"/>
        <v>J</v>
      </c>
      <c r="T2644" s="4" t="str">
        <f t="shared" si="248"/>
        <v>17+</v>
      </c>
      <c r="U2644" s="4" t="str">
        <f t="shared" si="249"/>
        <v>MM</v>
      </c>
      <c r="V2644" s="4" t="str">
        <f t="shared" si="250"/>
        <v>teknolojik ürün kullanıyor</v>
      </c>
      <c r="W2644" s="4" t="str">
        <f t="shared" si="251"/>
        <v>J-17+-MM-teknolojik ürün kullanıyor</v>
      </c>
      <c r="X2644" s="9">
        <v>85.3</v>
      </c>
      <c r="Y2644" s="9">
        <v>4045.65</v>
      </c>
      <c r="Z2644" t="s">
        <v>23</v>
      </c>
      <c r="AA2644">
        <f t="shared" si="252"/>
        <v>1</v>
      </c>
    </row>
    <row r="2645" spans="1:27"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s="4" t="str">
        <f t="shared" si="247"/>
        <v>J</v>
      </c>
      <c r="T2645" s="4" t="str">
        <f t="shared" si="248"/>
        <v>17+</v>
      </c>
      <c r="U2645" s="4" t="str">
        <f t="shared" si="249"/>
        <v>MM</v>
      </c>
      <c r="V2645" s="4" t="str">
        <f t="shared" si="250"/>
        <v>kullanmıyor</v>
      </c>
      <c r="W2645" s="4" t="str">
        <f t="shared" si="251"/>
        <v>J-17+-MM-kullanmıyor</v>
      </c>
      <c r="X2645" s="9">
        <v>83.35</v>
      </c>
      <c r="Y2645" s="9">
        <v>2757.85</v>
      </c>
      <c r="Z2645" t="s">
        <v>23</v>
      </c>
      <c r="AA2645">
        <f t="shared" si="252"/>
        <v>1</v>
      </c>
    </row>
    <row r="2646" spans="1:27"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s="4" t="str">
        <f t="shared" si="247"/>
        <v>J</v>
      </c>
      <c r="T2646" s="4" t="str">
        <f t="shared" si="248"/>
        <v>17+</v>
      </c>
      <c r="U2646" s="4" t="str">
        <f t="shared" si="249"/>
        <v>MM</v>
      </c>
      <c r="V2646" s="4" t="str">
        <f t="shared" si="250"/>
        <v>teknolojik ürün kullanıyor</v>
      </c>
      <c r="W2646" s="4" t="str">
        <f t="shared" si="251"/>
        <v>J-17+-MM-teknolojik ürün kullanıyor</v>
      </c>
      <c r="X2646" s="9">
        <v>33.5</v>
      </c>
      <c r="Y2646" s="9">
        <v>600</v>
      </c>
      <c r="Z2646" t="s">
        <v>23</v>
      </c>
      <c r="AA2646">
        <f t="shared" si="252"/>
        <v>1</v>
      </c>
    </row>
    <row r="2647" spans="1:27"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s="4" t="str">
        <f t="shared" si="247"/>
        <v>J</v>
      </c>
      <c r="T2647" s="4" t="str">
        <f t="shared" si="248"/>
        <v>06</v>
      </c>
      <c r="U2647" s="4" t="str">
        <f t="shared" si="249"/>
        <v>MM</v>
      </c>
      <c r="V2647" s="4" t="str">
        <f t="shared" si="250"/>
        <v>kullanmıyor</v>
      </c>
      <c r="W2647" s="4" t="str">
        <f t="shared" si="251"/>
        <v>J-06-MM-kullanmıyor</v>
      </c>
      <c r="X2647" s="9">
        <v>19.8</v>
      </c>
      <c r="Y2647" s="9">
        <v>19.8</v>
      </c>
      <c r="Z2647" t="s">
        <v>24</v>
      </c>
      <c r="AA2647">
        <f t="shared" si="252"/>
        <v>0</v>
      </c>
    </row>
    <row r="2648" spans="1:27"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s="4" t="str">
        <f t="shared" si="247"/>
        <v>J</v>
      </c>
      <c r="T2648" s="4" t="str">
        <f t="shared" si="248"/>
        <v>17+</v>
      </c>
      <c r="U2648" s="4" t="str">
        <f t="shared" si="249"/>
        <v>TY</v>
      </c>
      <c r="V2648" s="4" t="str">
        <f t="shared" si="250"/>
        <v>teknolojik ürün kullanıyor</v>
      </c>
      <c r="W2648" s="4" t="str">
        <f t="shared" si="251"/>
        <v>J-17+-TY-teknolojik ürün kullanıyor</v>
      </c>
      <c r="X2648" s="9">
        <v>81.8</v>
      </c>
      <c r="Y2648" s="9">
        <v>4534.45</v>
      </c>
      <c r="Z2648" t="s">
        <v>24</v>
      </c>
      <c r="AA2648">
        <f t="shared" si="252"/>
        <v>0</v>
      </c>
    </row>
    <row r="2649" spans="1:27"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s="4" t="str">
        <f t="shared" si="247"/>
        <v>J</v>
      </c>
      <c r="T2649" s="4" t="str">
        <f t="shared" si="248"/>
        <v>06</v>
      </c>
      <c r="U2649" s="4" t="str">
        <f t="shared" si="249"/>
        <v>MM</v>
      </c>
      <c r="V2649" s="4" t="str">
        <f t="shared" si="250"/>
        <v>kullanmıyor</v>
      </c>
      <c r="W2649" s="4" t="str">
        <f t="shared" si="251"/>
        <v>J-06-MM-kullanmıyor</v>
      </c>
      <c r="X2649" s="9">
        <v>20</v>
      </c>
      <c r="Y2649" s="9">
        <v>40.9</v>
      </c>
      <c r="Z2649" t="s">
        <v>24</v>
      </c>
      <c r="AA2649">
        <f t="shared" si="252"/>
        <v>0</v>
      </c>
    </row>
    <row r="2650" spans="1:27"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s="4" t="str">
        <f t="shared" si="247"/>
        <v>J</v>
      </c>
      <c r="T2650" s="4" t="str">
        <f t="shared" si="248"/>
        <v>17+</v>
      </c>
      <c r="U2650" s="4" t="str">
        <f t="shared" si="249"/>
        <v>MM</v>
      </c>
      <c r="V2650" s="4" t="str">
        <f t="shared" si="250"/>
        <v>teknolojik ürün kullanıyor</v>
      </c>
      <c r="W2650" s="4" t="str">
        <f t="shared" si="251"/>
        <v>J-17+-MM-teknolojik ürün kullanıyor</v>
      </c>
      <c r="X2650" s="9">
        <v>59.6</v>
      </c>
      <c r="Y2650" s="9">
        <v>2094.9</v>
      </c>
      <c r="Z2650" t="s">
        <v>24</v>
      </c>
      <c r="AA2650">
        <f t="shared" si="252"/>
        <v>0</v>
      </c>
    </row>
    <row r="2651" spans="1:27"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s="4" t="str">
        <f t="shared" si="247"/>
        <v>J</v>
      </c>
      <c r="T2651" s="4" t="str">
        <f t="shared" si="248"/>
        <v>17+</v>
      </c>
      <c r="U2651" s="4" t="str">
        <f t="shared" si="249"/>
        <v>TY</v>
      </c>
      <c r="V2651" s="4" t="str">
        <f t="shared" si="250"/>
        <v>kullanmıyor</v>
      </c>
      <c r="W2651" s="4" t="str">
        <f t="shared" si="251"/>
        <v>J-17+-TY-kullanmıyor</v>
      </c>
      <c r="X2651" s="9">
        <v>25</v>
      </c>
      <c r="Y2651" s="9">
        <v>1584.8</v>
      </c>
      <c r="Z2651" t="s">
        <v>24</v>
      </c>
      <c r="AA2651">
        <f t="shared" si="252"/>
        <v>0</v>
      </c>
    </row>
    <row r="2652" spans="1:27"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s="4" t="str">
        <f t="shared" si="247"/>
        <v>J</v>
      </c>
      <c r="T2652" s="4" t="str">
        <f t="shared" si="248"/>
        <v>7-16</v>
      </c>
      <c r="U2652" s="4" t="str">
        <f t="shared" si="249"/>
        <v>MM</v>
      </c>
      <c r="V2652" s="4" t="str">
        <f t="shared" si="250"/>
        <v>teknolojik ürün kullanıyor</v>
      </c>
      <c r="W2652" s="4" t="str">
        <f t="shared" si="251"/>
        <v>J-7-16-MM-teknolojik ürün kullanıyor</v>
      </c>
      <c r="X2652" s="9">
        <v>84.35</v>
      </c>
      <c r="Y2652" s="9">
        <v>1302.6500000000001</v>
      </c>
      <c r="Z2652" t="s">
        <v>24</v>
      </c>
      <c r="AA2652">
        <f t="shared" si="252"/>
        <v>0</v>
      </c>
    </row>
    <row r="2653" spans="1:27"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s="4" t="str">
        <f t="shared" si="247"/>
        <v>J</v>
      </c>
      <c r="T2653" s="4" t="str">
        <f t="shared" si="248"/>
        <v>17+</v>
      </c>
      <c r="U2653" s="4" t="str">
        <f t="shared" si="249"/>
        <v>MM</v>
      </c>
      <c r="V2653" s="4" t="str">
        <f t="shared" si="250"/>
        <v>kullanmıyor</v>
      </c>
      <c r="W2653" s="4" t="str">
        <f t="shared" si="251"/>
        <v>J-17+-MM-kullanmıyor</v>
      </c>
      <c r="X2653" s="9">
        <v>90.35</v>
      </c>
      <c r="Y2653" s="9">
        <v>2238.5</v>
      </c>
      <c r="Z2653" t="s">
        <v>23</v>
      </c>
      <c r="AA2653">
        <f t="shared" si="252"/>
        <v>1</v>
      </c>
    </row>
    <row r="2654" spans="1:27"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s="4" t="str">
        <f t="shared" si="247"/>
        <v>J</v>
      </c>
      <c r="T2654" s="4" t="str">
        <f t="shared" si="248"/>
        <v>06</v>
      </c>
      <c r="U2654" s="4" t="str">
        <f t="shared" si="249"/>
        <v>MM</v>
      </c>
      <c r="V2654" s="4" t="str">
        <f t="shared" si="250"/>
        <v>kullanmıyor</v>
      </c>
      <c r="W2654" s="4" t="str">
        <f t="shared" si="251"/>
        <v>J-06-MM-kullanmıyor</v>
      </c>
      <c r="X2654" s="9">
        <v>55.55</v>
      </c>
      <c r="Y2654" s="9">
        <v>55.55</v>
      </c>
      <c r="Z2654" t="s">
        <v>24</v>
      </c>
      <c r="AA2654">
        <f t="shared" si="252"/>
        <v>0</v>
      </c>
    </row>
    <row r="2655" spans="1:27"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s="4" t="str">
        <f t="shared" si="247"/>
        <v>J</v>
      </c>
      <c r="T2655" s="4" t="str">
        <f t="shared" si="248"/>
        <v>17+</v>
      </c>
      <c r="U2655" s="4" t="str">
        <f t="shared" si="249"/>
        <v>TY</v>
      </c>
      <c r="V2655" s="4" t="str">
        <f t="shared" si="250"/>
        <v>teknolojik ürün kullanıyor</v>
      </c>
      <c r="W2655" s="4" t="str">
        <f t="shared" si="251"/>
        <v>J-17+-TY-teknolojik ürün kullanıyor</v>
      </c>
      <c r="X2655" s="9">
        <v>75.349999999999994</v>
      </c>
      <c r="Y2655" s="9">
        <v>5437.75</v>
      </c>
      <c r="Z2655" t="s">
        <v>24</v>
      </c>
      <c r="AA2655">
        <f t="shared" si="252"/>
        <v>0</v>
      </c>
    </row>
    <row r="2656" spans="1:27"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s="4" t="str">
        <f t="shared" si="247"/>
        <v>J</v>
      </c>
      <c r="T2656" s="4" t="str">
        <f t="shared" si="248"/>
        <v>06</v>
      </c>
      <c r="U2656" s="4" t="str">
        <f t="shared" si="249"/>
        <v>MM</v>
      </c>
      <c r="V2656" s="4" t="str">
        <f t="shared" si="250"/>
        <v>kullanmıyor</v>
      </c>
      <c r="W2656" s="4" t="str">
        <f t="shared" si="251"/>
        <v>J-06-MM-kullanmıyor</v>
      </c>
      <c r="X2656" s="9">
        <v>90.75</v>
      </c>
      <c r="Y2656" s="9">
        <v>90.75</v>
      </c>
      <c r="Z2656" t="s">
        <v>23</v>
      </c>
      <c r="AA2656">
        <f t="shared" si="252"/>
        <v>1</v>
      </c>
    </row>
    <row r="2657" spans="1:27"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s="4" t="str">
        <f t="shared" si="247"/>
        <v>J</v>
      </c>
      <c r="T2657" s="4" t="str">
        <f t="shared" si="248"/>
        <v>06</v>
      </c>
      <c r="U2657" s="4" t="str">
        <f t="shared" si="249"/>
        <v>MM</v>
      </c>
      <c r="V2657" s="4" t="str">
        <f t="shared" si="250"/>
        <v>teknolojik ürün kullanıyor</v>
      </c>
      <c r="W2657" s="4" t="str">
        <f t="shared" si="251"/>
        <v>J-06-MM-teknolojik ürün kullanıyor</v>
      </c>
      <c r="X2657" s="9">
        <v>89.6</v>
      </c>
      <c r="Y2657" s="9">
        <v>365.65</v>
      </c>
      <c r="Z2657" t="s">
        <v>23</v>
      </c>
      <c r="AA2657">
        <f t="shared" si="252"/>
        <v>1</v>
      </c>
    </row>
    <row r="2658" spans="1:27"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s="4" t="str">
        <f t="shared" si="247"/>
        <v>J</v>
      </c>
      <c r="T2658" s="4" t="str">
        <f t="shared" si="248"/>
        <v>17+</v>
      </c>
      <c r="U2658" s="4" t="str">
        <f t="shared" si="249"/>
        <v>OY</v>
      </c>
      <c r="V2658" s="4" t="str">
        <f t="shared" si="250"/>
        <v>teknolojik ürün kullanıyor</v>
      </c>
      <c r="W2658" s="4" t="str">
        <f t="shared" si="251"/>
        <v>J-17+-OY-teknolojik ürün kullanıyor</v>
      </c>
      <c r="X2658" s="9">
        <v>59.3</v>
      </c>
      <c r="Y2658" s="9">
        <v>2209.15</v>
      </c>
      <c r="Z2658" t="s">
        <v>24</v>
      </c>
      <c r="AA2658">
        <f t="shared" si="252"/>
        <v>0</v>
      </c>
    </row>
    <row r="2659" spans="1:27"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s="4" t="str">
        <f t="shared" si="247"/>
        <v>J</v>
      </c>
      <c r="T2659" s="4" t="str">
        <f t="shared" si="248"/>
        <v>17+</v>
      </c>
      <c r="U2659" s="4" t="str">
        <f t="shared" si="249"/>
        <v>MM</v>
      </c>
      <c r="V2659" s="4" t="str">
        <f t="shared" si="250"/>
        <v>teknolojik ürün kullanıyor</v>
      </c>
      <c r="W2659" s="4" t="str">
        <f t="shared" si="251"/>
        <v>J-17+-MM-teknolojik ürün kullanıyor</v>
      </c>
      <c r="X2659" s="9">
        <v>66.099999999999994</v>
      </c>
      <c r="Y2659" s="9">
        <v>1912.15</v>
      </c>
      <c r="Z2659" t="s">
        <v>24</v>
      </c>
      <c r="AA2659">
        <f t="shared" si="252"/>
        <v>0</v>
      </c>
    </row>
    <row r="2660" spans="1:27"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s="4" t="str">
        <f t="shared" si="247"/>
        <v>J</v>
      </c>
      <c r="T2660" s="4" t="str">
        <f t="shared" si="248"/>
        <v>7-16</v>
      </c>
      <c r="U2660" s="4" t="str">
        <f t="shared" si="249"/>
        <v>TY</v>
      </c>
      <c r="V2660" s="4" t="str">
        <f t="shared" si="250"/>
        <v>kullanmıyor</v>
      </c>
      <c r="W2660" s="4" t="str">
        <f t="shared" si="251"/>
        <v>J-7-16-TY-kullanmıyor</v>
      </c>
      <c r="X2660" s="9">
        <v>18.8</v>
      </c>
      <c r="Y2660" s="9">
        <v>255.55</v>
      </c>
      <c r="Z2660" t="s">
        <v>24</v>
      </c>
      <c r="AA2660">
        <f t="shared" si="252"/>
        <v>0</v>
      </c>
    </row>
    <row r="2661" spans="1:27"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s="4" t="str">
        <f t="shared" si="247"/>
        <v>J</v>
      </c>
      <c r="T2661" s="4" t="str">
        <f t="shared" si="248"/>
        <v>17+</v>
      </c>
      <c r="U2661" s="4" t="str">
        <f t="shared" si="249"/>
        <v>TY</v>
      </c>
      <c r="V2661" s="4" t="str">
        <f t="shared" si="250"/>
        <v>teknolojik ürün kullanıyor</v>
      </c>
      <c r="W2661" s="4" t="str">
        <f t="shared" si="251"/>
        <v>J-17+-TY-teknolojik ürün kullanıyor</v>
      </c>
      <c r="X2661" s="9">
        <v>86.45</v>
      </c>
      <c r="Y2661" s="9">
        <v>5175.3</v>
      </c>
      <c r="Z2661" t="s">
        <v>24</v>
      </c>
      <c r="AA2661">
        <f t="shared" si="252"/>
        <v>0</v>
      </c>
    </row>
    <row r="2662" spans="1:27"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s="4" t="str">
        <f t="shared" si="247"/>
        <v>J</v>
      </c>
      <c r="T2662" s="4" t="str">
        <f t="shared" si="248"/>
        <v>7-16</v>
      </c>
      <c r="U2662" s="4" t="str">
        <f t="shared" si="249"/>
        <v>MM</v>
      </c>
      <c r="V2662" s="4" t="str">
        <f t="shared" si="250"/>
        <v>teknolojik ürün kullanıyor</v>
      </c>
      <c r="W2662" s="4" t="str">
        <f t="shared" si="251"/>
        <v>J-7-16-MM-teknolojik ürün kullanıyor</v>
      </c>
      <c r="X2662" s="9">
        <v>52.1</v>
      </c>
      <c r="Y2662" s="9">
        <v>670.65</v>
      </c>
      <c r="Z2662" t="s">
        <v>24</v>
      </c>
      <c r="AA2662">
        <f t="shared" si="252"/>
        <v>0</v>
      </c>
    </row>
    <row r="2663" spans="1:27"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s="4" t="str">
        <f t="shared" si="247"/>
        <v>J</v>
      </c>
      <c r="T2663" s="4" t="str">
        <f t="shared" si="248"/>
        <v>17+</v>
      </c>
      <c r="U2663" s="4" t="str">
        <f t="shared" si="249"/>
        <v>TY</v>
      </c>
      <c r="V2663" s="4" t="str">
        <f t="shared" si="250"/>
        <v>teknolojik ürün kullanıyor</v>
      </c>
      <c r="W2663" s="4" t="str">
        <f t="shared" si="251"/>
        <v>J-17+-TY-teknolojik ürün kullanıyor</v>
      </c>
      <c r="X2663" s="9">
        <v>47.4</v>
      </c>
      <c r="Y2663" s="9">
        <v>3177.25</v>
      </c>
      <c r="Z2663" t="s">
        <v>24</v>
      </c>
      <c r="AA2663">
        <f t="shared" si="252"/>
        <v>0</v>
      </c>
    </row>
    <row r="2664" spans="1:27"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s="4" t="str">
        <f t="shared" si="247"/>
        <v>J</v>
      </c>
      <c r="T2664" s="4" t="str">
        <f t="shared" si="248"/>
        <v>06</v>
      </c>
      <c r="U2664" s="4" t="str">
        <f t="shared" si="249"/>
        <v>MM</v>
      </c>
      <c r="V2664" s="4" t="str">
        <f t="shared" si="250"/>
        <v>teknolojik ürün kullanıyor</v>
      </c>
      <c r="W2664" s="4" t="str">
        <f t="shared" si="251"/>
        <v>J-06-MM-teknolojik ürün kullanıyor</v>
      </c>
      <c r="X2664" s="9">
        <v>49.25</v>
      </c>
      <c r="Y2664" s="9">
        <v>90.35</v>
      </c>
      <c r="Z2664" t="s">
        <v>23</v>
      </c>
      <c r="AA2664">
        <f t="shared" si="252"/>
        <v>1</v>
      </c>
    </row>
    <row r="2665" spans="1:27"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s="4" t="str">
        <f t="shared" si="247"/>
        <v>J</v>
      </c>
      <c r="T2665" s="4" t="str">
        <f t="shared" si="248"/>
        <v>17+</v>
      </c>
      <c r="U2665" s="4" t="str">
        <f t="shared" si="249"/>
        <v>OY</v>
      </c>
      <c r="V2665" s="4" t="str">
        <f t="shared" si="250"/>
        <v>teknolojik ürün kullanıyor</v>
      </c>
      <c r="W2665" s="4" t="str">
        <f t="shared" si="251"/>
        <v>J-17+-OY-teknolojik ürün kullanıyor</v>
      </c>
      <c r="X2665" s="9">
        <v>109.15</v>
      </c>
      <c r="Y2665" s="9">
        <v>6557.75</v>
      </c>
      <c r="Z2665" t="s">
        <v>24</v>
      </c>
      <c r="AA2665">
        <f t="shared" si="252"/>
        <v>0</v>
      </c>
    </row>
    <row r="2666" spans="1:27"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s="4" t="str">
        <f t="shared" si="247"/>
        <v>J</v>
      </c>
      <c r="T2666" s="4" t="str">
        <f t="shared" si="248"/>
        <v>17+</v>
      </c>
      <c r="U2666" s="4" t="str">
        <f t="shared" si="249"/>
        <v>OY</v>
      </c>
      <c r="V2666" s="4" t="str">
        <f t="shared" si="250"/>
        <v>teknolojik ürün kullanıyor</v>
      </c>
      <c r="W2666" s="4" t="str">
        <f t="shared" si="251"/>
        <v>J-17+-OY-teknolojik ürün kullanıyor</v>
      </c>
      <c r="X2666" s="9">
        <v>94.95</v>
      </c>
      <c r="Y2666" s="9">
        <v>5791.85</v>
      </c>
      <c r="Z2666" t="s">
        <v>24</v>
      </c>
      <c r="AA2666">
        <f t="shared" si="252"/>
        <v>0</v>
      </c>
    </row>
    <row r="2667" spans="1:27"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s="4" t="str">
        <f t="shared" si="247"/>
        <v>S</v>
      </c>
      <c r="T2667" s="4" t="str">
        <f t="shared" si="248"/>
        <v>17+</v>
      </c>
      <c r="U2667" s="4" t="str">
        <f t="shared" si="249"/>
        <v>OY</v>
      </c>
      <c r="V2667" s="4" t="str">
        <f t="shared" si="250"/>
        <v>teknolojik ürün kullanıyor</v>
      </c>
      <c r="W2667" s="4" t="str">
        <f t="shared" si="251"/>
        <v>S-17+-OY-teknolojik ürün kullanıyor</v>
      </c>
      <c r="X2667" s="9">
        <v>93.55</v>
      </c>
      <c r="Y2667" s="9">
        <v>3055.5</v>
      </c>
      <c r="Z2667" t="s">
        <v>24</v>
      </c>
      <c r="AA2667">
        <f t="shared" si="252"/>
        <v>0</v>
      </c>
    </row>
    <row r="2668" spans="1:27"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s="4" t="str">
        <f t="shared" si="247"/>
        <v>J</v>
      </c>
      <c r="T2668" s="4" t="str">
        <f t="shared" si="248"/>
        <v>17+</v>
      </c>
      <c r="U2668" s="4" t="str">
        <f t="shared" si="249"/>
        <v>TY</v>
      </c>
      <c r="V2668" s="4" t="str">
        <f t="shared" si="250"/>
        <v>teknolojik ürün kullanıyor</v>
      </c>
      <c r="W2668" s="4" t="str">
        <f t="shared" si="251"/>
        <v>J-17+-TY-teknolojik ürün kullanıyor</v>
      </c>
      <c r="X2668" s="9">
        <v>79.5</v>
      </c>
      <c r="Y2668" s="9">
        <v>5196.1000000000004</v>
      </c>
      <c r="Z2668" t="s">
        <v>24</v>
      </c>
      <c r="AA2668">
        <f t="shared" si="252"/>
        <v>0</v>
      </c>
    </row>
    <row r="2669" spans="1:27"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s="4" t="str">
        <f t="shared" si="247"/>
        <v>J</v>
      </c>
      <c r="T2669" s="4" t="str">
        <f t="shared" si="248"/>
        <v>17+</v>
      </c>
      <c r="U2669" s="4" t="str">
        <f t="shared" si="249"/>
        <v>TY</v>
      </c>
      <c r="V2669" s="4" t="str">
        <f t="shared" si="250"/>
        <v>teknolojik ürün kullanıyor</v>
      </c>
      <c r="W2669" s="4" t="str">
        <f t="shared" si="251"/>
        <v>J-17+-TY-teknolojik ürün kullanıyor</v>
      </c>
      <c r="X2669" s="9">
        <v>115.05</v>
      </c>
      <c r="Y2669" s="9">
        <v>8405</v>
      </c>
      <c r="Z2669" t="s">
        <v>24</v>
      </c>
      <c r="AA2669">
        <f t="shared" si="252"/>
        <v>0</v>
      </c>
    </row>
    <row r="2670" spans="1:27"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s="4" t="str">
        <f t="shared" si="247"/>
        <v>J</v>
      </c>
      <c r="T2670" s="4" t="str">
        <f t="shared" si="248"/>
        <v>06</v>
      </c>
      <c r="U2670" s="4" t="str">
        <f t="shared" si="249"/>
        <v>MM</v>
      </c>
      <c r="V2670" s="4" t="str">
        <f t="shared" si="250"/>
        <v>kullanmıyor</v>
      </c>
      <c r="W2670" s="4" t="str">
        <f t="shared" si="251"/>
        <v>J-06-MM-kullanmıyor</v>
      </c>
      <c r="X2670" s="9">
        <v>19.75</v>
      </c>
      <c r="Y2670" s="9">
        <v>19.75</v>
      </c>
      <c r="Z2670" t="s">
        <v>23</v>
      </c>
      <c r="AA2670">
        <f t="shared" si="252"/>
        <v>1</v>
      </c>
    </row>
    <row r="2671" spans="1:27"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s="4" t="str">
        <f t="shared" si="247"/>
        <v>J</v>
      </c>
      <c r="T2671" s="4" t="str">
        <f t="shared" si="248"/>
        <v>17+</v>
      </c>
      <c r="U2671" s="4" t="str">
        <f t="shared" si="249"/>
        <v>MM</v>
      </c>
      <c r="V2671" s="4" t="str">
        <f t="shared" si="250"/>
        <v>teknolojik ürün kullanıyor</v>
      </c>
      <c r="W2671" s="4" t="str">
        <f t="shared" si="251"/>
        <v>J-17+-MM-teknolojik ürün kullanıyor</v>
      </c>
      <c r="X2671" s="9">
        <v>95.15</v>
      </c>
      <c r="Y2671" s="9">
        <v>1789.25</v>
      </c>
      <c r="Z2671" t="s">
        <v>23</v>
      </c>
      <c r="AA2671">
        <f t="shared" si="252"/>
        <v>1</v>
      </c>
    </row>
    <row r="2672" spans="1:27"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s="4" t="str">
        <f t="shared" si="247"/>
        <v>J</v>
      </c>
      <c r="T2672" s="4" t="str">
        <f t="shared" si="248"/>
        <v>17+</v>
      </c>
      <c r="U2672" s="4" t="str">
        <f t="shared" si="249"/>
        <v>OY</v>
      </c>
      <c r="V2672" s="4" t="str">
        <f t="shared" si="250"/>
        <v>teknolojik ürün kullanıyor</v>
      </c>
      <c r="W2672" s="4" t="str">
        <f t="shared" si="251"/>
        <v>J-17+-OY-teknolojik ürün kullanıyor</v>
      </c>
      <c r="X2672" s="9">
        <v>95.15</v>
      </c>
      <c r="Y2672" s="9">
        <v>5000.05</v>
      </c>
      <c r="Z2672" t="s">
        <v>24</v>
      </c>
      <c r="AA2672">
        <f t="shared" si="252"/>
        <v>0</v>
      </c>
    </row>
    <row r="2673" spans="1:27"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s="4" t="str">
        <f t="shared" si="247"/>
        <v>J</v>
      </c>
      <c r="T2673" s="4" t="str">
        <f t="shared" si="248"/>
        <v>17+</v>
      </c>
      <c r="U2673" s="4" t="str">
        <f t="shared" si="249"/>
        <v>MM</v>
      </c>
      <c r="V2673" s="4" t="str">
        <f t="shared" si="250"/>
        <v>teknolojik ürün kullanıyor</v>
      </c>
      <c r="W2673" s="4" t="str">
        <f t="shared" si="251"/>
        <v>J-17+-MM-teknolojik ürün kullanıyor</v>
      </c>
      <c r="X2673" s="9">
        <v>105.4</v>
      </c>
      <c r="Y2673" s="9">
        <v>6713.2</v>
      </c>
      <c r="Z2673" t="s">
        <v>24</v>
      </c>
      <c r="AA2673">
        <f t="shared" si="252"/>
        <v>0</v>
      </c>
    </row>
    <row r="2674" spans="1:27"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s="4" t="str">
        <f t="shared" si="247"/>
        <v>J</v>
      </c>
      <c r="T2674" s="4" t="str">
        <f t="shared" si="248"/>
        <v>17+</v>
      </c>
      <c r="U2674" s="4" t="str">
        <f t="shared" si="249"/>
        <v>OY</v>
      </c>
      <c r="V2674" s="4" t="str">
        <f t="shared" si="250"/>
        <v>kullanmıyor</v>
      </c>
      <c r="W2674" s="4" t="str">
        <f t="shared" si="251"/>
        <v>J-17+-OY-kullanmıyor</v>
      </c>
      <c r="X2674" s="9">
        <v>20.100000000000001</v>
      </c>
      <c r="Y2674" s="9">
        <v>562.6</v>
      </c>
      <c r="Z2674" t="s">
        <v>24</v>
      </c>
      <c r="AA2674">
        <f t="shared" si="252"/>
        <v>0</v>
      </c>
    </row>
    <row r="2675" spans="1:27"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s="4" t="str">
        <f t="shared" si="247"/>
        <v>J</v>
      </c>
      <c r="T2675" s="4" t="str">
        <f t="shared" si="248"/>
        <v>17+</v>
      </c>
      <c r="U2675" s="4" t="str">
        <f t="shared" si="249"/>
        <v>MM</v>
      </c>
      <c r="V2675" s="4" t="str">
        <f t="shared" si="250"/>
        <v>teknolojik ürün kullanıyor</v>
      </c>
      <c r="W2675" s="4" t="str">
        <f t="shared" si="251"/>
        <v>J-17+-MM-teknolojik ürün kullanıyor</v>
      </c>
      <c r="X2675" s="9">
        <v>101.35</v>
      </c>
      <c r="Y2675" s="9">
        <v>2317.1</v>
      </c>
      <c r="Z2675" t="s">
        <v>23</v>
      </c>
      <c r="AA2675">
        <f t="shared" si="252"/>
        <v>1</v>
      </c>
    </row>
    <row r="2676" spans="1:27"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s="4" t="str">
        <f t="shared" si="247"/>
        <v>S</v>
      </c>
      <c r="T2676" s="4" t="str">
        <f t="shared" si="248"/>
        <v>06</v>
      </c>
      <c r="U2676" s="4" t="str">
        <f t="shared" si="249"/>
        <v>MM</v>
      </c>
      <c r="V2676" s="4" t="str">
        <f t="shared" si="250"/>
        <v>kullanmıyor</v>
      </c>
      <c r="W2676" s="4" t="str">
        <f t="shared" si="251"/>
        <v>S-06-MM-kullanmıyor</v>
      </c>
      <c r="X2676" s="9">
        <v>20.05</v>
      </c>
      <c r="Y2676" s="9">
        <v>91.45</v>
      </c>
      <c r="Z2676" t="s">
        <v>24</v>
      </c>
      <c r="AA2676">
        <f t="shared" si="252"/>
        <v>0</v>
      </c>
    </row>
    <row r="2677" spans="1:27"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s="4" t="str">
        <f t="shared" si="247"/>
        <v>J</v>
      </c>
      <c r="T2677" s="4" t="str">
        <f t="shared" si="248"/>
        <v>17+</v>
      </c>
      <c r="U2677" s="4" t="str">
        <f t="shared" si="249"/>
        <v>TY</v>
      </c>
      <c r="V2677" s="4" t="str">
        <f t="shared" si="250"/>
        <v>kullanmıyor</v>
      </c>
      <c r="W2677" s="4" t="str">
        <f t="shared" si="251"/>
        <v>J-17+-TY-kullanmıyor</v>
      </c>
      <c r="X2677" s="9">
        <v>20.7</v>
      </c>
      <c r="Y2677" s="9">
        <v>828.85</v>
      </c>
      <c r="Z2677" t="s">
        <v>24</v>
      </c>
      <c r="AA2677">
        <f t="shared" si="252"/>
        <v>0</v>
      </c>
    </row>
    <row r="2678" spans="1:27"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s="4" t="str">
        <f t="shared" si="247"/>
        <v>J</v>
      </c>
      <c r="T2678" s="4" t="str">
        <f t="shared" si="248"/>
        <v>17+</v>
      </c>
      <c r="U2678" s="4" t="str">
        <f t="shared" si="249"/>
        <v>OY</v>
      </c>
      <c r="V2678" s="4" t="str">
        <f t="shared" si="250"/>
        <v>kullanmıyor</v>
      </c>
      <c r="W2678" s="4" t="str">
        <f t="shared" si="251"/>
        <v>J-17+-OY-kullanmıyor</v>
      </c>
      <c r="X2678" s="9">
        <v>20.350000000000001</v>
      </c>
      <c r="Y2678" s="9">
        <v>617.35</v>
      </c>
      <c r="Z2678" t="s">
        <v>24</v>
      </c>
      <c r="AA2678">
        <f t="shared" si="252"/>
        <v>0</v>
      </c>
    </row>
    <row r="2679" spans="1:27"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s="4" t="str">
        <f t="shared" si="247"/>
        <v>J</v>
      </c>
      <c r="T2679" s="4" t="str">
        <f t="shared" si="248"/>
        <v>06</v>
      </c>
      <c r="U2679" s="4" t="str">
        <f t="shared" si="249"/>
        <v>MM</v>
      </c>
      <c r="V2679" s="4" t="str">
        <f t="shared" si="250"/>
        <v>kullanmıyor</v>
      </c>
      <c r="W2679" s="4" t="str">
        <f t="shared" si="251"/>
        <v>J-06-MM-kullanmıyor</v>
      </c>
      <c r="X2679" s="9">
        <v>70.05</v>
      </c>
      <c r="Y2679" s="9">
        <v>266.89999999999998</v>
      </c>
      <c r="Z2679" t="s">
        <v>23</v>
      </c>
      <c r="AA2679">
        <f t="shared" si="252"/>
        <v>1</v>
      </c>
    </row>
    <row r="2680" spans="1:27"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s="4" t="str">
        <f t="shared" si="247"/>
        <v>J</v>
      </c>
      <c r="T2680" s="4" t="str">
        <f t="shared" si="248"/>
        <v>17+</v>
      </c>
      <c r="U2680" s="4" t="str">
        <f t="shared" si="249"/>
        <v>OY</v>
      </c>
      <c r="V2680" s="4" t="str">
        <f t="shared" si="250"/>
        <v>kullanmıyor</v>
      </c>
      <c r="W2680" s="4" t="str">
        <f t="shared" si="251"/>
        <v>J-17+-OY-kullanmıyor</v>
      </c>
      <c r="X2680" s="9">
        <v>19.7</v>
      </c>
      <c r="Y2680" s="9">
        <v>625.04999999999995</v>
      </c>
      <c r="Z2680" t="s">
        <v>24</v>
      </c>
      <c r="AA2680">
        <f t="shared" si="252"/>
        <v>0</v>
      </c>
    </row>
    <row r="2681" spans="1:27"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s="4" t="str">
        <f t="shared" si="247"/>
        <v>J</v>
      </c>
      <c r="T2681" s="4" t="str">
        <f t="shared" si="248"/>
        <v>06</v>
      </c>
      <c r="U2681" s="4" t="str">
        <f t="shared" si="249"/>
        <v>MM</v>
      </c>
      <c r="V2681" s="4" t="str">
        <f t="shared" si="250"/>
        <v>kullanmıyor</v>
      </c>
      <c r="W2681" s="4" t="str">
        <f t="shared" si="251"/>
        <v>J-06-MM-kullanmıyor</v>
      </c>
      <c r="X2681" s="9">
        <v>74.650000000000006</v>
      </c>
      <c r="Y2681" s="9">
        <v>301.39999999999998</v>
      </c>
      <c r="Z2681" t="s">
        <v>23</v>
      </c>
      <c r="AA2681">
        <f t="shared" si="252"/>
        <v>1</v>
      </c>
    </row>
    <row r="2682" spans="1:27"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s="4" t="str">
        <f t="shared" si="247"/>
        <v>J</v>
      </c>
      <c r="T2682" s="4" t="str">
        <f t="shared" si="248"/>
        <v>17+</v>
      </c>
      <c r="U2682" s="4" t="str">
        <f t="shared" si="249"/>
        <v>TY</v>
      </c>
      <c r="V2682" s="4" t="str">
        <f t="shared" si="250"/>
        <v>teknolojik ürün kullanıyor</v>
      </c>
      <c r="W2682" s="4" t="str">
        <f t="shared" si="251"/>
        <v>J-17+-TY-teknolojik ürün kullanıyor</v>
      </c>
      <c r="X2682" s="9">
        <v>85.45</v>
      </c>
      <c r="Y2682" s="9">
        <v>6029.9</v>
      </c>
      <c r="Z2682" t="s">
        <v>24</v>
      </c>
      <c r="AA2682">
        <f t="shared" si="252"/>
        <v>0</v>
      </c>
    </row>
    <row r="2683" spans="1:27"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s="4" t="str">
        <f t="shared" si="247"/>
        <v>J</v>
      </c>
      <c r="T2683" s="4" t="str">
        <f t="shared" si="248"/>
        <v>17+</v>
      </c>
      <c r="U2683" s="4" t="str">
        <f t="shared" si="249"/>
        <v>TY</v>
      </c>
      <c r="V2683" s="4" t="str">
        <f t="shared" si="250"/>
        <v>teknolojik ürün kullanıyor</v>
      </c>
      <c r="W2683" s="4" t="str">
        <f t="shared" si="251"/>
        <v>J-17+-TY-teknolojik ürün kullanıyor</v>
      </c>
      <c r="X2683" s="9">
        <v>40.4</v>
      </c>
      <c r="Y2683" s="9">
        <v>1842.7</v>
      </c>
      <c r="Z2683" t="s">
        <v>24</v>
      </c>
      <c r="AA2683">
        <f t="shared" si="252"/>
        <v>0</v>
      </c>
    </row>
    <row r="2684" spans="1:27"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s="4" t="str">
        <f t="shared" si="247"/>
        <v>J</v>
      </c>
      <c r="T2684" s="4" t="str">
        <f t="shared" si="248"/>
        <v>06</v>
      </c>
      <c r="U2684" s="4" t="str">
        <f t="shared" si="249"/>
        <v>MM</v>
      </c>
      <c r="V2684" s="4" t="str">
        <f t="shared" si="250"/>
        <v>kullanmıyor</v>
      </c>
      <c r="W2684" s="4" t="str">
        <f t="shared" si="251"/>
        <v>J-06-MM-kullanmıyor</v>
      </c>
      <c r="X2684" s="9">
        <v>50.4</v>
      </c>
      <c r="Y2684" s="9">
        <v>206.6</v>
      </c>
      <c r="Z2684" t="s">
        <v>23</v>
      </c>
      <c r="AA2684">
        <f t="shared" si="252"/>
        <v>1</v>
      </c>
    </row>
    <row r="2685" spans="1:27"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s="4" t="str">
        <f t="shared" si="247"/>
        <v>J</v>
      </c>
      <c r="T2685" s="4" t="str">
        <f t="shared" si="248"/>
        <v>7-16</v>
      </c>
      <c r="U2685" s="4" t="str">
        <f t="shared" si="249"/>
        <v>MM</v>
      </c>
      <c r="V2685" s="4" t="str">
        <f t="shared" si="250"/>
        <v>teknolojik ürün kullanıyor</v>
      </c>
      <c r="W2685" s="4" t="str">
        <f t="shared" si="251"/>
        <v>J-7-16-MM-teknolojik ürün kullanıyor</v>
      </c>
      <c r="X2685" s="9">
        <v>79.650000000000006</v>
      </c>
      <c r="Y2685" s="9">
        <v>604.70000000000005</v>
      </c>
      <c r="Z2685" t="s">
        <v>23</v>
      </c>
      <c r="AA2685">
        <f t="shared" si="252"/>
        <v>1</v>
      </c>
    </row>
    <row r="2686" spans="1:27"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s="4" t="str">
        <f t="shared" si="247"/>
        <v>J</v>
      </c>
      <c r="T2686" s="4" t="str">
        <f t="shared" si="248"/>
        <v>17+</v>
      </c>
      <c r="U2686" s="4" t="str">
        <f t="shared" si="249"/>
        <v>OY</v>
      </c>
      <c r="V2686" s="4" t="str">
        <f t="shared" si="250"/>
        <v>teknolojik ürün kullanıyor</v>
      </c>
      <c r="W2686" s="4" t="str">
        <f t="shared" si="251"/>
        <v>J-17+-OY-teknolojik ürün kullanıyor</v>
      </c>
      <c r="X2686" s="9">
        <v>105.2</v>
      </c>
      <c r="Y2686" s="9">
        <v>7386.05</v>
      </c>
      <c r="Z2686" t="s">
        <v>24</v>
      </c>
      <c r="AA2686">
        <f t="shared" si="252"/>
        <v>0</v>
      </c>
    </row>
    <row r="2687" spans="1:27"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s="4" t="str">
        <f t="shared" si="247"/>
        <v>J</v>
      </c>
      <c r="T2687" s="4" t="str">
        <f t="shared" si="248"/>
        <v>17+</v>
      </c>
      <c r="U2687" s="4" t="str">
        <f t="shared" si="249"/>
        <v>TY</v>
      </c>
      <c r="V2687" s="4" t="str">
        <f t="shared" si="250"/>
        <v>teknolojik ürün kullanıyor</v>
      </c>
      <c r="W2687" s="4" t="str">
        <f t="shared" si="251"/>
        <v>J-17+-TY-teknolojik ürün kullanıyor</v>
      </c>
      <c r="X2687" s="9">
        <v>100.65</v>
      </c>
      <c r="Y2687" s="9">
        <v>7334.05</v>
      </c>
      <c r="Z2687" t="s">
        <v>24</v>
      </c>
      <c r="AA2687">
        <f t="shared" si="252"/>
        <v>0</v>
      </c>
    </row>
    <row r="2688" spans="1:27"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s="4" t="str">
        <f t="shared" si="247"/>
        <v>S</v>
      </c>
      <c r="T2688" s="4" t="str">
        <f t="shared" si="248"/>
        <v>17+</v>
      </c>
      <c r="U2688" s="4" t="str">
        <f t="shared" si="249"/>
        <v>MM</v>
      </c>
      <c r="V2688" s="4" t="str">
        <f t="shared" si="250"/>
        <v>teknolojik ürün kullanıyor</v>
      </c>
      <c r="W2688" s="4" t="str">
        <f t="shared" si="251"/>
        <v>S-17+-MM-teknolojik ürün kullanıyor</v>
      </c>
      <c r="X2688" s="9">
        <v>79.849999999999994</v>
      </c>
      <c r="Y2688" s="9">
        <v>1471.75</v>
      </c>
      <c r="Z2688" t="s">
        <v>23</v>
      </c>
      <c r="AA2688">
        <f t="shared" si="252"/>
        <v>1</v>
      </c>
    </row>
    <row r="2689" spans="1:27"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s="4" t="str">
        <f t="shared" si="247"/>
        <v>J</v>
      </c>
      <c r="T2689" s="4" t="str">
        <f t="shared" si="248"/>
        <v>17+</v>
      </c>
      <c r="U2689" s="4" t="str">
        <f t="shared" si="249"/>
        <v>MM</v>
      </c>
      <c r="V2689" s="4" t="str">
        <f t="shared" si="250"/>
        <v>teknolojik ürün kullanıyor</v>
      </c>
      <c r="W2689" s="4" t="str">
        <f t="shared" si="251"/>
        <v>J-17+-MM-teknolojik ürün kullanıyor</v>
      </c>
      <c r="X2689" s="9">
        <v>91</v>
      </c>
      <c r="Y2689" s="9">
        <v>2626.15</v>
      </c>
      <c r="Z2689" t="s">
        <v>24</v>
      </c>
      <c r="AA2689">
        <f t="shared" si="252"/>
        <v>0</v>
      </c>
    </row>
    <row r="2690" spans="1:27"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s="4" t="str">
        <f t="shared" ref="S2690:S2753" si="253">IF(C2690=0,"J","S")</f>
        <v>J</v>
      </c>
      <c r="T2690" s="4" t="str">
        <f t="shared" ref="T2690:T2753" si="254">_xlfn.IFS(F2690&lt;7,"06",
F2690&lt;17,"7-16",
F2690&gt;=17,"17+")</f>
        <v>06</v>
      </c>
      <c r="U2690" s="4" t="str">
        <f t="shared" ref="U2690:U2753" si="255">_xlfn.IFS(P2690="Month-to-month","MM",
P2690="One year","OY",
P2690="Two year","TY")</f>
        <v>MM</v>
      </c>
      <c r="V2690" s="4" t="str">
        <f t="shared" ref="V2690:V2753" si="256">IF(OR(J2690="Yes",
 K2690="Yes",
 L2690="Yes",
 M2690="Yes"), "teknolojik ürün kullanıyor", "kullanmıyor")</f>
        <v>teknolojik ürün kullanıyor</v>
      </c>
      <c r="W2690" s="4" t="str">
        <f t="shared" ref="W2690:W2753" si="257">_xlfn.TEXTJOIN("-",FALSE,S2690:V2690)</f>
        <v>J-06-MM-teknolojik ürün kullanıyor</v>
      </c>
      <c r="X2690" s="9">
        <v>78.75</v>
      </c>
      <c r="Y2690" s="9">
        <v>412.1</v>
      </c>
      <c r="Z2690" t="s">
        <v>23</v>
      </c>
      <c r="AA2690">
        <f t="shared" ref="AA2690:AA2753" si="258">_xlfn.IFS(Z2690="Yes",1,TRUE,0)</f>
        <v>1</v>
      </c>
    </row>
    <row r="2691" spans="1:27"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s="4" t="str">
        <f t="shared" si="253"/>
        <v>S</v>
      </c>
      <c r="T2691" s="4" t="str">
        <f t="shared" si="254"/>
        <v>17+</v>
      </c>
      <c r="U2691" s="4" t="str">
        <f t="shared" si="255"/>
        <v>TY</v>
      </c>
      <c r="V2691" s="4" t="str">
        <f t="shared" si="256"/>
        <v>teknolojik ürün kullanıyor</v>
      </c>
      <c r="W2691" s="4" t="str">
        <f t="shared" si="257"/>
        <v>S-17+-TY-teknolojik ürün kullanıyor</v>
      </c>
      <c r="X2691" s="9">
        <v>116.75</v>
      </c>
      <c r="Y2691" s="9">
        <v>8277.0499999999993</v>
      </c>
      <c r="Z2691" t="s">
        <v>24</v>
      </c>
      <c r="AA2691">
        <f t="shared" si="258"/>
        <v>0</v>
      </c>
    </row>
    <row r="2692" spans="1:27"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s="4" t="str">
        <f t="shared" si="253"/>
        <v>S</v>
      </c>
      <c r="T2692" s="4" t="str">
        <f t="shared" si="254"/>
        <v>7-16</v>
      </c>
      <c r="U2692" s="4" t="str">
        <f t="shared" si="255"/>
        <v>MM</v>
      </c>
      <c r="V2692" s="4" t="str">
        <f t="shared" si="256"/>
        <v>kullanmıyor</v>
      </c>
      <c r="W2692" s="4" t="str">
        <f t="shared" si="257"/>
        <v>S-7-16-MM-kullanmıyor</v>
      </c>
      <c r="X2692" s="9">
        <v>80.45</v>
      </c>
      <c r="Y2692" s="9">
        <v>583.45000000000005</v>
      </c>
      <c r="Z2692" t="s">
        <v>23</v>
      </c>
      <c r="AA2692">
        <f t="shared" si="258"/>
        <v>1</v>
      </c>
    </row>
    <row r="2693" spans="1:27"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s="4" t="str">
        <f t="shared" si="253"/>
        <v>J</v>
      </c>
      <c r="T2693" s="4" t="str">
        <f t="shared" si="254"/>
        <v>7-16</v>
      </c>
      <c r="U2693" s="4" t="str">
        <f t="shared" si="255"/>
        <v>OY</v>
      </c>
      <c r="V2693" s="4" t="str">
        <f t="shared" si="256"/>
        <v>teknolojik ürün kullanıyor</v>
      </c>
      <c r="W2693" s="4" t="str">
        <f t="shared" si="257"/>
        <v>J-7-16-OY-teknolojik ürün kullanıyor</v>
      </c>
      <c r="X2693" s="9">
        <v>59.1</v>
      </c>
      <c r="Y2693" s="9">
        <v>369.25</v>
      </c>
      <c r="Z2693" t="s">
        <v>24</v>
      </c>
      <c r="AA2693">
        <f t="shared" si="258"/>
        <v>0</v>
      </c>
    </row>
    <row r="2694" spans="1:27"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s="4" t="str">
        <f t="shared" si="253"/>
        <v>J</v>
      </c>
      <c r="T2694" s="4" t="str">
        <f t="shared" si="254"/>
        <v>17+</v>
      </c>
      <c r="U2694" s="4" t="str">
        <f t="shared" si="255"/>
        <v>MM</v>
      </c>
      <c r="V2694" s="4" t="str">
        <f t="shared" si="256"/>
        <v>teknolojik ürün kullanıyor</v>
      </c>
      <c r="W2694" s="4" t="str">
        <f t="shared" si="257"/>
        <v>J-17+-MM-teknolojik ürün kullanıyor</v>
      </c>
      <c r="X2694" s="9">
        <v>49.8</v>
      </c>
      <c r="Y2694" s="9">
        <v>1049.05</v>
      </c>
      <c r="Z2694" t="s">
        <v>24</v>
      </c>
      <c r="AA2694">
        <f t="shared" si="258"/>
        <v>0</v>
      </c>
    </row>
    <row r="2695" spans="1:27"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s="4" t="str">
        <f t="shared" si="253"/>
        <v>J</v>
      </c>
      <c r="T2695" s="4" t="str">
        <f t="shared" si="254"/>
        <v>17+</v>
      </c>
      <c r="U2695" s="4" t="str">
        <f t="shared" si="255"/>
        <v>TY</v>
      </c>
      <c r="V2695" s="4" t="str">
        <f t="shared" si="256"/>
        <v>kullanmıyor</v>
      </c>
      <c r="W2695" s="4" t="str">
        <f t="shared" si="257"/>
        <v>J-17+-TY-kullanmıyor</v>
      </c>
      <c r="X2695" s="9">
        <v>19.3</v>
      </c>
      <c r="Y2695" s="9">
        <v>1414.8</v>
      </c>
      <c r="Z2695" t="s">
        <v>24</v>
      </c>
      <c r="AA2695">
        <f t="shared" si="258"/>
        <v>0</v>
      </c>
    </row>
    <row r="2696" spans="1:27"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s="4" t="str">
        <f t="shared" si="253"/>
        <v>J</v>
      </c>
      <c r="T2696" s="4" t="str">
        <f t="shared" si="254"/>
        <v>7-16</v>
      </c>
      <c r="U2696" s="4" t="str">
        <f t="shared" si="255"/>
        <v>MM</v>
      </c>
      <c r="V2696" s="4" t="str">
        <f t="shared" si="256"/>
        <v>kullanmıyor</v>
      </c>
      <c r="W2696" s="4" t="str">
        <f t="shared" si="257"/>
        <v>J-7-16-MM-kullanmıyor</v>
      </c>
      <c r="X2696" s="9">
        <v>19.649999999999999</v>
      </c>
      <c r="Y2696" s="9">
        <v>169.75</v>
      </c>
      <c r="Z2696" t="s">
        <v>24</v>
      </c>
      <c r="AA2696">
        <f t="shared" si="258"/>
        <v>0</v>
      </c>
    </row>
    <row r="2697" spans="1:27"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s="4" t="str">
        <f t="shared" si="253"/>
        <v>J</v>
      </c>
      <c r="T2697" s="4" t="str">
        <f t="shared" si="254"/>
        <v>17+</v>
      </c>
      <c r="U2697" s="4" t="str">
        <f t="shared" si="255"/>
        <v>OY</v>
      </c>
      <c r="V2697" s="4" t="str">
        <f t="shared" si="256"/>
        <v>teknolojik ürün kullanıyor</v>
      </c>
      <c r="W2697" s="4" t="str">
        <f t="shared" si="257"/>
        <v>J-17+-OY-teknolojik ürün kullanıyor</v>
      </c>
      <c r="X2697" s="9">
        <v>81.400000000000006</v>
      </c>
      <c r="Y2697" s="9">
        <v>4354.45</v>
      </c>
      <c r="Z2697" t="s">
        <v>24</v>
      </c>
      <c r="AA2697">
        <f t="shared" si="258"/>
        <v>0</v>
      </c>
    </row>
    <row r="2698" spans="1:27"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s="4" t="str">
        <f t="shared" si="253"/>
        <v>J</v>
      </c>
      <c r="T2698" s="4" t="str">
        <f t="shared" si="254"/>
        <v>17+</v>
      </c>
      <c r="U2698" s="4" t="str">
        <f t="shared" si="255"/>
        <v>TY</v>
      </c>
      <c r="V2698" s="4" t="str">
        <f t="shared" si="256"/>
        <v>teknolojik ürün kullanıyor</v>
      </c>
      <c r="W2698" s="4" t="str">
        <f t="shared" si="257"/>
        <v>J-17+-TY-teknolojik ürün kullanıyor</v>
      </c>
      <c r="X2698" s="9">
        <v>38.9</v>
      </c>
      <c r="Y2698" s="9">
        <v>2719.2</v>
      </c>
      <c r="Z2698" t="s">
        <v>24</v>
      </c>
      <c r="AA2698">
        <f t="shared" si="258"/>
        <v>0</v>
      </c>
    </row>
    <row r="2699" spans="1:27"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s="4" t="str">
        <f t="shared" si="253"/>
        <v>J</v>
      </c>
      <c r="T2699" s="4" t="str">
        <f t="shared" si="254"/>
        <v>17+</v>
      </c>
      <c r="U2699" s="4" t="str">
        <f t="shared" si="255"/>
        <v>TY</v>
      </c>
      <c r="V2699" s="4" t="str">
        <f t="shared" si="256"/>
        <v>teknolojik ürün kullanıyor</v>
      </c>
      <c r="W2699" s="4" t="str">
        <f t="shared" si="257"/>
        <v>J-17+-TY-teknolojik ürün kullanıyor</v>
      </c>
      <c r="X2699" s="9">
        <v>87.95</v>
      </c>
      <c r="Y2699" s="9">
        <v>6365.35</v>
      </c>
      <c r="Z2699" t="s">
        <v>24</v>
      </c>
      <c r="AA2699">
        <f t="shared" si="258"/>
        <v>0</v>
      </c>
    </row>
    <row r="2700" spans="1:27"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s="4" t="str">
        <f t="shared" si="253"/>
        <v>J</v>
      </c>
      <c r="T2700" s="4" t="str">
        <f t="shared" si="254"/>
        <v>06</v>
      </c>
      <c r="U2700" s="4" t="str">
        <f t="shared" si="255"/>
        <v>MM</v>
      </c>
      <c r="V2700" s="4" t="str">
        <f t="shared" si="256"/>
        <v>kullanmıyor</v>
      </c>
      <c r="W2700" s="4" t="str">
        <f t="shared" si="257"/>
        <v>J-06-MM-kullanmıyor</v>
      </c>
      <c r="X2700" s="9">
        <v>19.850000000000001</v>
      </c>
      <c r="Y2700" s="9">
        <v>51.6</v>
      </c>
      <c r="Z2700" t="s">
        <v>24</v>
      </c>
      <c r="AA2700">
        <f t="shared" si="258"/>
        <v>0</v>
      </c>
    </row>
    <row r="2701" spans="1:27"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s="4" t="str">
        <f t="shared" si="253"/>
        <v>S</v>
      </c>
      <c r="T2701" s="4" t="str">
        <f t="shared" si="254"/>
        <v>17+</v>
      </c>
      <c r="U2701" s="4" t="str">
        <f t="shared" si="255"/>
        <v>MM</v>
      </c>
      <c r="V2701" s="4" t="str">
        <f t="shared" si="256"/>
        <v>teknolojik ürün kullanıyor</v>
      </c>
      <c r="W2701" s="4" t="str">
        <f t="shared" si="257"/>
        <v>S-17+-MM-teknolojik ürün kullanıyor</v>
      </c>
      <c r="X2701" s="9">
        <v>96.35</v>
      </c>
      <c r="Y2701" s="9">
        <v>3190.25</v>
      </c>
      <c r="Z2701" t="s">
        <v>24</v>
      </c>
      <c r="AA2701">
        <f t="shared" si="258"/>
        <v>0</v>
      </c>
    </row>
    <row r="2702" spans="1:27"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s="4" t="str">
        <f t="shared" si="253"/>
        <v>J</v>
      </c>
      <c r="T2702" s="4" t="str">
        <f t="shared" si="254"/>
        <v>17+</v>
      </c>
      <c r="U2702" s="4" t="str">
        <f t="shared" si="255"/>
        <v>MM</v>
      </c>
      <c r="V2702" s="4" t="str">
        <f t="shared" si="256"/>
        <v>kullanmıyor</v>
      </c>
      <c r="W2702" s="4" t="str">
        <f t="shared" si="257"/>
        <v>J-17+-MM-kullanmıyor</v>
      </c>
      <c r="X2702" s="9">
        <v>24.15</v>
      </c>
      <c r="Y2702" s="9">
        <v>812.5</v>
      </c>
      <c r="Z2702" t="s">
        <v>24</v>
      </c>
      <c r="AA2702">
        <f t="shared" si="258"/>
        <v>0</v>
      </c>
    </row>
    <row r="2703" spans="1:27"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s="4" t="str">
        <f t="shared" si="253"/>
        <v>J</v>
      </c>
      <c r="T2703" s="4" t="str">
        <f t="shared" si="254"/>
        <v>17+</v>
      </c>
      <c r="U2703" s="4" t="str">
        <f t="shared" si="255"/>
        <v>OY</v>
      </c>
      <c r="V2703" s="4" t="str">
        <f t="shared" si="256"/>
        <v>kullanmıyor</v>
      </c>
      <c r="W2703" s="4" t="str">
        <f t="shared" si="257"/>
        <v>J-17+-OY-kullanmıyor</v>
      </c>
      <c r="X2703" s="9">
        <v>19.100000000000001</v>
      </c>
      <c r="Y2703" s="9">
        <v>1143.8</v>
      </c>
      <c r="Z2703" t="s">
        <v>24</v>
      </c>
      <c r="AA2703">
        <f t="shared" si="258"/>
        <v>0</v>
      </c>
    </row>
    <row r="2704" spans="1:27"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s="4" t="str">
        <f t="shared" si="253"/>
        <v>J</v>
      </c>
      <c r="T2704" s="4" t="str">
        <f t="shared" si="254"/>
        <v>06</v>
      </c>
      <c r="U2704" s="4" t="str">
        <f t="shared" si="255"/>
        <v>MM</v>
      </c>
      <c r="V2704" s="4" t="str">
        <f t="shared" si="256"/>
        <v>kullanmıyor</v>
      </c>
      <c r="W2704" s="4" t="str">
        <f t="shared" si="257"/>
        <v>J-06-MM-kullanmıyor</v>
      </c>
      <c r="X2704" s="9">
        <v>44</v>
      </c>
      <c r="Y2704" s="9">
        <v>44</v>
      </c>
      <c r="Z2704" t="s">
        <v>24</v>
      </c>
      <c r="AA2704">
        <f t="shared" si="258"/>
        <v>0</v>
      </c>
    </row>
    <row r="2705" spans="1:27"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s="4" t="str">
        <f t="shared" si="253"/>
        <v>J</v>
      </c>
      <c r="T2705" s="4" t="str">
        <f t="shared" si="254"/>
        <v>06</v>
      </c>
      <c r="U2705" s="4" t="str">
        <f t="shared" si="255"/>
        <v>MM</v>
      </c>
      <c r="V2705" s="4" t="str">
        <f t="shared" si="256"/>
        <v>kullanmıyor</v>
      </c>
      <c r="W2705" s="4" t="str">
        <f t="shared" si="257"/>
        <v>J-06-MM-kullanmıyor</v>
      </c>
      <c r="X2705" s="9">
        <v>50.1</v>
      </c>
      <c r="Y2705" s="9">
        <v>50.1</v>
      </c>
      <c r="Z2705" t="s">
        <v>23</v>
      </c>
      <c r="AA2705">
        <f t="shared" si="258"/>
        <v>1</v>
      </c>
    </row>
    <row r="2706" spans="1:27"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s="4" t="str">
        <f t="shared" si="253"/>
        <v>J</v>
      </c>
      <c r="T2706" s="4" t="str">
        <f t="shared" si="254"/>
        <v>17+</v>
      </c>
      <c r="U2706" s="4" t="str">
        <f t="shared" si="255"/>
        <v>OY</v>
      </c>
      <c r="V2706" s="4" t="str">
        <f t="shared" si="256"/>
        <v>teknolojik ürün kullanıyor</v>
      </c>
      <c r="W2706" s="4" t="str">
        <f t="shared" si="257"/>
        <v>J-17+-OY-teknolojik ürün kullanıyor</v>
      </c>
      <c r="X2706" s="9">
        <v>60.6</v>
      </c>
      <c r="Y2706" s="9">
        <v>3297</v>
      </c>
      <c r="Z2706" t="s">
        <v>24</v>
      </c>
      <c r="AA2706">
        <f t="shared" si="258"/>
        <v>0</v>
      </c>
    </row>
    <row r="2707" spans="1:27"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s="4" t="str">
        <f t="shared" si="253"/>
        <v>J</v>
      </c>
      <c r="T2707" s="4" t="str">
        <f t="shared" si="254"/>
        <v>17+</v>
      </c>
      <c r="U2707" s="4" t="str">
        <f t="shared" si="255"/>
        <v>TY</v>
      </c>
      <c r="V2707" s="4" t="str">
        <f t="shared" si="256"/>
        <v>kullanmıyor</v>
      </c>
      <c r="W2707" s="4" t="str">
        <f t="shared" si="257"/>
        <v>J-17+-TY-kullanmıyor</v>
      </c>
      <c r="X2707" s="9">
        <v>25.65</v>
      </c>
      <c r="Y2707" s="9">
        <v>1887</v>
      </c>
      <c r="Z2707" t="s">
        <v>24</v>
      </c>
      <c r="AA2707">
        <f t="shared" si="258"/>
        <v>0</v>
      </c>
    </row>
    <row r="2708" spans="1:27"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s="4" t="str">
        <f t="shared" si="253"/>
        <v>J</v>
      </c>
      <c r="T2708" s="4" t="str">
        <f t="shared" si="254"/>
        <v>06</v>
      </c>
      <c r="U2708" s="4" t="str">
        <f t="shared" si="255"/>
        <v>MM</v>
      </c>
      <c r="V2708" s="4" t="str">
        <f t="shared" si="256"/>
        <v>teknolojik ürün kullanıyor</v>
      </c>
      <c r="W2708" s="4" t="str">
        <f t="shared" si="257"/>
        <v>J-06-MM-teknolojik ürün kullanıyor</v>
      </c>
      <c r="X2708" s="9">
        <v>76.400000000000006</v>
      </c>
      <c r="Y2708" s="9">
        <v>151.80000000000001</v>
      </c>
      <c r="Z2708" t="s">
        <v>23</v>
      </c>
      <c r="AA2708">
        <f t="shared" si="258"/>
        <v>1</v>
      </c>
    </row>
    <row r="2709" spans="1:27"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s="4" t="str">
        <f t="shared" si="253"/>
        <v>J</v>
      </c>
      <c r="T2709" s="4" t="str">
        <f t="shared" si="254"/>
        <v>06</v>
      </c>
      <c r="U2709" s="4" t="str">
        <f t="shared" si="255"/>
        <v>MM</v>
      </c>
      <c r="V2709" s="4" t="str">
        <f t="shared" si="256"/>
        <v>teknolojik ürün kullanıyor</v>
      </c>
      <c r="W2709" s="4" t="str">
        <f t="shared" si="257"/>
        <v>J-06-MM-teknolojik ürün kullanıyor</v>
      </c>
      <c r="X2709" s="9">
        <v>98.7</v>
      </c>
      <c r="Y2709" s="9">
        <v>293.64999999999998</v>
      </c>
      <c r="Z2709" t="s">
        <v>23</v>
      </c>
      <c r="AA2709">
        <f t="shared" si="258"/>
        <v>1</v>
      </c>
    </row>
    <row r="2710" spans="1:27"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s="4" t="str">
        <f t="shared" si="253"/>
        <v>S</v>
      </c>
      <c r="T2710" s="4" t="str">
        <f t="shared" si="254"/>
        <v>7-16</v>
      </c>
      <c r="U2710" s="4" t="str">
        <f t="shared" si="255"/>
        <v>MM</v>
      </c>
      <c r="V2710" s="4" t="str">
        <f t="shared" si="256"/>
        <v>teknolojik ürün kullanıyor</v>
      </c>
      <c r="W2710" s="4" t="str">
        <f t="shared" si="257"/>
        <v>S-7-16-MM-teknolojik ürün kullanıyor</v>
      </c>
      <c r="X2710" s="9">
        <v>100.8</v>
      </c>
      <c r="Y2710" s="9">
        <v>1308.0999999999999</v>
      </c>
      <c r="Z2710" t="s">
        <v>23</v>
      </c>
      <c r="AA2710">
        <f t="shared" si="258"/>
        <v>1</v>
      </c>
    </row>
    <row r="2711" spans="1:27"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s="4" t="str">
        <f t="shared" si="253"/>
        <v>S</v>
      </c>
      <c r="T2711" s="4" t="str">
        <f t="shared" si="254"/>
        <v>17+</v>
      </c>
      <c r="U2711" s="4" t="str">
        <f t="shared" si="255"/>
        <v>MM</v>
      </c>
      <c r="V2711" s="4" t="str">
        <f t="shared" si="256"/>
        <v>teknolojik ürün kullanıyor</v>
      </c>
      <c r="W2711" s="4" t="str">
        <f t="shared" si="257"/>
        <v>S-17+-MM-teknolojik ürün kullanıyor</v>
      </c>
      <c r="X2711" s="9">
        <v>53.95</v>
      </c>
      <c r="Y2711" s="9">
        <v>2215.4</v>
      </c>
      <c r="Z2711" t="s">
        <v>24</v>
      </c>
      <c r="AA2711">
        <f t="shared" si="258"/>
        <v>0</v>
      </c>
    </row>
    <row r="2712" spans="1:27"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s="4" t="str">
        <f t="shared" si="253"/>
        <v>J</v>
      </c>
      <c r="T2712" s="4" t="str">
        <f t="shared" si="254"/>
        <v>17+</v>
      </c>
      <c r="U2712" s="4" t="str">
        <f t="shared" si="255"/>
        <v>OY</v>
      </c>
      <c r="V2712" s="4" t="str">
        <f t="shared" si="256"/>
        <v>kullanmıyor</v>
      </c>
      <c r="W2712" s="4" t="str">
        <f t="shared" si="257"/>
        <v>J-17+-OY-kullanmıyor</v>
      </c>
      <c r="X2712" s="9">
        <v>20.399999999999999</v>
      </c>
      <c r="Y2712" s="9">
        <v>482.8</v>
      </c>
      <c r="Z2712" t="s">
        <v>24</v>
      </c>
      <c r="AA2712">
        <f t="shared" si="258"/>
        <v>0</v>
      </c>
    </row>
    <row r="2713" spans="1:27"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s="4" t="str">
        <f t="shared" si="253"/>
        <v>J</v>
      </c>
      <c r="T2713" s="4" t="str">
        <f t="shared" si="254"/>
        <v>17+</v>
      </c>
      <c r="U2713" s="4" t="str">
        <f t="shared" si="255"/>
        <v>OY</v>
      </c>
      <c r="V2713" s="4" t="str">
        <f t="shared" si="256"/>
        <v>kullanmıyor</v>
      </c>
      <c r="W2713" s="4" t="str">
        <f t="shared" si="257"/>
        <v>J-17+-OY-kullanmıyor</v>
      </c>
      <c r="X2713" s="9">
        <v>90.1</v>
      </c>
      <c r="Y2713" s="9">
        <v>2598.9499999999998</v>
      </c>
      <c r="Z2713" t="s">
        <v>23</v>
      </c>
      <c r="AA2713">
        <f t="shared" si="258"/>
        <v>1</v>
      </c>
    </row>
    <row r="2714" spans="1:27"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s="4" t="str">
        <f t="shared" si="253"/>
        <v>J</v>
      </c>
      <c r="T2714" s="4" t="str">
        <f t="shared" si="254"/>
        <v>7-16</v>
      </c>
      <c r="U2714" s="4" t="str">
        <f t="shared" si="255"/>
        <v>MM</v>
      </c>
      <c r="V2714" s="4" t="str">
        <f t="shared" si="256"/>
        <v>teknolojik ürün kullanıyor</v>
      </c>
      <c r="W2714" s="4" t="str">
        <f t="shared" si="257"/>
        <v>J-7-16-MM-teknolojik ürün kullanıyor</v>
      </c>
      <c r="X2714" s="9">
        <v>29.35</v>
      </c>
      <c r="Y2714" s="9">
        <v>216.45</v>
      </c>
      <c r="Z2714" t="s">
        <v>24</v>
      </c>
      <c r="AA2714">
        <f t="shared" si="258"/>
        <v>0</v>
      </c>
    </row>
    <row r="2715" spans="1:27"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s="4" t="str">
        <f t="shared" si="253"/>
        <v>J</v>
      </c>
      <c r="T2715" s="4" t="str">
        <f t="shared" si="254"/>
        <v>06</v>
      </c>
      <c r="U2715" s="4" t="str">
        <f t="shared" si="255"/>
        <v>MM</v>
      </c>
      <c r="V2715" s="4" t="str">
        <f t="shared" si="256"/>
        <v>kullanmıyor</v>
      </c>
      <c r="W2715" s="4" t="str">
        <f t="shared" si="257"/>
        <v>J-06-MM-kullanmıyor</v>
      </c>
      <c r="X2715" s="9">
        <v>20.45</v>
      </c>
      <c r="Y2715" s="9">
        <v>20.45</v>
      </c>
      <c r="Z2715" t="s">
        <v>24</v>
      </c>
      <c r="AA2715">
        <f t="shared" si="258"/>
        <v>0</v>
      </c>
    </row>
    <row r="2716" spans="1:27"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s="4" t="str">
        <f t="shared" si="253"/>
        <v>J</v>
      </c>
      <c r="T2716" s="4" t="str">
        <f t="shared" si="254"/>
        <v>17+</v>
      </c>
      <c r="U2716" s="4" t="str">
        <f t="shared" si="255"/>
        <v>TY</v>
      </c>
      <c r="V2716" s="4" t="str">
        <f t="shared" si="256"/>
        <v>teknolojik ürün kullanıyor</v>
      </c>
      <c r="W2716" s="4" t="str">
        <f t="shared" si="257"/>
        <v>J-17+-TY-teknolojik ürün kullanıyor</v>
      </c>
      <c r="X2716" s="9">
        <v>95.1</v>
      </c>
      <c r="Y2716" s="9">
        <v>5064.8500000000004</v>
      </c>
      <c r="Z2716" t="s">
        <v>24</v>
      </c>
      <c r="AA2716">
        <f t="shared" si="258"/>
        <v>0</v>
      </c>
    </row>
    <row r="2717" spans="1:27"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s="4" t="str">
        <f t="shared" si="253"/>
        <v>J</v>
      </c>
      <c r="T2717" s="4" t="str">
        <f t="shared" si="254"/>
        <v>17+</v>
      </c>
      <c r="U2717" s="4" t="str">
        <f t="shared" si="255"/>
        <v>MM</v>
      </c>
      <c r="V2717" s="4" t="str">
        <f t="shared" si="256"/>
        <v>kullanmıyor</v>
      </c>
      <c r="W2717" s="4" t="str">
        <f t="shared" si="257"/>
        <v>J-17+-MM-kullanmıyor</v>
      </c>
      <c r="X2717" s="9">
        <v>25.25</v>
      </c>
      <c r="Y2717" s="9">
        <v>996.45</v>
      </c>
      <c r="Z2717" t="s">
        <v>24</v>
      </c>
      <c r="AA2717">
        <f t="shared" si="258"/>
        <v>0</v>
      </c>
    </row>
    <row r="2718" spans="1:27"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s="4" t="str">
        <f t="shared" si="253"/>
        <v>J</v>
      </c>
      <c r="T2718" s="4" t="str">
        <f t="shared" si="254"/>
        <v>17+</v>
      </c>
      <c r="U2718" s="4" t="str">
        <f t="shared" si="255"/>
        <v>MM</v>
      </c>
      <c r="V2718" s="4" t="str">
        <f t="shared" si="256"/>
        <v>kullanmıyor</v>
      </c>
      <c r="W2718" s="4" t="str">
        <f t="shared" si="257"/>
        <v>J-17+-MM-kullanmıyor</v>
      </c>
      <c r="X2718" s="9">
        <v>44.9</v>
      </c>
      <c r="Y2718" s="9">
        <v>839.65</v>
      </c>
      <c r="Z2718" t="s">
        <v>24</v>
      </c>
      <c r="AA2718">
        <f t="shared" si="258"/>
        <v>0</v>
      </c>
    </row>
    <row r="2719" spans="1:27"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s="4" t="str">
        <f t="shared" si="253"/>
        <v>J</v>
      </c>
      <c r="T2719" s="4" t="str">
        <f t="shared" si="254"/>
        <v>17+</v>
      </c>
      <c r="U2719" s="4" t="str">
        <f t="shared" si="255"/>
        <v>TY</v>
      </c>
      <c r="V2719" s="4" t="str">
        <f t="shared" si="256"/>
        <v>teknolojik ürün kullanıyor</v>
      </c>
      <c r="W2719" s="4" t="str">
        <f t="shared" si="257"/>
        <v>J-17+-TY-teknolojik ürün kullanıyor</v>
      </c>
      <c r="X2719" s="9">
        <v>92.65</v>
      </c>
      <c r="Y2719" s="9">
        <v>6733</v>
      </c>
      <c r="Z2719" t="s">
        <v>24</v>
      </c>
      <c r="AA2719">
        <f t="shared" si="258"/>
        <v>0</v>
      </c>
    </row>
    <row r="2720" spans="1:27"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s="4" t="str">
        <f t="shared" si="253"/>
        <v>J</v>
      </c>
      <c r="T2720" s="4" t="str">
        <f t="shared" si="254"/>
        <v>17+</v>
      </c>
      <c r="U2720" s="4" t="str">
        <f t="shared" si="255"/>
        <v>TY</v>
      </c>
      <c r="V2720" s="4" t="str">
        <f t="shared" si="256"/>
        <v>teknolojik ürün kullanıyor</v>
      </c>
      <c r="W2720" s="4" t="str">
        <f t="shared" si="257"/>
        <v>J-17+-TY-teknolojik ürün kullanıyor</v>
      </c>
      <c r="X2720" s="9">
        <v>43.7</v>
      </c>
      <c r="Y2720" s="9">
        <v>2618.3000000000002</v>
      </c>
      <c r="Z2720" t="s">
        <v>24</v>
      </c>
      <c r="AA2720">
        <f t="shared" si="258"/>
        <v>0</v>
      </c>
    </row>
    <row r="2721" spans="1:27"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s="4" t="str">
        <f t="shared" si="253"/>
        <v>S</v>
      </c>
      <c r="T2721" s="4" t="str">
        <f t="shared" si="254"/>
        <v>17+</v>
      </c>
      <c r="U2721" s="4" t="str">
        <f t="shared" si="255"/>
        <v>TY</v>
      </c>
      <c r="V2721" s="4" t="str">
        <f t="shared" si="256"/>
        <v>teknolojik ürün kullanıyor</v>
      </c>
      <c r="W2721" s="4" t="str">
        <f t="shared" si="257"/>
        <v>S-17+-TY-teknolojik ürün kullanıyor</v>
      </c>
      <c r="X2721" s="9">
        <v>72.599999999999994</v>
      </c>
      <c r="Y2721" s="9">
        <v>4084.35</v>
      </c>
      <c r="Z2721" t="s">
        <v>24</v>
      </c>
      <c r="AA2721">
        <f t="shared" si="258"/>
        <v>0</v>
      </c>
    </row>
    <row r="2722" spans="1:27"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s="4" t="str">
        <f t="shared" si="253"/>
        <v>J</v>
      </c>
      <c r="T2722" s="4" t="str">
        <f t="shared" si="254"/>
        <v>7-16</v>
      </c>
      <c r="U2722" s="4" t="str">
        <f t="shared" si="255"/>
        <v>MM</v>
      </c>
      <c r="V2722" s="4" t="str">
        <f t="shared" si="256"/>
        <v>kullanmıyor</v>
      </c>
      <c r="W2722" s="4" t="str">
        <f t="shared" si="257"/>
        <v>J-7-16-MM-kullanmıyor</v>
      </c>
      <c r="X2722" s="9">
        <v>51.55</v>
      </c>
      <c r="Y2722" s="9">
        <v>765.5</v>
      </c>
      <c r="Z2722" t="s">
        <v>23</v>
      </c>
      <c r="AA2722">
        <f t="shared" si="258"/>
        <v>1</v>
      </c>
    </row>
    <row r="2723" spans="1:27"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s="4" t="str">
        <f t="shared" si="253"/>
        <v>S</v>
      </c>
      <c r="T2723" s="4" t="str">
        <f t="shared" si="254"/>
        <v>7-16</v>
      </c>
      <c r="U2723" s="4" t="str">
        <f t="shared" si="255"/>
        <v>MM</v>
      </c>
      <c r="V2723" s="4" t="str">
        <f t="shared" si="256"/>
        <v>kullanmıyor</v>
      </c>
      <c r="W2723" s="4" t="str">
        <f t="shared" si="257"/>
        <v>S-7-16-MM-kullanmıyor</v>
      </c>
      <c r="X2723" s="9">
        <v>79.25</v>
      </c>
      <c r="Y2723" s="9">
        <v>793.55</v>
      </c>
      <c r="Z2723" t="s">
        <v>23</v>
      </c>
      <c r="AA2723">
        <f t="shared" si="258"/>
        <v>1</v>
      </c>
    </row>
    <row r="2724" spans="1:27"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s="4" t="str">
        <f t="shared" si="253"/>
        <v>J</v>
      </c>
      <c r="T2724" s="4" t="str">
        <f t="shared" si="254"/>
        <v>17+</v>
      </c>
      <c r="U2724" s="4" t="str">
        <f t="shared" si="255"/>
        <v>TY</v>
      </c>
      <c r="V2724" s="4" t="str">
        <f t="shared" si="256"/>
        <v>kullanmıyor</v>
      </c>
      <c r="W2724" s="4" t="str">
        <f t="shared" si="257"/>
        <v>J-17+-TY-kullanmıyor</v>
      </c>
      <c r="X2724" s="9">
        <v>18.95</v>
      </c>
      <c r="Y2724" s="9">
        <v>613.95000000000005</v>
      </c>
      <c r="Z2724" t="s">
        <v>24</v>
      </c>
      <c r="AA2724">
        <f t="shared" si="258"/>
        <v>0</v>
      </c>
    </row>
    <row r="2725" spans="1:27"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s="4" t="str">
        <f t="shared" si="253"/>
        <v>J</v>
      </c>
      <c r="T2725" s="4" t="str">
        <f t="shared" si="254"/>
        <v>17+</v>
      </c>
      <c r="U2725" s="4" t="str">
        <f t="shared" si="255"/>
        <v>MM</v>
      </c>
      <c r="V2725" s="4" t="str">
        <f t="shared" si="256"/>
        <v>kullanmıyor</v>
      </c>
      <c r="W2725" s="4" t="str">
        <f t="shared" si="257"/>
        <v>J-17+-MM-kullanmıyor</v>
      </c>
      <c r="X2725" s="9">
        <v>20.5</v>
      </c>
      <c r="Y2725" s="9">
        <v>402.85</v>
      </c>
      <c r="Z2725" t="s">
        <v>24</v>
      </c>
      <c r="AA2725">
        <f t="shared" si="258"/>
        <v>0</v>
      </c>
    </row>
    <row r="2726" spans="1:27"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s="4" t="str">
        <f t="shared" si="253"/>
        <v>J</v>
      </c>
      <c r="T2726" s="4" t="str">
        <f t="shared" si="254"/>
        <v>17+</v>
      </c>
      <c r="U2726" s="4" t="str">
        <f t="shared" si="255"/>
        <v>OY</v>
      </c>
      <c r="V2726" s="4" t="str">
        <f t="shared" si="256"/>
        <v>kullanmıyor</v>
      </c>
      <c r="W2726" s="4" t="str">
        <f t="shared" si="257"/>
        <v>J-17+-OY-kullanmıyor</v>
      </c>
      <c r="X2726" s="9">
        <v>19.95</v>
      </c>
      <c r="Y2726" s="9">
        <v>1244.8</v>
      </c>
      <c r="Z2726" t="s">
        <v>24</v>
      </c>
      <c r="AA2726">
        <f t="shared" si="258"/>
        <v>0</v>
      </c>
    </row>
    <row r="2727" spans="1:27"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s="4" t="str">
        <f t="shared" si="253"/>
        <v>J</v>
      </c>
      <c r="T2727" s="4" t="str">
        <f t="shared" si="254"/>
        <v>06</v>
      </c>
      <c r="U2727" s="4" t="str">
        <f t="shared" si="255"/>
        <v>MM</v>
      </c>
      <c r="V2727" s="4" t="str">
        <f t="shared" si="256"/>
        <v>kullanmıyor</v>
      </c>
      <c r="W2727" s="4" t="str">
        <f t="shared" si="257"/>
        <v>J-06-MM-kullanmıyor</v>
      </c>
      <c r="X2727" s="9">
        <v>24.5</v>
      </c>
      <c r="Y2727" s="9">
        <v>46.4</v>
      </c>
      <c r="Z2727" t="s">
        <v>24</v>
      </c>
      <c r="AA2727">
        <f t="shared" si="258"/>
        <v>0</v>
      </c>
    </row>
    <row r="2728" spans="1:27"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s="4" t="str">
        <f t="shared" si="253"/>
        <v>J</v>
      </c>
      <c r="T2728" s="4" t="str">
        <f t="shared" si="254"/>
        <v>17+</v>
      </c>
      <c r="U2728" s="4" t="str">
        <f t="shared" si="255"/>
        <v>TY</v>
      </c>
      <c r="V2728" s="4" t="str">
        <f t="shared" si="256"/>
        <v>kullanmıyor</v>
      </c>
      <c r="W2728" s="4" t="str">
        <f t="shared" si="257"/>
        <v>J-17+-TY-kullanmıyor</v>
      </c>
      <c r="X2728" s="9">
        <v>20.6</v>
      </c>
      <c r="Y2728" s="9">
        <v>581.85</v>
      </c>
      <c r="Z2728" t="s">
        <v>24</v>
      </c>
      <c r="AA2728">
        <f t="shared" si="258"/>
        <v>0</v>
      </c>
    </row>
    <row r="2729" spans="1:27"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s="4" t="str">
        <f t="shared" si="253"/>
        <v>J</v>
      </c>
      <c r="T2729" s="4" t="str">
        <f t="shared" si="254"/>
        <v>06</v>
      </c>
      <c r="U2729" s="4" t="str">
        <f t="shared" si="255"/>
        <v>MM</v>
      </c>
      <c r="V2729" s="4" t="str">
        <f t="shared" si="256"/>
        <v>kullanmıyor</v>
      </c>
      <c r="W2729" s="4" t="str">
        <f t="shared" si="257"/>
        <v>J-06-MM-kullanmıyor</v>
      </c>
      <c r="X2729" s="9">
        <v>94.85</v>
      </c>
      <c r="Y2729" s="9">
        <v>462.8</v>
      </c>
      <c r="Z2729" t="s">
        <v>23</v>
      </c>
      <c r="AA2729">
        <f t="shared" si="258"/>
        <v>1</v>
      </c>
    </row>
    <row r="2730" spans="1:27"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s="4" t="str">
        <f t="shared" si="253"/>
        <v>J</v>
      </c>
      <c r="T2730" s="4" t="str">
        <f t="shared" si="254"/>
        <v>17+</v>
      </c>
      <c r="U2730" s="4" t="str">
        <f t="shared" si="255"/>
        <v>OY</v>
      </c>
      <c r="V2730" s="4" t="str">
        <f t="shared" si="256"/>
        <v>teknolojik ürün kullanıyor</v>
      </c>
      <c r="W2730" s="4" t="str">
        <f t="shared" si="257"/>
        <v>J-17+-OY-teknolojik ürün kullanıyor</v>
      </c>
      <c r="X2730" s="9">
        <v>61.05</v>
      </c>
      <c r="Y2730" s="9">
        <v>1540.2</v>
      </c>
      <c r="Z2730" t="s">
        <v>24</v>
      </c>
      <c r="AA2730">
        <f t="shared" si="258"/>
        <v>0</v>
      </c>
    </row>
    <row r="2731" spans="1:27"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s="4" t="str">
        <f t="shared" si="253"/>
        <v>J</v>
      </c>
      <c r="T2731" s="4" t="str">
        <f t="shared" si="254"/>
        <v>06</v>
      </c>
      <c r="U2731" s="4" t="str">
        <f t="shared" si="255"/>
        <v>MM</v>
      </c>
      <c r="V2731" s="4" t="str">
        <f t="shared" si="256"/>
        <v>kullanmıyor</v>
      </c>
      <c r="W2731" s="4" t="str">
        <f t="shared" si="257"/>
        <v>J-06-MM-kullanmıyor</v>
      </c>
      <c r="X2731" s="9">
        <v>85.7</v>
      </c>
      <c r="Y2731" s="9">
        <v>169.8</v>
      </c>
      <c r="Z2731" t="s">
        <v>23</v>
      </c>
      <c r="AA2731">
        <f t="shared" si="258"/>
        <v>1</v>
      </c>
    </row>
    <row r="2732" spans="1:27"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s="4" t="str">
        <f t="shared" si="253"/>
        <v>J</v>
      </c>
      <c r="T2732" s="4" t="str">
        <f t="shared" si="254"/>
        <v>17+</v>
      </c>
      <c r="U2732" s="4" t="str">
        <f t="shared" si="255"/>
        <v>OY</v>
      </c>
      <c r="V2732" s="4" t="str">
        <f t="shared" si="256"/>
        <v>teknolojik ürün kullanıyor</v>
      </c>
      <c r="W2732" s="4" t="str">
        <f t="shared" si="257"/>
        <v>J-17+-OY-teknolojik ürün kullanıyor</v>
      </c>
      <c r="X2732" s="9">
        <v>106.65</v>
      </c>
      <c r="Y2732" s="9">
        <v>5168.1000000000004</v>
      </c>
      <c r="Z2732" t="s">
        <v>24</v>
      </c>
      <c r="AA2732">
        <f t="shared" si="258"/>
        <v>0</v>
      </c>
    </row>
    <row r="2733" spans="1:27"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s="4" t="str">
        <f t="shared" si="253"/>
        <v>J</v>
      </c>
      <c r="T2733" s="4" t="str">
        <f t="shared" si="254"/>
        <v>17+</v>
      </c>
      <c r="U2733" s="4" t="str">
        <f t="shared" si="255"/>
        <v>MM</v>
      </c>
      <c r="V2733" s="4" t="str">
        <f t="shared" si="256"/>
        <v>teknolojik ürün kullanıyor</v>
      </c>
      <c r="W2733" s="4" t="str">
        <f t="shared" si="257"/>
        <v>J-17+-MM-teknolojik ürün kullanıyor</v>
      </c>
      <c r="X2733" s="9">
        <v>108.25</v>
      </c>
      <c r="Y2733" s="9">
        <v>6780.1</v>
      </c>
      <c r="Z2733" t="s">
        <v>24</v>
      </c>
      <c r="AA2733">
        <f t="shared" si="258"/>
        <v>0</v>
      </c>
    </row>
    <row r="2734" spans="1:27"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s="4" t="str">
        <f t="shared" si="253"/>
        <v>J</v>
      </c>
      <c r="T2734" s="4" t="str">
        <f t="shared" si="254"/>
        <v>06</v>
      </c>
      <c r="U2734" s="4" t="str">
        <f t="shared" si="255"/>
        <v>MM</v>
      </c>
      <c r="V2734" s="4" t="str">
        <f t="shared" si="256"/>
        <v>kullanmıyor</v>
      </c>
      <c r="W2734" s="4" t="str">
        <f t="shared" si="257"/>
        <v>J-06-MM-kullanmıyor</v>
      </c>
      <c r="X2734" s="9">
        <v>20.399999999999999</v>
      </c>
      <c r="Y2734" s="9">
        <v>94.5</v>
      </c>
      <c r="Z2734" t="s">
        <v>24</v>
      </c>
      <c r="AA2734">
        <f t="shared" si="258"/>
        <v>0</v>
      </c>
    </row>
    <row r="2735" spans="1:27"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s="4" t="str">
        <f t="shared" si="253"/>
        <v>J</v>
      </c>
      <c r="T2735" s="4" t="str">
        <f t="shared" si="254"/>
        <v>06</v>
      </c>
      <c r="U2735" s="4" t="str">
        <f t="shared" si="255"/>
        <v>MM</v>
      </c>
      <c r="V2735" s="4" t="str">
        <f t="shared" si="256"/>
        <v>kullanmıyor</v>
      </c>
      <c r="W2735" s="4" t="str">
        <f t="shared" si="257"/>
        <v>J-06-MM-kullanmıyor</v>
      </c>
      <c r="X2735" s="9">
        <v>55.3</v>
      </c>
      <c r="Y2735" s="9">
        <v>55.3</v>
      </c>
      <c r="Z2735" t="s">
        <v>24</v>
      </c>
      <c r="AA2735">
        <f t="shared" si="258"/>
        <v>0</v>
      </c>
    </row>
    <row r="2736" spans="1:27"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s="4" t="str">
        <f t="shared" si="253"/>
        <v>J</v>
      </c>
      <c r="T2736" s="4" t="str">
        <f t="shared" si="254"/>
        <v>7-16</v>
      </c>
      <c r="U2736" s="4" t="str">
        <f t="shared" si="255"/>
        <v>MM</v>
      </c>
      <c r="V2736" s="4" t="str">
        <f t="shared" si="256"/>
        <v>kullanmıyor</v>
      </c>
      <c r="W2736" s="4" t="str">
        <f t="shared" si="257"/>
        <v>J-7-16-MM-kullanmıyor</v>
      </c>
      <c r="X2736" s="9">
        <v>20.25</v>
      </c>
      <c r="Y2736" s="9">
        <v>208</v>
      </c>
      <c r="Z2736" t="s">
        <v>24</v>
      </c>
      <c r="AA2736">
        <f t="shared" si="258"/>
        <v>0</v>
      </c>
    </row>
    <row r="2737" spans="1:27"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s="4" t="str">
        <f t="shared" si="253"/>
        <v>S</v>
      </c>
      <c r="T2737" s="4" t="str">
        <f t="shared" si="254"/>
        <v>17+</v>
      </c>
      <c r="U2737" s="4" t="str">
        <f t="shared" si="255"/>
        <v>MM</v>
      </c>
      <c r="V2737" s="4" t="str">
        <f t="shared" si="256"/>
        <v>kullanmıyor</v>
      </c>
      <c r="W2737" s="4" t="str">
        <f t="shared" si="257"/>
        <v>S-17+-MM-kullanmıyor</v>
      </c>
      <c r="X2737" s="9">
        <v>72.95</v>
      </c>
      <c r="Y2737" s="9">
        <v>3829.75</v>
      </c>
      <c r="Z2737" t="s">
        <v>24</v>
      </c>
      <c r="AA2737">
        <f t="shared" si="258"/>
        <v>0</v>
      </c>
    </row>
    <row r="2738" spans="1:27"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s="4" t="str">
        <f t="shared" si="253"/>
        <v>S</v>
      </c>
      <c r="T2738" s="4" t="str">
        <f t="shared" si="254"/>
        <v>17+</v>
      </c>
      <c r="U2738" s="4" t="str">
        <f t="shared" si="255"/>
        <v>MM</v>
      </c>
      <c r="V2738" s="4" t="str">
        <f t="shared" si="256"/>
        <v>teknolojik ürün kullanıyor</v>
      </c>
      <c r="W2738" s="4" t="str">
        <f t="shared" si="257"/>
        <v>S-17+-MM-teknolojik ürün kullanıyor</v>
      </c>
      <c r="X2738" s="9">
        <v>89.45</v>
      </c>
      <c r="Y2738" s="9">
        <v>5294.6</v>
      </c>
      <c r="Z2738" t="s">
        <v>24</v>
      </c>
      <c r="AA2738">
        <f t="shared" si="258"/>
        <v>0</v>
      </c>
    </row>
    <row r="2739" spans="1:27"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s="4" t="str">
        <f t="shared" si="253"/>
        <v>J</v>
      </c>
      <c r="T2739" s="4" t="str">
        <f t="shared" si="254"/>
        <v>17+</v>
      </c>
      <c r="U2739" s="4" t="str">
        <f t="shared" si="255"/>
        <v>OY</v>
      </c>
      <c r="V2739" s="4" t="str">
        <f t="shared" si="256"/>
        <v>teknolojik ürün kullanıyor</v>
      </c>
      <c r="W2739" s="4" t="str">
        <f t="shared" si="257"/>
        <v>J-17+-OY-teknolojik ürün kullanıyor</v>
      </c>
      <c r="X2739" s="9">
        <v>104.65</v>
      </c>
      <c r="Y2739" s="9">
        <v>6889.8</v>
      </c>
      <c r="Z2739" t="s">
        <v>24</v>
      </c>
      <c r="AA2739">
        <f t="shared" si="258"/>
        <v>0</v>
      </c>
    </row>
    <row r="2740" spans="1:27"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s="4" t="str">
        <f t="shared" si="253"/>
        <v>J</v>
      </c>
      <c r="T2740" s="4" t="str">
        <f t="shared" si="254"/>
        <v>17+</v>
      </c>
      <c r="U2740" s="4" t="str">
        <f t="shared" si="255"/>
        <v>TY</v>
      </c>
      <c r="V2740" s="4" t="str">
        <f t="shared" si="256"/>
        <v>teknolojik ürün kullanıyor</v>
      </c>
      <c r="W2740" s="4" t="str">
        <f t="shared" si="257"/>
        <v>J-17+-TY-teknolojik ürün kullanıyor</v>
      </c>
      <c r="X2740" s="9">
        <v>75.2</v>
      </c>
      <c r="Y2740" s="9">
        <v>3254.35</v>
      </c>
      <c r="Z2740" t="s">
        <v>24</v>
      </c>
      <c r="AA2740">
        <f t="shared" si="258"/>
        <v>0</v>
      </c>
    </row>
    <row r="2741" spans="1:27"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s="4" t="str">
        <f t="shared" si="253"/>
        <v>J</v>
      </c>
      <c r="T2741" s="4" t="str">
        <f t="shared" si="254"/>
        <v>17+</v>
      </c>
      <c r="U2741" s="4" t="str">
        <f t="shared" si="255"/>
        <v>OY</v>
      </c>
      <c r="V2741" s="4" t="str">
        <f t="shared" si="256"/>
        <v>teknolojik ürün kullanıyor</v>
      </c>
      <c r="W2741" s="4" t="str">
        <f t="shared" si="257"/>
        <v>J-17+-OY-teknolojik ürün kullanıyor</v>
      </c>
      <c r="X2741" s="9">
        <v>101.15</v>
      </c>
      <c r="Y2741" s="9">
        <v>6383.9</v>
      </c>
      <c r="Z2741" t="s">
        <v>24</v>
      </c>
      <c r="AA2741">
        <f t="shared" si="258"/>
        <v>0</v>
      </c>
    </row>
    <row r="2742" spans="1:27"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s="4" t="str">
        <f t="shared" si="253"/>
        <v>J</v>
      </c>
      <c r="T2742" s="4" t="str">
        <f t="shared" si="254"/>
        <v>06</v>
      </c>
      <c r="U2742" s="4" t="str">
        <f t="shared" si="255"/>
        <v>MM</v>
      </c>
      <c r="V2742" s="4" t="str">
        <f t="shared" si="256"/>
        <v>kullanmıyor</v>
      </c>
      <c r="W2742" s="4" t="str">
        <f t="shared" si="257"/>
        <v>J-06-MM-kullanmıyor</v>
      </c>
      <c r="X2742" s="9">
        <v>44.4</v>
      </c>
      <c r="Y2742" s="9">
        <v>44.4</v>
      </c>
      <c r="Z2742" t="s">
        <v>23</v>
      </c>
      <c r="AA2742">
        <f t="shared" si="258"/>
        <v>1</v>
      </c>
    </row>
    <row r="2743" spans="1:27"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s="4" t="str">
        <f t="shared" si="253"/>
        <v>S</v>
      </c>
      <c r="T2743" s="4" t="str">
        <f t="shared" si="254"/>
        <v>06</v>
      </c>
      <c r="U2743" s="4" t="str">
        <f t="shared" si="255"/>
        <v>MM</v>
      </c>
      <c r="V2743" s="4" t="str">
        <f t="shared" si="256"/>
        <v>kullanmıyor</v>
      </c>
      <c r="W2743" s="4" t="str">
        <f t="shared" si="257"/>
        <v>S-06-MM-kullanmıyor</v>
      </c>
      <c r="X2743" s="9">
        <v>89.5</v>
      </c>
      <c r="Y2743" s="9">
        <v>477.7</v>
      </c>
      <c r="Z2743" t="s">
        <v>23</v>
      </c>
      <c r="AA2743">
        <f t="shared" si="258"/>
        <v>1</v>
      </c>
    </row>
    <row r="2744" spans="1:27"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s="4" t="str">
        <f t="shared" si="253"/>
        <v>J</v>
      </c>
      <c r="T2744" s="4" t="str">
        <f t="shared" si="254"/>
        <v>17+</v>
      </c>
      <c r="U2744" s="4" t="str">
        <f t="shared" si="255"/>
        <v>TY</v>
      </c>
      <c r="V2744" s="4" t="str">
        <f t="shared" si="256"/>
        <v>teknolojik ürün kullanıyor</v>
      </c>
      <c r="W2744" s="4" t="str">
        <f t="shared" si="257"/>
        <v>J-17+-TY-teknolojik ürün kullanıyor</v>
      </c>
      <c r="X2744" s="9">
        <v>68.75</v>
      </c>
      <c r="Y2744" s="9">
        <v>4447.55</v>
      </c>
      <c r="Z2744" t="s">
        <v>24</v>
      </c>
      <c r="AA2744">
        <f t="shared" si="258"/>
        <v>0</v>
      </c>
    </row>
    <row r="2745" spans="1:27"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s="4" t="str">
        <f t="shared" si="253"/>
        <v>J</v>
      </c>
      <c r="T2745" s="4" t="str">
        <f t="shared" si="254"/>
        <v>17+</v>
      </c>
      <c r="U2745" s="4" t="str">
        <f t="shared" si="255"/>
        <v>TY</v>
      </c>
      <c r="V2745" s="4" t="str">
        <f t="shared" si="256"/>
        <v>teknolojik ürün kullanıyor</v>
      </c>
      <c r="W2745" s="4" t="str">
        <f t="shared" si="257"/>
        <v>J-17+-TY-teknolojik ürün kullanıyor</v>
      </c>
      <c r="X2745" s="9">
        <v>111.05</v>
      </c>
      <c r="Y2745" s="9">
        <v>7321.05</v>
      </c>
      <c r="Z2745" t="s">
        <v>24</v>
      </c>
      <c r="AA2745">
        <f t="shared" si="258"/>
        <v>0</v>
      </c>
    </row>
    <row r="2746" spans="1:27"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s="4" t="str">
        <f t="shared" si="253"/>
        <v>J</v>
      </c>
      <c r="T2746" s="4" t="str">
        <f t="shared" si="254"/>
        <v>17+</v>
      </c>
      <c r="U2746" s="4" t="str">
        <f t="shared" si="255"/>
        <v>TY</v>
      </c>
      <c r="V2746" s="4" t="str">
        <f t="shared" si="256"/>
        <v>teknolojik ürün kullanıyor</v>
      </c>
      <c r="W2746" s="4" t="str">
        <f t="shared" si="257"/>
        <v>J-17+-TY-teknolojik ürün kullanıyor</v>
      </c>
      <c r="X2746" s="9">
        <v>99</v>
      </c>
      <c r="Y2746" s="9">
        <v>4135</v>
      </c>
      <c r="Z2746" t="s">
        <v>24</v>
      </c>
      <c r="AA2746">
        <f t="shared" si="258"/>
        <v>0</v>
      </c>
    </row>
    <row r="2747" spans="1:27"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s="4" t="str">
        <f t="shared" si="253"/>
        <v>S</v>
      </c>
      <c r="T2747" s="4" t="str">
        <f t="shared" si="254"/>
        <v>06</v>
      </c>
      <c r="U2747" s="4" t="str">
        <f t="shared" si="255"/>
        <v>MM</v>
      </c>
      <c r="V2747" s="4" t="str">
        <f t="shared" si="256"/>
        <v>kullanmıyor</v>
      </c>
      <c r="W2747" s="4" t="str">
        <f t="shared" si="257"/>
        <v>S-06-MM-kullanmıyor</v>
      </c>
      <c r="X2747" s="9">
        <v>86.05</v>
      </c>
      <c r="Y2747" s="9">
        <v>86.05</v>
      </c>
      <c r="Z2747" t="s">
        <v>23</v>
      </c>
      <c r="AA2747">
        <f t="shared" si="258"/>
        <v>1</v>
      </c>
    </row>
    <row r="2748" spans="1:27"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s="4" t="str">
        <f t="shared" si="253"/>
        <v>J</v>
      </c>
      <c r="T2748" s="4" t="str">
        <f t="shared" si="254"/>
        <v>17+</v>
      </c>
      <c r="U2748" s="4" t="str">
        <f t="shared" si="255"/>
        <v>TY</v>
      </c>
      <c r="V2748" s="4" t="str">
        <f t="shared" si="256"/>
        <v>kullanmıyor</v>
      </c>
      <c r="W2748" s="4" t="str">
        <f t="shared" si="257"/>
        <v>J-17+-TY-kullanmıyor</v>
      </c>
      <c r="X2748" s="9">
        <v>21</v>
      </c>
      <c r="Y2748" s="9">
        <v>697.7</v>
      </c>
      <c r="Z2748" t="s">
        <v>24</v>
      </c>
      <c r="AA2748">
        <f t="shared" si="258"/>
        <v>0</v>
      </c>
    </row>
    <row r="2749" spans="1:27"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s="4" t="str">
        <f t="shared" si="253"/>
        <v>J</v>
      </c>
      <c r="T2749" s="4" t="str">
        <f t="shared" si="254"/>
        <v>7-16</v>
      </c>
      <c r="U2749" s="4" t="str">
        <f t="shared" si="255"/>
        <v>MM</v>
      </c>
      <c r="V2749" s="4" t="str">
        <f t="shared" si="256"/>
        <v>kullanmıyor</v>
      </c>
      <c r="W2749" s="4" t="str">
        <f t="shared" si="257"/>
        <v>J-7-16-MM-kullanmıyor</v>
      </c>
      <c r="X2749" s="9">
        <v>19.399999999999999</v>
      </c>
      <c r="Y2749" s="9">
        <v>168.65</v>
      </c>
      <c r="Z2749" t="s">
        <v>24</v>
      </c>
      <c r="AA2749">
        <f t="shared" si="258"/>
        <v>0</v>
      </c>
    </row>
    <row r="2750" spans="1:27"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s="4" t="str">
        <f t="shared" si="253"/>
        <v>J</v>
      </c>
      <c r="T2750" s="4" t="str">
        <f t="shared" si="254"/>
        <v>06</v>
      </c>
      <c r="U2750" s="4" t="str">
        <f t="shared" si="255"/>
        <v>MM</v>
      </c>
      <c r="V2750" s="4" t="str">
        <f t="shared" si="256"/>
        <v>kullanmıyor</v>
      </c>
      <c r="W2750" s="4" t="str">
        <f t="shared" si="257"/>
        <v>J-06-MM-kullanmıyor</v>
      </c>
      <c r="X2750" s="9">
        <v>44.55</v>
      </c>
      <c r="Y2750" s="9">
        <v>174.3</v>
      </c>
      <c r="Z2750" t="s">
        <v>23</v>
      </c>
      <c r="AA2750">
        <f t="shared" si="258"/>
        <v>1</v>
      </c>
    </row>
    <row r="2751" spans="1:27"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s="4" t="str">
        <f t="shared" si="253"/>
        <v>J</v>
      </c>
      <c r="T2751" s="4" t="str">
        <f t="shared" si="254"/>
        <v>17+</v>
      </c>
      <c r="U2751" s="4" t="str">
        <f t="shared" si="255"/>
        <v>OY</v>
      </c>
      <c r="V2751" s="4" t="str">
        <f t="shared" si="256"/>
        <v>teknolojik ürün kullanıyor</v>
      </c>
      <c r="W2751" s="4" t="str">
        <f t="shared" si="257"/>
        <v>J-17+-OY-teknolojik ürün kullanıyor</v>
      </c>
      <c r="X2751" s="9">
        <v>77.2</v>
      </c>
      <c r="Y2751" s="9">
        <v>2753.8</v>
      </c>
      <c r="Z2751" t="s">
        <v>24</v>
      </c>
      <c r="AA2751">
        <f t="shared" si="258"/>
        <v>0</v>
      </c>
    </row>
    <row r="2752" spans="1:27"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s="4" t="str">
        <f t="shared" si="253"/>
        <v>J</v>
      </c>
      <c r="T2752" s="4" t="str">
        <f t="shared" si="254"/>
        <v>06</v>
      </c>
      <c r="U2752" s="4" t="str">
        <f t="shared" si="255"/>
        <v>OY</v>
      </c>
      <c r="V2752" s="4" t="str">
        <f t="shared" si="256"/>
        <v>kullanmıyor</v>
      </c>
      <c r="W2752" s="4" t="str">
        <f t="shared" si="257"/>
        <v>J-06-OY-kullanmıyor</v>
      </c>
      <c r="X2752" s="9">
        <v>19.45</v>
      </c>
      <c r="Y2752" s="9">
        <v>69.25</v>
      </c>
      <c r="Z2752" t="s">
        <v>24</v>
      </c>
      <c r="AA2752">
        <f t="shared" si="258"/>
        <v>0</v>
      </c>
    </row>
    <row r="2753" spans="1:27"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s="4" t="str">
        <f t="shared" si="253"/>
        <v>J</v>
      </c>
      <c r="T2753" s="4" t="str">
        <f t="shared" si="254"/>
        <v>17+</v>
      </c>
      <c r="U2753" s="4" t="str">
        <f t="shared" si="255"/>
        <v>MM</v>
      </c>
      <c r="V2753" s="4" t="str">
        <f t="shared" si="256"/>
        <v>kullanmıyor</v>
      </c>
      <c r="W2753" s="4" t="str">
        <f t="shared" si="257"/>
        <v>J-17+-MM-kullanmıyor</v>
      </c>
      <c r="X2753" s="9">
        <v>24.85</v>
      </c>
      <c r="Y2753" s="9">
        <v>434.8</v>
      </c>
      <c r="Z2753" t="s">
        <v>24</v>
      </c>
      <c r="AA2753">
        <f t="shared" si="258"/>
        <v>0</v>
      </c>
    </row>
    <row r="2754" spans="1:27"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s="4" t="str">
        <f t="shared" ref="S2754:S2817" si="259">IF(C2754=0,"J","S")</f>
        <v>J</v>
      </c>
      <c r="T2754" s="4" t="str">
        <f t="shared" ref="T2754:T2817" si="260">_xlfn.IFS(F2754&lt;7,"06",
F2754&lt;17,"7-16",
F2754&gt;=17,"17+")</f>
        <v>17+</v>
      </c>
      <c r="U2754" s="4" t="str">
        <f t="shared" ref="U2754:U2817" si="261">_xlfn.IFS(P2754="Month-to-month","MM",
P2754="One year","OY",
P2754="Two year","TY")</f>
        <v>MM</v>
      </c>
      <c r="V2754" s="4" t="str">
        <f t="shared" ref="V2754:V2817" si="262">IF(OR(J2754="Yes",
 K2754="Yes",
 L2754="Yes",
 M2754="Yes"), "teknolojik ürün kullanıyor", "kullanmıyor")</f>
        <v>teknolojik ürün kullanıyor</v>
      </c>
      <c r="W2754" s="4" t="str">
        <f t="shared" ref="W2754:W2817" si="263">_xlfn.TEXTJOIN("-",FALSE,S2754:V2754)</f>
        <v>J-17+-MM-teknolojik ürün kullanıyor</v>
      </c>
      <c r="X2754" s="9">
        <v>35.4</v>
      </c>
      <c r="Y2754" s="9">
        <v>1077.5</v>
      </c>
      <c r="Z2754" t="s">
        <v>23</v>
      </c>
      <c r="AA2754">
        <f t="shared" ref="AA2754:AA2817" si="264">_xlfn.IFS(Z2754="Yes",1,TRUE,0)</f>
        <v>1</v>
      </c>
    </row>
    <row r="2755" spans="1:27"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s="4" t="str">
        <f t="shared" si="259"/>
        <v>J</v>
      </c>
      <c r="T2755" s="4" t="str">
        <f t="shared" si="260"/>
        <v>06</v>
      </c>
      <c r="U2755" s="4" t="str">
        <f t="shared" si="261"/>
        <v>MM</v>
      </c>
      <c r="V2755" s="4" t="str">
        <f t="shared" si="262"/>
        <v>kullanmıyor</v>
      </c>
      <c r="W2755" s="4" t="str">
        <f t="shared" si="263"/>
        <v>J-06-MM-kullanmıyor</v>
      </c>
      <c r="X2755" s="9">
        <v>95.65</v>
      </c>
      <c r="Y2755" s="9">
        <v>95.65</v>
      </c>
      <c r="Z2755" t="s">
        <v>23</v>
      </c>
      <c r="AA2755">
        <f t="shared" si="264"/>
        <v>1</v>
      </c>
    </row>
    <row r="2756" spans="1:27"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s="4" t="str">
        <f t="shared" si="259"/>
        <v>J</v>
      </c>
      <c r="T2756" s="4" t="str">
        <f t="shared" si="260"/>
        <v>06</v>
      </c>
      <c r="U2756" s="4" t="str">
        <f t="shared" si="261"/>
        <v>MM</v>
      </c>
      <c r="V2756" s="4" t="str">
        <f t="shared" si="262"/>
        <v>teknolojik ürün kullanıyor</v>
      </c>
      <c r="W2756" s="4" t="str">
        <f t="shared" si="263"/>
        <v>J-06-MM-teknolojik ürün kullanıyor</v>
      </c>
      <c r="X2756" s="9">
        <v>41.35</v>
      </c>
      <c r="Y2756" s="9">
        <v>107.25</v>
      </c>
      <c r="Z2756" t="s">
        <v>24</v>
      </c>
      <c r="AA2756">
        <f t="shared" si="264"/>
        <v>0</v>
      </c>
    </row>
    <row r="2757" spans="1:27"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s="4" t="str">
        <f t="shared" si="259"/>
        <v>J</v>
      </c>
      <c r="T2757" s="4" t="str">
        <f t="shared" si="260"/>
        <v>17+</v>
      </c>
      <c r="U2757" s="4" t="str">
        <f t="shared" si="261"/>
        <v>MM</v>
      </c>
      <c r="V2757" s="4" t="str">
        <f t="shared" si="262"/>
        <v>kullanmıyor</v>
      </c>
      <c r="W2757" s="4" t="str">
        <f t="shared" si="263"/>
        <v>J-17+-MM-kullanmıyor</v>
      </c>
      <c r="X2757" s="9">
        <v>19.600000000000001</v>
      </c>
      <c r="Y2757" s="9">
        <v>851.2</v>
      </c>
      <c r="Z2757" t="s">
        <v>24</v>
      </c>
      <c r="AA2757">
        <f t="shared" si="264"/>
        <v>0</v>
      </c>
    </row>
    <row r="2758" spans="1:27"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s="4" t="str">
        <f t="shared" si="259"/>
        <v>J</v>
      </c>
      <c r="T2758" s="4" t="str">
        <f t="shared" si="260"/>
        <v>06</v>
      </c>
      <c r="U2758" s="4" t="str">
        <f t="shared" si="261"/>
        <v>MM</v>
      </c>
      <c r="V2758" s="4" t="str">
        <f t="shared" si="262"/>
        <v>kullanmıyor</v>
      </c>
      <c r="W2758" s="4" t="str">
        <f t="shared" si="263"/>
        <v>J-06-MM-kullanmıyor</v>
      </c>
      <c r="X2758" s="9">
        <v>20.95</v>
      </c>
      <c r="Y2758" s="9">
        <v>20.95</v>
      </c>
      <c r="Z2758" t="s">
        <v>23</v>
      </c>
      <c r="AA2758">
        <f t="shared" si="264"/>
        <v>1</v>
      </c>
    </row>
    <row r="2759" spans="1:27"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s="4" t="str">
        <f t="shared" si="259"/>
        <v>J</v>
      </c>
      <c r="T2759" s="4" t="str">
        <f t="shared" si="260"/>
        <v>17+</v>
      </c>
      <c r="U2759" s="4" t="str">
        <f t="shared" si="261"/>
        <v>OY</v>
      </c>
      <c r="V2759" s="4" t="str">
        <f t="shared" si="262"/>
        <v>teknolojik ürün kullanıyor</v>
      </c>
      <c r="W2759" s="4" t="str">
        <f t="shared" si="263"/>
        <v>J-17+-OY-teknolojik ürün kullanıyor</v>
      </c>
      <c r="X2759" s="9">
        <v>84.45</v>
      </c>
      <c r="Y2759" s="9">
        <v>5848.6</v>
      </c>
      <c r="Z2759" t="s">
        <v>24</v>
      </c>
      <c r="AA2759">
        <f t="shared" si="264"/>
        <v>0</v>
      </c>
    </row>
    <row r="2760" spans="1:27"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s="4" t="str">
        <f t="shared" si="259"/>
        <v>J</v>
      </c>
      <c r="T2760" s="4" t="str">
        <f t="shared" si="260"/>
        <v>06</v>
      </c>
      <c r="U2760" s="4" t="str">
        <f t="shared" si="261"/>
        <v>MM</v>
      </c>
      <c r="V2760" s="4" t="str">
        <f t="shared" si="262"/>
        <v>kullanmıyor</v>
      </c>
      <c r="W2760" s="4" t="str">
        <f t="shared" si="263"/>
        <v>J-06-MM-kullanmıyor</v>
      </c>
      <c r="X2760" s="9">
        <v>20.25</v>
      </c>
      <c r="Y2760" s="9">
        <v>109.8</v>
      </c>
      <c r="Z2760" t="s">
        <v>24</v>
      </c>
      <c r="AA2760">
        <f t="shared" si="264"/>
        <v>0</v>
      </c>
    </row>
    <row r="2761" spans="1:27"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s="4" t="str">
        <f t="shared" si="259"/>
        <v>J</v>
      </c>
      <c r="T2761" s="4" t="str">
        <f t="shared" si="260"/>
        <v>06</v>
      </c>
      <c r="U2761" s="4" t="str">
        <f t="shared" si="261"/>
        <v>MM</v>
      </c>
      <c r="V2761" s="4" t="str">
        <f t="shared" si="262"/>
        <v>kullanmıyor</v>
      </c>
      <c r="W2761" s="4" t="str">
        <f t="shared" si="263"/>
        <v>J-06-MM-kullanmıyor</v>
      </c>
      <c r="X2761" s="9">
        <v>19.649999999999999</v>
      </c>
      <c r="Y2761" s="9">
        <v>19.649999999999999</v>
      </c>
      <c r="Z2761" t="s">
        <v>24</v>
      </c>
      <c r="AA2761">
        <f t="shared" si="264"/>
        <v>0</v>
      </c>
    </row>
    <row r="2762" spans="1:27"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s="4" t="str">
        <f t="shared" si="259"/>
        <v>J</v>
      </c>
      <c r="T2762" s="4" t="str">
        <f t="shared" si="260"/>
        <v>17+</v>
      </c>
      <c r="U2762" s="4" t="str">
        <f t="shared" si="261"/>
        <v>OY</v>
      </c>
      <c r="V2762" s="4" t="str">
        <f t="shared" si="262"/>
        <v>kullanmıyor</v>
      </c>
      <c r="W2762" s="4" t="str">
        <f t="shared" si="263"/>
        <v>J-17+-OY-kullanmıyor</v>
      </c>
      <c r="X2762" s="9">
        <v>20.65</v>
      </c>
      <c r="Y2762" s="9">
        <v>595.5</v>
      </c>
      <c r="Z2762" t="s">
        <v>24</v>
      </c>
      <c r="AA2762">
        <f t="shared" si="264"/>
        <v>0</v>
      </c>
    </row>
    <row r="2763" spans="1:27"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s="4" t="str">
        <f t="shared" si="259"/>
        <v>S</v>
      </c>
      <c r="T2763" s="4" t="str">
        <f t="shared" si="260"/>
        <v>7-16</v>
      </c>
      <c r="U2763" s="4" t="str">
        <f t="shared" si="261"/>
        <v>MM</v>
      </c>
      <c r="V2763" s="4" t="str">
        <f t="shared" si="262"/>
        <v>kullanmıyor</v>
      </c>
      <c r="W2763" s="4" t="str">
        <f t="shared" si="263"/>
        <v>S-7-16-MM-kullanmıyor</v>
      </c>
      <c r="X2763" s="9">
        <v>34.700000000000003</v>
      </c>
      <c r="Y2763" s="9">
        <v>329.8</v>
      </c>
      <c r="Z2763" t="s">
        <v>23</v>
      </c>
      <c r="AA2763">
        <f t="shared" si="264"/>
        <v>1</v>
      </c>
    </row>
    <row r="2764" spans="1:27"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s="4" t="str">
        <f t="shared" si="259"/>
        <v>J</v>
      </c>
      <c r="T2764" s="4" t="str">
        <f t="shared" si="260"/>
        <v>17+</v>
      </c>
      <c r="U2764" s="4" t="str">
        <f t="shared" si="261"/>
        <v>TY</v>
      </c>
      <c r="V2764" s="4" t="str">
        <f t="shared" si="262"/>
        <v>teknolojik ürün kullanıyor</v>
      </c>
      <c r="W2764" s="4" t="str">
        <f t="shared" si="263"/>
        <v>J-17+-TY-teknolojik ürün kullanıyor</v>
      </c>
      <c r="X2764" s="9">
        <v>99.3</v>
      </c>
      <c r="Y2764" s="9">
        <v>2513.5</v>
      </c>
      <c r="Z2764" t="s">
        <v>24</v>
      </c>
      <c r="AA2764">
        <f t="shared" si="264"/>
        <v>0</v>
      </c>
    </row>
    <row r="2765" spans="1:27"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s="4" t="str">
        <f t="shared" si="259"/>
        <v>J</v>
      </c>
      <c r="T2765" s="4" t="str">
        <f t="shared" si="260"/>
        <v>17+</v>
      </c>
      <c r="U2765" s="4" t="str">
        <f t="shared" si="261"/>
        <v>MM</v>
      </c>
      <c r="V2765" s="4" t="str">
        <f t="shared" si="262"/>
        <v>teknolojik ürün kullanıyor</v>
      </c>
      <c r="W2765" s="4" t="str">
        <f t="shared" si="263"/>
        <v>J-17+-MM-teknolojik ürün kullanıyor</v>
      </c>
      <c r="X2765" s="9">
        <v>81.05</v>
      </c>
      <c r="Y2765" s="9">
        <v>5135.3500000000004</v>
      </c>
      <c r="Z2765" t="s">
        <v>24</v>
      </c>
      <c r="AA2765">
        <f t="shared" si="264"/>
        <v>0</v>
      </c>
    </row>
    <row r="2766" spans="1:27"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s="4" t="str">
        <f t="shared" si="259"/>
        <v>J</v>
      </c>
      <c r="T2766" s="4" t="str">
        <f t="shared" si="260"/>
        <v>17+</v>
      </c>
      <c r="U2766" s="4" t="str">
        <f t="shared" si="261"/>
        <v>MM</v>
      </c>
      <c r="V2766" s="4" t="str">
        <f t="shared" si="262"/>
        <v>teknolojik ürün kullanıyor</v>
      </c>
      <c r="W2766" s="4" t="str">
        <f t="shared" si="263"/>
        <v>J-17+-MM-teknolojik ürün kullanıyor</v>
      </c>
      <c r="X2766" s="9">
        <v>67.599999999999994</v>
      </c>
      <c r="Y2766" s="9">
        <v>2000.2</v>
      </c>
      <c r="Z2766" t="s">
        <v>24</v>
      </c>
      <c r="AA2766">
        <f t="shared" si="264"/>
        <v>0</v>
      </c>
    </row>
    <row r="2767" spans="1:27"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s="4" t="str">
        <f t="shared" si="259"/>
        <v>J</v>
      </c>
      <c r="T2767" s="4" t="str">
        <f t="shared" si="260"/>
        <v>7-16</v>
      </c>
      <c r="U2767" s="4" t="str">
        <f t="shared" si="261"/>
        <v>MM</v>
      </c>
      <c r="V2767" s="4" t="str">
        <f t="shared" si="262"/>
        <v>kullanmıyor</v>
      </c>
      <c r="W2767" s="4" t="str">
        <f t="shared" si="263"/>
        <v>J-7-16-MM-kullanmıyor</v>
      </c>
      <c r="X2767" s="9">
        <v>70.150000000000006</v>
      </c>
      <c r="Y2767" s="9">
        <v>931.75</v>
      </c>
      <c r="Z2767" t="s">
        <v>24</v>
      </c>
      <c r="AA2767">
        <f t="shared" si="264"/>
        <v>0</v>
      </c>
    </row>
    <row r="2768" spans="1:27"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s="4" t="str">
        <f t="shared" si="259"/>
        <v>J</v>
      </c>
      <c r="T2768" s="4" t="str">
        <f t="shared" si="260"/>
        <v>17+</v>
      </c>
      <c r="U2768" s="4" t="str">
        <f t="shared" si="261"/>
        <v>OY</v>
      </c>
      <c r="V2768" s="4" t="str">
        <f t="shared" si="262"/>
        <v>teknolojik ürün kullanıyor</v>
      </c>
      <c r="W2768" s="4" t="str">
        <f t="shared" si="263"/>
        <v>J-17+-OY-teknolojik ürün kullanıyor</v>
      </c>
      <c r="X2768" s="9">
        <v>115</v>
      </c>
      <c r="Y2768" s="9">
        <v>7396.15</v>
      </c>
      <c r="Z2768" t="s">
        <v>24</v>
      </c>
      <c r="AA2768">
        <f t="shared" si="264"/>
        <v>0</v>
      </c>
    </row>
    <row r="2769" spans="1:27"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s="4" t="str">
        <f t="shared" si="259"/>
        <v>J</v>
      </c>
      <c r="T2769" s="4" t="str">
        <f t="shared" si="260"/>
        <v>17+</v>
      </c>
      <c r="U2769" s="4" t="str">
        <f t="shared" si="261"/>
        <v>MM</v>
      </c>
      <c r="V2769" s="4" t="str">
        <f t="shared" si="262"/>
        <v>teknolojik ürün kullanıyor</v>
      </c>
      <c r="W2769" s="4" t="str">
        <f t="shared" si="263"/>
        <v>J-17+-MM-teknolojik ürün kullanıyor</v>
      </c>
      <c r="X2769" s="9">
        <v>84.8</v>
      </c>
      <c r="Y2769" s="9">
        <v>3958.85</v>
      </c>
      <c r="Z2769" t="s">
        <v>24</v>
      </c>
      <c r="AA2769">
        <f t="shared" si="264"/>
        <v>0</v>
      </c>
    </row>
    <row r="2770" spans="1:27"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s="4" t="str">
        <f t="shared" si="259"/>
        <v>J</v>
      </c>
      <c r="T2770" s="4" t="str">
        <f t="shared" si="260"/>
        <v>7-16</v>
      </c>
      <c r="U2770" s="4" t="str">
        <f t="shared" si="261"/>
        <v>OY</v>
      </c>
      <c r="V2770" s="4" t="str">
        <f t="shared" si="262"/>
        <v>kullanmıyor</v>
      </c>
      <c r="W2770" s="4" t="str">
        <f t="shared" si="263"/>
        <v>J-7-16-OY-kullanmıyor</v>
      </c>
      <c r="X2770" s="9">
        <v>19.7</v>
      </c>
      <c r="Y2770" s="9">
        <v>260.89999999999998</v>
      </c>
      <c r="Z2770" t="s">
        <v>24</v>
      </c>
      <c r="AA2770">
        <f t="shared" si="264"/>
        <v>0</v>
      </c>
    </row>
    <row r="2771" spans="1:27"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s="4" t="str">
        <f t="shared" si="259"/>
        <v>J</v>
      </c>
      <c r="T2771" s="4" t="str">
        <f t="shared" si="260"/>
        <v>7-16</v>
      </c>
      <c r="U2771" s="4" t="str">
        <f t="shared" si="261"/>
        <v>MM</v>
      </c>
      <c r="V2771" s="4" t="str">
        <f t="shared" si="262"/>
        <v>kullanmıyor</v>
      </c>
      <c r="W2771" s="4" t="str">
        <f t="shared" si="263"/>
        <v>J-7-16-MM-kullanmıyor</v>
      </c>
      <c r="X2771" s="9">
        <v>19.75</v>
      </c>
      <c r="Y2771" s="9">
        <v>297.3</v>
      </c>
      <c r="Z2771" t="s">
        <v>23</v>
      </c>
      <c r="AA2771">
        <f t="shared" si="264"/>
        <v>1</v>
      </c>
    </row>
    <row r="2772" spans="1:27"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s="4" t="str">
        <f t="shared" si="259"/>
        <v>J</v>
      </c>
      <c r="T2772" s="4" t="str">
        <f t="shared" si="260"/>
        <v>17+</v>
      </c>
      <c r="U2772" s="4" t="str">
        <f t="shared" si="261"/>
        <v>MM</v>
      </c>
      <c r="V2772" s="4" t="str">
        <f t="shared" si="262"/>
        <v>kullanmıyor</v>
      </c>
      <c r="W2772" s="4" t="str">
        <f t="shared" si="263"/>
        <v>J-17+-MM-kullanmıyor</v>
      </c>
      <c r="X2772" s="9">
        <v>92.55</v>
      </c>
      <c r="Y2772" s="9">
        <v>1515.1</v>
      </c>
      <c r="Z2772" t="s">
        <v>23</v>
      </c>
      <c r="AA2772">
        <f t="shared" si="264"/>
        <v>1</v>
      </c>
    </row>
    <row r="2773" spans="1:27"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s="4" t="str">
        <f t="shared" si="259"/>
        <v>J</v>
      </c>
      <c r="T2773" s="4" t="str">
        <f t="shared" si="260"/>
        <v>7-16</v>
      </c>
      <c r="U2773" s="4" t="str">
        <f t="shared" si="261"/>
        <v>MM</v>
      </c>
      <c r="V2773" s="4" t="str">
        <f t="shared" si="262"/>
        <v>teknolojik ürün kullanıyor</v>
      </c>
      <c r="W2773" s="4" t="str">
        <f t="shared" si="263"/>
        <v>J-7-16-MM-teknolojik ürün kullanıyor</v>
      </c>
      <c r="X2773" s="9">
        <v>63.15</v>
      </c>
      <c r="Y2773" s="9">
        <v>816.8</v>
      </c>
      <c r="Z2773" t="s">
        <v>24</v>
      </c>
      <c r="AA2773">
        <f t="shared" si="264"/>
        <v>0</v>
      </c>
    </row>
    <row r="2774" spans="1:27"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s="4" t="str">
        <f t="shared" si="259"/>
        <v>J</v>
      </c>
      <c r="T2774" s="4" t="str">
        <f t="shared" si="260"/>
        <v>17+</v>
      </c>
      <c r="U2774" s="4" t="str">
        <f t="shared" si="261"/>
        <v>TY</v>
      </c>
      <c r="V2774" s="4" t="str">
        <f t="shared" si="262"/>
        <v>teknolojik ürün kullanıyor</v>
      </c>
      <c r="W2774" s="4" t="str">
        <f t="shared" si="263"/>
        <v>J-17+-TY-teknolojik ürün kullanıyor</v>
      </c>
      <c r="X2774" s="9">
        <v>74</v>
      </c>
      <c r="Y2774" s="9">
        <v>4868.3999999999996</v>
      </c>
      <c r="Z2774" t="s">
        <v>24</v>
      </c>
      <c r="AA2774">
        <f t="shared" si="264"/>
        <v>0</v>
      </c>
    </row>
    <row r="2775" spans="1:27"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s="4" t="str">
        <f t="shared" si="259"/>
        <v>J</v>
      </c>
      <c r="T2775" s="4" t="str">
        <f t="shared" si="260"/>
        <v>17+</v>
      </c>
      <c r="U2775" s="4" t="str">
        <f t="shared" si="261"/>
        <v>MM</v>
      </c>
      <c r="V2775" s="4" t="str">
        <f t="shared" si="262"/>
        <v>teknolojik ürün kullanıyor</v>
      </c>
      <c r="W2775" s="4" t="str">
        <f t="shared" si="263"/>
        <v>J-17+-MM-teknolojik ürün kullanıyor</v>
      </c>
      <c r="X2775" s="9">
        <v>29.1</v>
      </c>
      <c r="Y2775" s="9">
        <v>688</v>
      </c>
      <c r="Z2775" t="s">
        <v>24</v>
      </c>
      <c r="AA2775">
        <f t="shared" si="264"/>
        <v>0</v>
      </c>
    </row>
    <row r="2776" spans="1:27"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s="4" t="str">
        <f t="shared" si="259"/>
        <v>J</v>
      </c>
      <c r="T2776" s="4" t="str">
        <f t="shared" si="260"/>
        <v>06</v>
      </c>
      <c r="U2776" s="4" t="str">
        <f t="shared" si="261"/>
        <v>MM</v>
      </c>
      <c r="V2776" s="4" t="str">
        <f t="shared" si="262"/>
        <v>teknolojik ürün kullanıyor</v>
      </c>
      <c r="W2776" s="4" t="str">
        <f t="shared" si="263"/>
        <v>J-06-MM-teknolojik ürün kullanıyor</v>
      </c>
      <c r="X2776" s="9">
        <v>50.05</v>
      </c>
      <c r="Y2776" s="9">
        <v>288.35000000000002</v>
      </c>
      <c r="Z2776" t="s">
        <v>24</v>
      </c>
      <c r="AA2776">
        <f t="shared" si="264"/>
        <v>0</v>
      </c>
    </row>
    <row r="2777" spans="1:27"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s="4" t="str">
        <f t="shared" si="259"/>
        <v>S</v>
      </c>
      <c r="T2777" s="4" t="str">
        <f t="shared" si="260"/>
        <v>17+</v>
      </c>
      <c r="U2777" s="4" t="str">
        <f t="shared" si="261"/>
        <v>OY</v>
      </c>
      <c r="V2777" s="4" t="str">
        <f t="shared" si="262"/>
        <v>teknolojik ürün kullanıyor</v>
      </c>
      <c r="W2777" s="4" t="str">
        <f t="shared" si="263"/>
        <v>S-17+-OY-teknolojik ürün kullanıyor</v>
      </c>
      <c r="X2777" s="9">
        <v>60.05</v>
      </c>
      <c r="Y2777" s="9">
        <v>3229.65</v>
      </c>
      <c r="Z2777" t="s">
        <v>23</v>
      </c>
      <c r="AA2777">
        <f t="shared" si="264"/>
        <v>1</v>
      </c>
    </row>
    <row r="2778" spans="1:27"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s="4" t="str">
        <f t="shared" si="259"/>
        <v>S</v>
      </c>
      <c r="T2778" s="4" t="str">
        <f t="shared" si="260"/>
        <v>7-16</v>
      </c>
      <c r="U2778" s="4" t="str">
        <f t="shared" si="261"/>
        <v>MM</v>
      </c>
      <c r="V2778" s="4" t="str">
        <f t="shared" si="262"/>
        <v>teknolojik ürün kullanıyor</v>
      </c>
      <c r="W2778" s="4" t="str">
        <f t="shared" si="263"/>
        <v>S-7-16-MM-teknolojik ürün kullanıyor</v>
      </c>
      <c r="X2778" s="9">
        <v>74.3</v>
      </c>
      <c r="Y2778" s="9">
        <v>1178.25</v>
      </c>
      <c r="Z2778" t="s">
        <v>23</v>
      </c>
      <c r="AA2778">
        <f t="shared" si="264"/>
        <v>1</v>
      </c>
    </row>
    <row r="2779" spans="1:27"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s="4" t="str">
        <f t="shared" si="259"/>
        <v>J</v>
      </c>
      <c r="T2779" s="4" t="str">
        <f t="shared" si="260"/>
        <v>7-16</v>
      </c>
      <c r="U2779" s="4" t="str">
        <f t="shared" si="261"/>
        <v>MM</v>
      </c>
      <c r="V2779" s="4" t="str">
        <f t="shared" si="262"/>
        <v>kullanmıyor</v>
      </c>
      <c r="W2779" s="4" t="str">
        <f t="shared" si="263"/>
        <v>J-7-16-MM-kullanmıyor</v>
      </c>
      <c r="X2779" s="9">
        <v>20</v>
      </c>
      <c r="Y2779" s="9">
        <v>185.4</v>
      </c>
      <c r="Z2779" t="s">
        <v>24</v>
      </c>
      <c r="AA2779">
        <f t="shared" si="264"/>
        <v>0</v>
      </c>
    </row>
    <row r="2780" spans="1:27"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s="4" t="str">
        <f t="shared" si="259"/>
        <v>J</v>
      </c>
      <c r="T2780" s="4" t="str">
        <f t="shared" si="260"/>
        <v>7-16</v>
      </c>
      <c r="U2780" s="4" t="str">
        <f t="shared" si="261"/>
        <v>OY</v>
      </c>
      <c r="V2780" s="4" t="str">
        <f t="shared" si="262"/>
        <v>teknolojik ürün kullanıyor</v>
      </c>
      <c r="W2780" s="4" t="str">
        <f t="shared" si="263"/>
        <v>J-7-16-OY-teknolojik ürün kullanıyor</v>
      </c>
      <c r="X2780" s="9">
        <v>74.650000000000006</v>
      </c>
      <c r="Y2780" s="9">
        <v>966.25</v>
      </c>
      <c r="Z2780" t="s">
        <v>24</v>
      </c>
      <c r="AA2780">
        <f t="shared" si="264"/>
        <v>0</v>
      </c>
    </row>
    <row r="2781" spans="1:27"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s="4" t="str">
        <f t="shared" si="259"/>
        <v>J</v>
      </c>
      <c r="T2781" s="4" t="str">
        <f t="shared" si="260"/>
        <v>7-16</v>
      </c>
      <c r="U2781" s="4" t="str">
        <f t="shared" si="261"/>
        <v>MM</v>
      </c>
      <c r="V2781" s="4" t="str">
        <f t="shared" si="262"/>
        <v>kullanmıyor</v>
      </c>
      <c r="W2781" s="4" t="str">
        <f t="shared" si="263"/>
        <v>J-7-16-MM-kullanmıyor</v>
      </c>
      <c r="X2781" s="9">
        <v>85.35</v>
      </c>
      <c r="Y2781" s="9">
        <v>758.6</v>
      </c>
      <c r="Z2781" t="s">
        <v>23</v>
      </c>
      <c r="AA2781">
        <f t="shared" si="264"/>
        <v>1</v>
      </c>
    </row>
    <row r="2782" spans="1:27"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s="4" t="str">
        <f t="shared" si="259"/>
        <v>J</v>
      </c>
      <c r="T2782" s="4" t="str">
        <f t="shared" si="260"/>
        <v>17+</v>
      </c>
      <c r="U2782" s="4" t="str">
        <f t="shared" si="261"/>
        <v>OY</v>
      </c>
      <c r="V2782" s="4" t="str">
        <f t="shared" si="262"/>
        <v>teknolojik ürün kullanıyor</v>
      </c>
      <c r="W2782" s="4" t="str">
        <f t="shared" si="263"/>
        <v>J-17+-OY-teknolojik ürün kullanıyor</v>
      </c>
      <c r="X2782" s="9">
        <v>74.3</v>
      </c>
      <c r="Y2782" s="9">
        <v>1863.8</v>
      </c>
      <c r="Z2782" t="s">
        <v>23</v>
      </c>
      <c r="AA2782">
        <f t="shared" si="264"/>
        <v>1</v>
      </c>
    </row>
    <row r="2783" spans="1:27"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s="4" t="str">
        <f t="shared" si="259"/>
        <v>S</v>
      </c>
      <c r="T2783" s="4" t="str">
        <f t="shared" si="260"/>
        <v>7-16</v>
      </c>
      <c r="U2783" s="4" t="str">
        <f t="shared" si="261"/>
        <v>MM</v>
      </c>
      <c r="V2783" s="4" t="str">
        <f t="shared" si="262"/>
        <v>teknolojik ürün kullanıyor</v>
      </c>
      <c r="W2783" s="4" t="str">
        <f t="shared" si="263"/>
        <v>S-7-16-MM-teknolojik ürün kullanıyor</v>
      </c>
      <c r="X2783" s="9">
        <v>44.4</v>
      </c>
      <c r="Y2783" s="9">
        <v>265.8</v>
      </c>
      <c r="Z2783" t="s">
        <v>24</v>
      </c>
      <c r="AA2783">
        <f t="shared" si="264"/>
        <v>0</v>
      </c>
    </row>
    <row r="2784" spans="1:27"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s="4" t="str">
        <f t="shared" si="259"/>
        <v>J</v>
      </c>
      <c r="T2784" s="4" t="str">
        <f t="shared" si="260"/>
        <v>17+</v>
      </c>
      <c r="U2784" s="4" t="str">
        <f t="shared" si="261"/>
        <v>TY</v>
      </c>
      <c r="V2784" s="4" t="str">
        <f t="shared" si="262"/>
        <v>teknolojik ürün kullanıyor</v>
      </c>
      <c r="W2784" s="4" t="str">
        <f t="shared" si="263"/>
        <v>J-17+-TY-teknolojik ürün kullanıyor</v>
      </c>
      <c r="X2784" s="9">
        <v>85.4</v>
      </c>
      <c r="Y2784" s="9">
        <v>3297</v>
      </c>
      <c r="Z2784" t="s">
        <v>24</v>
      </c>
      <c r="AA2784">
        <f t="shared" si="264"/>
        <v>0</v>
      </c>
    </row>
    <row r="2785" spans="1:27"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s="4" t="str">
        <f t="shared" si="259"/>
        <v>J</v>
      </c>
      <c r="T2785" s="4" t="str">
        <f t="shared" si="260"/>
        <v>17+</v>
      </c>
      <c r="U2785" s="4" t="str">
        <f t="shared" si="261"/>
        <v>MM</v>
      </c>
      <c r="V2785" s="4" t="str">
        <f t="shared" si="262"/>
        <v>teknolojik ürün kullanıyor</v>
      </c>
      <c r="W2785" s="4" t="str">
        <f t="shared" si="263"/>
        <v>J-17+-MM-teknolojik ürün kullanıyor</v>
      </c>
      <c r="X2785" s="9">
        <v>94.1</v>
      </c>
      <c r="Y2785" s="9">
        <v>4107.3</v>
      </c>
      <c r="Z2785" t="s">
        <v>24</v>
      </c>
      <c r="AA2785">
        <f t="shared" si="264"/>
        <v>0</v>
      </c>
    </row>
    <row r="2786" spans="1:27"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s="4" t="str">
        <f t="shared" si="259"/>
        <v>J</v>
      </c>
      <c r="T2786" s="4" t="str">
        <f t="shared" si="260"/>
        <v>06</v>
      </c>
      <c r="U2786" s="4" t="str">
        <f t="shared" si="261"/>
        <v>MM</v>
      </c>
      <c r="V2786" s="4" t="str">
        <f t="shared" si="262"/>
        <v>teknolojik ürün kullanıyor</v>
      </c>
      <c r="W2786" s="4" t="str">
        <f t="shared" si="263"/>
        <v>J-06-MM-teknolojik ürün kullanıyor</v>
      </c>
      <c r="X2786" s="9">
        <v>98.1</v>
      </c>
      <c r="Y2786" s="9">
        <v>396.3</v>
      </c>
      <c r="Z2786" t="s">
        <v>23</v>
      </c>
      <c r="AA2786">
        <f t="shared" si="264"/>
        <v>1</v>
      </c>
    </row>
    <row r="2787" spans="1:27"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s="4" t="str">
        <f t="shared" si="259"/>
        <v>J</v>
      </c>
      <c r="T2787" s="4" t="str">
        <f t="shared" si="260"/>
        <v>17+</v>
      </c>
      <c r="U2787" s="4" t="str">
        <f t="shared" si="261"/>
        <v>TY</v>
      </c>
      <c r="V2787" s="4" t="str">
        <f t="shared" si="262"/>
        <v>teknolojik ürün kullanıyor</v>
      </c>
      <c r="W2787" s="4" t="str">
        <f t="shared" si="263"/>
        <v>J-17+-TY-teknolojik ürün kullanıyor</v>
      </c>
      <c r="X2787" s="9">
        <v>108.9</v>
      </c>
      <c r="Y2787" s="9">
        <v>2809.05</v>
      </c>
      <c r="Z2787" t="s">
        <v>24</v>
      </c>
      <c r="AA2787">
        <f t="shared" si="264"/>
        <v>0</v>
      </c>
    </row>
    <row r="2788" spans="1:27"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s="4" t="str">
        <f t="shared" si="259"/>
        <v>J</v>
      </c>
      <c r="T2788" s="4" t="str">
        <f t="shared" si="260"/>
        <v>17+</v>
      </c>
      <c r="U2788" s="4" t="str">
        <f t="shared" si="261"/>
        <v>OY</v>
      </c>
      <c r="V2788" s="4" t="str">
        <f t="shared" si="262"/>
        <v>teknolojik ürün kullanıyor</v>
      </c>
      <c r="W2788" s="4" t="str">
        <f t="shared" si="263"/>
        <v>J-17+-OY-teknolojik ürün kullanıyor</v>
      </c>
      <c r="X2788" s="9">
        <v>56.2</v>
      </c>
      <c r="Y2788" s="9">
        <v>1567.55</v>
      </c>
      <c r="Z2788" t="s">
        <v>24</v>
      </c>
      <c r="AA2788">
        <f t="shared" si="264"/>
        <v>0</v>
      </c>
    </row>
    <row r="2789" spans="1:27"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s="4" t="str">
        <f t="shared" si="259"/>
        <v>J</v>
      </c>
      <c r="T2789" s="4" t="str">
        <f t="shared" si="260"/>
        <v>17+</v>
      </c>
      <c r="U2789" s="4" t="str">
        <f t="shared" si="261"/>
        <v>TY</v>
      </c>
      <c r="V2789" s="4" t="str">
        <f t="shared" si="262"/>
        <v>kullanmıyor</v>
      </c>
      <c r="W2789" s="4" t="str">
        <f t="shared" si="263"/>
        <v>J-17+-TY-kullanmıyor</v>
      </c>
      <c r="X2789" s="9">
        <v>26.1</v>
      </c>
      <c r="Y2789" s="9">
        <v>1851.45</v>
      </c>
      <c r="Z2789" t="s">
        <v>24</v>
      </c>
      <c r="AA2789">
        <f t="shared" si="264"/>
        <v>0</v>
      </c>
    </row>
    <row r="2790" spans="1:27"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s="4" t="str">
        <f t="shared" si="259"/>
        <v>J</v>
      </c>
      <c r="T2790" s="4" t="str">
        <f t="shared" si="260"/>
        <v>17+</v>
      </c>
      <c r="U2790" s="4" t="str">
        <f t="shared" si="261"/>
        <v>OY</v>
      </c>
      <c r="V2790" s="4" t="str">
        <f t="shared" si="262"/>
        <v>teknolojik ürün kullanıyor</v>
      </c>
      <c r="W2790" s="4" t="str">
        <f t="shared" si="263"/>
        <v>J-17+-OY-teknolojik ürün kullanıyor</v>
      </c>
      <c r="X2790" s="9">
        <v>85.45</v>
      </c>
      <c r="Y2790" s="9">
        <v>6028.95</v>
      </c>
      <c r="Z2790" t="s">
        <v>24</v>
      </c>
      <c r="AA2790">
        <f t="shared" si="264"/>
        <v>0</v>
      </c>
    </row>
    <row r="2791" spans="1:27"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s="4" t="str">
        <f t="shared" si="259"/>
        <v>J</v>
      </c>
      <c r="T2791" s="4" t="str">
        <f t="shared" si="260"/>
        <v>17+</v>
      </c>
      <c r="U2791" s="4" t="str">
        <f t="shared" si="261"/>
        <v>MM</v>
      </c>
      <c r="V2791" s="4" t="str">
        <f t="shared" si="262"/>
        <v>teknolojik ürün kullanıyor</v>
      </c>
      <c r="W2791" s="4" t="str">
        <f t="shared" si="263"/>
        <v>J-17+-MM-teknolojik ürün kullanıyor</v>
      </c>
      <c r="X2791" s="9">
        <v>88.95</v>
      </c>
      <c r="Y2791" s="9">
        <v>2072.75</v>
      </c>
      <c r="Z2791" t="s">
        <v>24</v>
      </c>
      <c r="AA2791">
        <f t="shared" si="264"/>
        <v>0</v>
      </c>
    </row>
    <row r="2792" spans="1:27"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s="4" t="str">
        <f t="shared" si="259"/>
        <v>J</v>
      </c>
      <c r="T2792" s="4" t="str">
        <f t="shared" si="260"/>
        <v>17+</v>
      </c>
      <c r="U2792" s="4" t="str">
        <f t="shared" si="261"/>
        <v>TY</v>
      </c>
      <c r="V2792" s="4" t="str">
        <f t="shared" si="262"/>
        <v>teknolojik ürün kullanıyor</v>
      </c>
      <c r="W2792" s="4" t="str">
        <f t="shared" si="263"/>
        <v>J-17+-TY-teknolojik ürün kullanıyor</v>
      </c>
      <c r="X2792" s="9">
        <v>109.65</v>
      </c>
      <c r="Y2792" s="9">
        <v>5551.15</v>
      </c>
      <c r="Z2792" t="s">
        <v>23</v>
      </c>
      <c r="AA2792">
        <f t="shared" si="264"/>
        <v>1</v>
      </c>
    </row>
    <row r="2793" spans="1:27"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s="4" t="str">
        <f t="shared" si="259"/>
        <v>J</v>
      </c>
      <c r="T2793" s="4" t="str">
        <f t="shared" si="260"/>
        <v>17+</v>
      </c>
      <c r="U2793" s="4" t="str">
        <f t="shared" si="261"/>
        <v>TY</v>
      </c>
      <c r="V2793" s="4" t="str">
        <f t="shared" si="262"/>
        <v>teknolojik ürün kullanıyor</v>
      </c>
      <c r="W2793" s="4" t="str">
        <f t="shared" si="263"/>
        <v>J-17+-TY-teknolojik ürün kullanıyor</v>
      </c>
      <c r="X2793" s="9">
        <v>74.349999999999994</v>
      </c>
      <c r="Y2793" s="9">
        <v>4317.3500000000004</v>
      </c>
      <c r="Z2793" t="s">
        <v>24</v>
      </c>
      <c r="AA2793">
        <f t="shared" si="264"/>
        <v>0</v>
      </c>
    </row>
    <row r="2794" spans="1:27"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s="4" t="str">
        <f t="shared" si="259"/>
        <v>J</v>
      </c>
      <c r="T2794" s="4" t="str">
        <f t="shared" si="260"/>
        <v>7-16</v>
      </c>
      <c r="U2794" s="4" t="str">
        <f t="shared" si="261"/>
        <v>MM</v>
      </c>
      <c r="V2794" s="4" t="str">
        <f t="shared" si="262"/>
        <v>teknolojik ürün kullanıyor</v>
      </c>
      <c r="W2794" s="4" t="str">
        <f t="shared" si="263"/>
        <v>J-7-16-MM-teknolojik ürün kullanıyor</v>
      </c>
      <c r="X2794" s="9">
        <v>48.85</v>
      </c>
      <c r="Y2794" s="9">
        <v>736.8</v>
      </c>
      <c r="Z2794" t="s">
        <v>24</v>
      </c>
      <c r="AA2794">
        <f t="shared" si="264"/>
        <v>0</v>
      </c>
    </row>
    <row r="2795" spans="1:27"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s="4" t="str">
        <f t="shared" si="259"/>
        <v>J</v>
      </c>
      <c r="T2795" s="4" t="str">
        <f t="shared" si="260"/>
        <v>06</v>
      </c>
      <c r="U2795" s="4" t="str">
        <f t="shared" si="261"/>
        <v>MM</v>
      </c>
      <c r="V2795" s="4" t="str">
        <f t="shared" si="262"/>
        <v>teknolojik ürün kullanıyor</v>
      </c>
      <c r="W2795" s="4" t="str">
        <f t="shared" si="263"/>
        <v>J-06-MM-teknolojik ürün kullanıyor</v>
      </c>
      <c r="X2795" s="9">
        <v>80.099999999999994</v>
      </c>
      <c r="Y2795" s="9">
        <v>336.15</v>
      </c>
      <c r="Z2795" t="s">
        <v>24</v>
      </c>
      <c r="AA2795">
        <f t="shared" si="264"/>
        <v>0</v>
      </c>
    </row>
    <row r="2796" spans="1:27"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s="4" t="str">
        <f t="shared" si="259"/>
        <v>J</v>
      </c>
      <c r="T2796" s="4" t="str">
        <f t="shared" si="260"/>
        <v>17+</v>
      </c>
      <c r="U2796" s="4" t="str">
        <f t="shared" si="261"/>
        <v>MM</v>
      </c>
      <c r="V2796" s="4" t="str">
        <f t="shared" si="262"/>
        <v>teknolojik ürün kullanıyor</v>
      </c>
      <c r="W2796" s="4" t="str">
        <f t="shared" si="263"/>
        <v>J-17+-MM-teknolojik ürün kullanıyor</v>
      </c>
      <c r="X2796" s="9">
        <v>56.05</v>
      </c>
      <c r="Y2796" s="9">
        <v>1522.65</v>
      </c>
      <c r="Z2796" t="s">
        <v>24</v>
      </c>
      <c r="AA2796">
        <f t="shared" si="264"/>
        <v>0</v>
      </c>
    </row>
    <row r="2797" spans="1:27"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s="4" t="str">
        <f t="shared" si="259"/>
        <v>S</v>
      </c>
      <c r="T2797" s="4" t="str">
        <f t="shared" si="260"/>
        <v>7-16</v>
      </c>
      <c r="U2797" s="4" t="str">
        <f t="shared" si="261"/>
        <v>MM</v>
      </c>
      <c r="V2797" s="4" t="str">
        <f t="shared" si="262"/>
        <v>kullanmıyor</v>
      </c>
      <c r="W2797" s="4" t="str">
        <f t="shared" si="263"/>
        <v>S-7-16-MM-kullanmıyor</v>
      </c>
      <c r="X2797" s="9">
        <v>74.55</v>
      </c>
      <c r="Y2797" s="9">
        <v>622.9</v>
      </c>
      <c r="Z2797" t="s">
        <v>23</v>
      </c>
      <c r="AA2797">
        <f t="shared" si="264"/>
        <v>1</v>
      </c>
    </row>
    <row r="2798" spans="1:27"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s="4" t="str">
        <f t="shared" si="259"/>
        <v>J</v>
      </c>
      <c r="T2798" s="4" t="str">
        <f t="shared" si="260"/>
        <v>17+</v>
      </c>
      <c r="U2798" s="4" t="str">
        <f t="shared" si="261"/>
        <v>MM</v>
      </c>
      <c r="V2798" s="4" t="str">
        <f t="shared" si="262"/>
        <v>teknolojik ürün kullanıyor</v>
      </c>
      <c r="W2798" s="4" t="str">
        <f t="shared" si="263"/>
        <v>J-17+-MM-teknolojik ürün kullanıyor</v>
      </c>
      <c r="X2798" s="9">
        <v>89.8</v>
      </c>
      <c r="Y2798" s="9">
        <v>4959.6000000000004</v>
      </c>
      <c r="Z2798" t="s">
        <v>24</v>
      </c>
      <c r="AA2798">
        <f t="shared" si="264"/>
        <v>0</v>
      </c>
    </row>
    <row r="2799" spans="1:27"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s="4" t="str">
        <f t="shared" si="259"/>
        <v>J</v>
      </c>
      <c r="T2799" s="4" t="str">
        <f t="shared" si="260"/>
        <v>06</v>
      </c>
      <c r="U2799" s="4" t="str">
        <f t="shared" si="261"/>
        <v>MM</v>
      </c>
      <c r="V2799" s="4" t="str">
        <f t="shared" si="262"/>
        <v>teknolojik ürün kullanıyor</v>
      </c>
      <c r="W2799" s="4" t="str">
        <f t="shared" si="263"/>
        <v>J-06-MM-teknolojik ürün kullanıyor</v>
      </c>
      <c r="X2799" s="9">
        <v>100.95</v>
      </c>
      <c r="Y2799" s="9">
        <v>329.95</v>
      </c>
      <c r="Z2799" t="s">
        <v>23</v>
      </c>
      <c r="AA2799">
        <f t="shared" si="264"/>
        <v>1</v>
      </c>
    </row>
    <row r="2800" spans="1:27"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s="4" t="str">
        <f t="shared" si="259"/>
        <v>J</v>
      </c>
      <c r="T2800" s="4" t="str">
        <f t="shared" si="260"/>
        <v>7-16</v>
      </c>
      <c r="U2800" s="4" t="str">
        <f t="shared" si="261"/>
        <v>MM</v>
      </c>
      <c r="V2800" s="4" t="str">
        <f t="shared" si="262"/>
        <v>teknolojik ürün kullanıyor</v>
      </c>
      <c r="W2800" s="4" t="str">
        <f t="shared" si="263"/>
        <v>J-7-16-MM-teknolojik ürün kullanıyor</v>
      </c>
      <c r="X2800" s="9">
        <v>94.9</v>
      </c>
      <c r="Y2800" s="9">
        <v>1048.8499999999999</v>
      </c>
      <c r="Z2800" t="s">
        <v>23</v>
      </c>
      <c r="AA2800">
        <f t="shared" si="264"/>
        <v>1</v>
      </c>
    </row>
    <row r="2801" spans="1:27"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s="4" t="str">
        <f t="shared" si="259"/>
        <v>J</v>
      </c>
      <c r="T2801" s="4" t="str">
        <f t="shared" si="260"/>
        <v>17+</v>
      </c>
      <c r="U2801" s="4" t="str">
        <f t="shared" si="261"/>
        <v>OY</v>
      </c>
      <c r="V2801" s="4" t="str">
        <f t="shared" si="262"/>
        <v>kullanmıyor</v>
      </c>
      <c r="W2801" s="4" t="str">
        <f t="shared" si="263"/>
        <v>J-17+-OY-kullanmıyor</v>
      </c>
      <c r="X2801" s="9">
        <v>19.100000000000001</v>
      </c>
      <c r="Y2801" s="9">
        <v>1001.5</v>
      </c>
      <c r="Z2801" t="s">
        <v>24</v>
      </c>
      <c r="AA2801">
        <f t="shared" si="264"/>
        <v>0</v>
      </c>
    </row>
    <row r="2802" spans="1:27"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s="4" t="str">
        <f t="shared" si="259"/>
        <v>J</v>
      </c>
      <c r="T2802" s="4" t="str">
        <f t="shared" si="260"/>
        <v>17+</v>
      </c>
      <c r="U2802" s="4" t="str">
        <f t="shared" si="261"/>
        <v>MM</v>
      </c>
      <c r="V2802" s="4" t="str">
        <f t="shared" si="262"/>
        <v>kullanmıyor</v>
      </c>
      <c r="W2802" s="4" t="str">
        <f t="shared" si="263"/>
        <v>J-17+-MM-kullanmıyor</v>
      </c>
      <c r="X2802" s="9">
        <v>20.350000000000001</v>
      </c>
      <c r="Y2802" s="9">
        <v>442.6</v>
      </c>
      <c r="Z2802" t="s">
        <v>24</v>
      </c>
      <c r="AA2802">
        <f t="shared" si="264"/>
        <v>0</v>
      </c>
    </row>
    <row r="2803" spans="1:27"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s="4" t="str">
        <f t="shared" si="259"/>
        <v>J</v>
      </c>
      <c r="T2803" s="4" t="str">
        <f t="shared" si="260"/>
        <v>17+</v>
      </c>
      <c r="U2803" s="4" t="str">
        <f t="shared" si="261"/>
        <v>OY</v>
      </c>
      <c r="V2803" s="4" t="str">
        <f t="shared" si="262"/>
        <v>teknolojik ürün kullanıyor</v>
      </c>
      <c r="W2803" s="4" t="str">
        <f t="shared" si="263"/>
        <v>J-17+-OY-teknolojik ürün kullanıyor</v>
      </c>
      <c r="X2803" s="9">
        <v>106.05</v>
      </c>
      <c r="Y2803" s="9">
        <v>6703.5</v>
      </c>
      <c r="Z2803" t="s">
        <v>24</v>
      </c>
      <c r="AA2803">
        <f t="shared" si="264"/>
        <v>0</v>
      </c>
    </row>
    <row r="2804" spans="1:27"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s="4" t="str">
        <f t="shared" si="259"/>
        <v>S</v>
      </c>
      <c r="T2804" s="4" t="str">
        <f t="shared" si="260"/>
        <v>17+</v>
      </c>
      <c r="U2804" s="4" t="str">
        <f t="shared" si="261"/>
        <v>MM</v>
      </c>
      <c r="V2804" s="4" t="str">
        <f t="shared" si="262"/>
        <v>teknolojik ürün kullanıyor</v>
      </c>
      <c r="W2804" s="4" t="str">
        <f t="shared" si="263"/>
        <v>S-17+-MM-teknolojik ürün kullanıyor</v>
      </c>
      <c r="X2804" s="9">
        <v>104.9</v>
      </c>
      <c r="Y2804" s="9">
        <v>3351.55</v>
      </c>
      <c r="Z2804" t="s">
        <v>23</v>
      </c>
      <c r="AA2804">
        <f t="shared" si="264"/>
        <v>1</v>
      </c>
    </row>
    <row r="2805" spans="1:27"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s="4" t="str">
        <f t="shared" si="259"/>
        <v>J</v>
      </c>
      <c r="T2805" s="4" t="str">
        <f t="shared" si="260"/>
        <v>17+</v>
      </c>
      <c r="U2805" s="4" t="str">
        <f t="shared" si="261"/>
        <v>TY</v>
      </c>
      <c r="V2805" s="4" t="str">
        <f t="shared" si="262"/>
        <v>kullanmıyor</v>
      </c>
      <c r="W2805" s="4" t="str">
        <f t="shared" si="263"/>
        <v>J-17+-TY-kullanmıyor</v>
      </c>
      <c r="X2805" s="9">
        <v>19.649999999999999</v>
      </c>
      <c r="Y2805" s="9">
        <v>779.25</v>
      </c>
      <c r="Z2805" t="s">
        <v>24</v>
      </c>
      <c r="AA2805">
        <f t="shared" si="264"/>
        <v>0</v>
      </c>
    </row>
    <row r="2806" spans="1:27"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s="4" t="str">
        <f t="shared" si="259"/>
        <v>J</v>
      </c>
      <c r="T2806" s="4" t="str">
        <f t="shared" si="260"/>
        <v>7-16</v>
      </c>
      <c r="U2806" s="4" t="str">
        <f t="shared" si="261"/>
        <v>OY</v>
      </c>
      <c r="V2806" s="4" t="str">
        <f t="shared" si="262"/>
        <v>kullanmıyor</v>
      </c>
      <c r="W2806" s="4" t="str">
        <f t="shared" si="263"/>
        <v>J-7-16-OY-kullanmıyor</v>
      </c>
      <c r="X2806" s="9">
        <v>24.1</v>
      </c>
      <c r="Y2806" s="9">
        <v>259.8</v>
      </c>
      <c r="Z2806" t="s">
        <v>23</v>
      </c>
      <c r="AA2806">
        <f t="shared" si="264"/>
        <v>1</v>
      </c>
    </row>
    <row r="2807" spans="1:27"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s="4" t="str">
        <f t="shared" si="259"/>
        <v>J</v>
      </c>
      <c r="T2807" s="4" t="str">
        <f t="shared" si="260"/>
        <v>17+</v>
      </c>
      <c r="U2807" s="4" t="str">
        <f t="shared" si="261"/>
        <v>TY</v>
      </c>
      <c r="V2807" s="4" t="str">
        <f t="shared" si="262"/>
        <v>teknolojik ürün kullanıyor</v>
      </c>
      <c r="W2807" s="4" t="str">
        <f t="shared" si="263"/>
        <v>J-17+-TY-teknolojik ürün kullanıyor</v>
      </c>
      <c r="X2807" s="9">
        <v>59.85</v>
      </c>
      <c r="Y2807" s="9">
        <v>3483.45</v>
      </c>
      <c r="Z2807" t="s">
        <v>24</v>
      </c>
      <c r="AA2807">
        <f t="shared" si="264"/>
        <v>0</v>
      </c>
    </row>
    <row r="2808" spans="1:27"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s="4" t="str">
        <f t="shared" si="259"/>
        <v>J</v>
      </c>
      <c r="T2808" s="4" t="str">
        <f t="shared" si="260"/>
        <v>17+</v>
      </c>
      <c r="U2808" s="4" t="str">
        <f t="shared" si="261"/>
        <v>TY</v>
      </c>
      <c r="V2808" s="4" t="str">
        <f t="shared" si="262"/>
        <v>teknolojik ürün kullanıyor</v>
      </c>
      <c r="W2808" s="4" t="str">
        <f t="shared" si="263"/>
        <v>J-17+-TY-teknolojik ürün kullanıyor</v>
      </c>
      <c r="X2808" s="9">
        <v>86.1</v>
      </c>
      <c r="Y2808" s="9">
        <v>4890.5</v>
      </c>
      <c r="Z2808" t="s">
        <v>24</v>
      </c>
      <c r="AA2808">
        <f t="shared" si="264"/>
        <v>0</v>
      </c>
    </row>
    <row r="2809" spans="1:27"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s="4" t="str">
        <f t="shared" si="259"/>
        <v>J</v>
      </c>
      <c r="T2809" s="4" t="str">
        <f t="shared" si="260"/>
        <v>7-16</v>
      </c>
      <c r="U2809" s="4" t="str">
        <f t="shared" si="261"/>
        <v>OY</v>
      </c>
      <c r="V2809" s="4" t="str">
        <f t="shared" si="262"/>
        <v>kullanmıyor</v>
      </c>
      <c r="W2809" s="4" t="str">
        <f t="shared" si="263"/>
        <v>J-7-16-OY-kullanmıyor</v>
      </c>
      <c r="X2809" s="9">
        <v>19.45</v>
      </c>
      <c r="Y2809" s="9">
        <v>136.75</v>
      </c>
      <c r="Z2809" t="s">
        <v>24</v>
      </c>
      <c r="AA2809">
        <f t="shared" si="264"/>
        <v>0</v>
      </c>
    </row>
    <row r="2810" spans="1:27"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s="4" t="str">
        <f t="shared" si="259"/>
        <v>J</v>
      </c>
      <c r="T2810" s="4" t="str">
        <f t="shared" si="260"/>
        <v>06</v>
      </c>
      <c r="U2810" s="4" t="str">
        <f t="shared" si="261"/>
        <v>MM</v>
      </c>
      <c r="V2810" s="4" t="str">
        <f t="shared" si="262"/>
        <v>teknolojik ürün kullanıyor</v>
      </c>
      <c r="W2810" s="4" t="str">
        <f t="shared" si="263"/>
        <v>J-06-MM-teknolojik ürün kullanıyor</v>
      </c>
      <c r="X2810" s="9">
        <v>97.1</v>
      </c>
      <c r="Y2810" s="9">
        <v>184.15</v>
      </c>
      <c r="Z2810" t="s">
        <v>24</v>
      </c>
      <c r="AA2810">
        <f t="shared" si="264"/>
        <v>0</v>
      </c>
    </row>
    <row r="2811" spans="1:27"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s="4" t="str">
        <f t="shared" si="259"/>
        <v>S</v>
      </c>
      <c r="T2811" s="4" t="str">
        <f t="shared" si="260"/>
        <v>17+</v>
      </c>
      <c r="U2811" s="4" t="str">
        <f t="shared" si="261"/>
        <v>MM</v>
      </c>
      <c r="V2811" s="4" t="str">
        <f t="shared" si="262"/>
        <v>teknolojik ürün kullanıyor</v>
      </c>
      <c r="W2811" s="4" t="str">
        <f t="shared" si="263"/>
        <v>S-17+-MM-teknolojik ürün kullanıyor</v>
      </c>
      <c r="X2811" s="9">
        <v>36.65</v>
      </c>
      <c r="Y2811" s="9">
        <v>1315</v>
      </c>
      <c r="Z2811" t="s">
        <v>24</v>
      </c>
      <c r="AA2811">
        <f t="shared" si="264"/>
        <v>0</v>
      </c>
    </row>
    <row r="2812" spans="1:27"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s="4" t="str">
        <f t="shared" si="259"/>
        <v>S</v>
      </c>
      <c r="T2812" s="4" t="str">
        <f t="shared" si="260"/>
        <v>17+</v>
      </c>
      <c r="U2812" s="4" t="str">
        <f t="shared" si="261"/>
        <v>OY</v>
      </c>
      <c r="V2812" s="4" t="str">
        <f t="shared" si="262"/>
        <v>teknolojik ürün kullanıyor</v>
      </c>
      <c r="W2812" s="4" t="str">
        <f t="shared" si="263"/>
        <v>S-17+-OY-teknolojik ürün kullanıyor</v>
      </c>
      <c r="X2812" s="9">
        <v>103.9</v>
      </c>
      <c r="Y2812" s="9">
        <v>6767.1</v>
      </c>
      <c r="Z2812" t="s">
        <v>24</v>
      </c>
      <c r="AA2812">
        <f t="shared" si="264"/>
        <v>0</v>
      </c>
    </row>
    <row r="2813" spans="1:27"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s="4" t="str">
        <f t="shared" si="259"/>
        <v>J</v>
      </c>
      <c r="T2813" s="4" t="str">
        <f t="shared" si="260"/>
        <v>17+</v>
      </c>
      <c r="U2813" s="4" t="str">
        <f t="shared" si="261"/>
        <v>TY</v>
      </c>
      <c r="V2813" s="4" t="str">
        <f t="shared" si="262"/>
        <v>kullanmıyor</v>
      </c>
      <c r="W2813" s="4" t="str">
        <f t="shared" si="263"/>
        <v>J-17+-TY-kullanmıyor</v>
      </c>
      <c r="X2813" s="9">
        <v>19.75</v>
      </c>
      <c r="Y2813" s="9">
        <v>757.95</v>
      </c>
      <c r="Z2813" t="s">
        <v>24</v>
      </c>
      <c r="AA2813">
        <f t="shared" si="264"/>
        <v>0</v>
      </c>
    </row>
    <row r="2814" spans="1:27"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s="4" t="str">
        <f t="shared" si="259"/>
        <v>J</v>
      </c>
      <c r="T2814" s="4" t="str">
        <f t="shared" si="260"/>
        <v>17+</v>
      </c>
      <c r="U2814" s="4" t="str">
        <f t="shared" si="261"/>
        <v>OY</v>
      </c>
      <c r="V2814" s="4" t="str">
        <f t="shared" si="262"/>
        <v>teknolojik ürün kullanıyor</v>
      </c>
      <c r="W2814" s="4" t="str">
        <f t="shared" si="263"/>
        <v>J-17+-OY-teknolojik ürün kullanıyor</v>
      </c>
      <c r="X2814" s="9">
        <v>104.05</v>
      </c>
      <c r="Y2814" s="9">
        <v>6890</v>
      </c>
      <c r="Z2814" t="s">
        <v>23</v>
      </c>
      <c r="AA2814">
        <f t="shared" si="264"/>
        <v>1</v>
      </c>
    </row>
    <row r="2815" spans="1:27"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s="4" t="str">
        <f t="shared" si="259"/>
        <v>J</v>
      </c>
      <c r="T2815" s="4" t="str">
        <f t="shared" si="260"/>
        <v>17+</v>
      </c>
      <c r="U2815" s="4" t="str">
        <f t="shared" si="261"/>
        <v>TY</v>
      </c>
      <c r="V2815" s="4" t="str">
        <f t="shared" si="262"/>
        <v>kullanmıyor</v>
      </c>
      <c r="W2815" s="4" t="str">
        <f t="shared" si="263"/>
        <v>J-17+-TY-kullanmıyor</v>
      </c>
      <c r="X2815" s="9">
        <v>24.55</v>
      </c>
      <c r="Y2815" s="9">
        <v>1657.4</v>
      </c>
      <c r="Z2815" t="s">
        <v>24</v>
      </c>
      <c r="AA2815">
        <f t="shared" si="264"/>
        <v>0</v>
      </c>
    </row>
    <row r="2816" spans="1:27"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s="4" t="str">
        <f t="shared" si="259"/>
        <v>J</v>
      </c>
      <c r="T2816" s="4" t="str">
        <f t="shared" si="260"/>
        <v>17+</v>
      </c>
      <c r="U2816" s="4" t="str">
        <f t="shared" si="261"/>
        <v>TY</v>
      </c>
      <c r="V2816" s="4" t="str">
        <f t="shared" si="262"/>
        <v>teknolojik ürün kullanıyor</v>
      </c>
      <c r="W2816" s="4" t="str">
        <f t="shared" si="263"/>
        <v>J-17+-TY-teknolojik ürün kullanıyor</v>
      </c>
      <c r="X2816" s="9">
        <v>48.7</v>
      </c>
      <c r="Y2816" s="9">
        <v>3008.55</v>
      </c>
      <c r="Z2816" t="s">
        <v>24</v>
      </c>
      <c r="AA2816">
        <f t="shared" si="264"/>
        <v>0</v>
      </c>
    </row>
    <row r="2817" spans="1:27"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s="4" t="str">
        <f t="shared" si="259"/>
        <v>J</v>
      </c>
      <c r="T2817" s="4" t="str">
        <f t="shared" si="260"/>
        <v>06</v>
      </c>
      <c r="U2817" s="4" t="str">
        <f t="shared" si="261"/>
        <v>MM</v>
      </c>
      <c r="V2817" s="4" t="str">
        <f t="shared" si="262"/>
        <v>teknolojik ürün kullanıyor</v>
      </c>
      <c r="W2817" s="4" t="str">
        <f t="shared" si="263"/>
        <v>J-06-MM-teknolojik ürün kullanıyor</v>
      </c>
      <c r="X2817" s="9">
        <v>88.35</v>
      </c>
      <c r="Y2817" s="9">
        <v>262.05</v>
      </c>
      <c r="Z2817" t="s">
        <v>23</v>
      </c>
      <c r="AA2817">
        <f t="shared" si="264"/>
        <v>1</v>
      </c>
    </row>
    <row r="2818" spans="1:27"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s="4" t="str">
        <f t="shared" ref="S2818:S2881" si="265">IF(C2818=0,"J","S")</f>
        <v>J</v>
      </c>
      <c r="T2818" s="4" t="str">
        <f t="shared" ref="T2818:T2881" si="266">_xlfn.IFS(F2818&lt;7,"06",
F2818&lt;17,"7-16",
F2818&gt;=17,"17+")</f>
        <v>17+</v>
      </c>
      <c r="U2818" s="4" t="str">
        <f t="shared" ref="U2818:U2881" si="267">_xlfn.IFS(P2818="Month-to-month","MM",
P2818="One year","OY",
P2818="Two year","TY")</f>
        <v>TY</v>
      </c>
      <c r="V2818" s="4" t="str">
        <f t="shared" ref="V2818:V2881" si="268">IF(OR(J2818="Yes",
 K2818="Yes",
 L2818="Yes",
 M2818="Yes"), "teknolojik ürün kullanıyor", "kullanmıyor")</f>
        <v>teknolojik ürün kullanıyor</v>
      </c>
      <c r="W2818" s="4" t="str">
        <f t="shared" ref="W2818:W2881" si="269">_xlfn.TEXTJOIN("-",FALSE,S2818:V2818)</f>
        <v>J-17+-TY-teknolojik ürün kullanıyor</v>
      </c>
      <c r="X2818" s="9">
        <v>109.55</v>
      </c>
      <c r="Y2818" s="9">
        <v>8165.1</v>
      </c>
      <c r="Z2818" t="s">
        <v>24</v>
      </c>
      <c r="AA2818">
        <f t="shared" ref="AA2818:AA2881" si="270">_xlfn.IFS(Z2818="Yes",1,TRUE,0)</f>
        <v>0</v>
      </c>
    </row>
    <row r="2819" spans="1:27"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s="4" t="str">
        <f t="shared" si="265"/>
        <v>J</v>
      </c>
      <c r="T2819" s="4" t="str">
        <f t="shared" si="266"/>
        <v>17+</v>
      </c>
      <c r="U2819" s="4" t="str">
        <f t="shared" si="267"/>
        <v>TY</v>
      </c>
      <c r="V2819" s="4" t="str">
        <f t="shared" si="268"/>
        <v>kullanmıyor</v>
      </c>
      <c r="W2819" s="4" t="str">
        <f t="shared" si="269"/>
        <v>J-17+-TY-kullanmıyor</v>
      </c>
      <c r="X2819" s="9">
        <v>20.65</v>
      </c>
      <c r="Y2819" s="9">
        <v>875.55</v>
      </c>
      <c r="Z2819" t="s">
        <v>24</v>
      </c>
      <c r="AA2819">
        <f t="shared" si="270"/>
        <v>0</v>
      </c>
    </row>
    <row r="2820" spans="1:27"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s="4" t="str">
        <f t="shared" si="265"/>
        <v>J</v>
      </c>
      <c r="T2820" s="4" t="str">
        <f t="shared" si="266"/>
        <v>17+</v>
      </c>
      <c r="U2820" s="4" t="str">
        <f t="shared" si="267"/>
        <v>MM</v>
      </c>
      <c r="V2820" s="4" t="str">
        <f t="shared" si="268"/>
        <v>teknolojik ürün kullanıyor</v>
      </c>
      <c r="W2820" s="4" t="str">
        <f t="shared" si="269"/>
        <v>J-17+-MM-teknolojik ürün kullanıyor</v>
      </c>
      <c r="X2820" s="9">
        <v>94.65</v>
      </c>
      <c r="Y2820" s="9">
        <v>2649.15</v>
      </c>
      <c r="Z2820" t="s">
        <v>23</v>
      </c>
      <c r="AA2820">
        <f t="shared" si="270"/>
        <v>1</v>
      </c>
    </row>
    <row r="2821" spans="1:27"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s="4" t="str">
        <f t="shared" si="265"/>
        <v>J</v>
      </c>
      <c r="T2821" s="4" t="str">
        <f t="shared" si="266"/>
        <v>06</v>
      </c>
      <c r="U2821" s="4" t="str">
        <f t="shared" si="267"/>
        <v>MM</v>
      </c>
      <c r="V2821" s="4" t="str">
        <f t="shared" si="268"/>
        <v>teknolojik ürün kullanıyor</v>
      </c>
      <c r="W2821" s="4" t="str">
        <f t="shared" si="269"/>
        <v>J-06-MM-teknolojik ürün kullanıyor</v>
      </c>
      <c r="X2821" s="9">
        <v>55.2</v>
      </c>
      <c r="Y2821" s="9">
        <v>220.65</v>
      </c>
      <c r="Z2821" t="s">
        <v>24</v>
      </c>
      <c r="AA2821">
        <f t="shared" si="270"/>
        <v>0</v>
      </c>
    </row>
    <row r="2822" spans="1:27"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s="4" t="str">
        <f t="shared" si="265"/>
        <v>J</v>
      </c>
      <c r="T2822" s="4" t="str">
        <f t="shared" si="266"/>
        <v>17+</v>
      </c>
      <c r="U2822" s="4" t="str">
        <f t="shared" si="267"/>
        <v>OY</v>
      </c>
      <c r="V2822" s="4" t="str">
        <f t="shared" si="268"/>
        <v>kullanmıyor</v>
      </c>
      <c r="W2822" s="4" t="str">
        <f t="shared" si="269"/>
        <v>J-17+-OY-kullanmıyor</v>
      </c>
      <c r="X2822" s="9">
        <v>24.05</v>
      </c>
      <c r="Y2822" s="9">
        <v>1301.9000000000001</v>
      </c>
      <c r="Z2822" t="s">
        <v>24</v>
      </c>
      <c r="AA2822">
        <f t="shared" si="270"/>
        <v>0</v>
      </c>
    </row>
    <row r="2823" spans="1:27"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s="4" t="str">
        <f t="shared" si="265"/>
        <v>S</v>
      </c>
      <c r="T2823" s="4" t="str">
        <f t="shared" si="266"/>
        <v>06</v>
      </c>
      <c r="U2823" s="4" t="str">
        <f t="shared" si="267"/>
        <v>MM</v>
      </c>
      <c r="V2823" s="4" t="str">
        <f t="shared" si="268"/>
        <v>kullanmıyor</v>
      </c>
      <c r="W2823" s="4" t="str">
        <f t="shared" si="269"/>
        <v>S-06-MM-kullanmıyor</v>
      </c>
      <c r="X2823" s="9">
        <v>74.400000000000006</v>
      </c>
      <c r="Y2823" s="9">
        <v>74.400000000000006</v>
      </c>
      <c r="Z2823" t="s">
        <v>23</v>
      </c>
      <c r="AA2823">
        <f t="shared" si="270"/>
        <v>1</v>
      </c>
    </row>
    <row r="2824" spans="1:27"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s="4" t="str">
        <f t="shared" si="265"/>
        <v>J</v>
      </c>
      <c r="T2824" s="4" t="str">
        <f t="shared" si="266"/>
        <v>17+</v>
      </c>
      <c r="U2824" s="4" t="str">
        <f t="shared" si="267"/>
        <v>MM</v>
      </c>
      <c r="V2824" s="4" t="str">
        <f t="shared" si="268"/>
        <v>teknolojik ürün kullanıyor</v>
      </c>
      <c r="W2824" s="4" t="str">
        <f t="shared" si="269"/>
        <v>J-17+-MM-teknolojik ürün kullanıyor</v>
      </c>
      <c r="X2824" s="9">
        <v>79.900000000000006</v>
      </c>
      <c r="Y2824" s="9">
        <v>3326.2</v>
      </c>
      <c r="Z2824" t="s">
        <v>23</v>
      </c>
      <c r="AA2824">
        <f t="shared" si="270"/>
        <v>1</v>
      </c>
    </row>
    <row r="2825" spans="1:27"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s="4" t="str">
        <f t="shared" si="265"/>
        <v>J</v>
      </c>
      <c r="T2825" s="4" t="str">
        <f t="shared" si="266"/>
        <v>17+</v>
      </c>
      <c r="U2825" s="4" t="str">
        <f t="shared" si="267"/>
        <v>TY</v>
      </c>
      <c r="V2825" s="4" t="str">
        <f t="shared" si="268"/>
        <v>kullanmıyor</v>
      </c>
      <c r="W2825" s="4" t="str">
        <f t="shared" si="269"/>
        <v>J-17+-TY-kullanmıyor</v>
      </c>
      <c r="X2825" s="9">
        <v>20.45</v>
      </c>
      <c r="Y2825" s="9">
        <v>790</v>
      </c>
      <c r="Z2825" t="s">
        <v>24</v>
      </c>
      <c r="AA2825">
        <f t="shared" si="270"/>
        <v>0</v>
      </c>
    </row>
    <row r="2826" spans="1:27"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s="4" t="str">
        <f t="shared" si="265"/>
        <v>J</v>
      </c>
      <c r="T2826" s="4" t="str">
        <f t="shared" si="266"/>
        <v>17+</v>
      </c>
      <c r="U2826" s="4" t="str">
        <f t="shared" si="267"/>
        <v>TY</v>
      </c>
      <c r="V2826" s="4" t="str">
        <f t="shared" si="268"/>
        <v>kullanmıyor</v>
      </c>
      <c r="W2826" s="4" t="str">
        <f t="shared" si="269"/>
        <v>J-17+-TY-kullanmıyor</v>
      </c>
      <c r="X2826" s="9">
        <v>19.25</v>
      </c>
      <c r="Y2826" s="9">
        <v>1237.6500000000001</v>
      </c>
      <c r="Z2826" t="s">
        <v>24</v>
      </c>
      <c r="AA2826">
        <f t="shared" si="270"/>
        <v>0</v>
      </c>
    </row>
    <row r="2827" spans="1:27"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s="4" t="str">
        <f t="shared" si="265"/>
        <v>J</v>
      </c>
      <c r="T2827" s="4" t="str">
        <f t="shared" si="266"/>
        <v>7-16</v>
      </c>
      <c r="U2827" s="4" t="str">
        <f t="shared" si="267"/>
        <v>MM</v>
      </c>
      <c r="V2827" s="4" t="str">
        <f t="shared" si="268"/>
        <v>kullanmıyor</v>
      </c>
      <c r="W2827" s="4" t="str">
        <f t="shared" si="269"/>
        <v>J-7-16-MM-kullanmıyor</v>
      </c>
      <c r="X2827" s="9">
        <v>26.35</v>
      </c>
      <c r="Y2827" s="9">
        <v>378.6</v>
      </c>
      <c r="Z2827" t="s">
        <v>24</v>
      </c>
      <c r="AA2827">
        <f t="shared" si="270"/>
        <v>0</v>
      </c>
    </row>
    <row r="2828" spans="1:27"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s="4" t="str">
        <f t="shared" si="265"/>
        <v>J</v>
      </c>
      <c r="T2828" s="4" t="str">
        <f t="shared" si="266"/>
        <v>7-16</v>
      </c>
      <c r="U2828" s="4" t="str">
        <f t="shared" si="267"/>
        <v>OY</v>
      </c>
      <c r="V2828" s="4" t="str">
        <f t="shared" si="268"/>
        <v>kullanmıyor</v>
      </c>
      <c r="W2828" s="4" t="str">
        <f t="shared" si="269"/>
        <v>J-7-16-OY-kullanmıyor</v>
      </c>
      <c r="X2828" s="9">
        <v>43.8</v>
      </c>
      <c r="Y2828" s="9">
        <v>592.65</v>
      </c>
      <c r="Z2828" t="s">
        <v>24</v>
      </c>
      <c r="AA2828">
        <f t="shared" si="270"/>
        <v>0</v>
      </c>
    </row>
    <row r="2829" spans="1:27"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s="4" t="str">
        <f t="shared" si="265"/>
        <v>J</v>
      </c>
      <c r="T2829" s="4" t="str">
        <f t="shared" si="266"/>
        <v>06</v>
      </c>
      <c r="U2829" s="4" t="str">
        <f t="shared" si="267"/>
        <v>MM</v>
      </c>
      <c r="V2829" s="4" t="str">
        <f t="shared" si="268"/>
        <v>teknolojik ürün kullanıyor</v>
      </c>
      <c r="W2829" s="4" t="str">
        <f t="shared" si="269"/>
        <v>J-06-MM-teknolojik ürün kullanıyor</v>
      </c>
      <c r="X2829" s="9">
        <v>50.15</v>
      </c>
      <c r="Y2829" s="9">
        <v>50.15</v>
      </c>
      <c r="Z2829" t="s">
        <v>24</v>
      </c>
      <c r="AA2829">
        <f t="shared" si="270"/>
        <v>0</v>
      </c>
    </row>
    <row r="2830" spans="1:27"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s="4" t="str">
        <f t="shared" si="265"/>
        <v>J</v>
      </c>
      <c r="T2830" s="4" t="str">
        <f t="shared" si="266"/>
        <v>06</v>
      </c>
      <c r="U2830" s="4" t="str">
        <f t="shared" si="267"/>
        <v>TY</v>
      </c>
      <c r="V2830" s="4" t="str">
        <f t="shared" si="268"/>
        <v>kullanmıyor</v>
      </c>
      <c r="W2830" s="4" t="str">
        <f t="shared" si="269"/>
        <v>J-06-TY-kullanmıyor</v>
      </c>
      <c r="X2830" s="9">
        <v>20.45</v>
      </c>
      <c r="Y2830" s="9">
        <v>20.45</v>
      </c>
      <c r="Z2830" t="s">
        <v>24</v>
      </c>
      <c r="AA2830">
        <f t="shared" si="270"/>
        <v>0</v>
      </c>
    </row>
    <row r="2831" spans="1:27"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s="4" t="str">
        <f t="shared" si="265"/>
        <v>S</v>
      </c>
      <c r="T2831" s="4" t="str">
        <f t="shared" si="266"/>
        <v>7-16</v>
      </c>
      <c r="U2831" s="4" t="str">
        <f t="shared" si="267"/>
        <v>MM</v>
      </c>
      <c r="V2831" s="4" t="str">
        <f t="shared" si="268"/>
        <v>kullanmıyor</v>
      </c>
      <c r="W2831" s="4" t="str">
        <f t="shared" si="269"/>
        <v>S-7-16-MM-kullanmıyor</v>
      </c>
      <c r="X2831" s="9">
        <v>69.7</v>
      </c>
      <c r="Y2831" s="9">
        <v>560.85</v>
      </c>
      <c r="Z2831" t="s">
        <v>23</v>
      </c>
      <c r="AA2831">
        <f t="shared" si="270"/>
        <v>1</v>
      </c>
    </row>
    <row r="2832" spans="1:27"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s="4" t="str">
        <f t="shared" si="265"/>
        <v>J</v>
      </c>
      <c r="T2832" s="4" t="str">
        <f t="shared" si="266"/>
        <v>17+</v>
      </c>
      <c r="U2832" s="4" t="str">
        <f t="shared" si="267"/>
        <v>TY</v>
      </c>
      <c r="V2832" s="4" t="str">
        <f t="shared" si="268"/>
        <v>teknolojik ürün kullanıyor</v>
      </c>
      <c r="W2832" s="4" t="str">
        <f t="shared" si="269"/>
        <v>J-17+-TY-teknolojik ürün kullanıyor</v>
      </c>
      <c r="X2832" s="9">
        <v>61.4</v>
      </c>
      <c r="Y2832" s="9">
        <v>3638.25</v>
      </c>
      <c r="Z2832" t="s">
        <v>24</v>
      </c>
      <c r="AA2832">
        <f t="shared" si="270"/>
        <v>0</v>
      </c>
    </row>
    <row r="2833" spans="1:27"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s="4" t="str">
        <f t="shared" si="265"/>
        <v>S</v>
      </c>
      <c r="T2833" s="4" t="str">
        <f t="shared" si="266"/>
        <v>7-16</v>
      </c>
      <c r="U2833" s="4" t="str">
        <f t="shared" si="267"/>
        <v>MM</v>
      </c>
      <c r="V2833" s="4" t="str">
        <f t="shared" si="268"/>
        <v>teknolojik ürün kullanıyor</v>
      </c>
      <c r="W2833" s="4" t="str">
        <f t="shared" si="269"/>
        <v>S-7-16-MM-teknolojik ürün kullanıyor</v>
      </c>
      <c r="X2833" s="9">
        <v>98.1</v>
      </c>
      <c r="Y2833" s="9">
        <v>1060.2</v>
      </c>
      <c r="Z2833" t="s">
        <v>23</v>
      </c>
      <c r="AA2833">
        <f t="shared" si="270"/>
        <v>1</v>
      </c>
    </row>
    <row r="2834" spans="1:27"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s="4" t="str">
        <f t="shared" si="265"/>
        <v>J</v>
      </c>
      <c r="T2834" s="4" t="str">
        <f t="shared" si="266"/>
        <v>17+</v>
      </c>
      <c r="U2834" s="4" t="str">
        <f t="shared" si="267"/>
        <v>OY</v>
      </c>
      <c r="V2834" s="4" t="str">
        <f t="shared" si="268"/>
        <v>teknolojik ürün kullanıyor</v>
      </c>
      <c r="W2834" s="4" t="str">
        <f t="shared" si="269"/>
        <v>J-17+-OY-teknolojik ürün kullanıyor</v>
      </c>
      <c r="X2834" s="9">
        <v>70.75</v>
      </c>
      <c r="Y2834" s="9">
        <v>2921.75</v>
      </c>
      <c r="Z2834" t="s">
        <v>24</v>
      </c>
      <c r="AA2834">
        <f t="shared" si="270"/>
        <v>0</v>
      </c>
    </row>
    <row r="2835" spans="1:27"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s="4" t="str">
        <f t="shared" si="265"/>
        <v>J</v>
      </c>
      <c r="T2835" s="4" t="str">
        <f t="shared" si="266"/>
        <v>17+</v>
      </c>
      <c r="U2835" s="4" t="str">
        <f t="shared" si="267"/>
        <v>TY</v>
      </c>
      <c r="V2835" s="4" t="str">
        <f t="shared" si="268"/>
        <v>teknolojik ürün kullanıyor</v>
      </c>
      <c r="W2835" s="4" t="str">
        <f t="shared" si="269"/>
        <v>J-17+-TY-teknolojik ürün kullanıyor</v>
      </c>
      <c r="X2835" s="9">
        <v>61.15</v>
      </c>
      <c r="Y2835" s="9">
        <v>4017.45</v>
      </c>
      <c r="Z2835" t="s">
        <v>24</v>
      </c>
      <c r="AA2835">
        <f t="shared" si="270"/>
        <v>0</v>
      </c>
    </row>
    <row r="2836" spans="1:27"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s="4" t="str">
        <f t="shared" si="265"/>
        <v>J</v>
      </c>
      <c r="T2836" s="4" t="str">
        <f t="shared" si="266"/>
        <v>17+</v>
      </c>
      <c r="U2836" s="4" t="str">
        <f t="shared" si="267"/>
        <v>OY</v>
      </c>
      <c r="V2836" s="4" t="str">
        <f t="shared" si="268"/>
        <v>kullanmıyor</v>
      </c>
      <c r="W2836" s="4" t="str">
        <f t="shared" si="269"/>
        <v>J-17+-OY-kullanmıyor</v>
      </c>
      <c r="X2836" s="9">
        <v>20.25</v>
      </c>
      <c r="Y2836" s="9">
        <v>854.9</v>
      </c>
      <c r="Z2836" t="s">
        <v>24</v>
      </c>
      <c r="AA2836">
        <f t="shared" si="270"/>
        <v>0</v>
      </c>
    </row>
    <row r="2837" spans="1:27"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s="4" t="str">
        <f t="shared" si="265"/>
        <v>S</v>
      </c>
      <c r="T2837" s="4" t="str">
        <f t="shared" si="266"/>
        <v>17+</v>
      </c>
      <c r="U2837" s="4" t="str">
        <f t="shared" si="267"/>
        <v>OY</v>
      </c>
      <c r="V2837" s="4" t="str">
        <f t="shared" si="268"/>
        <v>teknolojik ürün kullanıyor</v>
      </c>
      <c r="W2837" s="4" t="str">
        <f t="shared" si="269"/>
        <v>S-17+-OY-teknolojik ürün kullanıyor</v>
      </c>
      <c r="X2837" s="9">
        <v>63.85</v>
      </c>
      <c r="Y2837" s="9">
        <v>4174.3500000000004</v>
      </c>
      <c r="Z2837" t="s">
        <v>24</v>
      </c>
      <c r="AA2837">
        <f t="shared" si="270"/>
        <v>0</v>
      </c>
    </row>
    <row r="2838" spans="1:27"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s="4" t="str">
        <f t="shared" si="265"/>
        <v>J</v>
      </c>
      <c r="T2838" s="4" t="str">
        <f t="shared" si="266"/>
        <v>17+</v>
      </c>
      <c r="U2838" s="4" t="str">
        <f t="shared" si="267"/>
        <v>MM</v>
      </c>
      <c r="V2838" s="4" t="str">
        <f t="shared" si="268"/>
        <v>teknolojik ürün kullanıyor</v>
      </c>
      <c r="W2838" s="4" t="str">
        <f t="shared" si="269"/>
        <v>J-17+-MM-teknolojik ürün kullanıyor</v>
      </c>
      <c r="X2838" s="9">
        <v>98.7</v>
      </c>
      <c r="Y2838" s="9">
        <v>4920.55</v>
      </c>
      <c r="Z2838" t="s">
        <v>24</v>
      </c>
      <c r="AA2838">
        <f t="shared" si="270"/>
        <v>0</v>
      </c>
    </row>
    <row r="2839" spans="1:27"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s="4" t="str">
        <f t="shared" si="265"/>
        <v>J</v>
      </c>
      <c r="T2839" s="4" t="str">
        <f t="shared" si="266"/>
        <v>06</v>
      </c>
      <c r="U2839" s="4" t="str">
        <f t="shared" si="267"/>
        <v>MM</v>
      </c>
      <c r="V2839" s="4" t="str">
        <f t="shared" si="268"/>
        <v>kullanmıyor</v>
      </c>
      <c r="W2839" s="4" t="str">
        <f t="shared" si="269"/>
        <v>J-06-MM-kullanmıyor</v>
      </c>
      <c r="X2839" s="9">
        <v>20.5</v>
      </c>
      <c r="Y2839" s="9">
        <v>20.5</v>
      </c>
      <c r="Z2839" t="s">
        <v>23</v>
      </c>
      <c r="AA2839">
        <f t="shared" si="270"/>
        <v>1</v>
      </c>
    </row>
    <row r="2840" spans="1:27"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s="4" t="str">
        <f t="shared" si="265"/>
        <v>J</v>
      </c>
      <c r="T2840" s="4" t="str">
        <f t="shared" si="266"/>
        <v>17+</v>
      </c>
      <c r="U2840" s="4" t="str">
        <f t="shared" si="267"/>
        <v>TY</v>
      </c>
      <c r="V2840" s="4" t="str">
        <f t="shared" si="268"/>
        <v>kullanmıyor</v>
      </c>
      <c r="W2840" s="4" t="str">
        <f t="shared" si="269"/>
        <v>J-17+-TY-kullanmıyor</v>
      </c>
      <c r="X2840" s="9">
        <v>20</v>
      </c>
      <c r="Y2840" s="9">
        <v>810.3</v>
      </c>
      <c r="Z2840" t="s">
        <v>24</v>
      </c>
      <c r="AA2840">
        <f t="shared" si="270"/>
        <v>0</v>
      </c>
    </row>
    <row r="2841" spans="1:27"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s="4" t="str">
        <f t="shared" si="265"/>
        <v>J</v>
      </c>
      <c r="T2841" s="4" t="str">
        <f t="shared" si="266"/>
        <v>17+</v>
      </c>
      <c r="U2841" s="4" t="str">
        <f t="shared" si="267"/>
        <v>TY</v>
      </c>
      <c r="V2841" s="4" t="str">
        <f t="shared" si="268"/>
        <v>kullanmıyor</v>
      </c>
      <c r="W2841" s="4" t="str">
        <f t="shared" si="269"/>
        <v>J-17+-TY-kullanmıyor</v>
      </c>
      <c r="X2841" s="9">
        <v>19.3</v>
      </c>
      <c r="Y2841" s="9">
        <v>772.4</v>
      </c>
      <c r="Z2841" t="s">
        <v>24</v>
      </c>
      <c r="AA2841">
        <f t="shared" si="270"/>
        <v>0</v>
      </c>
    </row>
    <row r="2842" spans="1:27"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s="4" t="str">
        <f t="shared" si="265"/>
        <v>J</v>
      </c>
      <c r="T2842" s="4" t="str">
        <f t="shared" si="266"/>
        <v>17+</v>
      </c>
      <c r="U2842" s="4" t="str">
        <f t="shared" si="267"/>
        <v>MM</v>
      </c>
      <c r="V2842" s="4" t="str">
        <f t="shared" si="268"/>
        <v>teknolojik ürün kullanıyor</v>
      </c>
      <c r="W2842" s="4" t="str">
        <f t="shared" si="269"/>
        <v>J-17+-MM-teknolojik ürün kullanıyor</v>
      </c>
      <c r="X2842" s="9">
        <v>84.4</v>
      </c>
      <c r="Y2842" s="9">
        <v>1936.85</v>
      </c>
      <c r="Z2842" t="s">
        <v>24</v>
      </c>
      <c r="AA2842">
        <f t="shared" si="270"/>
        <v>0</v>
      </c>
    </row>
    <row r="2843" spans="1:27"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s="4" t="str">
        <f t="shared" si="265"/>
        <v>J</v>
      </c>
      <c r="T2843" s="4" t="str">
        <f t="shared" si="266"/>
        <v>06</v>
      </c>
      <c r="U2843" s="4" t="str">
        <f t="shared" si="267"/>
        <v>MM</v>
      </c>
      <c r="V2843" s="4" t="str">
        <f t="shared" si="268"/>
        <v>kullanmıyor</v>
      </c>
      <c r="W2843" s="4" t="str">
        <f t="shared" si="269"/>
        <v>J-06-MM-kullanmıyor</v>
      </c>
      <c r="X2843" s="9">
        <v>25.1</v>
      </c>
      <c r="Y2843" s="9">
        <v>79.8</v>
      </c>
      <c r="Z2843" t="s">
        <v>24</v>
      </c>
      <c r="AA2843">
        <f t="shared" si="270"/>
        <v>0</v>
      </c>
    </row>
    <row r="2844" spans="1:27"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s="4" t="str">
        <f t="shared" si="265"/>
        <v>J</v>
      </c>
      <c r="T2844" s="4" t="str">
        <f t="shared" si="266"/>
        <v>06</v>
      </c>
      <c r="U2844" s="4" t="str">
        <f t="shared" si="267"/>
        <v>MM</v>
      </c>
      <c r="V2844" s="4" t="str">
        <f t="shared" si="268"/>
        <v>teknolojik ürün kullanıyor</v>
      </c>
      <c r="W2844" s="4" t="str">
        <f t="shared" si="269"/>
        <v>J-06-MM-teknolojik ürün kullanıyor</v>
      </c>
      <c r="X2844" s="9">
        <v>48.25</v>
      </c>
      <c r="Y2844" s="9">
        <v>202.25</v>
      </c>
      <c r="Z2844" t="s">
        <v>24</v>
      </c>
      <c r="AA2844">
        <f t="shared" si="270"/>
        <v>0</v>
      </c>
    </row>
    <row r="2845" spans="1:27"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s="4" t="str">
        <f t="shared" si="265"/>
        <v>J</v>
      </c>
      <c r="T2845" s="4" t="str">
        <f t="shared" si="266"/>
        <v>17+</v>
      </c>
      <c r="U2845" s="4" t="str">
        <f t="shared" si="267"/>
        <v>TY</v>
      </c>
      <c r="V2845" s="4" t="str">
        <f t="shared" si="268"/>
        <v>kullanmıyor</v>
      </c>
      <c r="W2845" s="4" t="str">
        <f t="shared" si="269"/>
        <v>J-17+-TY-kullanmıyor</v>
      </c>
      <c r="X2845" s="9">
        <v>19.850000000000001</v>
      </c>
      <c r="Y2845" s="9">
        <v>1070.5</v>
      </c>
      <c r="Z2845" t="s">
        <v>24</v>
      </c>
      <c r="AA2845">
        <f t="shared" si="270"/>
        <v>0</v>
      </c>
    </row>
    <row r="2846" spans="1:27"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s="4" t="str">
        <f t="shared" si="265"/>
        <v>S</v>
      </c>
      <c r="T2846" s="4" t="str">
        <f t="shared" si="266"/>
        <v>06</v>
      </c>
      <c r="U2846" s="4" t="str">
        <f t="shared" si="267"/>
        <v>MM</v>
      </c>
      <c r="V2846" s="4" t="str">
        <f t="shared" si="268"/>
        <v>teknolojik ürün kullanıyor</v>
      </c>
      <c r="W2846" s="4" t="str">
        <f t="shared" si="269"/>
        <v>S-06-MM-teknolojik ürün kullanıyor</v>
      </c>
      <c r="X2846" s="9">
        <v>99.6</v>
      </c>
      <c r="Y2846" s="9">
        <v>347.65</v>
      </c>
      <c r="Z2846" t="s">
        <v>23</v>
      </c>
      <c r="AA2846">
        <f t="shared" si="270"/>
        <v>1</v>
      </c>
    </row>
    <row r="2847" spans="1:27"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s="4" t="str">
        <f t="shared" si="265"/>
        <v>J</v>
      </c>
      <c r="T2847" s="4" t="str">
        <f t="shared" si="266"/>
        <v>7-16</v>
      </c>
      <c r="U2847" s="4" t="str">
        <f t="shared" si="267"/>
        <v>MM</v>
      </c>
      <c r="V2847" s="4" t="str">
        <f t="shared" si="268"/>
        <v>teknolojik ürün kullanıyor</v>
      </c>
      <c r="W2847" s="4" t="str">
        <f t="shared" si="269"/>
        <v>J-7-16-MM-teknolojik ürün kullanıyor</v>
      </c>
      <c r="X2847" s="9">
        <v>94.2</v>
      </c>
      <c r="Y2847" s="9">
        <v>999.9</v>
      </c>
      <c r="Z2847" t="s">
        <v>24</v>
      </c>
      <c r="AA2847">
        <f t="shared" si="270"/>
        <v>0</v>
      </c>
    </row>
    <row r="2848" spans="1:27"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s="4" t="str">
        <f t="shared" si="265"/>
        <v>J</v>
      </c>
      <c r="T2848" s="4" t="str">
        <f t="shared" si="266"/>
        <v>06</v>
      </c>
      <c r="U2848" s="4" t="str">
        <f t="shared" si="267"/>
        <v>MM</v>
      </c>
      <c r="V2848" s="4" t="str">
        <f t="shared" si="268"/>
        <v>teknolojik ürün kullanıyor</v>
      </c>
      <c r="W2848" s="4" t="str">
        <f t="shared" si="269"/>
        <v>J-06-MM-teknolojik ürün kullanıyor</v>
      </c>
      <c r="X2848" s="9">
        <v>62.15</v>
      </c>
      <c r="Y2848" s="9">
        <v>113.1</v>
      </c>
      <c r="Z2848" t="s">
        <v>24</v>
      </c>
      <c r="AA2848">
        <f t="shared" si="270"/>
        <v>0</v>
      </c>
    </row>
    <row r="2849" spans="1:27"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s="4" t="str">
        <f t="shared" si="265"/>
        <v>J</v>
      </c>
      <c r="T2849" s="4" t="str">
        <f t="shared" si="266"/>
        <v>17+</v>
      </c>
      <c r="U2849" s="4" t="str">
        <f t="shared" si="267"/>
        <v>MM</v>
      </c>
      <c r="V2849" s="4" t="str">
        <f t="shared" si="268"/>
        <v>teknolojik ürün kullanıyor</v>
      </c>
      <c r="W2849" s="4" t="str">
        <f t="shared" si="269"/>
        <v>J-17+-MM-teknolojik ürün kullanıyor</v>
      </c>
      <c r="X2849" s="9">
        <v>79.3</v>
      </c>
      <c r="Y2849" s="9">
        <v>2015.8</v>
      </c>
      <c r="Z2849" t="s">
        <v>24</v>
      </c>
      <c r="AA2849">
        <f t="shared" si="270"/>
        <v>0</v>
      </c>
    </row>
    <row r="2850" spans="1:27"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s="4" t="str">
        <f t="shared" si="265"/>
        <v>J</v>
      </c>
      <c r="T2850" s="4" t="str">
        <f t="shared" si="266"/>
        <v>17+</v>
      </c>
      <c r="U2850" s="4" t="str">
        <f t="shared" si="267"/>
        <v>OY</v>
      </c>
      <c r="V2850" s="4" t="str">
        <f t="shared" si="268"/>
        <v>teknolojik ürün kullanıyor</v>
      </c>
      <c r="W2850" s="4" t="str">
        <f t="shared" si="269"/>
        <v>J-17+-OY-teknolojik ürün kullanıyor</v>
      </c>
      <c r="X2850" s="9">
        <v>56.25</v>
      </c>
      <c r="Y2850" s="9">
        <v>1454.25</v>
      </c>
      <c r="Z2850" t="s">
        <v>24</v>
      </c>
      <c r="AA2850">
        <f t="shared" si="270"/>
        <v>0</v>
      </c>
    </row>
    <row r="2851" spans="1:27"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s="4" t="str">
        <f t="shared" si="265"/>
        <v>J</v>
      </c>
      <c r="T2851" s="4" t="str">
        <f t="shared" si="266"/>
        <v>7-16</v>
      </c>
      <c r="U2851" s="4" t="str">
        <f t="shared" si="267"/>
        <v>MM</v>
      </c>
      <c r="V2851" s="4" t="str">
        <f t="shared" si="268"/>
        <v>kullanmıyor</v>
      </c>
      <c r="W2851" s="4" t="str">
        <f t="shared" si="269"/>
        <v>J-7-16-MM-kullanmıyor</v>
      </c>
      <c r="X2851" s="9">
        <v>20.3</v>
      </c>
      <c r="Y2851" s="9">
        <v>246.7</v>
      </c>
      <c r="Z2851" t="s">
        <v>24</v>
      </c>
      <c r="AA2851">
        <f t="shared" si="270"/>
        <v>0</v>
      </c>
    </row>
    <row r="2852" spans="1:27"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s="4" t="str">
        <f t="shared" si="265"/>
        <v>S</v>
      </c>
      <c r="T2852" s="4" t="str">
        <f t="shared" si="266"/>
        <v>17+</v>
      </c>
      <c r="U2852" s="4" t="str">
        <f t="shared" si="267"/>
        <v>MM</v>
      </c>
      <c r="V2852" s="4" t="str">
        <f t="shared" si="268"/>
        <v>teknolojik ürün kullanıyor</v>
      </c>
      <c r="W2852" s="4" t="str">
        <f t="shared" si="269"/>
        <v>S-17+-MM-teknolojik ürün kullanıyor</v>
      </c>
      <c r="X2852" s="9">
        <v>99</v>
      </c>
      <c r="Y2852" s="9">
        <v>6017.9</v>
      </c>
      <c r="Z2852" t="s">
        <v>24</v>
      </c>
      <c r="AA2852">
        <f t="shared" si="270"/>
        <v>0</v>
      </c>
    </row>
    <row r="2853" spans="1:27"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s="4" t="str">
        <f t="shared" si="265"/>
        <v>J</v>
      </c>
      <c r="T2853" s="4" t="str">
        <f t="shared" si="266"/>
        <v>17+</v>
      </c>
      <c r="U2853" s="4" t="str">
        <f t="shared" si="267"/>
        <v>TY</v>
      </c>
      <c r="V2853" s="4" t="str">
        <f t="shared" si="268"/>
        <v>teknolojik ürün kullanıyor</v>
      </c>
      <c r="W2853" s="4" t="str">
        <f t="shared" si="269"/>
        <v>J-17+-TY-teknolojik ürün kullanıyor</v>
      </c>
      <c r="X2853" s="9">
        <v>90.6</v>
      </c>
      <c r="Y2853" s="9">
        <v>5817.45</v>
      </c>
      <c r="Z2853" t="s">
        <v>24</v>
      </c>
      <c r="AA2853">
        <f t="shared" si="270"/>
        <v>0</v>
      </c>
    </row>
    <row r="2854" spans="1:27"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s="4" t="str">
        <f t="shared" si="265"/>
        <v>J</v>
      </c>
      <c r="T2854" s="4" t="str">
        <f t="shared" si="266"/>
        <v>17+</v>
      </c>
      <c r="U2854" s="4" t="str">
        <f t="shared" si="267"/>
        <v>TY</v>
      </c>
      <c r="V2854" s="4" t="str">
        <f t="shared" si="268"/>
        <v>teknolojik ürün kullanıyor</v>
      </c>
      <c r="W2854" s="4" t="str">
        <f t="shared" si="269"/>
        <v>J-17+-TY-teknolojik ürün kullanıyor</v>
      </c>
      <c r="X2854" s="9">
        <v>85.9</v>
      </c>
      <c r="Y2854" s="9">
        <v>5595.3</v>
      </c>
      <c r="Z2854" t="s">
        <v>24</v>
      </c>
      <c r="AA2854">
        <f t="shared" si="270"/>
        <v>0</v>
      </c>
    </row>
    <row r="2855" spans="1:27"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s="4" t="str">
        <f t="shared" si="265"/>
        <v>J</v>
      </c>
      <c r="T2855" s="4" t="str">
        <f t="shared" si="266"/>
        <v>17+</v>
      </c>
      <c r="U2855" s="4" t="str">
        <f t="shared" si="267"/>
        <v>OY</v>
      </c>
      <c r="V2855" s="4" t="str">
        <f t="shared" si="268"/>
        <v>teknolojik ürün kullanıyor</v>
      </c>
      <c r="W2855" s="4" t="str">
        <f t="shared" si="269"/>
        <v>J-17+-OY-teknolojik ürün kullanıyor</v>
      </c>
      <c r="X2855" s="9">
        <v>79.2</v>
      </c>
      <c r="Y2855" s="9">
        <v>4765</v>
      </c>
      <c r="Z2855" t="s">
        <v>24</v>
      </c>
      <c r="AA2855">
        <f t="shared" si="270"/>
        <v>0</v>
      </c>
    </row>
    <row r="2856" spans="1:27"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s="4" t="str">
        <f t="shared" si="265"/>
        <v>J</v>
      </c>
      <c r="T2856" s="4" t="str">
        <f t="shared" si="266"/>
        <v>17+</v>
      </c>
      <c r="U2856" s="4" t="str">
        <f t="shared" si="267"/>
        <v>OY</v>
      </c>
      <c r="V2856" s="4" t="str">
        <f t="shared" si="268"/>
        <v>teknolojik ürün kullanıyor</v>
      </c>
      <c r="W2856" s="4" t="str">
        <f t="shared" si="269"/>
        <v>J-17+-OY-teknolojik ürün kullanıyor</v>
      </c>
      <c r="X2856" s="9">
        <v>70.349999999999994</v>
      </c>
      <c r="Y2856" s="9">
        <v>1201.6500000000001</v>
      </c>
      <c r="Z2856" t="s">
        <v>24</v>
      </c>
      <c r="AA2856">
        <f t="shared" si="270"/>
        <v>0</v>
      </c>
    </row>
    <row r="2857" spans="1:27"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s="4" t="str">
        <f t="shared" si="265"/>
        <v>J</v>
      </c>
      <c r="T2857" s="4" t="str">
        <f t="shared" si="266"/>
        <v>17+</v>
      </c>
      <c r="U2857" s="4" t="str">
        <f t="shared" si="267"/>
        <v>TY</v>
      </c>
      <c r="V2857" s="4" t="str">
        <f t="shared" si="268"/>
        <v>kullanmıyor</v>
      </c>
      <c r="W2857" s="4" t="str">
        <f t="shared" si="269"/>
        <v>J-17+-TY-kullanmıyor</v>
      </c>
      <c r="X2857" s="9">
        <v>19.350000000000001</v>
      </c>
      <c r="Y2857" s="9">
        <v>867.3</v>
      </c>
      <c r="Z2857" t="s">
        <v>24</v>
      </c>
      <c r="AA2857">
        <f t="shared" si="270"/>
        <v>0</v>
      </c>
    </row>
    <row r="2858" spans="1:27"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s="4" t="str">
        <f t="shared" si="265"/>
        <v>J</v>
      </c>
      <c r="T2858" s="4" t="str">
        <f t="shared" si="266"/>
        <v>06</v>
      </c>
      <c r="U2858" s="4" t="str">
        <f t="shared" si="267"/>
        <v>MM</v>
      </c>
      <c r="V2858" s="4" t="str">
        <f t="shared" si="268"/>
        <v>kullanmıyor</v>
      </c>
      <c r="W2858" s="4" t="str">
        <f t="shared" si="269"/>
        <v>J-06-MM-kullanmıyor</v>
      </c>
      <c r="X2858" s="9">
        <v>50.15</v>
      </c>
      <c r="Y2858" s="9">
        <v>50.15</v>
      </c>
      <c r="Z2858" t="s">
        <v>24</v>
      </c>
      <c r="AA2858">
        <f t="shared" si="270"/>
        <v>0</v>
      </c>
    </row>
    <row r="2859" spans="1:27"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s="4" t="str">
        <f t="shared" si="265"/>
        <v>J</v>
      </c>
      <c r="T2859" s="4" t="str">
        <f t="shared" si="266"/>
        <v>17+</v>
      </c>
      <c r="U2859" s="4" t="str">
        <f t="shared" si="267"/>
        <v>TY</v>
      </c>
      <c r="V2859" s="4" t="str">
        <f t="shared" si="268"/>
        <v>teknolojik ürün kullanıyor</v>
      </c>
      <c r="W2859" s="4" t="str">
        <f t="shared" si="269"/>
        <v>J-17+-TY-teknolojik ürün kullanıyor</v>
      </c>
      <c r="X2859" s="9">
        <v>63.8</v>
      </c>
      <c r="Y2859" s="9">
        <v>3007.25</v>
      </c>
      <c r="Z2859" t="s">
        <v>24</v>
      </c>
      <c r="AA2859">
        <f t="shared" si="270"/>
        <v>0</v>
      </c>
    </row>
    <row r="2860" spans="1:27"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s="4" t="str">
        <f t="shared" si="265"/>
        <v>J</v>
      </c>
      <c r="T2860" s="4" t="str">
        <f t="shared" si="266"/>
        <v>7-16</v>
      </c>
      <c r="U2860" s="4" t="str">
        <f t="shared" si="267"/>
        <v>MM</v>
      </c>
      <c r="V2860" s="4" t="str">
        <f t="shared" si="268"/>
        <v>kullanmıyor</v>
      </c>
      <c r="W2860" s="4" t="str">
        <f t="shared" si="269"/>
        <v>J-7-16-MM-kullanmıyor</v>
      </c>
      <c r="X2860" s="9">
        <v>20.55</v>
      </c>
      <c r="Y2860" s="9">
        <v>252.75</v>
      </c>
      <c r="Z2860" t="s">
        <v>24</v>
      </c>
      <c r="AA2860">
        <f t="shared" si="270"/>
        <v>0</v>
      </c>
    </row>
    <row r="2861" spans="1:27"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s="4" t="str">
        <f t="shared" si="265"/>
        <v>S</v>
      </c>
      <c r="T2861" s="4" t="str">
        <f t="shared" si="266"/>
        <v>17+</v>
      </c>
      <c r="U2861" s="4" t="str">
        <f t="shared" si="267"/>
        <v>TY</v>
      </c>
      <c r="V2861" s="4" t="str">
        <f t="shared" si="268"/>
        <v>teknolojik ürün kullanıyor</v>
      </c>
      <c r="W2861" s="4" t="str">
        <f t="shared" si="269"/>
        <v>S-17+-TY-teknolojik ürün kullanıyor</v>
      </c>
      <c r="X2861" s="9">
        <v>88.55</v>
      </c>
      <c r="Y2861" s="9">
        <v>6306.5</v>
      </c>
      <c r="Z2861" t="s">
        <v>24</v>
      </c>
      <c r="AA2861">
        <f t="shared" si="270"/>
        <v>0</v>
      </c>
    </row>
    <row r="2862" spans="1:27"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s="4" t="str">
        <f t="shared" si="265"/>
        <v>S</v>
      </c>
      <c r="T2862" s="4" t="str">
        <f t="shared" si="266"/>
        <v>17+</v>
      </c>
      <c r="U2862" s="4" t="str">
        <f t="shared" si="267"/>
        <v>MM</v>
      </c>
      <c r="V2862" s="4" t="str">
        <f t="shared" si="268"/>
        <v>teknolojik ürün kullanıyor</v>
      </c>
      <c r="W2862" s="4" t="str">
        <f t="shared" si="269"/>
        <v>S-17+-MM-teknolojik ürün kullanıyor</v>
      </c>
      <c r="X2862" s="9">
        <v>101.4</v>
      </c>
      <c r="Y2862" s="9">
        <v>6841.05</v>
      </c>
      <c r="Z2862" t="s">
        <v>24</v>
      </c>
      <c r="AA2862">
        <f t="shared" si="270"/>
        <v>0</v>
      </c>
    </row>
    <row r="2863" spans="1:27"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s="4" t="str">
        <f t="shared" si="265"/>
        <v>J</v>
      </c>
      <c r="T2863" s="4" t="str">
        <f t="shared" si="266"/>
        <v>06</v>
      </c>
      <c r="U2863" s="4" t="str">
        <f t="shared" si="267"/>
        <v>MM</v>
      </c>
      <c r="V2863" s="4" t="str">
        <f t="shared" si="268"/>
        <v>kullanmıyor</v>
      </c>
      <c r="W2863" s="4" t="str">
        <f t="shared" si="269"/>
        <v>J-06-MM-kullanmıyor</v>
      </c>
      <c r="X2863" s="9">
        <v>81.95</v>
      </c>
      <c r="Y2863" s="9">
        <v>81.95</v>
      </c>
      <c r="Z2863" t="s">
        <v>23</v>
      </c>
      <c r="AA2863">
        <f t="shared" si="270"/>
        <v>1</v>
      </c>
    </row>
    <row r="2864" spans="1:27"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s="4" t="str">
        <f t="shared" si="265"/>
        <v>J</v>
      </c>
      <c r="T2864" s="4" t="str">
        <f t="shared" si="266"/>
        <v>7-16</v>
      </c>
      <c r="U2864" s="4" t="str">
        <f t="shared" si="267"/>
        <v>MM</v>
      </c>
      <c r="V2864" s="4" t="str">
        <f t="shared" si="268"/>
        <v>kullanmıyor</v>
      </c>
      <c r="W2864" s="4" t="str">
        <f t="shared" si="269"/>
        <v>J-7-16-MM-kullanmıyor</v>
      </c>
      <c r="X2864" s="9">
        <v>69.349999999999994</v>
      </c>
      <c r="Y2864" s="9">
        <v>451.1</v>
      </c>
      <c r="Z2864" t="s">
        <v>23</v>
      </c>
      <c r="AA2864">
        <f t="shared" si="270"/>
        <v>1</v>
      </c>
    </row>
    <row r="2865" spans="1:27"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s="4" t="str">
        <f t="shared" si="265"/>
        <v>J</v>
      </c>
      <c r="T2865" s="4" t="str">
        <f t="shared" si="266"/>
        <v>06</v>
      </c>
      <c r="U2865" s="4" t="str">
        <f t="shared" si="267"/>
        <v>MM</v>
      </c>
      <c r="V2865" s="4" t="str">
        <f t="shared" si="268"/>
        <v>kullanmıyor</v>
      </c>
      <c r="W2865" s="4" t="str">
        <f t="shared" si="269"/>
        <v>J-06-MM-kullanmıyor</v>
      </c>
      <c r="X2865" s="9">
        <v>44.6</v>
      </c>
      <c r="Y2865" s="9">
        <v>44.6</v>
      </c>
      <c r="Z2865" t="s">
        <v>24</v>
      </c>
      <c r="AA2865">
        <f t="shared" si="270"/>
        <v>0</v>
      </c>
    </row>
    <row r="2866" spans="1:27"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s="4" t="str">
        <f t="shared" si="265"/>
        <v>J</v>
      </c>
      <c r="T2866" s="4" t="str">
        <f t="shared" si="266"/>
        <v>06</v>
      </c>
      <c r="U2866" s="4" t="str">
        <f t="shared" si="267"/>
        <v>MM</v>
      </c>
      <c r="V2866" s="4" t="str">
        <f t="shared" si="268"/>
        <v>teknolojik ürün kullanıyor</v>
      </c>
      <c r="W2866" s="4" t="str">
        <f t="shared" si="269"/>
        <v>J-06-MM-teknolojik ürün kullanıyor</v>
      </c>
      <c r="X2866" s="9">
        <v>63.75</v>
      </c>
      <c r="Y2866" s="9">
        <v>226.2</v>
      </c>
      <c r="Z2866" t="s">
        <v>24</v>
      </c>
      <c r="AA2866">
        <f t="shared" si="270"/>
        <v>0</v>
      </c>
    </row>
    <row r="2867" spans="1:27"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s="4" t="str">
        <f t="shared" si="265"/>
        <v>J</v>
      </c>
      <c r="T2867" s="4" t="str">
        <f t="shared" si="266"/>
        <v>17+</v>
      </c>
      <c r="U2867" s="4" t="str">
        <f t="shared" si="267"/>
        <v>TY</v>
      </c>
      <c r="V2867" s="4" t="str">
        <f t="shared" si="268"/>
        <v>teknolojik ürün kullanıyor</v>
      </c>
      <c r="W2867" s="4" t="str">
        <f t="shared" si="269"/>
        <v>J-17+-TY-teknolojik ürün kullanıyor</v>
      </c>
      <c r="X2867" s="9">
        <v>109.25</v>
      </c>
      <c r="Y2867" s="9">
        <v>7082.5</v>
      </c>
      <c r="Z2867" t="s">
        <v>24</v>
      </c>
      <c r="AA2867">
        <f t="shared" si="270"/>
        <v>0</v>
      </c>
    </row>
    <row r="2868" spans="1:27"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s="4" t="str">
        <f t="shared" si="265"/>
        <v>J</v>
      </c>
      <c r="T2868" s="4" t="str">
        <f t="shared" si="266"/>
        <v>7-16</v>
      </c>
      <c r="U2868" s="4" t="str">
        <f t="shared" si="267"/>
        <v>MM</v>
      </c>
      <c r="V2868" s="4" t="str">
        <f t="shared" si="268"/>
        <v>teknolojik ürün kullanıyor</v>
      </c>
      <c r="W2868" s="4" t="str">
        <f t="shared" si="269"/>
        <v>J-7-16-MM-teknolojik ürün kullanıyor</v>
      </c>
      <c r="X2868" s="9">
        <v>84.6</v>
      </c>
      <c r="Y2868" s="9">
        <v>1017.35</v>
      </c>
      <c r="Z2868" t="s">
        <v>24</v>
      </c>
      <c r="AA2868">
        <f t="shared" si="270"/>
        <v>0</v>
      </c>
    </row>
    <row r="2869" spans="1:27"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s="4" t="str">
        <f t="shared" si="265"/>
        <v>J</v>
      </c>
      <c r="T2869" s="4" t="str">
        <f t="shared" si="266"/>
        <v>17+</v>
      </c>
      <c r="U2869" s="4" t="str">
        <f t="shared" si="267"/>
        <v>OY</v>
      </c>
      <c r="V2869" s="4" t="str">
        <f t="shared" si="268"/>
        <v>kullanmıyor</v>
      </c>
      <c r="W2869" s="4" t="str">
        <f t="shared" si="269"/>
        <v>J-17+-OY-kullanmıyor</v>
      </c>
      <c r="X2869" s="9">
        <v>20.45</v>
      </c>
      <c r="Y2869" s="9">
        <v>527.35</v>
      </c>
      <c r="Z2869" t="s">
        <v>24</v>
      </c>
      <c r="AA2869">
        <f t="shared" si="270"/>
        <v>0</v>
      </c>
    </row>
    <row r="2870" spans="1:27"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s="4" t="str">
        <f t="shared" si="265"/>
        <v>J</v>
      </c>
      <c r="T2870" s="4" t="str">
        <f t="shared" si="266"/>
        <v>17+</v>
      </c>
      <c r="U2870" s="4" t="str">
        <f t="shared" si="267"/>
        <v>MM</v>
      </c>
      <c r="V2870" s="4" t="str">
        <f t="shared" si="268"/>
        <v>teknolojik ürün kullanıyor</v>
      </c>
      <c r="W2870" s="4" t="str">
        <f t="shared" si="269"/>
        <v>J-17+-MM-teknolojik ürün kullanıyor</v>
      </c>
      <c r="X2870" s="9">
        <v>85.75</v>
      </c>
      <c r="Y2870" s="9">
        <v>2146.5</v>
      </c>
      <c r="Z2870" t="s">
        <v>24</v>
      </c>
      <c r="AA2870">
        <f t="shared" si="270"/>
        <v>0</v>
      </c>
    </row>
    <row r="2871" spans="1:27"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s="4" t="str">
        <f t="shared" si="265"/>
        <v>J</v>
      </c>
      <c r="T2871" s="4" t="str">
        <f t="shared" si="266"/>
        <v>06</v>
      </c>
      <c r="U2871" s="4" t="str">
        <f t="shared" si="267"/>
        <v>MM</v>
      </c>
      <c r="V2871" s="4" t="str">
        <f t="shared" si="268"/>
        <v>kullanmıyor</v>
      </c>
      <c r="W2871" s="4" t="str">
        <f t="shared" si="269"/>
        <v>J-06-MM-kullanmıyor</v>
      </c>
      <c r="X2871" s="9">
        <v>91.1</v>
      </c>
      <c r="Y2871" s="9">
        <v>455.3</v>
      </c>
      <c r="Z2871" t="s">
        <v>23</v>
      </c>
      <c r="AA2871">
        <f t="shared" si="270"/>
        <v>1</v>
      </c>
    </row>
    <row r="2872" spans="1:27"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s="4" t="str">
        <f t="shared" si="265"/>
        <v>J</v>
      </c>
      <c r="T2872" s="4" t="str">
        <f t="shared" si="266"/>
        <v>17+</v>
      </c>
      <c r="U2872" s="4" t="str">
        <f t="shared" si="267"/>
        <v>TY</v>
      </c>
      <c r="V2872" s="4" t="str">
        <f t="shared" si="268"/>
        <v>teknolojik ürün kullanıyor</v>
      </c>
      <c r="W2872" s="4" t="str">
        <f t="shared" si="269"/>
        <v>J-17+-TY-teknolojik ürün kullanıyor</v>
      </c>
      <c r="X2872" s="9">
        <v>107.95</v>
      </c>
      <c r="Y2872" s="9">
        <v>5969.85</v>
      </c>
      <c r="Z2872" t="s">
        <v>24</v>
      </c>
      <c r="AA2872">
        <f t="shared" si="270"/>
        <v>0</v>
      </c>
    </row>
    <row r="2873" spans="1:27"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s="4" t="str">
        <f t="shared" si="265"/>
        <v>J</v>
      </c>
      <c r="T2873" s="4" t="str">
        <f t="shared" si="266"/>
        <v>7-16</v>
      </c>
      <c r="U2873" s="4" t="str">
        <f t="shared" si="267"/>
        <v>MM</v>
      </c>
      <c r="V2873" s="4" t="str">
        <f t="shared" si="268"/>
        <v>kullanmıyor</v>
      </c>
      <c r="W2873" s="4" t="str">
        <f t="shared" si="269"/>
        <v>J-7-16-MM-kullanmıyor</v>
      </c>
      <c r="X2873" s="9">
        <v>86.1</v>
      </c>
      <c r="Y2873" s="9">
        <v>1235.55</v>
      </c>
      <c r="Z2873" t="s">
        <v>23</v>
      </c>
      <c r="AA2873">
        <f t="shared" si="270"/>
        <v>1</v>
      </c>
    </row>
    <row r="2874" spans="1:27"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s="4" t="str">
        <f t="shared" si="265"/>
        <v>J</v>
      </c>
      <c r="T2874" s="4" t="str">
        <f t="shared" si="266"/>
        <v>17+</v>
      </c>
      <c r="U2874" s="4" t="str">
        <f t="shared" si="267"/>
        <v>TY</v>
      </c>
      <c r="V2874" s="4" t="str">
        <f t="shared" si="268"/>
        <v>kullanmıyor</v>
      </c>
      <c r="W2874" s="4" t="str">
        <f t="shared" si="269"/>
        <v>J-17+-TY-kullanmıyor</v>
      </c>
      <c r="X2874" s="9">
        <v>22.95</v>
      </c>
      <c r="Y2874" s="9">
        <v>1014.25</v>
      </c>
      <c r="Z2874" t="s">
        <v>24</v>
      </c>
      <c r="AA2874">
        <f t="shared" si="270"/>
        <v>0</v>
      </c>
    </row>
    <row r="2875" spans="1:27"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s="4" t="str">
        <f t="shared" si="265"/>
        <v>J</v>
      </c>
      <c r="T2875" s="4" t="str">
        <f t="shared" si="266"/>
        <v>17+</v>
      </c>
      <c r="U2875" s="4" t="str">
        <f t="shared" si="267"/>
        <v>MM</v>
      </c>
      <c r="V2875" s="4" t="str">
        <f t="shared" si="268"/>
        <v>kullanmıyor</v>
      </c>
      <c r="W2875" s="4" t="str">
        <f t="shared" si="269"/>
        <v>J-17+-MM-kullanmıyor</v>
      </c>
      <c r="X2875" s="9">
        <v>94.7</v>
      </c>
      <c r="Y2875" s="9">
        <v>2362.1</v>
      </c>
      <c r="Z2875" t="s">
        <v>23</v>
      </c>
      <c r="AA2875">
        <f t="shared" si="270"/>
        <v>1</v>
      </c>
    </row>
    <row r="2876" spans="1:27"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s="4" t="str">
        <f t="shared" si="265"/>
        <v>J</v>
      </c>
      <c r="T2876" s="4" t="str">
        <f t="shared" si="266"/>
        <v>17+</v>
      </c>
      <c r="U2876" s="4" t="str">
        <f t="shared" si="267"/>
        <v>TY</v>
      </c>
      <c r="V2876" s="4" t="str">
        <f t="shared" si="268"/>
        <v>kullanmıyor</v>
      </c>
      <c r="W2876" s="4" t="str">
        <f t="shared" si="269"/>
        <v>J-17+-TY-kullanmıyor</v>
      </c>
      <c r="X2876" s="9">
        <v>19.45</v>
      </c>
      <c r="Y2876" s="9">
        <v>1225.6500000000001</v>
      </c>
      <c r="Z2876" t="s">
        <v>24</v>
      </c>
      <c r="AA2876">
        <f t="shared" si="270"/>
        <v>0</v>
      </c>
    </row>
    <row r="2877" spans="1:27"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s="4" t="str">
        <f t="shared" si="265"/>
        <v>J</v>
      </c>
      <c r="T2877" s="4" t="str">
        <f t="shared" si="266"/>
        <v>17+</v>
      </c>
      <c r="U2877" s="4" t="str">
        <f t="shared" si="267"/>
        <v>MM</v>
      </c>
      <c r="V2877" s="4" t="str">
        <f t="shared" si="268"/>
        <v>kullanmıyor</v>
      </c>
      <c r="W2877" s="4" t="str">
        <f t="shared" si="269"/>
        <v>J-17+-MM-kullanmıyor</v>
      </c>
      <c r="X2877" s="9">
        <v>85.1</v>
      </c>
      <c r="Y2877" s="9">
        <v>1873.7</v>
      </c>
      <c r="Z2877" t="s">
        <v>23</v>
      </c>
      <c r="AA2877">
        <f t="shared" si="270"/>
        <v>1</v>
      </c>
    </row>
    <row r="2878" spans="1:27"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s="4" t="str">
        <f t="shared" si="265"/>
        <v>J</v>
      </c>
      <c r="T2878" s="4" t="str">
        <f t="shared" si="266"/>
        <v>17+</v>
      </c>
      <c r="U2878" s="4" t="str">
        <f t="shared" si="267"/>
        <v>OY</v>
      </c>
      <c r="V2878" s="4" t="str">
        <f t="shared" si="268"/>
        <v>kullanmıyor</v>
      </c>
      <c r="W2878" s="4" t="str">
        <f t="shared" si="269"/>
        <v>J-17+-OY-kullanmıyor</v>
      </c>
      <c r="X2878" s="9">
        <v>19.7</v>
      </c>
      <c r="Y2878" s="9">
        <v>386.5</v>
      </c>
      <c r="Z2878" t="s">
        <v>24</v>
      </c>
      <c r="AA2878">
        <f t="shared" si="270"/>
        <v>0</v>
      </c>
    </row>
    <row r="2879" spans="1:27"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s="4" t="str">
        <f t="shared" si="265"/>
        <v>J</v>
      </c>
      <c r="T2879" s="4" t="str">
        <f t="shared" si="266"/>
        <v>17+</v>
      </c>
      <c r="U2879" s="4" t="str">
        <f t="shared" si="267"/>
        <v>MM</v>
      </c>
      <c r="V2879" s="4" t="str">
        <f t="shared" si="268"/>
        <v>teknolojik ürün kullanıyor</v>
      </c>
      <c r="W2879" s="4" t="str">
        <f t="shared" si="269"/>
        <v>J-17+-MM-teknolojik ürün kullanıyor</v>
      </c>
      <c r="X2879" s="9">
        <v>99.15</v>
      </c>
      <c r="Y2879" s="9">
        <v>6010.05</v>
      </c>
      <c r="Z2879" t="s">
        <v>23</v>
      </c>
      <c r="AA2879">
        <f t="shared" si="270"/>
        <v>1</v>
      </c>
    </row>
    <row r="2880" spans="1:27"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s="4" t="str">
        <f t="shared" si="265"/>
        <v>J</v>
      </c>
      <c r="T2880" s="4" t="str">
        <f t="shared" si="266"/>
        <v>17+</v>
      </c>
      <c r="U2880" s="4" t="str">
        <f t="shared" si="267"/>
        <v>MM</v>
      </c>
      <c r="V2880" s="4" t="str">
        <f t="shared" si="268"/>
        <v>teknolojik ürün kullanıyor</v>
      </c>
      <c r="W2880" s="4" t="str">
        <f t="shared" si="269"/>
        <v>J-17+-MM-teknolojik ürün kullanıyor</v>
      </c>
      <c r="X2880" s="9">
        <v>87</v>
      </c>
      <c r="Y2880" s="9">
        <v>1850.65</v>
      </c>
      <c r="Z2880" t="s">
        <v>24</v>
      </c>
      <c r="AA2880">
        <f t="shared" si="270"/>
        <v>0</v>
      </c>
    </row>
    <row r="2881" spans="1:27"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s="4" t="str">
        <f t="shared" si="265"/>
        <v>S</v>
      </c>
      <c r="T2881" s="4" t="str">
        <f t="shared" si="266"/>
        <v>17+</v>
      </c>
      <c r="U2881" s="4" t="str">
        <f t="shared" si="267"/>
        <v>MM</v>
      </c>
      <c r="V2881" s="4" t="str">
        <f t="shared" si="268"/>
        <v>teknolojik ürün kullanıyor</v>
      </c>
      <c r="W2881" s="4" t="str">
        <f t="shared" si="269"/>
        <v>S-17+-MM-teknolojik ürün kullanıyor</v>
      </c>
      <c r="X2881" s="9">
        <v>102.95</v>
      </c>
      <c r="Y2881" s="9">
        <v>7101.5</v>
      </c>
      <c r="Z2881" t="s">
        <v>23</v>
      </c>
      <c r="AA2881">
        <f t="shared" si="270"/>
        <v>1</v>
      </c>
    </row>
    <row r="2882" spans="1:27"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s="4" t="str">
        <f t="shared" ref="S2882:S2945" si="271">IF(C2882=0,"J","S")</f>
        <v>J</v>
      </c>
      <c r="T2882" s="4" t="str">
        <f t="shared" ref="T2882:T2945" si="272">_xlfn.IFS(F2882&lt;7,"06",
F2882&lt;17,"7-16",
F2882&gt;=17,"17+")</f>
        <v>7-16</v>
      </c>
      <c r="U2882" s="4" t="str">
        <f t="shared" ref="U2882:U2945" si="273">_xlfn.IFS(P2882="Month-to-month","MM",
P2882="One year","OY",
P2882="Two year","TY")</f>
        <v>MM</v>
      </c>
      <c r="V2882" s="4" t="str">
        <f t="shared" ref="V2882:V2945" si="274">IF(OR(J2882="Yes",
 K2882="Yes",
 L2882="Yes",
 M2882="Yes"), "teknolojik ürün kullanıyor", "kullanmıyor")</f>
        <v>kullanmıyor</v>
      </c>
      <c r="W2882" s="4" t="str">
        <f t="shared" ref="W2882:W2945" si="275">_xlfn.TEXTJOIN("-",FALSE,S2882:V2882)</f>
        <v>J-7-16-MM-kullanmıyor</v>
      </c>
      <c r="X2882" s="9">
        <v>79.95</v>
      </c>
      <c r="Y2882" s="9">
        <v>1043.4000000000001</v>
      </c>
      <c r="Z2882" t="s">
        <v>24</v>
      </c>
      <c r="AA2882">
        <f t="shared" ref="AA2882:AA2945" si="276">_xlfn.IFS(Z2882="Yes",1,TRUE,0)</f>
        <v>0</v>
      </c>
    </row>
    <row r="2883" spans="1:27"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s="4" t="str">
        <f t="shared" si="271"/>
        <v>J</v>
      </c>
      <c r="T2883" s="4" t="str">
        <f t="shared" si="272"/>
        <v>17+</v>
      </c>
      <c r="U2883" s="4" t="str">
        <f t="shared" si="273"/>
        <v>OY</v>
      </c>
      <c r="V2883" s="4" t="str">
        <f t="shared" si="274"/>
        <v>teknolojik ürün kullanıyor</v>
      </c>
      <c r="W2883" s="4" t="str">
        <f t="shared" si="275"/>
        <v>J-17+-OY-teknolojik ürün kullanıyor</v>
      </c>
      <c r="X2883" s="9">
        <v>64</v>
      </c>
      <c r="Y2883" s="9">
        <v>1910.75</v>
      </c>
      <c r="Z2883" t="s">
        <v>24</v>
      </c>
      <c r="AA2883">
        <f t="shared" si="276"/>
        <v>0</v>
      </c>
    </row>
    <row r="2884" spans="1:27"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s="4" t="str">
        <f t="shared" si="271"/>
        <v>J</v>
      </c>
      <c r="T2884" s="4" t="str">
        <f t="shared" si="272"/>
        <v>7-16</v>
      </c>
      <c r="U2884" s="4" t="str">
        <f t="shared" si="273"/>
        <v>MM</v>
      </c>
      <c r="V2884" s="4" t="str">
        <f t="shared" si="274"/>
        <v>kullanmıyor</v>
      </c>
      <c r="W2884" s="4" t="str">
        <f t="shared" si="275"/>
        <v>J-7-16-MM-kullanmıyor</v>
      </c>
      <c r="X2884" s="9">
        <v>64.900000000000006</v>
      </c>
      <c r="Y2884" s="9">
        <v>716.1</v>
      </c>
      <c r="Z2884" t="s">
        <v>24</v>
      </c>
      <c r="AA2884">
        <f t="shared" si="276"/>
        <v>0</v>
      </c>
    </row>
    <row r="2885" spans="1:27"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s="4" t="str">
        <f t="shared" si="271"/>
        <v>J</v>
      </c>
      <c r="T2885" s="4" t="str">
        <f t="shared" si="272"/>
        <v>17+</v>
      </c>
      <c r="U2885" s="4" t="str">
        <f t="shared" si="273"/>
        <v>TY</v>
      </c>
      <c r="V2885" s="4" t="str">
        <f t="shared" si="274"/>
        <v>kullanmıyor</v>
      </c>
      <c r="W2885" s="4" t="str">
        <f t="shared" si="275"/>
        <v>J-17+-TY-kullanmıyor</v>
      </c>
      <c r="X2885" s="9">
        <v>25.75</v>
      </c>
      <c r="Y2885" s="9">
        <v>1686.15</v>
      </c>
      <c r="Z2885" t="s">
        <v>24</v>
      </c>
      <c r="AA2885">
        <f t="shared" si="276"/>
        <v>0</v>
      </c>
    </row>
    <row r="2886" spans="1:27"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s="4" t="str">
        <f t="shared" si="271"/>
        <v>S</v>
      </c>
      <c r="T2886" s="4" t="str">
        <f t="shared" si="272"/>
        <v>17+</v>
      </c>
      <c r="U2886" s="4" t="str">
        <f t="shared" si="273"/>
        <v>TY</v>
      </c>
      <c r="V2886" s="4" t="str">
        <f t="shared" si="274"/>
        <v>teknolojik ürün kullanıyor</v>
      </c>
      <c r="W2886" s="4" t="str">
        <f t="shared" si="275"/>
        <v>S-17+-TY-teknolojik ürün kullanıyor</v>
      </c>
      <c r="X2886" s="9">
        <v>90.15</v>
      </c>
      <c r="Y2886" s="9">
        <v>6716.45</v>
      </c>
      <c r="Z2886" t="s">
        <v>24</v>
      </c>
      <c r="AA2886">
        <f t="shared" si="276"/>
        <v>0</v>
      </c>
    </row>
    <row r="2887" spans="1:27"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s="4" t="str">
        <f t="shared" si="271"/>
        <v>S</v>
      </c>
      <c r="T2887" s="4" t="str">
        <f t="shared" si="272"/>
        <v>17+</v>
      </c>
      <c r="U2887" s="4" t="str">
        <f t="shared" si="273"/>
        <v>TY</v>
      </c>
      <c r="V2887" s="4" t="str">
        <f t="shared" si="274"/>
        <v>teknolojik ürün kullanıyor</v>
      </c>
      <c r="W2887" s="4" t="str">
        <f t="shared" si="275"/>
        <v>S-17+-TY-teknolojik ürün kullanıyor</v>
      </c>
      <c r="X2887" s="9">
        <v>116.1</v>
      </c>
      <c r="Y2887" s="9">
        <v>7839.85</v>
      </c>
      <c r="Z2887" t="s">
        <v>24</v>
      </c>
      <c r="AA2887">
        <f t="shared" si="276"/>
        <v>0</v>
      </c>
    </row>
    <row r="2888" spans="1:27"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s="4" t="str">
        <f t="shared" si="271"/>
        <v>J</v>
      </c>
      <c r="T2888" s="4" t="str">
        <f t="shared" si="272"/>
        <v>17+</v>
      </c>
      <c r="U2888" s="4" t="str">
        <f t="shared" si="273"/>
        <v>MM</v>
      </c>
      <c r="V2888" s="4" t="str">
        <f t="shared" si="274"/>
        <v>teknolojik ürün kullanıyor</v>
      </c>
      <c r="W2888" s="4" t="str">
        <f t="shared" si="275"/>
        <v>J-17+-MM-teknolojik ürün kullanıyor</v>
      </c>
      <c r="X2888" s="9">
        <v>104.95</v>
      </c>
      <c r="Y2888" s="9">
        <v>6236.75</v>
      </c>
      <c r="Z2888" t="s">
        <v>24</v>
      </c>
      <c r="AA2888">
        <f t="shared" si="276"/>
        <v>0</v>
      </c>
    </row>
    <row r="2889" spans="1:27"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s="4" t="str">
        <f t="shared" si="271"/>
        <v>J</v>
      </c>
      <c r="T2889" s="4" t="str">
        <f t="shared" si="272"/>
        <v>06</v>
      </c>
      <c r="U2889" s="4" t="str">
        <f t="shared" si="273"/>
        <v>MM</v>
      </c>
      <c r="V2889" s="4" t="str">
        <f t="shared" si="274"/>
        <v>kullanmıyor</v>
      </c>
      <c r="W2889" s="4" t="str">
        <f t="shared" si="275"/>
        <v>J-06-MM-kullanmıyor</v>
      </c>
      <c r="X2889" s="9">
        <v>45.05</v>
      </c>
      <c r="Y2889" s="9">
        <v>45.05</v>
      </c>
      <c r="Z2889" t="s">
        <v>23</v>
      </c>
      <c r="AA2889">
        <f t="shared" si="276"/>
        <v>1</v>
      </c>
    </row>
    <row r="2890" spans="1:27"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s="4" t="str">
        <f t="shared" si="271"/>
        <v>S</v>
      </c>
      <c r="T2890" s="4" t="str">
        <f t="shared" si="272"/>
        <v>06</v>
      </c>
      <c r="U2890" s="4" t="str">
        <f t="shared" si="273"/>
        <v>MM</v>
      </c>
      <c r="V2890" s="4" t="str">
        <f t="shared" si="274"/>
        <v>kullanmıyor</v>
      </c>
      <c r="W2890" s="4" t="str">
        <f t="shared" si="275"/>
        <v>S-06-MM-kullanmıyor</v>
      </c>
      <c r="X2890" s="9">
        <v>71</v>
      </c>
      <c r="Y2890" s="9">
        <v>71</v>
      </c>
      <c r="Z2890" t="s">
        <v>23</v>
      </c>
      <c r="AA2890">
        <f t="shared" si="276"/>
        <v>1</v>
      </c>
    </row>
    <row r="2891" spans="1:27"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s="4" t="str">
        <f t="shared" si="271"/>
        <v>J</v>
      </c>
      <c r="T2891" s="4" t="str">
        <f t="shared" si="272"/>
        <v>17+</v>
      </c>
      <c r="U2891" s="4" t="str">
        <f t="shared" si="273"/>
        <v>OY</v>
      </c>
      <c r="V2891" s="4" t="str">
        <f t="shared" si="274"/>
        <v>teknolojik ürün kullanıyor</v>
      </c>
      <c r="W2891" s="4" t="str">
        <f t="shared" si="275"/>
        <v>J-17+-OY-teknolojik ürün kullanıyor</v>
      </c>
      <c r="X2891" s="9">
        <v>50</v>
      </c>
      <c r="Y2891" s="9">
        <v>2919.85</v>
      </c>
      <c r="Z2891" t="s">
        <v>24</v>
      </c>
      <c r="AA2891">
        <f t="shared" si="276"/>
        <v>0</v>
      </c>
    </row>
    <row r="2892" spans="1:27"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s="4" t="str">
        <f t="shared" si="271"/>
        <v>S</v>
      </c>
      <c r="T2892" s="4" t="str">
        <f t="shared" si="272"/>
        <v>17+</v>
      </c>
      <c r="U2892" s="4" t="str">
        <f t="shared" si="273"/>
        <v>MM</v>
      </c>
      <c r="V2892" s="4" t="str">
        <f t="shared" si="274"/>
        <v>kullanmıyor</v>
      </c>
      <c r="W2892" s="4" t="str">
        <f t="shared" si="275"/>
        <v>S-17+-MM-kullanmıyor</v>
      </c>
      <c r="X2892" s="9">
        <v>70.55</v>
      </c>
      <c r="Y2892" s="9">
        <v>3309.25</v>
      </c>
      <c r="Z2892" t="s">
        <v>23</v>
      </c>
      <c r="AA2892">
        <f t="shared" si="276"/>
        <v>1</v>
      </c>
    </row>
    <row r="2893" spans="1:27"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s="4" t="str">
        <f t="shared" si="271"/>
        <v>J</v>
      </c>
      <c r="T2893" s="4" t="str">
        <f t="shared" si="272"/>
        <v>06</v>
      </c>
      <c r="U2893" s="4" t="str">
        <f t="shared" si="273"/>
        <v>MM</v>
      </c>
      <c r="V2893" s="4" t="str">
        <f t="shared" si="274"/>
        <v>kullanmıyor</v>
      </c>
      <c r="W2893" s="4" t="str">
        <f t="shared" si="275"/>
        <v>J-06-MM-kullanmıyor</v>
      </c>
      <c r="X2893" s="9">
        <v>79.7</v>
      </c>
      <c r="Y2893" s="9">
        <v>79.7</v>
      </c>
      <c r="Z2893" t="s">
        <v>23</v>
      </c>
      <c r="AA2893">
        <f t="shared" si="276"/>
        <v>1</v>
      </c>
    </row>
    <row r="2894" spans="1:27"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s="4" t="str">
        <f t="shared" si="271"/>
        <v>J</v>
      </c>
      <c r="T2894" s="4" t="str">
        <f t="shared" si="272"/>
        <v>06</v>
      </c>
      <c r="U2894" s="4" t="str">
        <f t="shared" si="273"/>
        <v>MM</v>
      </c>
      <c r="V2894" s="4" t="str">
        <f t="shared" si="274"/>
        <v>kullanmıyor</v>
      </c>
      <c r="W2894" s="4" t="str">
        <f t="shared" si="275"/>
        <v>J-06-MM-kullanmıyor</v>
      </c>
      <c r="X2894" s="9">
        <v>20.45</v>
      </c>
      <c r="Y2894" s="9">
        <v>20.45</v>
      </c>
      <c r="Z2894" t="s">
        <v>24</v>
      </c>
      <c r="AA2894">
        <f t="shared" si="276"/>
        <v>0</v>
      </c>
    </row>
    <row r="2895" spans="1:27"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s="4" t="str">
        <f t="shared" si="271"/>
        <v>J</v>
      </c>
      <c r="T2895" s="4" t="str">
        <f t="shared" si="272"/>
        <v>17+</v>
      </c>
      <c r="U2895" s="4" t="str">
        <f t="shared" si="273"/>
        <v>MM</v>
      </c>
      <c r="V2895" s="4" t="str">
        <f t="shared" si="274"/>
        <v>teknolojik ürün kullanıyor</v>
      </c>
      <c r="W2895" s="4" t="str">
        <f t="shared" si="275"/>
        <v>J-17+-MM-teknolojik ürün kullanıyor</v>
      </c>
      <c r="X2895" s="9">
        <v>59</v>
      </c>
      <c r="Y2895" s="9">
        <v>1254.7</v>
      </c>
      <c r="Z2895" t="s">
        <v>23</v>
      </c>
      <c r="AA2895">
        <f t="shared" si="276"/>
        <v>1</v>
      </c>
    </row>
    <row r="2896" spans="1:27"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s="4" t="str">
        <f t="shared" si="271"/>
        <v>J</v>
      </c>
      <c r="T2896" s="4" t="str">
        <f t="shared" si="272"/>
        <v>17+</v>
      </c>
      <c r="U2896" s="4" t="str">
        <f t="shared" si="273"/>
        <v>OY</v>
      </c>
      <c r="V2896" s="4" t="str">
        <f t="shared" si="274"/>
        <v>teknolojik ürün kullanıyor</v>
      </c>
      <c r="W2896" s="4" t="str">
        <f t="shared" si="275"/>
        <v>J-17+-OY-teknolojik ürün kullanıyor</v>
      </c>
      <c r="X2896" s="9">
        <v>60.35</v>
      </c>
      <c r="Y2896" s="9">
        <v>2896.4</v>
      </c>
      <c r="Z2896" t="s">
        <v>23</v>
      </c>
      <c r="AA2896">
        <f t="shared" si="276"/>
        <v>1</v>
      </c>
    </row>
    <row r="2897" spans="1:27"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s="4" t="str">
        <f t="shared" si="271"/>
        <v>J</v>
      </c>
      <c r="T2897" s="4" t="str">
        <f t="shared" si="272"/>
        <v>17+</v>
      </c>
      <c r="U2897" s="4" t="str">
        <f t="shared" si="273"/>
        <v>OY</v>
      </c>
      <c r="V2897" s="4" t="str">
        <f t="shared" si="274"/>
        <v>kullanmıyor</v>
      </c>
      <c r="W2897" s="4" t="str">
        <f t="shared" si="275"/>
        <v>J-17+-OY-kullanmıyor</v>
      </c>
      <c r="X2897" s="9">
        <v>19.850000000000001</v>
      </c>
      <c r="Y2897" s="9">
        <v>717.5</v>
      </c>
      <c r="Z2897" t="s">
        <v>24</v>
      </c>
      <c r="AA2897">
        <f t="shared" si="276"/>
        <v>0</v>
      </c>
    </row>
    <row r="2898" spans="1:27"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s="4" t="str">
        <f t="shared" si="271"/>
        <v>J</v>
      </c>
      <c r="T2898" s="4" t="str">
        <f t="shared" si="272"/>
        <v>7-16</v>
      </c>
      <c r="U2898" s="4" t="str">
        <f t="shared" si="273"/>
        <v>OY</v>
      </c>
      <c r="V2898" s="4" t="str">
        <f t="shared" si="274"/>
        <v>kullanmıyor</v>
      </c>
      <c r="W2898" s="4" t="str">
        <f t="shared" si="275"/>
        <v>J-7-16-OY-kullanmıyor</v>
      </c>
      <c r="X2898" s="9">
        <v>19.95</v>
      </c>
      <c r="Y2898" s="9">
        <v>253.8</v>
      </c>
      <c r="Z2898" t="s">
        <v>24</v>
      </c>
      <c r="AA2898">
        <f t="shared" si="276"/>
        <v>0</v>
      </c>
    </row>
    <row r="2899" spans="1:27"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s="4" t="str">
        <f t="shared" si="271"/>
        <v>J</v>
      </c>
      <c r="T2899" s="4" t="str">
        <f t="shared" si="272"/>
        <v>17+</v>
      </c>
      <c r="U2899" s="4" t="str">
        <f t="shared" si="273"/>
        <v>TY</v>
      </c>
      <c r="V2899" s="4" t="str">
        <f t="shared" si="274"/>
        <v>kullanmıyor</v>
      </c>
      <c r="W2899" s="4" t="str">
        <f t="shared" si="275"/>
        <v>J-17+-TY-kullanmıyor</v>
      </c>
      <c r="X2899" s="9">
        <v>26.45</v>
      </c>
      <c r="Y2899" s="9">
        <v>1110.05</v>
      </c>
      <c r="Z2899" t="s">
        <v>24</v>
      </c>
      <c r="AA2899">
        <f t="shared" si="276"/>
        <v>0</v>
      </c>
    </row>
    <row r="2900" spans="1:27"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s="4" t="str">
        <f t="shared" si="271"/>
        <v>J</v>
      </c>
      <c r="T2900" s="4" t="str">
        <f t="shared" si="272"/>
        <v>06</v>
      </c>
      <c r="U2900" s="4" t="str">
        <f t="shared" si="273"/>
        <v>TY</v>
      </c>
      <c r="V2900" s="4" t="str">
        <f t="shared" si="274"/>
        <v>teknolojik ürün kullanıyor</v>
      </c>
      <c r="W2900" s="4" t="str">
        <f t="shared" si="275"/>
        <v>J-06-TY-teknolojik ürün kullanıyor</v>
      </c>
      <c r="X2900" s="9">
        <v>63.4</v>
      </c>
      <c r="Y2900" s="9">
        <v>348.8</v>
      </c>
      <c r="Z2900" t="s">
        <v>24</v>
      </c>
      <c r="AA2900">
        <f t="shared" si="276"/>
        <v>0</v>
      </c>
    </row>
    <row r="2901" spans="1:27"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s="4" t="str">
        <f t="shared" si="271"/>
        <v>J</v>
      </c>
      <c r="T2901" s="4" t="str">
        <f t="shared" si="272"/>
        <v>17+</v>
      </c>
      <c r="U2901" s="4" t="str">
        <f t="shared" si="273"/>
        <v>TY</v>
      </c>
      <c r="V2901" s="4" t="str">
        <f t="shared" si="274"/>
        <v>teknolojik ürün kullanıyor</v>
      </c>
      <c r="W2901" s="4" t="str">
        <f t="shared" si="275"/>
        <v>J-17+-TY-teknolojik ürün kullanıyor</v>
      </c>
      <c r="X2901" s="9">
        <v>53.95</v>
      </c>
      <c r="Y2901" s="9">
        <v>3888.65</v>
      </c>
      <c r="Z2901" t="s">
        <v>24</v>
      </c>
      <c r="AA2901">
        <f t="shared" si="276"/>
        <v>0</v>
      </c>
    </row>
    <row r="2902" spans="1:27"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s="4" t="str">
        <f t="shared" si="271"/>
        <v>S</v>
      </c>
      <c r="T2902" s="4" t="str">
        <f t="shared" si="272"/>
        <v>06</v>
      </c>
      <c r="U2902" s="4" t="str">
        <f t="shared" si="273"/>
        <v>MM</v>
      </c>
      <c r="V2902" s="4" t="str">
        <f t="shared" si="274"/>
        <v>kullanmıyor</v>
      </c>
      <c r="W2902" s="4" t="str">
        <f t="shared" si="275"/>
        <v>S-06-MM-kullanmıyor</v>
      </c>
      <c r="X2902" s="9">
        <v>69.25</v>
      </c>
      <c r="Y2902" s="9">
        <v>69.25</v>
      </c>
      <c r="Z2902" t="s">
        <v>23</v>
      </c>
      <c r="AA2902">
        <f t="shared" si="276"/>
        <v>1</v>
      </c>
    </row>
    <row r="2903" spans="1:27"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s="4" t="str">
        <f t="shared" si="271"/>
        <v>J</v>
      </c>
      <c r="T2903" s="4" t="str">
        <f t="shared" si="272"/>
        <v>17+</v>
      </c>
      <c r="U2903" s="4" t="str">
        <f t="shared" si="273"/>
        <v>TY</v>
      </c>
      <c r="V2903" s="4" t="str">
        <f t="shared" si="274"/>
        <v>teknolojik ürün kullanıyor</v>
      </c>
      <c r="W2903" s="4" t="str">
        <f t="shared" si="275"/>
        <v>J-17+-TY-teknolojik ürün kullanıyor</v>
      </c>
      <c r="X2903" s="9">
        <v>95.1</v>
      </c>
      <c r="Y2903" s="9">
        <v>6843.15</v>
      </c>
      <c r="Z2903" t="s">
        <v>24</v>
      </c>
      <c r="AA2903">
        <f t="shared" si="276"/>
        <v>0</v>
      </c>
    </row>
    <row r="2904" spans="1:27"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s="4" t="str">
        <f t="shared" si="271"/>
        <v>S</v>
      </c>
      <c r="T2904" s="4" t="str">
        <f t="shared" si="272"/>
        <v>06</v>
      </c>
      <c r="U2904" s="4" t="str">
        <f t="shared" si="273"/>
        <v>MM</v>
      </c>
      <c r="V2904" s="4" t="str">
        <f t="shared" si="274"/>
        <v>teknolojik ürün kullanıyor</v>
      </c>
      <c r="W2904" s="4" t="str">
        <f t="shared" si="275"/>
        <v>S-06-MM-teknolojik ürün kullanıyor</v>
      </c>
      <c r="X2904" s="9">
        <v>74.099999999999994</v>
      </c>
      <c r="Y2904" s="9">
        <v>450.9</v>
      </c>
      <c r="Z2904" t="s">
        <v>24</v>
      </c>
      <c r="AA2904">
        <f t="shared" si="276"/>
        <v>0</v>
      </c>
    </row>
    <row r="2905" spans="1:27"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s="4" t="str">
        <f t="shared" si="271"/>
        <v>J</v>
      </c>
      <c r="T2905" s="4" t="str">
        <f t="shared" si="272"/>
        <v>7-16</v>
      </c>
      <c r="U2905" s="4" t="str">
        <f t="shared" si="273"/>
        <v>MM</v>
      </c>
      <c r="V2905" s="4" t="str">
        <f t="shared" si="274"/>
        <v>teknolojik ürün kullanıyor</v>
      </c>
      <c r="W2905" s="4" t="str">
        <f t="shared" si="275"/>
        <v>J-7-16-MM-teknolojik ürün kullanıyor</v>
      </c>
      <c r="X2905" s="9">
        <v>35.5</v>
      </c>
      <c r="Y2905" s="9">
        <v>432.25</v>
      </c>
      <c r="Z2905" t="s">
        <v>24</v>
      </c>
      <c r="AA2905">
        <f t="shared" si="276"/>
        <v>0</v>
      </c>
    </row>
    <row r="2906" spans="1:27"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s="4" t="str">
        <f t="shared" si="271"/>
        <v>J</v>
      </c>
      <c r="T2906" s="4" t="str">
        <f t="shared" si="272"/>
        <v>17+</v>
      </c>
      <c r="U2906" s="4" t="str">
        <f t="shared" si="273"/>
        <v>MM</v>
      </c>
      <c r="V2906" s="4" t="str">
        <f t="shared" si="274"/>
        <v>kullanmıyor</v>
      </c>
      <c r="W2906" s="4" t="str">
        <f t="shared" si="275"/>
        <v>J-17+-MM-kullanmıyor</v>
      </c>
      <c r="X2906" s="9">
        <v>70.95</v>
      </c>
      <c r="Y2906" s="9">
        <v>1767.35</v>
      </c>
      <c r="Z2906" t="s">
        <v>23</v>
      </c>
      <c r="AA2906">
        <f t="shared" si="276"/>
        <v>1</v>
      </c>
    </row>
    <row r="2907" spans="1:27"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s="4" t="str">
        <f t="shared" si="271"/>
        <v>J</v>
      </c>
      <c r="T2907" s="4" t="str">
        <f t="shared" si="272"/>
        <v>17+</v>
      </c>
      <c r="U2907" s="4" t="str">
        <f t="shared" si="273"/>
        <v>OY</v>
      </c>
      <c r="V2907" s="4" t="str">
        <f t="shared" si="274"/>
        <v>teknolojik ürün kullanıyor</v>
      </c>
      <c r="W2907" s="4" t="str">
        <f t="shared" si="275"/>
        <v>J-17+-OY-teknolojik ürün kullanıyor</v>
      </c>
      <c r="X2907" s="9">
        <v>79.2</v>
      </c>
      <c r="Y2907" s="9">
        <v>1742.45</v>
      </c>
      <c r="Z2907" t="s">
        <v>24</v>
      </c>
      <c r="AA2907">
        <f t="shared" si="276"/>
        <v>0</v>
      </c>
    </row>
    <row r="2908" spans="1:27"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s="4" t="str">
        <f t="shared" si="271"/>
        <v>J</v>
      </c>
      <c r="T2908" s="4" t="str">
        <f t="shared" si="272"/>
        <v>06</v>
      </c>
      <c r="U2908" s="4" t="str">
        <f t="shared" si="273"/>
        <v>MM</v>
      </c>
      <c r="V2908" s="4" t="str">
        <f t="shared" si="274"/>
        <v>teknolojik ürün kullanıyor</v>
      </c>
      <c r="W2908" s="4" t="str">
        <f t="shared" si="275"/>
        <v>J-06-MM-teknolojik ürün kullanıyor</v>
      </c>
      <c r="X2908" s="9">
        <v>48.8</v>
      </c>
      <c r="Y2908" s="9">
        <v>297.35000000000002</v>
      </c>
      <c r="Z2908" t="s">
        <v>24</v>
      </c>
      <c r="AA2908">
        <f t="shared" si="276"/>
        <v>0</v>
      </c>
    </row>
    <row r="2909" spans="1:27"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s="4" t="str">
        <f t="shared" si="271"/>
        <v>J</v>
      </c>
      <c r="T2909" s="4" t="str">
        <f t="shared" si="272"/>
        <v>17+</v>
      </c>
      <c r="U2909" s="4" t="str">
        <f t="shared" si="273"/>
        <v>MM</v>
      </c>
      <c r="V2909" s="4" t="str">
        <f t="shared" si="274"/>
        <v>kullanmıyor</v>
      </c>
      <c r="W2909" s="4" t="str">
        <f t="shared" si="275"/>
        <v>J-17+-MM-kullanmıyor</v>
      </c>
      <c r="X2909" s="9">
        <v>89</v>
      </c>
      <c r="Y2909" s="9">
        <v>1820.45</v>
      </c>
      <c r="Z2909" t="s">
        <v>23</v>
      </c>
      <c r="AA2909">
        <f t="shared" si="276"/>
        <v>1</v>
      </c>
    </row>
    <row r="2910" spans="1:27"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s="4" t="str">
        <f t="shared" si="271"/>
        <v>J</v>
      </c>
      <c r="T2910" s="4" t="str">
        <f t="shared" si="272"/>
        <v>17+</v>
      </c>
      <c r="U2910" s="4" t="str">
        <f t="shared" si="273"/>
        <v>MM</v>
      </c>
      <c r="V2910" s="4" t="str">
        <f t="shared" si="274"/>
        <v>teknolojik ürün kullanıyor</v>
      </c>
      <c r="W2910" s="4" t="str">
        <f t="shared" si="275"/>
        <v>J-17+-MM-teknolojik ürün kullanıyor</v>
      </c>
      <c r="X2910" s="9">
        <v>99.4</v>
      </c>
      <c r="Y2910" s="9">
        <v>1742.95</v>
      </c>
      <c r="Z2910" t="s">
        <v>23</v>
      </c>
      <c r="AA2910">
        <f t="shared" si="276"/>
        <v>1</v>
      </c>
    </row>
    <row r="2911" spans="1:27"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s="4" t="str">
        <f t="shared" si="271"/>
        <v>J</v>
      </c>
      <c r="T2911" s="4" t="str">
        <f t="shared" si="272"/>
        <v>17+</v>
      </c>
      <c r="U2911" s="4" t="str">
        <f t="shared" si="273"/>
        <v>OY</v>
      </c>
      <c r="V2911" s="4" t="str">
        <f t="shared" si="274"/>
        <v>teknolojik ürün kullanıyor</v>
      </c>
      <c r="W2911" s="4" t="str">
        <f t="shared" si="275"/>
        <v>J-17+-OY-teknolojik ürün kullanıyor</v>
      </c>
      <c r="X2911" s="9">
        <v>55.45</v>
      </c>
      <c r="Y2911" s="9">
        <v>2444.25</v>
      </c>
      <c r="Z2911" t="s">
        <v>24</v>
      </c>
      <c r="AA2911">
        <f t="shared" si="276"/>
        <v>0</v>
      </c>
    </row>
    <row r="2912" spans="1:27"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s="4" t="str">
        <f t="shared" si="271"/>
        <v>J</v>
      </c>
      <c r="T2912" s="4" t="str">
        <f t="shared" si="272"/>
        <v>17+</v>
      </c>
      <c r="U2912" s="4" t="str">
        <f t="shared" si="273"/>
        <v>TY</v>
      </c>
      <c r="V2912" s="4" t="str">
        <f t="shared" si="274"/>
        <v>kullanmıyor</v>
      </c>
      <c r="W2912" s="4" t="str">
        <f t="shared" si="275"/>
        <v>J-17+-TY-kullanmıyor</v>
      </c>
      <c r="X2912" s="9">
        <v>25.4</v>
      </c>
      <c r="Y2912" s="9">
        <v>949.8</v>
      </c>
      <c r="Z2912" t="s">
        <v>24</v>
      </c>
      <c r="AA2912">
        <f t="shared" si="276"/>
        <v>0</v>
      </c>
    </row>
    <row r="2913" spans="1:27"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s="4" t="str">
        <f t="shared" si="271"/>
        <v>J</v>
      </c>
      <c r="T2913" s="4" t="str">
        <f t="shared" si="272"/>
        <v>06</v>
      </c>
      <c r="U2913" s="4" t="str">
        <f t="shared" si="273"/>
        <v>MM</v>
      </c>
      <c r="V2913" s="4" t="str">
        <f t="shared" si="274"/>
        <v>teknolojik ürün kullanıyor</v>
      </c>
      <c r="W2913" s="4" t="str">
        <f t="shared" si="275"/>
        <v>J-06-MM-teknolojik ürün kullanıyor</v>
      </c>
      <c r="X2913" s="9">
        <v>73.5</v>
      </c>
      <c r="Y2913" s="9">
        <v>73.5</v>
      </c>
      <c r="Z2913" t="s">
        <v>23</v>
      </c>
      <c r="AA2913">
        <f t="shared" si="276"/>
        <v>1</v>
      </c>
    </row>
    <row r="2914" spans="1:27"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s="4" t="str">
        <f t="shared" si="271"/>
        <v>S</v>
      </c>
      <c r="T2914" s="4" t="str">
        <f t="shared" si="272"/>
        <v>17+</v>
      </c>
      <c r="U2914" s="4" t="str">
        <f t="shared" si="273"/>
        <v>MM</v>
      </c>
      <c r="V2914" s="4" t="str">
        <f t="shared" si="274"/>
        <v>teknolojik ürün kullanıyor</v>
      </c>
      <c r="W2914" s="4" t="str">
        <f t="shared" si="275"/>
        <v>S-17+-MM-teknolojik ürün kullanıyor</v>
      </c>
      <c r="X2914" s="9">
        <v>93.5</v>
      </c>
      <c r="Y2914" s="9">
        <v>2970.8</v>
      </c>
      <c r="Z2914" t="s">
        <v>24</v>
      </c>
      <c r="AA2914">
        <f t="shared" si="276"/>
        <v>0</v>
      </c>
    </row>
    <row r="2915" spans="1:27"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s="4" t="str">
        <f t="shared" si="271"/>
        <v>J</v>
      </c>
      <c r="T2915" s="4" t="str">
        <f t="shared" si="272"/>
        <v>17+</v>
      </c>
      <c r="U2915" s="4" t="str">
        <f t="shared" si="273"/>
        <v>TY</v>
      </c>
      <c r="V2915" s="4" t="str">
        <f t="shared" si="274"/>
        <v>teknolojik ürün kullanıyor</v>
      </c>
      <c r="W2915" s="4" t="str">
        <f t="shared" si="275"/>
        <v>J-17+-TY-teknolojik ürün kullanıyor</v>
      </c>
      <c r="X2915" s="9">
        <v>63.9</v>
      </c>
      <c r="Y2915" s="9">
        <v>3334.95</v>
      </c>
      <c r="Z2915" t="s">
        <v>24</v>
      </c>
      <c r="AA2915">
        <f t="shared" si="276"/>
        <v>0</v>
      </c>
    </row>
    <row r="2916" spans="1:27"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s="4" t="str">
        <f t="shared" si="271"/>
        <v>J</v>
      </c>
      <c r="T2916" s="4" t="str">
        <f t="shared" si="272"/>
        <v>17+</v>
      </c>
      <c r="U2916" s="4" t="str">
        <f t="shared" si="273"/>
        <v>OY</v>
      </c>
      <c r="V2916" s="4" t="str">
        <f t="shared" si="274"/>
        <v>kullanmıyor</v>
      </c>
      <c r="W2916" s="4" t="str">
        <f t="shared" si="275"/>
        <v>J-17+-OY-kullanmıyor</v>
      </c>
      <c r="X2916" s="9">
        <v>64.849999999999994</v>
      </c>
      <c r="Y2916" s="9">
        <v>2010.95</v>
      </c>
      <c r="Z2916" t="s">
        <v>24</v>
      </c>
      <c r="AA2916">
        <f t="shared" si="276"/>
        <v>0</v>
      </c>
    </row>
    <row r="2917" spans="1:27"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s="4" t="str">
        <f t="shared" si="271"/>
        <v>J</v>
      </c>
      <c r="T2917" s="4" t="str">
        <f t="shared" si="272"/>
        <v>17+</v>
      </c>
      <c r="U2917" s="4" t="str">
        <f t="shared" si="273"/>
        <v>TY</v>
      </c>
      <c r="V2917" s="4" t="str">
        <f t="shared" si="274"/>
        <v>teknolojik ürün kullanıyor</v>
      </c>
      <c r="W2917" s="4" t="str">
        <f t="shared" si="275"/>
        <v>J-17+-TY-teknolojik ürün kullanıyor</v>
      </c>
      <c r="X2917" s="9">
        <v>63.8</v>
      </c>
      <c r="Y2917" s="9">
        <v>4684.3</v>
      </c>
      <c r="Z2917" t="s">
        <v>24</v>
      </c>
      <c r="AA2917">
        <f t="shared" si="276"/>
        <v>0</v>
      </c>
    </row>
    <row r="2918" spans="1:27"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s="4" t="str">
        <f t="shared" si="271"/>
        <v>J</v>
      </c>
      <c r="T2918" s="4" t="str">
        <f t="shared" si="272"/>
        <v>17+</v>
      </c>
      <c r="U2918" s="4" t="str">
        <f t="shared" si="273"/>
        <v>MM</v>
      </c>
      <c r="V2918" s="4" t="str">
        <f t="shared" si="274"/>
        <v>teknolojik ürün kullanıyor</v>
      </c>
      <c r="W2918" s="4" t="str">
        <f t="shared" si="275"/>
        <v>J-17+-MM-teknolojik ürün kullanıyor</v>
      </c>
      <c r="X2918" s="9">
        <v>44.45</v>
      </c>
      <c r="Y2918" s="9">
        <v>2181.5500000000002</v>
      </c>
      <c r="Z2918" t="s">
        <v>24</v>
      </c>
      <c r="AA2918">
        <f t="shared" si="276"/>
        <v>0</v>
      </c>
    </row>
    <row r="2919" spans="1:27"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s="4" t="str">
        <f t="shared" si="271"/>
        <v>J</v>
      </c>
      <c r="T2919" s="4" t="str">
        <f t="shared" si="272"/>
        <v>17+</v>
      </c>
      <c r="U2919" s="4" t="str">
        <f t="shared" si="273"/>
        <v>TY</v>
      </c>
      <c r="V2919" s="4" t="str">
        <f t="shared" si="274"/>
        <v>kullanmıyor</v>
      </c>
      <c r="W2919" s="4" t="str">
        <f t="shared" si="275"/>
        <v>J-17+-TY-kullanmıyor</v>
      </c>
      <c r="X2919" s="9">
        <v>19.95</v>
      </c>
      <c r="Y2919" s="9">
        <v>1303.25</v>
      </c>
      <c r="Z2919" t="s">
        <v>24</v>
      </c>
      <c r="AA2919">
        <f t="shared" si="276"/>
        <v>0</v>
      </c>
    </row>
    <row r="2920" spans="1:27"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s="4" t="str">
        <f t="shared" si="271"/>
        <v>S</v>
      </c>
      <c r="T2920" s="4" t="str">
        <f t="shared" si="272"/>
        <v>7-16</v>
      </c>
      <c r="U2920" s="4" t="str">
        <f t="shared" si="273"/>
        <v>MM</v>
      </c>
      <c r="V2920" s="4" t="str">
        <f t="shared" si="274"/>
        <v>teknolojik ürün kullanıyor</v>
      </c>
      <c r="W2920" s="4" t="str">
        <f t="shared" si="275"/>
        <v>S-7-16-MM-teknolojik ürün kullanıyor</v>
      </c>
      <c r="X2920" s="9">
        <v>43.35</v>
      </c>
      <c r="Y2920" s="9">
        <v>371.4</v>
      </c>
      <c r="Z2920" t="s">
        <v>24</v>
      </c>
      <c r="AA2920">
        <f t="shared" si="276"/>
        <v>0</v>
      </c>
    </row>
    <row r="2921" spans="1:27"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s="4" t="str">
        <f t="shared" si="271"/>
        <v>J</v>
      </c>
      <c r="T2921" s="4" t="str">
        <f t="shared" si="272"/>
        <v>17+</v>
      </c>
      <c r="U2921" s="4" t="str">
        <f t="shared" si="273"/>
        <v>TY</v>
      </c>
      <c r="V2921" s="4" t="str">
        <f t="shared" si="274"/>
        <v>teknolojik ürün kullanıyor</v>
      </c>
      <c r="W2921" s="4" t="str">
        <f t="shared" si="275"/>
        <v>J-17+-TY-teknolojik ürün kullanıyor</v>
      </c>
      <c r="X2921" s="9">
        <v>49.65</v>
      </c>
      <c r="Y2921" s="9">
        <v>2409.9</v>
      </c>
      <c r="Z2921" t="s">
        <v>24</v>
      </c>
      <c r="AA2921">
        <f t="shared" si="276"/>
        <v>0</v>
      </c>
    </row>
    <row r="2922" spans="1:27"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s="4" t="str">
        <f t="shared" si="271"/>
        <v>J</v>
      </c>
      <c r="T2922" s="4" t="str">
        <f t="shared" si="272"/>
        <v>17+</v>
      </c>
      <c r="U2922" s="4" t="str">
        <f t="shared" si="273"/>
        <v>TY</v>
      </c>
      <c r="V2922" s="4" t="str">
        <f t="shared" si="274"/>
        <v>teknolojik ürün kullanıyor</v>
      </c>
      <c r="W2922" s="4" t="str">
        <f t="shared" si="275"/>
        <v>J-17+-TY-teknolojik ürün kullanıyor</v>
      </c>
      <c r="X2922" s="9">
        <v>85.1</v>
      </c>
      <c r="Y2922" s="9">
        <v>6155.4</v>
      </c>
      <c r="Z2922" t="s">
        <v>24</v>
      </c>
      <c r="AA2922">
        <f t="shared" si="276"/>
        <v>0</v>
      </c>
    </row>
    <row r="2923" spans="1:27"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s="4" t="str">
        <f t="shared" si="271"/>
        <v>J</v>
      </c>
      <c r="T2923" s="4" t="str">
        <f t="shared" si="272"/>
        <v>7-16</v>
      </c>
      <c r="U2923" s="4" t="str">
        <f t="shared" si="273"/>
        <v>MM</v>
      </c>
      <c r="V2923" s="4" t="str">
        <f t="shared" si="274"/>
        <v>kullanmıyor</v>
      </c>
      <c r="W2923" s="4" t="str">
        <f t="shared" si="275"/>
        <v>J-7-16-MM-kullanmıyor</v>
      </c>
      <c r="X2923" s="9">
        <v>95.5</v>
      </c>
      <c r="Y2923" s="9">
        <v>829.1</v>
      </c>
      <c r="Z2923" t="s">
        <v>23</v>
      </c>
      <c r="AA2923">
        <f t="shared" si="276"/>
        <v>1</v>
      </c>
    </row>
    <row r="2924" spans="1:27"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s="4" t="str">
        <f t="shared" si="271"/>
        <v>J</v>
      </c>
      <c r="T2924" s="4" t="str">
        <f t="shared" si="272"/>
        <v>17+</v>
      </c>
      <c r="U2924" s="4" t="str">
        <f t="shared" si="273"/>
        <v>MM</v>
      </c>
      <c r="V2924" s="4" t="str">
        <f t="shared" si="274"/>
        <v>teknolojik ürün kullanıyor</v>
      </c>
      <c r="W2924" s="4" t="str">
        <f t="shared" si="275"/>
        <v>J-17+-MM-teknolojik ürün kullanıyor</v>
      </c>
      <c r="X2924" s="9">
        <v>92.35</v>
      </c>
      <c r="Y2924" s="9">
        <v>2602.9</v>
      </c>
      <c r="Z2924" t="s">
        <v>23</v>
      </c>
      <c r="AA2924">
        <f t="shared" si="276"/>
        <v>1</v>
      </c>
    </row>
    <row r="2925" spans="1:27"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s="4" t="str">
        <f t="shared" si="271"/>
        <v>J</v>
      </c>
      <c r="T2925" s="4" t="str">
        <f t="shared" si="272"/>
        <v>17+</v>
      </c>
      <c r="U2925" s="4" t="str">
        <f t="shared" si="273"/>
        <v>MM</v>
      </c>
      <c r="V2925" s="4" t="str">
        <f t="shared" si="274"/>
        <v>teknolojik ürün kullanıyor</v>
      </c>
      <c r="W2925" s="4" t="str">
        <f t="shared" si="275"/>
        <v>J-17+-MM-teknolojik ürün kullanıyor</v>
      </c>
      <c r="X2925" s="9">
        <v>89.8</v>
      </c>
      <c r="Y2925" s="9">
        <v>4667</v>
      </c>
      <c r="Z2925" t="s">
        <v>24</v>
      </c>
      <c r="AA2925">
        <f t="shared" si="276"/>
        <v>0</v>
      </c>
    </row>
    <row r="2926" spans="1:27"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s="4" t="str">
        <f t="shared" si="271"/>
        <v>J</v>
      </c>
      <c r="T2926" s="4" t="str">
        <f t="shared" si="272"/>
        <v>7-16</v>
      </c>
      <c r="U2926" s="4" t="str">
        <f t="shared" si="273"/>
        <v>MM</v>
      </c>
      <c r="V2926" s="4" t="str">
        <f t="shared" si="274"/>
        <v>teknolojik ürün kullanıyor</v>
      </c>
      <c r="W2926" s="4" t="str">
        <f t="shared" si="275"/>
        <v>J-7-16-MM-teknolojik ürün kullanıyor</v>
      </c>
      <c r="X2926" s="9">
        <v>74.55</v>
      </c>
      <c r="Y2926" s="9">
        <v>824.75</v>
      </c>
      <c r="Z2926" t="s">
        <v>23</v>
      </c>
      <c r="AA2926">
        <f t="shared" si="276"/>
        <v>1</v>
      </c>
    </row>
    <row r="2927" spans="1:27"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s="4" t="str">
        <f t="shared" si="271"/>
        <v>J</v>
      </c>
      <c r="T2927" s="4" t="str">
        <f t="shared" si="272"/>
        <v>17+</v>
      </c>
      <c r="U2927" s="4" t="str">
        <f t="shared" si="273"/>
        <v>OY</v>
      </c>
      <c r="V2927" s="4" t="str">
        <f t="shared" si="274"/>
        <v>teknolojik ürün kullanıyor</v>
      </c>
      <c r="W2927" s="4" t="str">
        <f t="shared" si="275"/>
        <v>J-17+-OY-teknolojik ürün kullanıyor</v>
      </c>
      <c r="X2927" s="9">
        <v>103.05</v>
      </c>
      <c r="Y2927" s="9">
        <v>5153.5</v>
      </c>
      <c r="Z2927" t="s">
        <v>24</v>
      </c>
      <c r="AA2927">
        <f t="shared" si="276"/>
        <v>0</v>
      </c>
    </row>
    <row r="2928" spans="1:27"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s="4" t="str">
        <f t="shared" si="271"/>
        <v>J</v>
      </c>
      <c r="T2928" s="4" t="str">
        <f t="shared" si="272"/>
        <v>17+</v>
      </c>
      <c r="U2928" s="4" t="str">
        <f t="shared" si="273"/>
        <v>TY</v>
      </c>
      <c r="V2928" s="4" t="str">
        <f t="shared" si="274"/>
        <v>teknolojik ürün kullanıyor</v>
      </c>
      <c r="W2928" s="4" t="str">
        <f t="shared" si="275"/>
        <v>J-17+-TY-teknolojik ürün kullanıyor</v>
      </c>
      <c r="X2928" s="9">
        <v>116</v>
      </c>
      <c r="Y2928" s="9">
        <v>8182.85</v>
      </c>
      <c r="Z2928" t="s">
        <v>24</v>
      </c>
      <c r="AA2928">
        <f t="shared" si="276"/>
        <v>0</v>
      </c>
    </row>
    <row r="2929" spans="1:27"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s="4" t="str">
        <f t="shared" si="271"/>
        <v>J</v>
      </c>
      <c r="T2929" s="4" t="str">
        <f t="shared" si="272"/>
        <v>06</v>
      </c>
      <c r="U2929" s="4" t="str">
        <f t="shared" si="273"/>
        <v>MM</v>
      </c>
      <c r="V2929" s="4" t="str">
        <f t="shared" si="274"/>
        <v>kullanmıyor</v>
      </c>
      <c r="W2929" s="4" t="str">
        <f t="shared" si="275"/>
        <v>J-06-MM-kullanmıyor</v>
      </c>
      <c r="X2929" s="9">
        <v>69.900000000000006</v>
      </c>
      <c r="Y2929" s="9">
        <v>69.900000000000006</v>
      </c>
      <c r="Z2929" t="s">
        <v>24</v>
      </c>
      <c r="AA2929">
        <f t="shared" si="276"/>
        <v>0</v>
      </c>
    </row>
    <row r="2930" spans="1:27"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s="4" t="str">
        <f t="shared" si="271"/>
        <v>J</v>
      </c>
      <c r="T2930" s="4" t="str">
        <f t="shared" si="272"/>
        <v>17+</v>
      </c>
      <c r="U2930" s="4" t="str">
        <f t="shared" si="273"/>
        <v>TY</v>
      </c>
      <c r="V2930" s="4" t="str">
        <f t="shared" si="274"/>
        <v>teknolojik ürün kullanıyor</v>
      </c>
      <c r="W2930" s="4" t="str">
        <f t="shared" si="275"/>
        <v>J-17+-TY-teknolojik ürün kullanıyor</v>
      </c>
      <c r="X2930" s="9">
        <v>95.1</v>
      </c>
      <c r="Y2930" s="9">
        <v>6683.4</v>
      </c>
      <c r="Z2930" t="s">
        <v>24</v>
      </c>
      <c r="AA2930">
        <f t="shared" si="276"/>
        <v>0</v>
      </c>
    </row>
    <row r="2931" spans="1:27"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s="4" t="str">
        <f t="shared" si="271"/>
        <v>J</v>
      </c>
      <c r="T2931" s="4" t="str">
        <f t="shared" si="272"/>
        <v>17+</v>
      </c>
      <c r="U2931" s="4" t="str">
        <f t="shared" si="273"/>
        <v>OY</v>
      </c>
      <c r="V2931" s="4" t="str">
        <f t="shared" si="274"/>
        <v>teknolojik ürün kullanıyor</v>
      </c>
      <c r="W2931" s="4" t="str">
        <f t="shared" si="275"/>
        <v>J-17+-OY-teknolojik ürün kullanıyor</v>
      </c>
      <c r="X2931" s="9">
        <v>40.25</v>
      </c>
      <c r="Y2931" s="9">
        <v>1564.05</v>
      </c>
      <c r="Z2931" t="s">
        <v>24</v>
      </c>
      <c r="AA2931">
        <f t="shared" si="276"/>
        <v>0</v>
      </c>
    </row>
    <row r="2932" spans="1:27"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s="4" t="str">
        <f t="shared" si="271"/>
        <v>J</v>
      </c>
      <c r="T2932" s="4" t="str">
        <f t="shared" si="272"/>
        <v>17+</v>
      </c>
      <c r="U2932" s="4" t="str">
        <f t="shared" si="273"/>
        <v>TY</v>
      </c>
      <c r="V2932" s="4" t="str">
        <f t="shared" si="274"/>
        <v>kullanmıyor</v>
      </c>
      <c r="W2932" s="4" t="str">
        <f t="shared" si="275"/>
        <v>J-17+-TY-kullanmıyor</v>
      </c>
      <c r="X2932" s="9">
        <v>25.75</v>
      </c>
      <c r="Y2932" s="9">
        <v>755.6</v>
      </c>
      <c r="Z2932" t="s">
        <v>24</v>
      </c>
      <c r="AA2932">
        <f t="shared" si="276"/>
        <v>0</v>
      </c>
    </row>
    <row r="2933" spans="1:27"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s="4" t="str">
        <f t="shared" si="271"/>
        <v>S</v>
      </c>
      <c r="T2933" s="4" t="str">
        <f t="shared" si="272"/>
        <v>17+</v>
      </c>
      <c r="U2933" s="4" t="str">
        <f t="shared" si="273"/>
        <v>MM</v>
      </c>
      <c r="V2933" s="4" t="str">
        <f t="shared" si="274"/>
        <v>teknolojik ürün kullanıyor</v>
      </c>
      <c r="W2933" s="4" t="str">
        <f t="shared" si="275"/>
        <v>S-17+-MM-teknolojik ürün kullanıyor</v>
      </c>
      <c r="X2933" s="9">
        <v>105.35</v>
      </c>
      <c r="Y2933" s="9">
        <v>3465.05</v>
      </c>
      <c r="Z2933" t="s">
        <v>24</v>
      </c>
      <c r="AA2933">
        <f t="shared" si="276"/>
        <v>0</v>
      </c>
    </row>
    <row r="2934" spans="1:27"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s="4" t="str">
        <f t="shared" si="271"/>
        <v>S</v>
      </c>
      <c r="T2934" s="4" t="str">
        <f t="shared" si="272"/>
        <v>17+</v>
      </c>
      <c r="U2934" s="4" t="str">
        <f t="shared" si="273"/>
        <v>TY</v>
      </c>
      <c r="V2934" s="4" t="str">
        <f t="shared" si="274"/>
        <v>teknolojik ürün kullanıyor</v>
      </c>
      <c r="W2934" s="4" t="str">
        <f t="shared" si="275"/>
        <v>S-17+-TY-teknolojik ürün kullanıyor</v>
      </c>
      <c r="X2934" s="9">
        <v>113.6</v>
      </c>
      <c r="Y2934" s="9">
        <v>6292.7</v>
      </c>
      <c r="Z2934" t="s">
        <v>24</v>
      </c>
      <c r="AA2934">
        <f t="shared" si="276"/>
        <v>0</v>
      </c>
    </row>
    <row r="2935" spans="1:27"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s="4" t="str">
        <f t="shared" si="271"/>
        <v>J</v>
      </c>
      <c r="T2935" s="4" t="str">
        <f t="shared" si="272"/>
        <v>17+</v>
      </c>
      <c r="U2935" s="4" t="str">
        <f t="shared" si="273"/>
        <v>TY</v>
      </c>
      <c r="V2935" s="4" t="str">
        <f t="shared" si="274"/>
        <v>kullanmıyor</v>
      </c>
      <c r="W2935" s="4" t="str">
        <f t="shared" si="275"/>
        <v>J-17+-TY-kullanmıyor</v>
      </c>
      <c r="X2935" s="9">
        <v>24</v>
      </c>
      <c r="Y2935" s="9">
        <v>1664.3</v>
      </c>
      <c r="Z2935" t="s">
        <v>24</v>
      </c>
      <c r="AA2935">
        <f t="shared" si="276"/>
        <v>0</v>
      </c>
    </row>
    <row r="2936" spans="1:27"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s="4" t="str">
        <f t="shared" si="271"/>
        <v>J</v>
      </c>
      <c r="T2936" s="4" t="str">
        <f t="shared" si="272"/>
        <v>7-16</v>
      </c>
      <c r="U2936" s="4" t="str">
        <f t="shared" si="273"/>
        <v>MM</v>
      </c>
      <c r="V2936" s="4" t="str">
        <f t="shared" si="274"/>
        <v>kullanmıyor</v>
      </c>
      <c r="W2936" s="4" t="str">
        <f t="shared" si="275"/>
        <v>J-7-16-MM-kullanmıyor</v>
      </c>
      <c r="X2936" s="9">
        <v>19.399999999999999</v>
      </c>
      <c r="Y2936" s="9">
        <v>198.1</v>
      </c>
      <c r="Z2936" t="s">
        <v>24</v>
      </c>
      <c r="AA2936">
        <f t="shared" si="276"/>
        <v>0</v>
      </c>
    </row>
    <row r="2937" spans="1:27"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s="4" t="str">
        <f t="shared" si="271"/>
        <v>J</v>
      </c>
      <c r="T2937" s="4" t="str">
        <f t="shared" si="272"/>
        <v>17+</v>
      </c>
      <c r="U2937" s="4" t="str">
        <f t="shared" si="273"/>
        <v>TY</v>
      </c>
      <c r="V2937" s="4" t="str">
        <f t="shared" si="274"/>
        <v>teknolojik ürün kullanıyor</v>
      </c>
      <c r="W2937" s="4" t="str">
        <f t="shared" si="275"/>
        <v>J-17+-TY-teknolojik ürün kullanıyor</v>
      </c>
      <c r="X2937" s="9">
        <v>86.1</v>
      </c>
      <c r="Y2937" s="9">
        <v>6045.9</v>
      </c>
      <c r="Z2937" t="s">
        <v>24</v>
      </c>
      <c r="AA2937">
        <f t="shared" si="276"/>
        <v>0</v>
      </c>
    </row>
    <row r="2938" spans="1:27"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s="4" t="str">
        <f t="shared" si="271"/>
        <v>J</v>
      </c>
      <c r="T2938" s="4" t="str">
        <f t="shared" si="272"/>
        <v>17+</v>
      </c>
      <c r="U2938" s="4" t="str">
        <f t="shared" si="273"/>
        <v>MM</v>
      </c>
      <c r="V2938" s="4" t="str">
        <f t="shared" si="274"/>
        <v>teknolojik ürün kullanıyor</v>
      </c>
      <c r="W2938" s="4" t="str">
        <f t="shared" si="275"/>
        <v>J-17+-MM-teknolojik ürün kullanıyor</v>
      </c>
      <c r="X2938" s="9">
        <v>102.65</v>
      </c>
      <c r="Y2938" s="9">
        <v>4108.1499999999996</v>
      </c>
      <c r="Z2938" t="s">
        <v>24</v>
      </c>
      <c r="AA2938">
        <f t="shared" si="276"/>
        <v>0</v>
      </c>
    </row>
    <row r="2939" spans="1:27"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s="4" t="str">
        <f t="shared" si="271"/>
        <v>J</v>
      </c>
      <c r="T2939" s="4" t="str">
        <f t="shared" si="272"/>
        <v>17+</v>
      </c>
      <c r="U2939" s="4" t="str">
        <f t="shared" si="273"/>
        <v>OY</v>
      </c>
      <c r="V2939" s="4" t="str">
        <f t="shared" si="274"/>
        <v>teknolojik ürün kullanıyor</v>
      </c>
      <c r="W2939" s="4" t="str">
        <f t="shared" si="275"/>
        <v>J-17+-OY-teknolojik ürün kullanıyor</v>
      </c>
      <c r="X2939" s="9">
        <v>92.85</v>
      </c>
      <c r="Y2939" s="9">
        <v>5980.75</v>
      </c>
      <c r="Z2939" t="s">
        <v>24</v>
      </c>
      <c r="AA2939">
        <f t="shared" si="276"/>
        <v>0</v>
      </c>
    </row>
    <row r="2940" spans="1:27"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s="4" t="str">
        <f t="shared" si="271"/>
        <v>J</v>
      </c>
      <c r="T2940" s="4" t="str">
        <f t="shared" si="272"/>
        <v>17+</v>
      </c>
      <c r="U2940" s="4" t="str">
        <f t="shared" si="273"/>
        <v>OY</v>
      </c>
      <c r="V2940" s="4" t="str">
        <f t="shared" si="274"/>
        <v>teknolojik ürün kullanıyor</v>
      </c>
      <c r="W2940" s="4" t="str">
        <f t="shared" si="275"/>
        <v>J-17+-OY-teknolojik ürün kullanıyor</v>
      </c>
      <c r="X2940" s="9">
        <v>97.75</v>
      </c>
      <c r="Y2940" s="9">
        <v>5043.2</v>
      </c>
      <c r="Z2940" t="s">
        <v>24</v>
      </c>
      <c r="AA2940">
        <f t="shared" si="276"/>
        <v>0</v>
      </c>
    </row>
    <row r="2941" spans="1:27"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s="4" t="str">
        <f t="shared" si="271"/>
        <v>S</v>
      </c>
      <c r="T2941" s="4" t="str">
        <f t="shared" si="272"/>
        <v>7-16</v>
      </c>
      <c r="U2941" s="4" t="str">
        <f t="shared" si="273"/>
        <v>MM</v>
      </c>
      <c r="V2941" s="4" t="str">
        <f t="shared" si="274"/>
        <v>teknolojik ürün kullanıyor</v>
      </c>
      <c r="W2941" s="4" t="str">
        <f t="shared" si="275"/>
        <v>S-7-16-MM-teknolojik ürün kullanıyor</v>
      </c>
      <c r="X2941" s="9">
        <v>83.8</v>
      </c>
      <c r="Y2941" s="9">
        <v>1029.75</v>
      </c>
      <c r="Z2941" t="s">
        <v>23</v>
      </c>
      <c r="AA2941">
        <f t="shared" si="276"/>
        <v>1</v>
      </c>
    </row>
    <row r="2942" spans="1:27"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s="4" t="str">
        <f t="shared" si="271"/>
        <v>S</v>
      </c>
      <c r="T2942" s="4" t="str">
        <f t="shared" si="272"/>
        <v>17+</v>
      </c>
      <c r="U2942" s="4" t="str">
        <f t="shared" si="273"/>
        <v>MM</v>
      </c>
      <c r="V2942" s="4" t="str">
        <f t="shared" si="274"/>
        <v>teknolojik ürün kullanıyor</v>
      </c>
      <c r="W2942" s="4" t="str">
        <f t="shared" si="275"/>
        <v>S-17+-MM-teknolojik ürün kullanıyor</v>
      </c>
      <c r="X2942" s="9">
        <v>54.45</v>
      </c>
      <c r="Y2942" s="9">
        <v>2854.55</v>
      </c>
      <c r="Z2942" t="s">
        <v>23</v>
      </c>
      <c r="AA2942">
        <f t="shared" si="276"/>
        <v>1</v>
      </c>
    </row>
    <row r="2943" spans="1:27"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s="4" t="str">
        <f t="shared" si="271"/>
        <v>J</v>
      </c>
      <c r="T2943" s="4" t="str">
        <f t="shared" si="272"/>
        <v>17+</v>
      </c>
      <c r="U2943" s="4" t="str">
        <f t="shared" si="273"/>
        <v>TY</v>
      </c>
      <c r="V2943" s="4" t="str">
        <f t="shared" si="274"/>
        <v>teknolojik ürün kullanıyor</v>
      </c>
      <c r="W2943" s="4" t="str">
        <f t="shared" si="275"/>
        <v>J-17+-TY-teknolojik ürün kullanıyor</v>
      </c>
      <c r="X2943" s="9">
        <v>97.95</v>
      </c>
      <c r="Y2943" s="9">
        <v>7114.25</v>
      </c>
      <c r="Z2943" t="s">
        <v>24</v>
      </c>
      <c r="AA2943">
        <f t="shared" si="276"/>
        <v>0</v>
      </c>
    </row>
    <row r="2944" spans="1:27"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s="4" t="str">
        <f t="shared" si="271"/>
        <v>J</v>
      </c>
      <c r="T2944" s="4" t="str">
        <f t="shared" si="272"/>
        <v>17+</v>
      </c>
      <c r="U2944" s="4" t="str">
        <f t="shared" si="273"/>
        <v>TY</v>
      </c>
      <c r="V2944" s="4" t="str">
        <f t="shared" si="274"/>
        <v>kullanmıyor</v>
      </c>
      <c r="W2944" s="4" t="str">
        <f t="shared" si="275"/>
        <v>J-17+-TY-kullanmıyor</v>
      </c>
      <c r="X2944" s="9">
        <v>19.95</v>
      </c>
      <c r="Y2944" s="9">
        <v>907.05</v>
      </c>
      <c r="Z2944" t="s">
        <v>24</v>
      </c>
      <c r="AA2944">
        <f t="shared" si="276"/>
        <v>0</v>
      </c>
    </row>
    <row r="2945" spans="1:27"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s="4" t="str">
        <f t="shared" si="271"/>
        <v>J</v>
      </c>
      <c r="T2945" s="4" t="str">
        <f t="shared" si="272"/>
        <v>17+</v>
      </c>
      <c r="U2945" s="4" t="str">
        <f t="shared" si="273"/>
        <v>TY</v>
      </c>
      <c r="V2945" s="4" t="str">
        <f t="shared" si="274"/>
        <v>kullanmıyor</v>
      </c>
      <c r="W2945" s="4" t="str">
        <f t="shared" si="275"/>
        <v>J-17+-TY-kullanmıyor</v>
      </c>
      <c r="X2945" s="9">
        <v>24.6</v>
      </c>
      <c r="Y2945" s="9">
        <v>973.95</v>
      </c>
      <c r="Z2945" t="s">
        <v>24</v>
      </c>
      <c r="AA2945">
        <f t="shared" si="276"/>
        <v>0</v>
      </c>
    </row>
    <row r="2946" spans="1:27"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s="4" t="str">
        <f t="shared" ref="S2946:S3009" si="277">IF(C2946=0,"J","S")</f>
        <v>J</v>
      </c>
      <c r="T2946" s="4" t="str">
        <f t="shared" ref="T2946:T3009" si="278">_xlfn.IFS(F2946&lt;7,"06",
F2946&lt;17,"7-16",
F2946&gt;=17,"17+")</f>
        <v>7-16</v>
      </c>
      <c r="U2946" s="4" t="str">
        <f t="shared" ref="U2946:U3009" si="279">_xlfn.IFS(P2946="Month-to-month","MM",
P2946="One year","OY",
P2946="Two year","TY")</f>
        <v>MM</v>
      </c>
      <c r="V2946" s="4" t="str">
        <f t="shared" ref="V2946:V3009" si="280">IF(OR(J2946="Yes",
 K2946="Yes",
 L2946="Yes",
 M2946="Yes"), "teknolojik ürün kullanıyor", "kullanmıyor")</f>
        <v>teknolojik ürün kullanıyor</v>
      </c>
      <c r="W2946" s="4" t="str">
        <f t="shared" ref="W2946:W3009" si="281">_xlfn.TEXTJOIN("-",FALSE,S2946:V2946)</f>
        <v>J-7-16-MM-teknolojik ürün kullanıyor</v>
      </c>
      <c r="X2946" s="9">
        <v>50.95</v>
      </c>
      <c r="Y2946" s="9">
        <v>605.75</v>
      </c>
      <c r="Z2946" t="s">
        <v>24</v>
      </c>
      <c r="AA2946">
        <f t="shared" ref="AA2946:AA3009" si="282">_xlfn.IFS(Z2946="Yes",1,TRUE,0)</f>
        <v>0</v>
      </c>
    </row>
    <row r="2947" spans="1:27"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s="4" t="str">
        <f t="shared" si="277"/>
        <v>J</v>
      </c>
      <c r="T2947" s="4" t="str">
        <f t="shared" si="278"/>
        <v>7-16</v>
      </c>
      <c r="U2947" s="4" t="str">
        <f t="shared" si="279"/>
        <v>MM</v>
      </c>
      <c r="V2947" s="4" t="str">
        <f t="shared" si="280"/>
        <v>teknolojik ürün kullanıyor</v>
      </c>
      <c r="W2947" s="4" t="str">
        <f t="shared" si="281"/>
        <v>J-7-16-MM-teknolojik ürün kullanıyor</v>
      </c>
      <c r="X2947" s="9">
        <v>75.599999999999994</v>
      </c>
      <c r="Y2947" s="9">
        <v>661.55</v>
      </c>
      <c r="Z2947" t="s">
        <v>24</v>
      </c>
      <c r="AA2947">
        <f t="shared" si="282"/>
        <v>0</v>
      </c>
    </row>
    <row r="2948" spans="1:27"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s="4" t="str">
        <f t="shared" si="277"/>
        <v>J</v>
      </c>
      <c r="T2948" s="4" t="str">
        <f t="shared" si="278"/>
        <v>17+</v>
      </c>
      <c r="U2948" s="4" t="str">
        <f t="shared" si="279"/>
        <v>MM</v>
      </c>
      <c r="V2948" s="4" t="str">
        <f t="shared" si="280"/>
        <v>teknolojik ürün kullanıyor</v>
      </c>
      <c r="W2948" s="4" t="str">
        <f t="shared" si="281"/>
        <v>J-17+-MM-teknolojik ürün kullanıyor</v>
      </c>
      <c r="X2948" s="9">
        <v>80.75</v>
      </c>
      <c r="Y2948" s="9">
        <v>4116.8999999999996</v>
      </c>
      <c r="Z2948" t="s">
        <v>24</v>
      </c>
      <c r="AA2948">
        <f t="shared" si="282"/>
        <v>0</v>
      </c>
    </row>
    <row r="2949" spans="1:27"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s="4" t="str">
        <f t="shared" si="277"/>
        <v>J</v>
      </c>
      <c r="T2949" s="4" t="str">
        <f t="shared" si="278"/>
        <v>17+</v>
      </c>
      <c r="U2949" s="4" t="str">
        <f t="shared" si="279"/>
        <v>MM</v>
      </c>
      <c r="V2949" s="4" t="str">
        <f t="shared" si="280"/>
        <v>teknolojik ürün kullanıyor</v>
      </c>
      <c r="W2949" s="4" t="str">
        <f t="shared" si="281"/>
        <v>J-17+-MM-teknolojik ürün kullanıyor</v>
      </c>
      <c r="X2949" s="9">
        <v>90.4</v>
      </c>
      <c r="Y2949" s="9">
        <v>4494.6499999999996</v>
      </c>
      <c r="Z2949" t="s">
        <v>24</v>
      </c>
      <c r="AA2949">
        <f t="shared" si="282"/>
        <v>0</v>
      </c>
    </row>
    <row r="2950" spans="1:27"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s="4" t="str">
        <f t="shared" si="277"/>
        <v>S</v>
      </c>
      <c r="T2950" s="4" t="str">
        <f t="shared" si="278"/>
        <v>17+</v>
      </c>
      <c r="U2950" s="4" t="str">
        <f t="shared" si="279"/>
        <v>MM</v>
      </c>
      <c r="V2950" s="4" t="str">
        <f t="shared" si="280"/>
        <v>teknolojik ürün kullanıyor</v>
      </c>
      <c r="W2950" s="4" t="str">
        <f t="shared" si="281"/>
        <v>S-17+-MM-teknolojik ürün kullanıyor</v>
      </c>
      <c r="X2950" s="9">
        <v>99.8</v>
      </c>
      <c r="Y2950" s="9">
        <v>4259.3</v>
      </c>
      <c r="Z2950" t="s">
        <v>23</v>
      </c>
      <c r="AA2950">
        <f t="shared" si="282"/>
        <v>1</v>
      </c>
    </row>
    <row r="2951" spans="1:27"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s="4" t="str">
        <f t="shared" si="277"/>
        <v>J</v>
      </c>
      <c r="T2951" s="4" t="str">
        <f t="shared" si="278"/>
        <v>17+</v>
      </c>
      <c r="U2951" s="4" t="str">
        <f t="shared" si="279"/>
        <v>OY</v>
      </c>
      <c r="V2951" s="4" t="str">
        <f t="shared" si="280"/>
        <v>teknolojik ürün kullanıyor</v>
      </c>
      <c r="W2951" s="4" t="str">
        <f t="shared" si="281"/>
        <v>J-17+-OY-teknolojik ürün kullanıyor</v>
      </c>
      <c r="X2951" s="9">
        <v>60.25</v>
      </c>
      <c r="Y2951" s="9">
        <v>3282.75</v>
      </c>
      <c r="Z2951" t="s">
        <v>24</v>
      </c>
      <c r="AA2951">
        <f t="shared" si="282"/>
        <v>0</v>
      </c>
    </row>
    <row r="2952" spans="1:27"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s="4" t="str">
        <f t="shared" si="277"/>
        <v>J</v>
      </c>
      <c r="T2952" s="4" t="str">
        <f t="shared" si="278"/>
        <v>06</v>
      </c>
      <c r="U2952" s="4" t="str">
        <f t="shared" si="279"/>
        <v>MM</v>
      </c>
      <c r="V2952" s="4" t="str">
        <f t="shared" si="280"/>
        <v>kullanmıyor</v>
      </c>
      <c r="W2952" s="4" t="str">
        <f t="shared" si="281"/>
        <v>J-06-MM-kullanmıyor</v>
      </c>
      <c r="X2952" s="9">
        <v>20.2</v>
      </c>
      <c r="Y2952" s="9">
        <v>55.7</v>
      </c>
      <c r="Z2952" t="s">
        <v>24</v>
      </c>
      <c r="AA2952">
        <f t="shared" si="282"/>
        <v>0</v>
      </c>
    </row>
    <row r="2953" spans="1:27"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s="4" t="str">
        <f t="shared" si="277"/>
        <v>J</v>
      </c>
      <c r="T2953" s="4" t="str">
        <f t="shared" si="278"/>
        <v>17+</v>
      </c>
      <c r="U2953" s="4" t="str">
        <f t="shared" si="279"/>
        <v>OY</v>
      </c>
      <c r="V2953" s="4" t="str">
        <f t="shared" si="280"/>
        <v>teknolojik ürün kullanıyor</v>
      </c>
      <c r="W2953" s="4" t="str">
        <f t="shared" si="281"/>
        <v>J-17+-OY-teknolojik ürün kullanıyor</v>
      </c>
      <c r="X2953" s="9">
        <v>64.150000000000006</v>
      </c>
      <c r="Y2953" s="9">
        <v>1274.45</v>
      </c>
      <c r="Z2953" t="s">
        <v>24</v>
      </c>
      <c r="AA2953">
        <f t="shared" si="282"/>
        <v>0</v>
      </c>
    </row>
    <row r="2954" spans="1:27"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s="4" t="str">
        <f t="shared" si="277"/>
        <v>J</v>
      </c>
      <c r="T2954" s="4" t="str">
        <f t="shared" si="278"/>
        <v>17+</v>
      </c>
      <c r="U2954" s="4" t="str">
        <f t="shared" si="279"/>
        <v>MM</v>
      </c>
      <c r="V2954" s="4" t="str">
        <f t="shared" si="280"/>
        <v>kullanmıyor</v>
      </c>
      <c r="W2954" s="4" t="str">
        <f t="shared" si="281"/>
        <v>J-17+-MM-kullanmıyor</v>
      </c>
      <c r="X2954" s="9">
        <v>20.25</v>
      </c>
      <c r="Y2954" s="9">
        <v>493.95</v>
      </c>
      <c r="Z2954" t="s">
        <v>24</v>
      </c>
      <c r="AA2954">
        <f t="shared" si="282"/>
        <v>0</v>
      </c>
    </row>
    <row r="2955" spans="1:27"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s="4" t="str">
        <f t="shared" si="277"/>
        <v>J</v>
      </c>
      <c r="T2955" s="4" t="str">
        <f t="shared" si="278"/>
        <v>17+</v>
      </c>
      <c r="U2955" s="4" t="str">
        <f t="shared" si="279"/>
        <v>MM</v>
      </c>
      <c r="V2955" s="4" t="str">
        <f t="shared" si="280"/>
        <v>teknolojik ürün kullanıyor</v>
      </c>
      <c r="W2955" s="4" t="str">
        <f t="shared" si="281"/>
        <v>J-17+-MM-teknolojik ürün kullanıyor</v>
      </c>
      <c r="X2955" s="9">
        <v>105.85</v>
      </c>
      <c r="Y2955" s="9">
        <v>2239.65</v>
      </c>
      <c r="Z2955" t="s">
        <v>23</v>
      </c>
      <c r="AA2955">
        <f t="shared" si="282"/>
        <v>1</v>
      </c>
    </row>
    <row r="2956" spans="1:27"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s="4" t="str">
        <f t="shared" si="277"/>
        <v>J</v>
      </c>
      <c r="T2956" s="4" t="str">
        <f t="shared" si="278"/>
        <v>7-16</v>
      </c>
      <c r="U2956" s="4" t="str">
        <f t="shared" si="279"/>
        <v>MM</v>
      </c>
      <c r="V2956" s="4" t="str">
        <f t="shared" si="280"/>
        <v>kullanmıyor</v>
      </c>
      <c r="W2956" s="4" t="str">
        <f t="shared" si="281"/>
        <v>J-7-16-MM-kullanmıyor</v>
      </c>
      <c r="X2956" s="9">
        <v>75.45</v>
      </c>
      <c r="Y2956" s="9">
        <v>480.75</v>
      </c>
      <c r="Z2956" t="s">
        <v>23</v>
      </c>
      <c r="AA2956">
        <f t="shared" si="282"/>
        <v>1</v>
      </c>
    </row>
    <row r="2957" spans="1:27"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s="4" t="str">
        <f t="shared" si="277"/>
        <v>J</v>
      </c>
      <c r="T2957" s="4" t="str">
        <f t="shared" si="278"/>
        <v>7-16</v>
      </c>
      <c r="U2957" s="4" t="str">
        <f t="shared" si="279"/>
        <v>MM</v>
      </c>
      <c r="V2957" s="4" t="str">
        <f t="shared" si="280"/>
        <v>kullanmıyor</v>
      </c>
      <c r="W2957" s="4" t="str">
        <f t="shared" si="281"/>
        <v>J-7-16-MM-kullanmıyor</v>
      </c>
      <c r="X2957" s="9">
        <v>93.85</v>
      </c>
      <c r="Y2957" s="9">
        <v>635.6</v>
      </c>
      <c r="Z2957" t="s">
        <v>23</v>
      </c>
      <c r="AA2957">
        <f t="shared" si="282"/>
        <v>1</v>
      </c>
    </row>
    <row r="2958" spans="1:27"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s="4" t="str">
        <f t="shared" si="277"/>
        <v>J</v>
      </c>
      <c r="T2958" s="4" t="str">
        <f t="shared" si="278"/>
        <v>17+</v>
      </c>
      <c r="U2958" s="4" t="str">
        <f t="shared" si="279"/>
        <v>MM</v>
      </c>
      <c r="V2958" s="4" t="str">
        <f t="shared" si="280"/>
        <v>teknolojik ürün kullanıyor</v>
      </c>
      <c r="W2958" s="4" t="str">
        <f t="shared" si="281"/>
        <v>J-17+-MM-teknolojik ürün kullanıyor</v>
      </c>
      <c r="X2958" s="9">
        <v>99</v>
      </c>
      <c r="Y2958" s="9">
        <v>5038.1499999999996</v>
      </c>
      <c r="Z2958" t="s">
        <v>24</v>
      </c>
      <c r="AA2958">
        <f t="shared" si="282"/>
        <v>0</v>
      </c>
    </row>
    <row r="2959" spans="1:27"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s="4" t="str">
        <f t="shared" si="277"/>
        <v>J</v>
      </c>
      <c r="T2959" s="4" t="str">
        <f t="shared" si="278"/>
        <v>06</v>
      </c>
      <c r="U2959" s="4" t="str">
        <f t="shared" si="279"/>
        <v>MM</v>
      </c>
      <c r="V2959" s="4" t="str">
        <f t="shared" si="280"/>
        <v>teknolojik ürün kullanıyor</v>
      </c>
      <c r="W2959" s="4" t="str">
        <f t="shared" si="281"/>
        <v>J-06-MM-teknolojik ürün kullanıyor</v>
      </c>
      <c r="X2959" s="9">
        <v>80.3</v>
      </c>
      <c r="Y2959" s="9">
        <v>324.2</v>
      </c>
      <c r="Z2959" t="s">
        <v>24</v>
      </c>
      <c r="AA2959">
        <f t="shared" si="282"/>
        <v>0</v>
      </c>
    </row>
    <row r="2960" spans="1:27"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s="4" t="str">
        <f t="shared" si="277"/>
        <v>J</v>
      </c>
      <c r="T2960" s="4" t="str">
        <f t="shared" si="278"/>
        <v>06</v>
      </c>
      <c r="U2960" s="4" t="str">
        <f t="shared" si="279"/>
        <v>MM</v>
      </c>
      <c r="V2960" s="4" t="str">
        <f t="shared" si="280"/>
        <v>kullanmıyor</v>
      </c>
      <c r="W2960" s="4" t="str">
        <f t="shared" si="281"/>
        <v>J-06-MM-kullanmıyor</v>
      </c>
      <c r="X2960" s="9">
        <v>19.55</v>
      </c>
      <c r="Y2960" s="9">
        <v>19.55</v>
      </c>
      <c r="Z2960" t="s">
        <v>24</v>
      </c>
      <c r="AA2960">
        <f t="shared" si="282"/>
        <v>0</v>
      </c>
    </row>
    <row r="2961" spans="1:27"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s="4" t="str">
        <f t="shared" si="277"/>
        <v>J</v>
      </c>
      <c r="T2961" s="4" t="str">
        <f t="shared" si="278"/>
        <v>17+</v>
      </c>
      <c r="U2961" s="4" t="str">
        <f t="shared" si="279"/>
        <v>MM</v>
      </c>
      <c r="V2961" s="4" t="str">
        <f t="shared" si="280"/>
        <v>teknolojik ürün kullanıyor</v>
      </c>
      <c r="W2961" s="4" t="str">
        <f t="shared" si="281"/>
        <v>J-17+-MM-teknolojik ürün kullanıyor</v>
      </c>
      <c r="X2961" s="9">
        <v>100.75</v>
      </c>
      <c r="Y2961" s="9">
        <v>2793.55</v>
      </c>
      <c r="Z2961" t="s">
        <v>24</v>
      </c>
      <c r="AA2961">
        <f t="shared" si="282"/>
        <v>0</v>
      </c>
    </row>
    <row r="2962" spans="1:27"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s="4" t="str">
        <f t="shared" si="277"/>
        <v>J</v>
      </c>
      <c r="T2962" s="4" t="str">
        <f t="shared" si="278"/>
        <v>17+</v>
      </c>
      <c r="U2962" s="4" t="str">
        <f t="shared" si="279"/>
        <v>MM</v>
      </c>
      <c r="V2962" s="4" t="str">
        <f t="shared" si="280"/>
        <v>teknolojik ürün kullanıyor</v>
      </c>
      <c r="W2962" s="4" t="str">
        <f t="shared" si="281"/>
        <v>J-17+-MM-teknolojik ürün kullanıyor</v>
      </c>
      <c r="X2962" s="9">
        <v>100.75</v>
      </c>
      <c r="Y2962" s="9">
        <v>2095</v>
      </c>
      <c r="Z2962" t="s">
        <v>23</v>
      </c>
      <c r="AA2962">
        <f t="shared" si="282"/>
        <v>1</v>
      </c>
    </row>
    <row r="2963" spans="1:27"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s="4" t="str">
        <f t="shared" si="277"/>
        <v>J</v>
      </c>
      <c r="T2963" s="4" t="str">
        <f t="shared" si="278"/>
        <v>7-16</v>
      </c>
      <c r="U2963" s="4" t="str">
        <f t="shared" si="279"/>
        <v>MM</v>
      </c>
      <c r="V2963" s="4" t="str">
        <f t="shared" si="280"/>
        <v>teknolojik ürün kullanıyor</v>
      </c>
      <c r="W2963" s="4" t="str">
        <f t="shared" si="281"/>
        <v>J-7-16-MM-teknolojik ürün kullanıyor</v>
      </c>
      <c r="X2963" s="9">
        <v>53.75</v>
      </c>
      <c r="Y2963" s="9">
        <v>648.65</v>
      </c>
      <c r="Z2963" t="s">
        <v>24</v>
      </c>
      <c r="AA2963">
        <f t="shared" si="282"/>
        <v>0</v>
      </c>
    </row>
    <row r="2964" spans="1:27"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s="4" t="str">
        <f t="shared" si="277"/>
        <v>J</v>
      </c>
      <c r="T2964" s="4" t="str">
        <f t="shared" si="278"/>
        <v>06</v>
      </c>
      <c r="U2964" s="4" t="str">
        <f t="shared" si="279"/>
        <v>MM</v>
      </c>
      <c r="V2964" s="4" t="str">
        <f t="shared" si="280"/>
        <v>teknolojik ürün kullanıyor</v>
      </c>
      <c r="W2964" s="4" t="str">
        <f t="shared" si="281"/>
        <v>J-06-MM-teknolojik ürün kullanıyor</v>
      </c>
      <c r="X2964" s="9">
        <v>31</v>
      </c>
      <c r="Y2964" s="9">
        <v>95.05</v>
      </c>
      <c r="Z2964" t="s">
        <v>23</v>
      </c>
      <c r="AA2964">
        <f t="shared" si="282"/>
        <v>1</v>
      </c>
    </row>
    <row r="2965" spans="1:27"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s="4" t="str">
        <f t="shared" si="277"/>
        <v>J</v>
      </c>
      <c r="T2965" s="4" t="str">
        <f t="shared" si="278"/>
        <v>17+</v>
      </c>
      <c r="U2965" s="4" t="str">
        <f t="shared" si="279"/>
        <v>OY</v>
      </c>
      <c r="V2965" s="4" t="str">
        <f t="shared" si="280"/>
        <v>kullanmıyor</v>
      </c>
      <c r="W2965" s="4" t="str">
        <f t="shared" si="281"/>
        <v>J-17+-OY-kullanmıyor</v>
      </c>
      <c r="X2965" s="9">
        <v>25.6</v>
      </c>
      <c r="Y2965" s="9">
        <v>917.15</v>
      </c>
      <c r="Z2965" t="s">
        <v>24</v>
      </c>
      <c r="AA2965">
        <f t="shared" si="282"/>
        <v>0</v>
      </c>
    </row>
    <row r="2966" spans="1:27"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s="4" t="str">
        <f t="shared" si="277"/>
        <v>J</v>
      </c>
      <c r="T2966" s="4" t="str">
        <f t="shared" si="278"/>
        <v>17+</v>
      </c>
      <c r="U2966" s="4" t="str">
        <f t="shared" si="279"/>
        <v>OY</v>
      </c>
      <c r="V2966" s="4" t="str">
        <f t="shared" si="280"/>
        <v>teknolojik ürün kullanıyor</v>
      </c>
      <c r="W2966" s="4" t="str">
        <f t="shared" si="281"/>
        <v>J-17+-OY-teknolojik ürün kullanıyor</v>
      </c>
      <c r="X2966" s="9">
        <v>58.35</v>
      </c>
      <c r="Y2966" s="9">
        <v>1346.9</v>
      </c>
      <c r="Z2966" t="s">
        <v>24</v>
      </c>
      <c r="AA2966">
        <f t="shared" si="282"/>
        <v>0</v>
      </c>
    </row>
    <row r="2967" spans="1:27"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s="4" t="str">
        <f t="shared" si="277"/>
        <v>J</v>
      </c>
      <c r="T2967" s="4" t="str">
        <f t="shared" si="278"/>
        <v>17+</v>
      </c>
      <c r="U2967" s="4" t="str">
        <f t="shared" si="279"/>
        <v>MM</v>
      </c>
      <c r="V2967" s="4" t="str">
        <f t="shared" si="280"/>
        <v>teknolojik ürün kullanıyor</v>
      </c>
      <c r="W2967" s="4" t="str">
        <f t="shared" si="281"/>
        <v>J-17+-MM-teknolojik ürün kullanıyor</v>
      </c>
      <c r="X2967" s="9">
        <v>80</v>
      </c>
      <c r="Y2967" s="9">
        <v>4242.3500000000004</v>
      </c>
      <c r="Z2967" t="s">
        <v>23</v>
      </c>
      <c r="AA2967">
        <f t="shared" si="282"/>
        <v>1</v>
      </c>
    </row>
    <row r="2968" spans="1:27"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s="4" t="str">
        <f t="shared" si="277"/>
        <v>S</v>
      </c>
      <c r="T2968" s="4" t="str">
        <f t="shared" si="278"/>
        <v>7-16</v>
      </c>
      <c r="U2968" s="4" t="str">
        <f t="shared" si="279"/>
        <v>MM</v>
      </c>
      <c r="V2968" s="4" t="str">
        <f t="shared" si="280"/>
        <v>kullanmıyor</v>
      </c>
      <c r="W2968" s="4" t="str">
        <f t="shared" si="281"/>
        <v>S-7-16-MM-kullanmıyor</v>
      </c>
      <c r="X2968" s="9">
        <v>46.35</v>
      </c>
      <c r="Y2968" s="9">
        <v>672.7</v>
      </c>
      <c r="Z2968" t="s">
        <v>24</v>
      </c>
      <c r="AA2968">
        <f t="shared" si="282"/>
        <v>0</v>
      </c>
    </row>
    <row r="2969" spans="1:27"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s="4" t="str">
        <f t="shared" si="277"/>
        <v>J</v>
      </c>
      <c r="T2969" s="4" t="str">
        <f t="shared" si="278"/>
        <v>17+</v>
      </c>
      <c r="U2969" s="4" t="str">
        <f t="shared" si="279"/>
        <v>TY</v>
      </c>
      <c r="V2969" s="4" t="str">
        <f t="shared" si="280"/>
        <v>teknolojik ürün kullanıyor</v>
      </c>
      <c r="W2969" s="4" t="str">
        <f t="shared" si="281"/>
        <v>J-17+-TY-teknolojik ürün kullanıyor</v>
      </c>
      <c r="X2969" s="9">
        <v>113.75</v>
      </c>
      <c r="Y2969" s="9">
        <v>6561.25</v>
      </c>
      <c r="Z2969" t="s">
        <v>24</v>
      </c>
      <c r="AA2969">
        <f t="shared" si="282"/>
        <v>0</v>
      </c>
    </row>
    <row r="2970" spans="1:27"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s="4" t="str">
        <f t="shared" si="277"/>
        <v>J</v>
      </c>
      <c r="T2970" s="4" t="str">
        <f t="shared" si="278"/>
        <v>06</v>
      </c>
      <c r="U2970" s="4" t="str">
        <f t="shared" si="279"/>
        <v>MM</v>
      </c>
      <c r="V2970" s="4" t="str">
        <f t="shared" si="280"/>
        <v>teknolojik ürün kullanıyor</v>
      </c>
      <c r="W2970" s="4" t="str">
        <f t="shared" si="281"/>
        <v>J-06-MM-teknolojik ürün kullanıyor</v>
      </c>
      <c r="X2970" s="9">
        <v>90.4</v>
      </c>
      <c r="Y2970" s="9">
        <v>268.45</v>
      </c>
      <c r="Z2970" t="s">
        <v>24</v>
      </c>
      <c r="AA2970">
        <f t="shared" si="282"/>
        <v>0</v>
      </c>
    </row>
    <row r="2971" spans="1:27"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s="4" t="str">
        <f t="shared" si="277"/>
        <v>J</v>
      </c>
      <c r="T2971" s="4" t="str">
        <f t="shared" si="278"/>
        <v>17+</v>
      </c>
      <c r="U2971" s="4" t="str">
        <f t="shared" si="279"/>
        <v>TY</v>
      </c>
      <c r="V2971" s="4" t="str">
        <f t="shared" si="280"/>
        <v>teknolojik ürün kullanıyor</v>
      </c>
      <c r="W2971" s="4" t="str">
        <f t="shared" si="281"/>
        <v>J-17+-TY-teknolojik ürün kullanıyor</v>
      </c>
      <c r="X2971" s="9">
        <v>109.3</v>
      </c>
      <c r="Y2971" s="9">
        <v>7337.55</v>
      </c>
      <c r="Z2971" t="s">
        <v>24</v>
      </c>
      <c r="AA2971">
        <f t="shared" si="282"/>
        <v>0</v>
      </c>
    </row>
    <row r="2972" spans="1:27"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s="4" t="str">
        <f t="shared" si="277"/>
        <v>S</v>
      </c>
      <c r="T2972" s="4" t="str">
        <f t="shared" si="278"/>
        <v>06</v>
      </c>
      <c r="U2972" s="4" t="str">
        <f t="shared" si="279"/>
        <v>MM</v>
      </c>
      <c r="V2972" s="4" t="str">
        <f t="shared" si="280"/>
        <v>kullanmıyor</v>
      </c>
      <c r="W2972" s="4" t="str">
        <f t="shared" si="281"/>
        <v>S-06-MM-kullanmıyor</v>
      </c>
      <c r="X2972" s="9">
        <v>70.25</v>
      </c>
      <c r="Y2972" s="9">
        <v>331.9</v>
      </c>
      <c r="Z2972" t="s">
        <v>23</v>
      </c>
      <c r="AA2972">
        <f t="shared" si="282"/>
        <v>1</v>
      </c>
    </row>
    <row r="2973" spans="1:27"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s="4" t="str">
        <f t="shared" si="277"/>
        <v>J</v>
      </c>
      <c r="T2973" s="4" t="str">
        <f t="shared" si="278"/>
        <v>17+</v>
      </c>
      <c r="U2973" s="4" t="str">
        <f t="shared" si="279"/>
        <v>TY</v>
      </c>
      <c r="V2973" s="4" t="str">
        <f t="shared" si="280"/>
        <v>teknolojik ürün kullanıyor</v>
      </c>
      <c r="W2973" s="4" t="str">
        <f t="shared" si="281"/>
        <v>J-17+-TY-teknolojik ürün kullanıyor</v>
      </c>
      <c r="X2973" s="9">
        <v>90.3</v>
      </c>
      <c r="Y2973" s="9">
        <v>5194.05</v>
      </c>
      <c r="Z2973" t="s">
        <v>24</v>
      </c>
      <c r="AA2973">
        <f t="shared" si="282"/>
        <v>0</v>
      </c>
    </row>
    <row r="2974" spans="1:27"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s="4" t="str">
        <f t="shared" si="277"/>
        <v>J</v>
      </c>
      <c r="T2974" s="4" t="str">
        <f t="shared" si="278"/>
        <v>17+</v>
      </c>
      <c r="U2974" s="4" t="str">
        <f t="shared" si="279"/>
        <v>TY</v>
      </c>
      <c r="V2974" s="4" t="str">
        <f t="shared" si="280"/>
        <v>teknolojik ürün kullanıyor</v>
      </c>
      <c r="W2974" s="4" t="str">
        <f t="shared" si="281"/>
        <v>J-17+-TY-teknolojik ürün kullanıyor</v>
      </c>
      <c r="X2974" s="9">
        <v>65.25</v>
      </c>
      <c r="Y2974" s="9">
        <v>4478.8500000000004</v>
      </c>
      <c r="Z2974" t="s">
        <v>24</v>
      </c>
      <c r="AA2974">
        <f t="shared" si="282"/>
        <v>0</v>
      </c>
    </row>
    <row r="2975" spans="1:27"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s="4" t="str">
        <f t="shared" si="277"/>
        <v>J</v>
      </c>
      <c r="T2975" s="4" t="str">
        <f t="shared" si="278"/>
        <v>17+</v>
      </c>
      <c r="U2975" s="4" t="str">
        <f t="shared" si="279"/>
        <v>MM</v>
      </c>
      <c r="V2975" s="4" t="str">
        <f t="shared" si="280"/>
        <v>teknolojik ürün kullanıyor</v>
      </c>
      <c r="W2975" s="4" t="str">
        <f t="shared" si="281"/>
        <v>J-17+-MM-teknolojik ürün kullanıyor</v>
      </c>
      <c r="X2975" s="9">
        <v>100.15</v>
      </c>
      <c r="Y2975" s="9">
        <v>6283.3</v>
      </c>
      <c r="Z2975" t="s">
        <v>23</v>
      </c>
      <c r="AA2975">
        <f t="shared" si="282"/>
        <v>1</v>
      </c>
    </row>
    <row r="2976" spans="1:27"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s="4" t="str">
        <f t="shared" si="277"/>
        <v>J</v>
      </c>
      <c r="T2976" s="4" t="str">
        <f t="shared" si="278"/>
        <v>17+</v>
      </c>
      <c r="U2976" s="4" t="str">
        <f t="shared" si="279"/>
        <v>MM</v>
      </c>
      <c r="V2976" s="4" t="str">
        <f t="shared" si="280"/>
        <v>teknolojik ürün kullanıyor</v>
      </c>
      <c r="W2976" s="4" t="str">
        <f t="shared" si="281"/>
        <v>J-17+-MM-teknolojik ürün kullanıyor</v>
      </c>
      <c r="X2976" s="9">
        <v>94.5</v>
      </c>
      <c r="Y2976" s="9">
        <v>2659.4</v>
      </c>
      <c r="Z2976" t="s">
        <v>23</v>
      </c>
      <c r="AA2976">
        <f t="shared" si="282"/>
        <v>1</v>
      </c>
    </row>
    <row r="2977" spans="1:27"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s="4" t="str">
        <f t="shared" si="277"/>
        <v>J</v>
      </c>
      <c r="T2977" s="4" t="str">
        <f t="shared" si="278"/>
        <v>06</v>
      </c>
      <c r="U2977" s="4" t="str">
        <f t="shared" si="279"/>
        <v>MM</v>
      </c>
      <c r="V2977" s="4" t="str">
        <f t="shared" si="280"/>
        <v>teknolojik ürün kullanıyor</v>
      </c>
      <c r="W2977" s="4" t="str">
        <f t="shared" si="281"/>
        <v>J-06-MM-teknolojik ürün kullanıyor</v>
      </c>
      <c r="X2977" s="9">
        <v>60.65</v>
      </c>
      <c r="Y2977" s="9">
        <v>196.9</v>
      </c>
      <c r="Z2977" t="s">
        <v>24</v>
      </c>
      <c r="AA2977">
        <f t="shared" si="282"/>
        <v>0</v>
      </c>
    </row>
    <row r="2978" spans="1:27"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s="4" t="str">
        <f t="shared" si="277"/>
        <v>J</v>
      </c>
      <c r="T2978" s="4" t="str">
        <f t="shared" si="278"/>
        <v>17+</v>
      </c>
      <c r="U2978" s="4" t="str">
        <f t="shared" si="279"/>
        <v>MM</v>
      </c>
      <c r="V2978" s="4" t="str">
        <f t="shared" si="280"/>
        <v>kullanmıyor</v>
      </c>
      <c r="W2978" s="4" t="str">
        <f t="shared" si="281"/>
        <v>J-17+-MM-kullanmıyor</v>
      </c>
      <c r="X2978" s="9">
        <v>24.1</v>
      </c>
      <c r="Y2978" s="9">
        <v>439.2</v>
      </c>
      <c r="Z2978" t="s">
        <v>24</v>
      </c>
      <c r="AA2978">
        <f t="shared" si="282"/>
        <v>0</v>
      </c>
    </row>
    <row r="2979" spans="1:27"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s="4" t="str">
        <f t="shared" si="277"/>
        <v>J</v>
      </c>
      <c r="T2979" s="4" t="str">
        <f t="shared" si="278"/>
        <v>06</v>
      </c>
      <c r="U2979" s="4" t="str">
        <f t="shared" si="279"/>
        <v>MM</v>
      </c>
      <c r="V2979" s="4" t="str">
        <f t="shared" si="280"/>
        <v>kullanmıyor</v>
      </c>
      <c r="W2979" s="4" t="str">
        <f t="shared" si="281"/>
        <v>J-06-MM-kullanmıyor</v>
      </c>
      <c r="X2979" s="9">
        <v>19.5</v>
      </c>
      <c r="Y2979" s="9">
        <v>19.5</v>
      </c>
      <c r="Z2979" t="s">
        <v>24</v>
      </c>
      <c r="AA2979">
        <f t="shared" si="282"/>
        <v>0</v>
      </c>
    </row>
    <row r="2980" spans="1:27"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s="4" t="str">
        <f t="shared" si="277"/>
        <v>J</v>
      </c>
      <c r="T2980" s="4" t="str">
        <f t="shared" si="278"/>
        <v>17+</v>
      </c>
      <c r="U2980" s="4" t="str">
        <f t="shared" si="279"/>
        <v>MM</v>
      </c>
      <c r="V2980" s="4" t="str">
        <f t="shared" si="280"/>
        <v>teknolojik ürün kullanıyor</v>
      </c>
      <c r="W2980" s="4" t="str">
        <f t="shared" si="281"/>
        <v>J-17+-MM-teknolojik ürün kullanıyor</v>
      </c>
      <c r="X2980" s="9">
        <v>85.95</v>
      </c>
      <c r="Y2980" s="9">
        <v>2107.15</v>
      </c>
      <c r="Z2980" t="s">
        <v>24</v>
      </c>
      <c r="AA2980">
        <f t="shared" si="282"/>
        <v>0</v>
      </c>
    </row>
    <row r="2981" spans="1:27"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s="4" t="str">
        <f t="shared" si="277"/>
        <v>S</v>
      </c>
      <c r="T2981" s="4" t="str">
        <f t="shared" si="278"/>
        <v>17+</v>
      </c>
      <c r="U2981" s="4" t="str">
        <f t="shared" si="279"/>
        <v>OY</v>
      </c>
      <c r="V2981" s="4" t="str">
        <f t="shared" si="280"/>
        <v>teknolojik ürün kullanıyor</v>
      </c>
      <c r="W2981" s="4" t="str">
        <f t="shared" si="281"/>
        <v>S-17+-OY-teknolojik ürün kullanıyor</v>
      </c>
      <c r="X2981" s="9">
        <v>53.5</v>
      </c>
      <c r="Y2981" s="9">
        <v>3035.8</v>
      </c>
      <c r="Z2981" t="s">
        <v>24</v>
      </c>
      <c r="AA2981">
        <f t="shared" si="282"/>
        <v>0</v>
      </c>
    </row>
    <row r="2982" spans="1:27"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s="4" t="str">
        <f t="shared" si="277"/>
        <v>J</v>
      </c>
      <c r="T2982" s="4" t="str">
        <f t="shared" si="278"/>
        <v>17+</v>
      </c>
      <c r="U2982" s="4" t="str">
        <f t="shared" si="279"/>
        <v>TY</v>
      </c>
      <c r="V2982" s="4" t="str">
        <f t="shared" si="280"/>
        <v>kullanmıyor</v>
      </c>
      <c r="W2982" s="4" t="str">
        <f t="shared" si="281"/>
        <v>J-17+-TY-kullanmıyor</v>
      </c>
      <c r="X2982" s="9">
        <v>25.45</v>
      </c>
      <c r="Y2982" s="9">
        <v>1866.45</v>
      </c>
      <c r="Z2982" t="s">
        <v>24</v>
      </c>
      <c r="AA2982">
        <f t="shared" si="282"/>
        <v>0</v>
      </c>
    </row>
    <row r="2983" spans="1:27"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s="4" t="str">
        <f t="shared" si="277"/>
        <v>J</v>
      </c>
      <c r="T2983" s="4" t="str">
        <f t="shared" si="278"/>
        <v>17+</v>
      </c>
      <c r="U2983" s="4" t="str">
        <f t="shared" si="279"/>
        <v>TY</v>
      </c>
      <c r="V2983" s="4" t="str">
        <f t="shared" si="280"/>
        <v>kullanmıyor</v>
      </c>
      <c r="W2983" s="4" t="str">
        <f t="shared" si="281"/>
        <v>J-17+-TY-kullanmıyor</v>
      </c>
      <c r="X2983" s="9">
        <v>20.5</v>
      </c>
      <c r="Y2983" s="9">
        <v>1430.95</v>
      </c>
      <c r="Z2983" t="s">
        <v>24</v>
      </c>
      <c r="AA2983">
        <f t="shared" si="282"/>
        <v>0</v>
      </c>
    </row>
    <row r="2984" spans="1:27"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s="4" t="str">
        <f t="shared" si="277"/>
        <v>J</v>
      </c>
      <c r="T2984" s="4" t="str">
        <f t="shared" si="278"/>
        <v>17+</v>
      </c>
      <c r="U2984" s="4" t="str">
        <f t="shared" si="279"/>
        <v>OY</v>
      </c>
      <c r="V2984" s="4" t="str">
        <f t="shared" si="280"/>
        <v>kullanmıyor</v>
      </c>
      <c r="W2984" s="4" t="str">
        <f t="shared" si="281"/>
        <v>J-17+-OY-kullanmıyor</v>
      </c>
      <c r="X2984" s="9">
        <v>20.85</v>
      </c>
      <c r="Y2984" s="9">
        <v>1071.5999999999999</v>
      </c>
      <c r="Z2984" t="s">
        <v>24</v>
      </c>
      <c r="AA2984">
        <f t="shared" si="282"/>
        <v>0</v>
      </c>
    </row>
    <row r="2985" spans="1:27"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s="4" t="str">
        <f t="shared" si="277"/>
        <v>J</v>
      </c>
      <c r="T2985" s="4" t="str">
        <f t="shared" si="278"/>
        <v>17+</v>
      </c>
      <c r="U2985" s="4" t="str">
        <f t="shared" si="279"/>
        <v>TY</v>
      </c>
      <c r="V2985" s="4" t="str">
        <f t="shared" si="280"/>
        <v>teknolojik ürün kullanıyor</v>
      </c>
      <c r="W2985" s="4" t="str">
        <f t="shared" si="281"/>
        <v>J-17+-TY-teknolojik ürün kullanıyor</v>
      </c>
      <c r="X2985" s="9">
        <v>89.9</v>
      </c>
      <c r="Y2985" s="9">
        <v>6457.15</v>
      </c>
      <c r="Z2985" t="s">
        <v>24</v>
      </c>
      <c r="AA2985">
        <f t="shared" si="282"/>
        <v>0</v>
      </c>
    </row>
    <row r="2986" spans="1:27"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s="4" t="str">
        <f t="shared" si="277"/>
        <v>J</v>
      </c>
      <c r="T2986" s="4" t="str">
        <f t="shared" si="278"/>
        <v>17+</v>
      </c>
      <c r="U2986" s="4" t="str">
        <f t="shared" si="279"/>
        <v>OY</v>
      </c>
      <c r="V2986" s="4" t="str">
        <f t="shared" si="280"/>
        <v>kullanmıyor</v>
      </c>
      <c r="W2986" s="4" t="str">
        <f t="shared" si="281"/>
        <v>J-17+-OY-kullanmıyor</v>
      </c>
      <c r="X2986" s="9">
        <v>26</v>
      </c>
      <c r="Y2986" s="9">
        <v>684.05</v>
      </c>
      <c r="Z2986" t="s">
        <v>24</v>
      </c>
      <c r="AA2986">
        <f t="shared" si="282"/>
        <v>0</v>
      </c>
    </row>
    <row r="2987" spans="1:27"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s="4" t="str">
        <f t="shared" si="277"/>
        <v>J</v>
      </c>
      <c r="T2987" s="4" t="str">
        <f t="shared" si="278"/>
        <v>17+</v>
      </c>
      <c r="U2987" s="4" t="str">
        <f t="shared" si="279"/>
        <v>TY</v>
      </c>
      <c r="V2987" s="4" t="str">
        <f t="shared" si="280"/>
        <v>teknolojik ürün kullanıyor</v>
      </c>
      <c r="W2987" s="4" t="str">
        <f t="shared" si="281"/>
        <v>J-17+-TY-teknolojik ürün kullanıyor</v>
      </c>
      <c r="X2987" s="9">
        <v>113.2</v>
      </c>
      <c r="Y2987" s="9">
        <v>3914.05</v>
      </c>
      <c r="Z2987" t="s">
        <v>24</v>
      </c>
      <c r="AA2987">
        <f t="shared" si="282"/>
        <v>0</v>
      </c>
    </row>
    <row r="2988" spans="1:27"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s="4" t="str">
        <f t="shared" si="277"/>
        <v>J</v>
      </c>
      <c r="T2988" s="4" t="str">
        <f t="shared" si="278"/>
        <v>17+</v>
      </c>
      <c r="U2988" s="4" t="str">
        <f t="shared" si="279"/>
        <v>TY</v>
      </c>
      <c r="V2988" s="4" t="str">
        <f t="shared" si="280"/>
        <v>kullanmıyor</v>
      </c>
      <c r="W2988" s="4" t="str">
        <f t="shared" si="281"/>
        <v>J-17+-TY-kullanmıyor</v>
      </c>
      <c r="X2988" s="9">
        <v>69.05</v>
      </c>
      <c r="Y2988" s="9">
        <v>3842.6</v>
      </c>
      <c r="Z2988" t="s">
        <v>24</v>
      </c>
      <c r="AA2988">
        <f t="shared" si="282"/>
        <v>0</v>
      </c>
    </row>
    <row r="2989" spans="1:27"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s="4" t="str">
        <f t="shared" si="277"/>
        <v>J</v>
      </c>
      <c r="T2989" s="4" t="str">
        <f t="shared" si="278"/>
        <v>17+</v>
      </c>
      <c r="U2989" s="4" t="str">
        <f t="shared" si="279"/>
        <v>TY</v>
      </c>
      <c r="V2989" s="4" t="str">
        <f t="shared" si="280"/>
        <v>kullanmıyor</v>
      </c>
      <c r="W2989" s="4" t="str">
        <f t="shared" si="281"/>
        <v>J-17+-TY-kullanmıyor</v>
      </c>
      <c r="X2989" s="9">
        <v>20.100000000000001</v>
      </c>
      <c r="Y2989" s="9">
        <v>670.35</v>
      </c>
      <c r="Z2989" t="s">
        <v>24</v>
      </c>
      <c r="AA2989">
        <f t="shared" si="282"/>
        <v>0</v>
      </c>
    </row>
    <row r="2990" spans="1:27"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s="4" t="str">
        <f t="shared" si="277"/>
        <v>J</v>
      </c>
      <c r="T2990" s="4" t="str">
        <f t="shared" si="278"/>
        <v>17+</v>
      </c>
      <c r="U2990" s="4" t="str">
        <f t="shared" si="279"/>
        <v>TY</v>
      </c>
      <c r="V2990" s="4" t="str">
        <f t="shared" si="280"/>
        <v>teknolojik ürün kullanıyor</v>
      </c>
      <c r="W2990" s="4" t="str">
        <f t="shared" si="281"/>
        <v>J-17+-TY-teknolojik ürün kullanıyor</v>
      </c>
      <c r="X2990" s="9">
        <v>109.65</v>
      </c>
      <c r="Y2990" s="9">
        <v>7880.25</v>
      </c>
      <c r="Z2990" t="s">
        <v>24</v>
      </c>
      <c r="AA2990">
        <f t="shared" si="282"/>
        <v>0</v>
      </c>
    </row>
    <row r="2991" spans="1:27"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s="4" t="str">
        <f t="shared" si="277"/>
        <v>J</v>
      </c>
      <c r="T2991" s="4" t="str">
        <f t="shared" si="278"/>
        <v>06</v>
      </c>
      <c r="U2991" s="4" t="str">
        <f t="shared" si="279"/>
        <v>MM</v>
      </c>
      <c r="V2991" s="4" t="str">
        <f t="shared" si="280"/>
        <v>kullanmıyor</v>
      </c>
      <c r="W2991" s="4" t="str">
        <f t="shared" si="281"/>
        <v>J-06-MM-kullanmıyor</v>
      </c>
      <c r="X2991" s="9">
        <v>19.2</v>
      </c>
      <c r="Y2991" s="9">
        <v>19.2</v>
      </c>
      <c r="Z2991" t="s">
        <v>24</v>
      </c>
      <c r="AA2991">
        <f t="shared" si="282"/>
        <v>0</v>
      </c>
    </row>
    <row r="2992" spans="1:27"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s="4" t="str">
        <f t="shared" si="277"/>
        <v>J</v>
      </c>
      <c r="T2992" s="4" t="str">
        <f t="shared" si="278"/>
        <v>7-16</v>
      </c>
      <c r="U2992" s="4" t="str">
        <f t="shared" si="279"/>
        <v>MM</v>
      </c>
      <c r="V2992" s="4" t="str">
        <f t="shared" si="280"/>
        <v>kullanmıyor</v>
      </c>
      <c r="W2992" s="4" t="str">
        <f t="shared" si="281"/>
        <v>J-7-16-MM-kullanmıyor</v>
      </c>
      <c r="X2992" s="9">
        <v>33.9</v>
      </c>
      <c r="Y2992" s="9">
        <v>298.45</v>
      </c>
      <c r="Z2992" t="s">
        <v>23</v>
      </c>
      <c r="AA2992">
        <f t="shared" si="282"/>
        <v>1</v>
      </c>
    </row>
    <row r="2993" spans="1:27"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s="4" t="str">
        <f t="shared" si="277"/>
        <v>S</v>
      </c>
      <c r="T2993" s="4" t="str">
        <f t="shared" si="278"/>
        <v>17+</v>
      </c>
      <c r="U2993" s="4" t="str">
        <f t="shared" si="279"/>
        <v>MM</v>
      </c>
      <c r="V2993" s="4" t="str">
        <f t="shared" si="280"/>
        <v>teknolojik ürün kullanıyor</v>
      </c>
      <c r="W2993" s="4" t="str">
        <f t="shared" si="281"/>
        <v>S-17+-MM-teknolojik ürün kullanıyor</v>
      </c>
      <c r="X2993" s="9">
        <v>90</v>
      </c>
      <c r="Y2993" s="9">
        <v>3371.75</v>
      </c>
      <c r="Z2993" t="s">
        <v>24</v>
      </c>
      <c r="AA2993">
        <f t="shared" si="282"/>
        <v>0</v>
      </c>
    </row>
    <row r="2994" spans="1:27"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s="4" t="str">
        <f t="shared" si="277"/>
        <v>J</v>
      </c>
      <c r="T2994" s="4" t="str">
        <f t="shared" si="278"/>
        <v>7-16</v>
      </c>
      <c r="U2994" s="4" t="str">
        <f t="shared" si="279"/>
        <v>MM</v>
      </c>
      <c r="V2994" s="4" t="str">
        <f t="shared" si="280"/>
        <v>teknolojik ürün kullanıyor</v>
      </c>
      <c r="W2994" s="4" t="str">
        <f t="shared" si="281"/>
        <v>J-7-16-MM-teknolojik ürün kullanıyor</v>
      </c>
      <c r="X2994" s="9">
        <v>34</v>
      </c>
      <c r="Y2994" s="9">
        <v>442.45</v>
      </c>
      <c r="Z2994" t="s">
        <v>24</v>
      </c>
      <c r="AA2994">
        <f t="shared" si="282"/>
        <v>0</v>
      </c>
    </row>
    <row r="2995" spans="1:27"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s="4" t="str">
        <f t="shared" si="277"/>
        <v>J</v>
      </c>
      <c r="T2995" s="4" t="str">
        <f t="shared" si="278"/>
        <v>06</v>
      </c>
      <c r="U2995" s="4" t="str">
        <f t="shared" si="279"/>
        <v>OY</v>
      </c>
      <c r="V2995" s="4" t="str">
        <f t="shared" si="280"/>
        <v>kullanmıyor</v>
      </c>
      <c r="W2995" s="4" t="str">
        <f t="shared" si="281"/>
        <v>J-06-OY-kullanmıyor</v>
      </c>
      <c r="X2995" s="9">
        <v>20.399999999999999</v>
      </c>
      <c r="Y2995" s="9">
        <v>20.399999999999999</v>
      </c>
      <c r="Z2995" t="s">
        <v>24</v>
      </c>
      <c r="AA2995">
        <f t="shared" si="282"/>
        <v>0</v>
      </c>
    </row>
    <row r="2996" spans="1:27"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s="4" t="str">
        <f t="shared" si="277"/>
        <v>J</v>
      </c>
      <c r="T2996" s="4" t="str">
        <f t="shared" si="278"/>
        <v>17+</v>
      </c>
      <c r="U2996" s="4" t="str">
        <f t="shared" si="279"/>
        <v>TY</v>
      </c>
      <c r="V2996" s="4" t="str">
        <f t="shared" si="280"/>
        <v>teknolojik ürün kullanıyor</v>
      </c>
      <c r="W2996" s="4" t="str">
        <f t="shared" si="281"/>
        <v>J-17+-TY-teknolojik ürün kullanıyor</v>
      </c>
      <c r="X2996" s="9">
        <v>38.6</v>
      </c>
      <c r="Y2996" s="9">
        <v>2345.5500000000002</v>
      </c>
      <c r="Z2996" t="s">
        <v>24</v>
      </c>
      <c r="AA2996">
        <f t="shared" si="282"/>
        <v>0</v>
      </c>
    </row>
    <row r="2997" spans="1:27"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s="4" t="str">
        <f t="shared" si="277"/>
        <v>J</v>
      </c>
      <c r="T2997" s="4" t="str">
        <f t="shared" si="278"/>
        <v>06</v>
      </c>
      <c r="U2997" s="4" t="str">
        <f t="shared" si="279"/>
        <v>MM</v>
      </c>
      <c r="V2997" s="4" t="str">
        <f t="shared" si="280"/>
        <v>kullanmıyor</v>
      </c>
      <c r="W2997" s="4" t="str">
        <f t="shared" si="281"/>
        <v>J-06-MM-kullanmıyor</v>
      </c>
      <c r="X2997" s="9">
        <v>25.25</v>
      </c>
      <c r="Y2997" s="9">
        <v>25.25</v>
      </c>
      <c r="Z2997" t="s">
        <v>24</v>
      </c>
      <c r="AA2997">
        <f t="shared" si="282"/>
        <v>0</v>
      </c>
    </row>
    <row r="2998" spans="1:27"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s="4" t="str">
        <f t="shared" si="277"/>
        <v>J</v>
      </c>
      <c r="T2998" s="4" t="str">
        <f t="shared" si="278"/>
        <v>17+</v>
      </c>
      <c r="U2998" s="4" t="str">
        <f t="shared" si="279"/>
        <v>MM</v>
      </c>
      <c r="V2998" s="4" t="str">
        <f t="shared" si="280"/>
        <v>teknolojik ürün kullanıyor</v>
      </c>
      <c r="W2998" s="4" t="str">
        <f t="shared" si="281"/>
        <v>J-17+-MM-teknolojik ürün kullanıyor</v>
      </c>
      <c r="X2998" s="9">
        <v>60.6</v>
      </c>
      <c r="Y2998" s="9">
        <v>1156.3499999999999</v>
      </c>
      <c r="Z2998" t="s">
        <v>24</v>
      </c>
      <c r="AA2998">
        <f t="shared" si="282"/>
        <v>0</v>
      </c>
    </row>
    <row r="2999" spans="1:27"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s="4" t="str">
        <f t="shared" si="277"/>
        <v>S</v>
      </c>
      <c r="T2999" s="4" t="str">
        <f t="shared" si="278"/>
        <v>17+</v>
      </c>
      <c r="U2999" s="4" t="str">
        <f t="shared" si="279"/>
        <v>MM</v>
      </c>
      <c r="V2999" s="4" t="str">
        <f t="shared" si="280"/>
        <v>teknolojik ürün kullanıyor</v>
      </c>
      <c r="W2999" s="4" t="str">
        <f t="shared" si="281"/>
        <v>S-17+-MM-teknolojik ürün kullanıyor</v>
      </c>
      <c r="X2999" s="9">
        <v>89.95</v>
      </c>
      <c r="Y2999" s="9">
        <v>6143.15</v>
      </c>
      <c r="Z2999" t="s">
        <v>23</v>
      </c>
      <c r="AA2999">
        <f t="shared" si="282"/>
        <v>1</v>
      </c>
    </row>
    <row r="3000" spans="1:27"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s="4" t="str">
        <f t="shared" si="277"/>
        <v>J</v>
      </c>
      <c r="T3000" s="4" t="str">
        <f t="shared" si="278"/>
        <v>06</v>
      </c>
      <c r="U3000" s="4" t="str">
        <f t="shared" si="279"/>
        <v>MM</v>
      </c>
      <c r="V3000" s="4" t="str">
        <f t="shared" si="280"/>
        <v>teknolojik ürün kullanıyor</v>
      </c>
      <c r="W3000" s="4" t="str">
        <f t="shared" si="281"/>
        <v>J-06-MM-teknolojik ürün kullanıyor</v>
      </c>
      <c r="X3000" s="9">
        <v>74.75</v>
      </c>
      <c r="Y3000" s="9">
        <v>144.80000000000001</v>
      </c>
      <c r="Z3000" t="s">
        <v>24</v>
      </c>
      <c r="AA3000">
        <f t="shared" si="282"/>
        <v>0</v>
      </c>
    </row>
    <row r="3001" spans="1:27"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s="4" t="str">
        <f t="shared" si="277"/>
        <v>J</v>
      </c>
      <c r="T3001" s="4" t="str">
        <f t="shared" si="278"/>
        <v>17+</v>
      </c>
      <c r="U3001" s="4" t="str">
        <f t="shared" si="279"/>
        <v>MM</v>
      </c>
      <c r="V3001" s="4" t="str">
        <f t="shared" si="280"/>
        <v>kullanmıyor</v>
      </c>
      <c r="W3001" s="4" t="str">
        <f t="shared" si="281"/>
        <v>J-17+-MM-kullanmıyor</v>
      </c>
      <c r="X3001" s="9">
        <v>20.6</v>
      </c>
      <c r="Y3001" s="9">
        <v>414.95</v>
      </c>
      <c r="Z3001" t="s">
        <v>24</v>
      </c>
      <c r="AA3001">
        <f t="shared" si="282"/>
        <v>0</v>
      </c>
    </row>
    <row r="3002" spans="1:27"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s="4" t="str">
        <f t="shared" si="277"/>
        <v>J</v>
      </c>
      <c r="T3002" s="4" t="str">
        <f t="shared" si="278"/>
        <v>7-16</v>
      </c>
      <c r="U3002" s="4" t="str">
        <f t="shared" si="279"/>
        <v>MM</v>
      </c>
      <c r="V3002" s="4" t="str">
        <f t="shared" si="280"/>
        <v>kullanmıyor</v>
      </c>
      <c r="W3002" s="4" t="str">
        <f t="shared" si="281"/>
        <v>J-7-16-MM-kullanmıyor</v>
      </c>
      <c r="X3002" s="9">
        <v>84.45</v>
      </c>
      <c r="Y3002" s="9">
        <v>1059.55</v>
      </c>
      <c r="Z3002" t="s">
        <v>23</v>
      </c>
      <c r="AA3002">
        <f t="shared" si="282"/>
        <v>1</v>
      </c>
    </row>
    <row r="3003" spans="1:27"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s="4" t="str">
        <f t="shared" si="277"/>
        <v>J</v>
      </c>
      <c r="T3003" s="4" t="str">
        <f t="shared" si="278"/>
        <v>7-16</v>
      </c>
      <c r="U3003" s="4" t="str">
        <f t="shared" si="279"/>
        <v>MM</v>
      </c>
      <c r="V3003" s="4" t="str">
        <f t="shared" si="280"/>
        <v>kullanmıyor</v>
      </c>
      <c r="W3003" s="4" t="str">
        <f t="shared" si="281"/>
        <v>J-7-16-MM-kullanmıyor</v>
      </c>
      <c r="X3003" s="9">
        <v>20.399999999999999</v>
      </c>
      <c r="Y3003" s="9">
        <v>181.8</v>
      </c>
      <c r="Z3003" t="s">
        <v>24</v>
      </c>
      <c r="AA3003">
        <f t="shared" si="282"/>
        <v>0</v>
      </c>
    </row>
    <row r="3004" spans="1:27"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s="4" t="str">
        <f t="shared" si="277"/>
        <v>J</v>
      </c>
      <c r="T3004" s="4" t="str">
        <f t="shared" si="278"/>
        <v>17+</v>
      </c>
      <c r="U3004" s="4" t="str">
        <f t="shared" si="279"/>
        <v>OY</v>
      </c>
      <c r="V3004" s="4" t="str">
        <f t="shared" si="280"/>
        <v>teknolojik ürün kullanıyor</v>
      </c>
      <c r="W3004" s="4" t="str">
        <f t="shared" si="281"/>
        <v>J-17+-OY-teknolojik ürün kullanıyor</v>
      </c>
      <c r="X3004" s="9">
        <v>81.7</v>
      </c>
      <c r="Y3004" s="9">
        <v>2212.5500000000002</v>
      </c>
      <c r="Z3004" t="s">
        <v>24</v>
      </c>
      <c r="AA3004">
        <f t="shared" si="282"/>
        <v>0</v>
      </c>
    </row>
    <row r="3005" spans="1:27"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s="4" t="str">
        <f t="shared" si="277"/>
        <v>J</v>
      </c>
      <c r="T3005" s="4" t="str">
        <f t="shared" si="278"/>
        <v>17+</v>
      </c>
      <c r="U3005" s="4" t="str">
        <f t="shared" si="279"/>
        <v>MM</v>
      </c>
      <c r="V3005" s="4" t="str">
        <f t="shared" si="280"/>
        <v>teknolojik ürün kullanıyor</v>
      </c>
      <c r="W3005" s="4" t="str">
        <f t="shared" si="281"/>
        <v>J-17+-MM-teknolojik ürün kullanıyor</v>
      </c>
      <c r="X3005" s="9">
        <v>79.5</v>
      </c>
      <c r="Y3005" s="9">
        <v>2180.5500000000002</v>
      </c>
      <c r="Z3005" t="s">
        <v>23</v>
      </c>
      <c r="AA3005">
        <f t="shared" si="282"/>
        <v>1</v>
      </c>
    </row>
    <row r="3006" spans="1:27"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s="4" t="str">
        <f t="shared" si="277"/>
        <v>J</v>
      </c>
      <c r="T3006" s="4" t="str">
        <f t="shared" si="278"/>
        <v>06</v>
      </c>
      <c r="U3006" s="4" t="str">
        <f t="shared" si="279"/>
        <v>MM</v>
      </c>
      <c r="V3006" s="4" t="str">
        <f t="shared" si="280"/>
        <v>kullanmıyor</v>
      </c>
      <c r="W3006" s="4" t="str">
        <f t="shared" si="281"/>
        <v>J-06-MM-kullanmıyor</v>
      </c>
      <c r="X3006" s="9">
        <v>89.15</v>
      </c>
      <c r="Y3006" s="9">
        <v>89.15</v>
      </c>
      <c r="Z3006" t="s">
        <v>23</v>
      </c>
      <c r="AA3006">
        <f t="shared" si="282"/>
        <v>1</v>
      </c>
    </row>
    <row r="3007" spans="1:27"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s="4" t="str">
        <f t="shared" si="277"/>
        <v>S</v>
      </c>
      <c r="T3007" s="4" t="str">
        <f t="shared" si="278"/>
        <v>17+</v>
      </c>
      <c r="U3007" s="4" t="str">
        <f t="shared" si="279"/>
        <v>MM</v>
      </c>
      <c r="V3007" s="4" t="str">
        <f t="shared" si="280"/>
        <v>kullanmıyor</v>
      </c>
      <c r="W3007" s="4" t="str">
        <f t="shared" si="281"/>
        <v>S-17+-MM-kullanmıyor</v>
      </c>
      <c r="X3007" s="9">
        <v>20.3</v>
      </c>
      <c r="Y3007" s="9">
        <v>459.95</v>
      </c>
      <c r="Z3007" t="s">
        <v>24</v>
      </c>
      <c r="AA3007">
        <f t="shared" si="282"/>
        <v>0</v>
      </c>
    </row>
    <row r="3008" spans="1:27"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s="4" t="str">
        <f t="shared" si="277"/>
        <v>S</v>
      </c>
      <c r="T3008" s="4" t="str">
        <f t="shared" si="278"/>
        <v>7-16</v>
      </c>
      <c r="U3008" s="4" t="str">
        <f t="shared" si="279"/>
        <v>MM</v>
      </c>
      <c r="V3008" s="4" t="str">
        <f t="shared" si="280"/>
        <v>kullanmıyor</v>
      </c>
      <c r="W3008" s="4" t="str">
        <f t="shared" si="281"/>
        <v>S-7-16-MM-kullanmıyor</v>
      </c>
      <c r="X3008" s="9">
        <v>74.95</v>
      </c>
      <c r="Y3008" s="9">
        <v>1036.75</v>
      </c>
      <c r="Z3008" t="s">
        <v>23</v>
      </c>
      <c r="AA3008">
        <f t="shared" si="282"/>
        <v>1</v>
      </c>
    </row>
    <row r="3009" spans="1:27"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s="4" t="str">
        <f t="shared" si="277"/>
        <v>S</v>
      </c>
      <c r="T3009" s="4" t="str">
        <f t="shared" si="278"/>
        <v>17+</v>
      </c>
      <c r="U3009" s="4" t="str">
        <f t="shared" si="279"/>
        <v>MM</v>
      </c>
      <c r="V3009" s="4" t="str">
        <f t="shared" si="280"/>
        <v>teknolojik ürün kullanıyor</v>
      </c>
      <c r="W3009" s="4" t="str">
        <f t="shared" si="281"/>
        <v>S-17+-MM-teknolojik ürün kullanıyor</v>
      </c>
      <c r="X3009" s="9">
        <v>74.400000000000006</v>
      </c>
      <c r="Y3009" s="9">
        <v>2276.9499999999998</v>
      </c>
      <c r="Z3009" t="s">
        <v>23</v>
      </c>
      <c r="AA3009">
        <f t="shared" si="282"/>
        <v>1</v>
      </c>
    </row>
    <row r="3010" spans="1:27"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s="4" t="str">
        <f t="shared" ref="S3010:S3073" si="283">IF(C3010=0,"J","S")</f>
        <v>J</v>
      </c>
      <c r="T3010" s="4" t="str">
        <f t="shared" ref="T3010:T3073" si="284">_xlfn.IFS(F3010&lt;7,"06",
F3010&lt;17,"7-16",
F3010&gt;=17,"17+")</f>
        <v>7-16</v>
      </c>
      <c r="U3010" s="4" t="str">
        <f t="shared" ref="U3010:U3073" si="285">_xlfn.IFS(P3010="Month-to-month","MM",
P3010="One year","OY",
P3010="Two year","TY")</f>
        <v>OY</v>
      </c>
      <c r="V3010" s="4" t="str">
        <f t="shared" ref="V3010:V3073" si="286">IF(OR(J3010="Yes",
 K3010="Yes",
 L3010="Yes",
 M3010="Yes"), "teknolojik ürün kullanıyor", "kullanmıyor")</f>
        <v>kullanmıyor</v>
      </c>
      <c r="W3010" s="4" t="str">
        <f t="shared" ref="W3010:W3073" si="287">_xlfn.TEXTJOIN("-",FALSE,S3010:V3010)</f>
        <v>J-7-16-OY-kullanmıyor</v>
      </c>
      <c r="X3010" s="9">
        <v>20</v>
      </c>
      <c r="Y3010" s="9">
        <v>211.95</v>
      </c>
      <c r="Z3010" t="s">
        <v>24</v>
      </c>
      <c r="AA3010">
        <f t="shared" ref="AA3010:AA3073" si="288">_xlfn.IFS(Z3010="Yes",1,TRUE,0)</f>
        <v>0</v>
      </c>
    </row>
    <row r="3011" spans="1:27"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s="4" t="str">
        <f t="shared" si="283"/>
        <v>J</v>
      </c>
      <c r="T3011" s="4" t="str">
        <f t="shared" si="284"/>
        <v>06</v>
      </c>
      <c r="U3011" s="4" t="str">
        <f t="shared" si="285"/>
        <v>MM</v>
      </c>
      <c r="V3011" s="4" t="str">
        <f t="shared" si="286"/>
        <v>kullanmıyor</v>
      </c>
      <c r="W3011" s="4" t="str">
        <f t="shared" si="287"/>
        <v>J-06-MM-kullanmıyor</v>
      </c>
      <c r="X3011" s="9">
        <v>25</v>
      </c>
      <c r="Y3011" s="9">
        <v>25</v>
      </c>
      <c r="Z3011" t="s">
        <v>24</v>
      </c>
      <c r="AA3011">
        <f t="shared" si="288"/>
        <v>0</v>
      </c>
    </row>
    <row r="3012" spans="1:27"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s="4" t="str">
        <f t="shared" si="283"/>
        <v>S</v>
      </c>
      <c r="T3012" s="4" t="str">
        <f t="shared" si="284"/>
        <v>17+</v>
      </c>
      <c r="U3012" s="4" t="str">
        <f t="shared" si="285"/>
        <v>MM</v>
      </c>
      <c r="V3012" s="4" t="str">
        <f t="shared" si="286"/>
        <v>teknolojik ürün kullanıyor</v>
      </c>
      <c r="W3012" s="4" t="str">
        <f t="shared" si="287"/>
        <v>S-17+-MM-teknolojik ürün kullanıyor</v>
      </c>
      <c r="X3012" s="9">
        <v>80.45</v>
      </c>
      <c r="Y3012" s="9">
        <v>3162.65</v>
      </c>
      <c r="Z3012" t="s">
        <v>24</v>
      </c>
      <c r="AA3012">
        <f t="shared" si="288"/>
        <v>0</v>
      </c>
    </row>
    <row r="3013" spans="1:27"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s="4" t="str">
        <f t="shared" si="283"/>
        <v>J</v>
      </c>
      <c r="T3013" s="4" t="str">
        <f t="shared" si="284"/>
        <v>7-16</v>
      </c>
      <c r="U3013" s="4" t="str">
        <f t="shared" si="285"/>
        <v>TY</v>
      </c>
      <c r="V3013" s="4" t="str">
        <f t="shared" si="286"/>
        <v>kullanmıyor</v>
      </c>
      <c r="W3013" s="4" t="str">
        <f t="shared" si="287"/>
        <v>J-7-16-TY-kullanmıyor</v>
      </c>
      <c r="X3013" s="9">
        <v>19.75</v>
      </c>
      <c r="Y3013" s="9">
        <v>210.65</v>
      </c>
      <c r="Z3013" t="s">
        <v>24</v>
      </c>
      <c r="AA3013">
        <f t="shared" si="288"/>
        <v>0</v>
      </c>
    </row>
    <row r="3014" spans="1:27"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s="4" t="str">
        <f t="shared" si="283"/>
        <v>J</v>
      </c>
      <c r="T3014" s="4" t="str">
        <f t="shared" si="284"/>
        <v>17+</v>
      </c>
      <c r="U3014" s="4" t="str">
        <f t="shared" si="285"/>
        <v>TY</v>
      </c>
      <c r="V3014" s="4" t="str">
        <f t="shared" si="286"/>
        <v>teknolojik ürün kullanıyor</v>
      </c>
      <c r="W3014" s="4" t="str">
        <f t="shared" si="287"/>
        <v>J-17+-TY-teknolojik ürün kullanıyor</v>
      </c>
      <c r="X3014" s="9">
        <v>65.650000000000006</v>
      </c>
      <c r="Y3014" s="9">
        <v>3566.7</v>
      </c>
      <c r="Z3014" t="s">
        <v>24</v>
      </c>
      <c r="AA3014">
        <f t="shared" si="288"/>
        <v>0</v>
      </c>
    </row>
    <row r="3015" spans="1:27"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s="4" t="str">
        <f t="shared" si="283"/>
        <v>J</v>
      </c>
      <c r="T3015" s="4" t="str">
        <f t="shared" si="284"/>
        <v>17+</v>
      </c>
      <c r="U3015" s="4" t="str">
        <f t="shared" si="285"/>
        <v>OY</v>
      </c>
      <c r="V3015" s="4" t="str">
        <f t="shared" si="286"/>
        <v>kullanmıyor</v>
      </c>
      <c r="W3015" s="4" t="str">
        <f t="shared" si="287"/>
        <v>J-17+-OY-kullanmıyor</v>
      </c>
      <c r="X3015" s="9">
        <v>71</v>
      </c>
      <c r="Y3015" s="9">
        <v>2080.1</v>
      </c>
      <c r="Z3015" t="s">
        <v>24</v>
      </c>
      <c r="AA3015">
        <f t="shared" si="288"/>
        <v>0</v>
      </c>
    </row>
    <row r="3016" spans="1:27"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s="4" t="str">
        <f t="shared" si="283"/>
        <v>S</v>
      </c>
      <c r="T3016" s="4" t="str">
        <f t="shared" si="284"/>
        <v>17+</v>
      </c>
      <c r="U3016" s="4" t="str">
        <f t="shared" si="285"/>
        <v>MM</v>
      </c>
      <c r="V3016" s="4" t="str">
        <f t="shared" si="286"/>
        <v>teknolojik ürün kullanıyor</v>
      </c>
      <c r="W3016" s="4" t="str">
        <f t="shared" si="287"/>
        <v>S-17+-MM-teknolojik ürün kullanıyor</v>
      </c>
      <c r="X3016" s="9">
        <v>89.2</v>
      </c>
      <c r="Y3016" s="9">
        <v>4040.2</v>
      </c>
      <c r="Z3016" t="s">
        <v>24</v>
      </c>
      <c r="AA3016">
        <f t="shared" si="288"/>
        <v>0</v>
      </c>
    </row>
    <row r="3017" spans="1:27"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s="4" t="str">
        <f t="shared" si="283"/>
        <v>J</v>
      </c>
      <c r="T3017" s="4" t="str">
        <f t="shared" si="284"/>
        <v>17+</v>
      </c>
      <c r="U3017" s="4" t="str">
        <f t="shared" si="285"/>
        <v>TY</v>
      </c>
      <c r="V3017" s="4" t="str">
        <f t="shared" si="286"/>
        <v>teknolojik ürün kullanıyor</v>
      </c>
      <c r="W3017" s="4" t="str">
        <f t="shared" si="287"/>
        <v>J-17+-TY-teknolojik ürün kullanıyor</v>
      </c>
      <c r="X3017" s="9">
        <v>86.75</v>
      </c>
      <c r="Y3017" s="9">
        <v>5186</v>
      </c>
      <c r="Z3017" t="s">
        <v>24</v>
      </c>
      <c r="AA3017">
        <f t="shared" si="288"/>
        <v>0</v>
      </c>
    </row>
    <row r="3018" spans="1:27"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s="4" t="str">
        <f t="shared" si="283"/>
        <v>J</v>
      </c>
      <c r="T3018" s="4" t="str">
        <f t="shared" si="284"/>
        <v>06</v>
      </c>
      <c r="U3018" s="4" t="str">
        <f t="shared" si="285"/>
        <v>MM</v>
      </c>
      <c r="V3018" s="4" t="str">
        <f t="shared" si="286"/>
        <v>kullanmıyor</v>
      </c>
      <c r="W3018" s="4" t="str">
        <f t="shared" si="287"/>
        <v>J-06-MM-kullanmıyor</v>
      </c>
      <c r="X3018" s="9">
        <v>55.3</v>
      </c>
      <c r="Y3018" s="9">
        <v>196.15</v>
      </c>
      <c r="Z3018" t="s">
        <v>23</v>
      </c>
      <c r="AA3018">
        <f t="shared" si="288"/>
        <v>1</v>
      </c>
    </row>
    <row r="3019" spans="1:27"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s="4" t="str">
        <f t="shared" si="283"/>
        <v>J</v>
      </c>
      <c r="T3019" s="4" t="str">
        <f t="shared" si="284"/>
        <v>17+</v>
      </c>
      <c r="U3019" s="4" t="str">
        <f t="shared" si="285"/>
        <v>OY</v>
      </c>
      <c r="V3019" s="4" t="str">
        <f t="shared" si="286"/>
        <v>teknolojik ürün kullanıyor</v>
      </c>
      <c r="W3019" s="4" t="str">
        <f t="shared" si="287"/>
        <v>J-17+-OY-teknolojik ürün kullanıyor</v>
      </c>
      <c r="X3019" s="9">
        <v>61.5</v>
      </c>
      <c r="Y3019" s="9">
        <v>1087.45</v>
      </c>
      <c r="Z3019" t="s">
        <v>24</v>
      </c>
      <c r="AA3019">
        <f t="shared" si="288"/>
        <v>0</v>
      </c>
    </row>
    <row r="3020" spans="1:27"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s="4" t="str">
        <f t="shared" si="283"/>
        <v>S</v>
      </c>
      <c r="T3020" s="4" t="str">
        <f t="shared" si="284"/>
        <v>17+</v>
      </c>
      <c r="U3020" s="4" t="str">
        <f t="shared" si="285"/>
        <v>TY</v>
      </c>
      <c r="V3020" s="4" t="str">
        <f t="shared" si="286"/>
        <v>kullanmıyor</v>
      </c>
      <c r="W3020" s="4" t="str">
        <f t="shared" si="287"/>
        <v>S-17+-TY-kullanmıyor</v>
      </c>
      <c r="X3020" s="9">
        <v>25.1</v>
      </c>
      <c r="Y3020" s="9">
        <v>1672.15</v>
      </c>
      <c r="Z3020" t="s">
        <v>24</v>
      </c>
      <c r="AA3020">
        <f t="shared" si="288"/>
        <v>0</v>
      </c>
    </row>
    <row r="3021" spans="1:27"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s="4" t="str">
        <f t="shared" si="283"/>
        <v>J</v>
      </c>
      <c r="T3021" s="4" t="str">
        <f t="shared" si="284"/>
        <v>17+</v>
      </c>
      <c r="U3021" s="4" t="str">
        <f t="shared" si="285"/>
        <v>MM</v>
      </c>
      <c r="V3021" s="4" t="str">
        <f t="shared" si="286"/>
        <v>teknolojik ürün kullanıyor</v>
      </c>
      <c r="W3021" s="4" t="str">
        <f t="shared" si="287"/>
        <v>J-17+-MM-teknolojik ürün kullanıyor</v>
      </c>
      <c r="X3021" s="9">
        <v>55.15</v>
      </c>
      <c r="Y3021" s="9">
        <v>1206.05</v>
      </c>
      <c r="Z3021" t="s">
        <v>23</v>
      </c>
      <c r="AA3021">
        <f t="shared" si="288"/>
        <v>1</v>
      </c>
    </row>
    <row r="3022" spans="1:27"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s="4" t="str">
        <f t="shared" si="283"/>
        <v>J</v>
      </c>
      <c r="T3022" s="4" t="str">
        <f t="shared" si="284"/>
        <v>17+</v>
      </c>
      <c r="U3022" s="4" t="str">
        <f t="shared" si="285"/>
        <v>OY</v>
      </c>
      <c r="V3022" s="4" t="str">
        <f t="shared" si="286"/>
        <v>teknolojik ürün kullanıyor</v>
      </c>
      <c r="W3022" s="4" t="str">
        <f t="shared" si="287"/>
        <v>J-17+-OY-teknolojik ürün kullanıyor</v>
      </c>
      <c r="X3022" s="9">
        <v>34.049999999999997</v>
      </c>
      <c r="Y3022" s="9">
        <v>1113.95</v>
      </c>
      <c r="Z3022" t="s">
        <v>24</v>
      </c>
      <c r="AA3022">
        <f t="shared" si="288"/>
        <v>0</v>
      </c>
    </row>
    <row r="3023" spans="1:27"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s="4" t="str">
        <f t="shared" si="283"/>
        <v>J</v>
      </c>
      <c r="T3023" s="4" t="str">
        <f t="shared" si="284"/>
        <v>06</v>
      </c>
      <c r="U3023" s="4" t="str">
        <f t="shared" si="285"/>
        <v>MM</v>
      </c>
      <c r="V3023" s="4" t="str">
        <f t="shared" si="286"/>
        <v>kullanmıyor</v>
      </c>
      <c r="W3023" s="4" t="str">
        <f t="shared" si="287"/>
        <v>J-06-MM-kullanmıyor</v>
      </c>
      <c r="X3023" s="9">
        <v>19.95</v>
      </c>
      <c r="Y3023" s="9">
        <v>107.05</v>
      </c>
      <c r="Z3023" t="s">
        <v>24</v>
      </c>
      <c r="AA3023">
        <f t="shared" si="288"/>
        <v>0</v>
      </c>
    </row>
    <row r="3024" spans="1:27"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s="4" t="str">
        <f t="shared" si="283"/>
        <v>J</v>
      </c>
      <c r="T3024" s="4" t="str">
        <f t="shared" si="284"/>
        <v>06</v>
      </c>
      <c r="U3024" s="4" t="str">
        <f t="shared" si="285"/>
        <v>MM</v>
      </c>
      <c r="V3024" s="4" t="str">
        <f t="shared" si="286"/>
        <v>kullanmıyor</v>
      </c>
      <c r="W3024" s="4" t="str">
        <f t="shared" si="287"/>
        <v>J-06-MM-kullanmıyor</v>
      </c>
      <c r="X3024" s="9">
        <v>19.95</v>
      </c>
      <c r="Y3024" s="9">
        <v>38.15</v>
      </c>
      <c r="Z3024" t="s">
        <v>24</v>
      </c>
      <c r="AA3024">
        <f t="shared" si="288"/>
        <v>0</v>
      </c>
    </row>
    <row r="3025" spans="1:27"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s="4" t="str">
        <f t="shared" si="283"/>
        <v>J</v>
      </c>
      <c r="T3025" s="4" t="str">
        <f t="shared" si="284"/>
        <v>17+</v>
      </c>
      <c r="U3025" s="4" t="str">
        <f t="shared" si="285"/>
        <v>TY</v>
      </c>
      <c r="V3025" s="4" t="str">
        <f t="shared" si="286"/>
        <v>teknolojik ürün kullanıyor</v>
      </c>
      <c r="W3025" s="4" t="str">
        <f t="shared" si="287"/>
        <v>J-17+-TY-teknolojik ürün kullanıyor</v>
      </c>
      <c r="X3025" s="9">
        <v>89.7</v>
      </c>
      <c r="Y3025" s="9">
        <v>6339.3</v>
      </c>
      <c r="Z3025" t="s">
        <v>24</v>
      </c>
      <c r="AA3025">
        <f t="shared" si="288"/>
        <v>0</v>
      </c>
    </row>
    <row r="3026" spans="1:27"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s="4" t="str">
        <f t="shared" si="283"/>
        <v>J</v>
      </c>
      <c r="T3026" s="4" t="str">
        <f t="shared" si="284"/>
        <v>7-16</v>
      </c>
      <c r="U3026" s="4" t="str">
        <f t="shared" si="285"/>
        <v>MM</v>
      </c>
      <c r="V3026" s="4" t="str">
        <f t="shared" si="286"/>
        <v>kullanmıyor</v>
      </c>
      <c r="W3026" s="4" t="str">
        <f t="shared" si="287"/>
        <v>J-7-16-MM-kullanmıyor</v>
      </c>
      <c r="X3026" s="9">
        <v>20.399999999999999</v>
      </c>
      <c r="Y3026" s="9">
        <v>184.1</v>
      </c>
      <c r="Z3026" t="s">
        <v>24</v>
      </c>
      <c r="AA3026">
        <f t="shared" si="288"/>
        <v>0</v>
      </c>
    </row>
    <row r="3027" spans="1:27"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s="4" t="str">
        <f t="shared" si="283"/>
        <v>J</v>
      </c>
      <c r="T3027" s="4" t="str">
        <f t="shared" si="284"/>
        <v>17+</v>
      </c>
      <c r="U3027" s="4" t="str">
        <f t="shared" si="285"/>
        <v>TY</v>
      </c>
      <c r="V3027" s="4" t="str">
        <f t="shared" si="286"/>
        <v>kullanmıyor</v>
      </c>
      <c r="W3027" s="4" t="str">
        <f t="shared" si="287"/>
        <v>J-17+-TY-kullanmıyor</v>
      </c>
      <c r="X3027" s="9">
        <v>26.3</v>
      </c>
      <c r="Y3027" s="9">
        <v>1688.9</v>
      </c>
      <c r="Z3027" t="s">
        <v>24</v>
      </c>
      <c r="AA3027">
        <f t="shared" si="288"/>
        <v>0</v>
      </c>
    </row>
    <row r="3028" spans="1:27"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s="4" t="str">
        <f t="shared" si="283"/>
        <v>J</v>
      </c>
      <c r="T3028" s="4" t="str">
        <f t="shared" si="284"/>
        <v>7-16</v>
      </c>
      <c r="U3028" s="4" t="str">
        <f t="shared" si="285"/>
        <v>MM</v>
      </c>
      <c r="V3028" s="4" t="str">
        <f t="shared" si="286"/>
        <v>kullanmıyor</v>
      </c>
      <c r="W3028" s="4" t="str">
        <f t="shared" si="287"/>
        <v>J-7-16-MM-kullanmıyor</v>
      </c>
      <c r="X3028" s="9">
        <v>84.95</v>
      </c>
      <c r="Y3028" s="9">
        <v>1378.25</v>
      </c>
      <c r="Z3028" t="s">
        <v>23</v>
      </c>
      <c r="AA3028">
        <f t="shared" si="288"/>
        <v>1</v>
      </c>
    </row>
    <row r="3029" spans="1:27"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s="4" t="str">
        <f t="shared" si="283"/>
        <v>J</v>
      </c>
      <c r="T3029" s="4" t="str">
        <f t="shared" si="284"/>
        <v>7-16</v>
      </c>
      <c r="U3029" s="4" t="str">
        <f t="shared" si="285"/>
        <v>MM</v>
      </c>
      <c r="V3029" s="4" t="str">
        <f t="shared" si="286"/>
        <v>kullanmıyor</v>
      </c>
      <c r="W3029" s="4" t="str">
        <f t="shared" si="287"/>
        <v>J-7-16-MM-kullanmıyor</v>
      </c>
      <c r="X3029" s="9">
        <v>20.7</v>
      </c>
      <c r="Y3029" s="9">
        <v>137.6</v>
      </c>
      <c r="Z3029" t="s">
        <v>24</v>
      </c>
      <c r="AA3029">
        <f t="shared" si="288"/>
        <v>0</v>
      </c>
    </row>
    <row r="3030" spans="1:27"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s="4" t="str">
        <f t="shared" si="283"/>
        <v>J</v>
      </c>
      <c r="T3030" s="4" t="str">
        <f t="shared" si="284"/>
        <v>06</v>
      </c>
      <c r="U3030" s="4" t="str">
        <f t="shared" si="285"/>
        <v>MM</v>
      </c>
      <c r="V3030" s="4" t="str">
        <f t="shared" si="286"/>
        <v>teknolojik ürün kullanıyor</v>
      </c>
      <c r="W3030" s="4" t="str">
        <f t="shared" si="287"/>
        <v>J-06-MM-teknolojik ürün kullanıyor</v>
      </c>
      <c r="X3030" s="9">
        <v>43.25</v>
      </c>
      <c r="Y3030" s="9">
        <v>219</v>
      </c>
      <c r="Z3030" t="s">
        <v>23</v>
      </c>
      <c r="AA3030">
        <f t="shared" si="288"/>
        <v>1</v>
      </c>
    </row>
    <row r="3031" spans="1:27"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s="4" t="str">
        <f t="shared" si="283"/>
        <v>J</v>
      </c>
      <c r="T3031" s="4" t="str">
        <f t="shared" si="284"/>
        <v>17+</v>
      </c>
      <c r="U3031" s="4" t="str">
        <f t="shared" si="285"/>
        <v>OY</v>
      </c>
      <c r="V3031" s="4" t="str">
        <f t="shared" si="286"/>
        <v>kullanmıyor</v>
      </c>
      <c r="W3031" s="4" t="str">
        <f t="shared" si="287"/>
        <v>J-17+-OY-kullanmıyor</v>
      </c>
      <c r="X3031" s="9">
        <v>48.35</v>
      </c>
      <c r="Y3031" s="9">
        <v>1067.1500000000001</v>
      </c>
      <c r="Z3031" t="s">
        <v>23</v>
      </c>
      <c r="AA3031">
        <f t="shared" si="288"/>
        <v>1</v>
      </c>
    </row>
    <row r="3032" spans="1:27"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s="4" t="str">
        <f t="shared" si="283"/>
        <v>J</v>
      </c>
      <c r="T3032" s="4" t="str">
        <f t="shared" si="284"/>
        <v>06</v>
      </c>
      <c r="U3032" s="4" t="str">
        <f t="shared" si="285"/>
        <v>MM</v>
      </c>
      <c r="V3032" s="4" t="str">
        <f t="shared" si="286"/>
        <v>kullanmıyor</v>
      </c>
      <c r="W3032" s="4" t="str">
        <f t="shared" si="287"/>
        <v>J-06-MM-kullanmıyor</v>
      </c>
      <c r="X3032" s="9">
        <v>79.55</v>
      </c>
      <c r="Y3032" s="9">
        <v>79.55</v>
      </c>
      <c r="Z3032" t="s">
        <v>23</v>
      </c>
      <c r="AA3032">
        <f t="shared" si="288"/>
        <v>1</v>
      </c>
    </row>
    <row r="3033" spans="1:27"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s="4" t="str">
        <f t="shared" si="283"/>
        <v>S</v>
      </c>
      <c r="T3033" s="4" t="str">
        <f t="shared" si="284"/>
        <v>17+</v>
      </c>
      <c r="U3033" s="4" t="str">
        <f t="shared" si="285"/>
        <v>MM</v>
      </c>
      <c r="V3033" s="4" t="str">
        <f t="shared" si="286"/>
        <v>kullanmıyor</v>
      </c>
      <c r="W3033" s="4" t="str">
        <f t="shared" si="287"/>
        <v>S-17+-MM-kullanmıyor</v>
      </c>
      <c r="X3033" s="9">
        <v>71.05</v>
      </c>
      <c r="Y3033" s="9">
        <v>3444.85</v>
      </c>
      <c r="Z3033" t="s">
        <v>23</v>
      </c>
      <c r="AA3033">
        <f t="shared" si="288"/>
        <v>1</v>
      </c>
    </row>
    <row r="3034" spans="1:27"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s="4" t="str">
        <f t="shared" si="283"/>
        <v>J</v>
      </c>
      <c r="T3034" s="4" t="str">
        <f t="shared" si="284"/>
        <v>17+</v>
      </c>
      <c r="U3034" s="4" t="str">
        <f t="shared" si="285"/>
        <v>TY</v>
      </c>
      <c r="V3034" s="4" t="str">
        <f t="shared" si="286"/>
        <v>kullanmıyor</v>
      </c>
      <c r="W3034" s="4" t="str">
        <f t="shared" si="287"/>
        <v>J-17+-TY-kullanmıyor</v>
      </c>
      <c r="X3034" s="9">
        <v>19.45</v>
      </c>
      <c r="Y3034" s="9">
        <v>369.05</v>
      </c>
      <c r="Z3034" t="s">
        <v>24</v>
      </c>
      <c r="AA3034">
        <f t="shared" si="288"/>
        <v>0</v>
      </c>
    </row>
    <row r="3035" spans="1:27"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s="4" t="str">
        <f t="shared" si="283"/>
        <v>J</v>
      </c>
      <c r="T3035" s="4" t="str">
        <f t="shared" si="284"/>
        <v>17+</v>
      </c>
      <c r="U3035" s="4" t="str">
        <f t="shared" si="285"/>
        <v>TY</v>
      </c>
      <c r="V3035" s="4" t="str">
        <f t="shared" si="286"/>
        <v>teknolojik ürün kullanıyor</v>
      </c>
      <c r="W3035" s="4" t="str">
        <f t="shared" si="287"/>
        <v>J-17+-TY-teknolojik ürün kullanıyor</v>
      </c>
      <c r="X3035" s="9">
        <v>110.8</v>
      </c>
      <c r="Y3035" s="9">
        <v>7553.6</v>
      </c>
      <c r="Z3035" t="s">
        <v>24</v>
      </c>
      <c r="AA3035">
        <f t="shared" si="288"/>
        <v>0</v>
      </c>
    </row>
    <row r="3036" spans="1:27"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s="4" t="str">
        <f t="shared" si="283"/>
        <v>J</v>
      </c>
      <c r="T3036" s="4" t="str">
        <f t="shared" si="284"/>
        <v>06</v>
      </c>
      <c r="U3036" s="4" t="str">
        <f t="shared" si="285"/>
        <v>MM</v>
      </c>
      <c r="V3036" s="4" t="str">
        <f t="shared" si="286"/>
        <v>kullanmıyor</v>
      </c>
      <c r="W3036" s="4" t="str">
        <f t="shared" si="287"/>
        <v>J-06-MM-kullanmıyor</v>
      </c>
      <c r="X3036" s="9">
        <v>84.5</v>
      </c>
      <c r="Y3036" s="9">
        <v>84.5</v>
      </c>
      <c r="Z3036" t="s">
        <v>23</v>
      </c>
      <c r="AA3036">
        <f t="shared" si="288"/>
        <v>1</v>
      </c>
    </row>
    <row r="3037" spans="1:27"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s="4" t="str">
        <f t="shared" si="283"/>
        <v>S</v>
      </c>
      <c r="T3037" s="4" t="str">
        <f t="shared" si="284"/>
        <v>17+</v>
      </c>
      <c r="U3037" s="4" t="str">
        <f t="shared" si="285"/>
        <v>MM</v>
      </c>
      <c r="V3037" s="4" t="str">
        <f t="shared" si="286"/>
        <v>kullanmıyor</v>
      </c>
      <c r="W3037" s="4" t="str">
        <f t="shared" si="287"/>
        <v>S-17+-MM-kullanmıyor</v>
      </c>
      <c r="X3037" s="9">
        <v>69.3</v>
      </c>
      <c r="Y3037" s="9">
        <v>1813.1</v>
      </c>
      <c r="Z3037" t="s">
        <v>24</v>
      </c>
      <c r="AA3037">
        <f t="shared" si="288"/>
        <v>0</v>
      </c>
    </row>
    <row r="3038" spans="1:27"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s="4" t="str">
        <f t="shared" si="283"/>
        <v>J</v>
      </c>
      <c r="T3038" s="4" t="str">
        <f t="shared" si="284"/>
        <v>17+</v>
      </c>
      <c r="U3038" s="4" t="str">
        <f t="shared" si="285"/>
        <v>OY</v>
      </c>
      <c r="V3038" s="4" t="str">
        <f t="shared" si="286"/>
        <v>teknolojik ürün kullanıyor</v>
      </c>
      <c r="W3038" s="4" t="str">
        <f t="shared" si="287"/>
        <v>J-17+-OY-teknolojik ürün kullanıyor</v>
      </c>
      <c r="X3038" s="9">
        <v>49.35</v>
      </c>
      <c r="Y3038" s="9">
        <v>3321.35</v>
      </c>
      <c r="Z3038" t="s">
        <v>24</v>
      </c>
      <c r="AA3038">
        <f t="shared" si="288"/>
        <v>0</v>
      </c>
    </row>
    <row r="3039" spans="1:27"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s="4" t="str">
        <f t="shared" si="283"/>
        <v>J</v>
      </c>
      <c r="T3039" s="4" t="str">
        <f t="shared" si="284"/>
        <v>17+</v>
      </c>
      <c r="U3039" s="4" t="str">
        <f t="shared" si="285"/>
        <v>OY</v>
      </c>
      <c r="V3039" s="4" t="str">
        <f t="shared" si="286"/>
        <v>kullanmıyor</v>
      </c>
      <c r="W3039" s="4" t="str">
        <f t="shared" si="287"/>
        <v>J-17+-OY-kullanmıyor</v>
      </c>
      <c r="X3039" s="9">
        <v>20.350000000000001</v>
      </c>
      <c r="Y3039" s="9">
        <v>707.5</v>
      </c>
      <c r="Z3039" t="s">
        <v>24</v>
      </c>
      <c r="AA3039">
        <f t="shared" si="288"/>
        <v>0</v>
      </c>
    </row>
    <row r="3040" spans="1:27"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s="4" t="str">
        <f t="shared" si="283"/>
        <v>S</v>
      </c>
      <c r="T3040" s="4" t="str">
        <f t="shared" si="284"/>
        <v>17+</v>
      </c>
      <c r="U3040" s="4" t="str">
        <f t="shared" si="285"/>
        <v>OY</v>
      </c>
      <c r="V3040" s="4" t="str">
        <f t="shared" si="286"/>
        <v>teknolojik ürün kullanıyor</v>
      </c>
      <c r="W3040" s="4" t="str">
        <f t="shared" si="287"/>
        <v>S-17+-OY-teknolojik ürün kullanıyor</v>
      </c>
      <c r="X3040" s="9">
        <v>105.6</v>
      </c>
      <c r="Y3040" s="9">
        <v>7112.15</v>
      </c>
      <c r="Z3040" t="s">
        <v>24</v>
      </c>
      <c r="AA3040">
        <f t="shared" si="288"/>
        <v>0</v>
      </c>
    </row>
    <row r="3041" spans="1:27"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s="4" t="str">
        <f t="shared" si="283"/>
        <v>S</v>
      </c>
      <c r="T3041" s="4" t="str">
        <f t="shared" si="284"/>
        <v>17+</v>
      </c>
      <c r="U3041" s="4" t="str">
        <f t="shared" si="285"/>
        <v>TY</v>
      </c>
      <c r="V3041" s="4" t="str">
        <f t="shared" si="286"/>
        <v>teknolojik ürün kullanıyor</v>
      </c>
      <c r="W3041" s="4" t="str">
        <f t="shared" si="287"/>
        <v>S-17+-TY-teknolojik ürün kullanıyor</v>
      </c>
      <c r="X3041" s="9">
        <v>64.45</v>
      </c>
      <c r="Y3041" s="9">
        <v>4641.1000000000004</v>
      </c>
      <c r="Z3041" t="s">
        <v>24</v>
      </c>
      <c r="AA3041">
        <f t="shared" si="288"/>
        <v>0</v>
      </c>
    </row>
    <row r="3042" spans="1:27"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s="4" t="str">
        <f t="shared" si="283"/>
        <v>J</v>
      </c>
      <c r="T3042" s="4" t="str">
        <f t="shared" si="284"/>
        <v>17+</v>
      </c>
      <c r="U3042" s="4" t="str">
        <f t="shared" si="285"/>
        <v>TY</v>
      </c>
      <c r="V3042" s="4" t="str">
        <f t="shared" si="286"/>
        <v>teknolojik ürün kullanıyor</v>
      </c>
      <c r="W3042" s="4" t="str">
        <f t="shared" si="287"/>
        <v>J-17+-TY-teknolojik ürün kullanıyor</v>
      </c>
      <c r="X3042" s="9">
        <v>108.6</v>
      </c>
      <c r="Y3042" s="9">
        <v>7690.9</v>
      </c>
      <c r="Z3042" t="s">
        <v>23</v>
      </c>
      <c r="AA3042">
        <f t="shared" si="288"/>
        <v>1</v>
      </c>
    </row>
    <row r="3043" spans="1:27"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s="4" t="str">
        <f t="shared" si="283"/>
        <v>J</v>
      </c>
      <c r="T3043" s="4" t="str">
        <f t="shared" si="284"/>
        <v>06</v>
      </c>
      <c r="U3043" s="4" t="str">
        <f t="shared" si="285"/>
        <v>MM</v>
      </c>
      <c r="V3043" s="4" t="str">
        <f t="shared" si="286"/>
        <v>teknolojik ürün kullanıyor</v>
      </c>
      <c r="W3043" s="4" t="str">
        <f t="shared" si="287"/>
        <v>J-06-MM-teknolojik ürün kullanıyor</v>
      </c>
      <c r="X3043" s="9">
        <v>49.9</v>
      </c>
      <c r="Y3043" s="9">
        <v>49.9</v>
      </c>
      <c r="Z3043" t="s">
        <v>24</v>
      </c>
      <c r="AA3043">
        <f t="shared" si="288"/>
        <v>0</v>
      </c>
    </row>
    <row r="3044" spans="1:27"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s="4" t="str">
        <f t="shared" si="283"/>
        <v>J</v>
      </c>
      <c r="T3044" s="4" t="str">
        <f t="shared" si="284"/>
        <v>17+</v>
      </c>
      <c r="U3044" s="4" t="str">
        <f t="shared" si="285"/>
        <v>MM</v>
      </c>
      <c r="V3044" s="4" t="str">
        <f t="shared" si="286"/>
        <v>teknolojik ürün kullanıyor</v>
      </c>
      <c r="W3044" s="4" t="str">
        <f t="shared" si="287"/>
        <v>J-17+-MM-teknolojik ürün kullanıyor</v>
      </c>
      <c r="X3044" s="9">
        <v>30.3</v>
      </c>
      <c r="Y3044" s="9">
        <v>1380.1</v>
      </c>
      <c r="Z3044" t="s">
        <v>23</v>
      </c>
      <c r="AA3044">
        <f t="shared" si="288"/>
        <v>1</v>
      </c>
    </row>
    <row r="3045" spans="1:27"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s="4" t="str">
        <f t="shared" si="283"/>
        <v>S</v>
      </c>
      <c r="T3045" s="4" t="str">
        <f t="shared" si="284"/>
        <v>06</v>
      </c>
      <c r="U3045" s="4" t="str">
        <f t="shared" si="285"/>
        <v>MM</v>
      </c>
      <c r="V3045" s="4" t="str">
        <f t="shared" si="286"/>
        <v>teknolojik ürün kullanıyor</v>
      </c>
      <c r="W3045" s="4" t="str">
        <f t="shared" si="287"/>
        <v>S-06-MM-teknolojik ürün kullanıyor</v>
      </c>
      <c r="X3045" s="9">
        <v>30.4</v>
      </c>
      <c r="Y3045" s="9">
        <v>78.650000000000006</v>
      </c>
      <c r="Z3045" t="s">
        <v>23</v>
      </c>
      <c r="AA3045">
        <f t="shared" si="288"/>
        <v>1</v>
      </c>
    </row>
    <row r="3046" spans="1:27"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s="4" t="str">
        <f t="shared" si="283"/>
        <v>J</v>
      </c>
      <c r="T3046" s="4" t="str">
        <f t="shared" si="284"/>
        <v>06</v>
      </c>
      <c r="U3046" s="4" t="str">
        <f t="shared" si="285"/>
        <v>MM</v>
      </c>
      <c r="V3046" s="4" t="str">
        <f t="shared" si="286"/>
        <v>kullanmıyor</v>
      </c>
      <c r="W3046" s="4" t="str">
        <f t="shared" si="287"/>
        <v>J-06-MM-kullanmıyor</v>
      </c>
      <c r="X3046" s="9">
        <v>45.4</v>
      </c>
      <c r="Y3046" s="9">
        <v>45.4</v>
      </c>
      <c r="Z3046" t="s">
        <v>23</v>
      </c>
      <c r="AA3046">
        <f t="shared" si="288"/>
        <v>1</v>
      </c>
    </row>
    <row r="3047" spans="1:27"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s="4" t="str">
        <f t="shared" si="283"/>
        <v>J</v>
      </c>
      <c r="T3047" s="4" t="str">
        <f t="shared" si="284"/>
        <v>17+</v>
      </c>
      <c r="U3047" s="4" t="str">
        <f t="shared" si="285"/>
        <v>OY</v>
      </c>
      <c r="V3047" s="4" t="str">
        <f t="shared" si="286"/>
        <v>teknolojik ürün kullanıyor</v>
      </c>
      <c r="W3047" s="4" t="str">
        <f t="shared" si="287"/>
        <v>J-17+-OY-teknolojik ürün kullanıyor</v>
      </c>
      <c r="X3047" s="9">
        <v>65.650000000000006</v>
      </c>
      <c r="Y3047" s="9">
        <v>3094.65</v>
      </c>
      <c r="Z3047" t="s">
        <v>24</v>
      </c>
      <c r="AA3047">
        <f t="shared" si="288"/>
        <v>0</v>
      </c>
    </row>
    <row r="3048" spans="1:27"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s="4" t="str">
        <f t="shared" si="283"/>
        <v>J</v>
      </c>
      <c r="T3048" s="4" t="str">
        <f t="shared" si="284"/>
        <v>17+</v>
      </c>
      <c r="U3048" s="4" t="str">
        <f t="shared" si="285"/>
        <v>OY</v>
      </c>
      <c r="V3048" s="4" t="str">
        <f t="shared" si="286"/>
        <v>teknolojik ürün kullanıyor</v>
      </c>
      <c r="W3048" s="4" t="str">
        <f t="shared" si="287"/>
        <v>J-17+-OY-teknolojik ürün kullanıyor</v>
      </c>
      <c r="X3048" s="9">
        <v>103.3</v>
      </c>
      <c r="Y3048" s="9">
        <v>6518.35</v>
      </c>
      <c r="Z3048" t="s">
        <v>24</v>
      </c>
      <c r="AA3048">
        <f t="shared" si="288"/>
        <v>0</v>
      </c>
    </row>
    <row r="3049" spans="1:27"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s="4" t="str">
        <f t="shared" si="283"/>
        <v>J</v>
      </c>
      <c r="T3049" s="4" t="str">
        <f t="shared" si="284"/>
        <v>17+</v>
      </c>
      <c r="U3049" s="4" t="str">
        <f t="shared" si="285"/>
        <v>MM</v>
      </c>
      <c r="V3049" s="4" t="str">
        <f t="shared" si="286"/>
        <v>teknolojik ürün kullanıyor</v>
      </c>
      <c r="W3049" s="4" t="str">
        <f t="shared" si="287"/>
        <v>J-17+-MM-teknolojik ürün kullanıyor</v>
      </c>
      <c r="X3049" s="9">
        <v>84.15</v>
      </c>
      <c r="Y3049" s="9">
        <v>2585.9499999999998</v>
      </c>
      <c r="Z3049" t="s">
        <v>23</v>
      </c>
      <c r="AA3049">
        <f t="shared" si="288"/>
        <v>1</v>
      </c>
    </row>
    <row r="3050" spans="1:27"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s="4" t="str">
        <f t="shared" si="283"/>
        <v>J</v>
      </c>
      <c r="T3050" s="4" t="str">
        <f t="shared" si="284"/>
        <v>06</v>
      </c>
      <c r="U3050" s="4" t="str">
        <f t="shared" si="285"/>
        <v>MM</v>
      </c>
      <c r="V3050" s="4" t="str">
        <f t="shared" si="286"/>
        <v>kullanmıyor</v>
      </c>
      <c r="W3050" s="4" t="str">
        <f t="shared" si="287"/>
        <v>J-06-MM-kullanmıyor</v>
      </c>
      <c r="X3050" s="9">
        <v>44.45</v>
      </c>
      <c r="Y3050" s="9">
        <v>82.7</v>
      </c>
      <c r="Z3050" t="s">
        <v>24</v>
      </c>
      <c r="AA3050">
        <f t="shared" si="288"/>
        <v>0</v>
      </c>
    </row>
    <row r="3051" spans="1:27"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s="4" t="str">
        <f t="shared" si="283"/>
        <v>J</v>
      </c>
      <c r="T3051" s="4" t="str">
        <f t="shared" si="284"/>
        <v>06</v>
      </c>
      <c r="U3051" s="4" t="str">
        <f t="shared" si="285"/>
        <v>MM</v>
      </c>
      <c r="V3051" s="4" t="str">
        <f t="shared" si="286"/>
        <v>kullanmıyor</v>
      </c>
      <c r="W3051" s="4" t="str">
        <f t="shared" si="287"/>
        <v>J-06-MM-kullanmıyor</v>
      </c>
      <c r="X3051" s="9">
        <v>19.75</v>
      </c>
      <c r="Y3051" s="9">
        <v>58.85</v>
      </c>
      <c r="Z3051" t="s">
        <v>23</v>
      </c>
      <c r="AA3051">
        <f t="shared" si="288"/>
        <v>1</v>
      </c>
    </row>
    <row r="3052" spans="1:27"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s="4" t="str">
        <f t="shared" si="283"/>
        <v>J</v>
      </c>
      <c r="T3052" s="4" t="str">
        <f t="shared" si="284"/>
        <v>06</v>
      </c>
      <c r="U3052" s="4" t="str">
        <f t="shared" si="285"/>
        <v>MM</v>
      </c>
      <c r="V3052" s="4" t="str">
        <f t="shared" si="286"/>
        <v>teknolojik ürün kullanıyor</v>
      </c>
      <c r="W3052" s="4" t="str">
        <f t="shared" si="287"/>
        <v>J-06-MM-teknolojik ürün kullanıyor</v>
      </c>
      <c r="X3052" s="9">
        <v>85.4</v>
      </c>
      <c r="Y3052" s="9">
        <v>425.9</v>
      </c>
      <c r="Z3052" t="s">
        <v>23</v>
      </c>
      <c r="AA3052">
        <f t="shared" si="288"/>
        <v>1</v>
      </c>
    </row>
    <row r="3053" spans="1:27"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s="4" t="str">
        <f t="shared" si="283"/>
        <v>J</v>
      </c>
      <c r="T3053" s="4" t="str">
        <f t="shared" si="284"/>
        <v>17+</v>
      </c>
      <c r="U3053" s="4" t="str">
        <f t="shared" si="285"/>
        <v>TY</v>
      </c>
      <c r="V3053" s="4" t="str">
        <f t="shared" si="286"/>
        <v>teknolojik ürün kullanıyor</v>
      </c>
      <c r="W3053" s="4" t="str">
        <f t="shared" si="287"/>
        <v>J-17+-TY-teknolojik ürün kullanıyor</v>
      </c>
      <c r="X3053" s="9">
        <v>89.9</v>
      </c>
      <c r="Y3053" s="9">
        <v>6342.7</v>
      </c>
      <c r="Z3053" t="s">
        <v>24</v>
      </c>
      <c r="AA3053">
        <f t="shared" si="288"/>
        <v>0</v>
      </c>
    </row>
    <row r="3054" spans="1:27"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s="4" t="str">
        <f t="shared" si="283"/>
        <v>J</v>
      </c>
      <c r="T3054" s="4" t="str">
        <f t="shared" si="284"/>
        <v>17+</v>
      </c>
      <c r="U3054" s="4" t="str">
        <f t="shared" si="285"/>
        <v>MM</v>
      </c>
      <c r="V3054" s="4" t="str">
        <f t="shared" si="286"/>
        <v>teknolojik ürün kullanıyor</v>
      </c>
      <c r="W3054" s="4" t="str">
        <f t="shared" si="287"/>
        <v>J-17+-MM-teknolojik ürün kullanıyor</v>
      </c>
      <c r="X3054" s="9">
        <v>55.05</v>
      </c>
      <c r="Y3054" s="9">
        <v>2030.75</v>
      </c>
      <c r="Z3054" t="s">
        <v>24</v>
      </c>
      <c r="AA3054">
        <f t="shared" si="288"/>
        <v>0</v>
      </c>
    </row>
    <row r="3055" spans="1:27"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s="4" t="str">
        <f t="shared" si="283"/>
        <v>J</v>
      </c>
      <c r="T3055" s="4" t="str">
        <f t="shared" si="284"/>
        <v>17+</v>
      </c>
      <c r="U3055" s="4" t="str">
        <f t="shared" si="285"/>
        <v>TY</v>
      </c>
      <c r="V3055" s="4" t="str">
        <f t="shared" si="286"/>
        <v>teknolojik ürün kullanıyor</v>
      </c>
      <c r="W3055" s="4" t="str">
        <f t="shared" si="287"/>
        <v>J-17+-TY-teknolojik ürün kullanıyor</v>
      </c>
      <c r="X3055" s="9">
        <v>104.1</v>
      </c>
      <c r="Y3055" s="9">
        <v>6700.05</v>
      </c>
      <c r="Z3055" t="s">
        <v>24</v>
      </c>
      <c r="AA3055">
        <f t="shared" si="288"/>
        <v>0</v>
      </c>
    </row>
    <row r="3056" spans="1:27"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s="4" t="str">
        <f t="shared" si="283"/>
        <v>J</v>
      </c>
      <c r="T3056" s="4" t="str">
        <f t="shared" si="284"/>
        <v>17+</v>
      </c>
      <c r="U3056" s="4" t="str">
        <f t="shared" si="285"/>
        <v>OY</v>
      </c>
      <c r="V3056" s="4" t="str">
        <f t="shared" si="286"/>
        <v>teknolojik ürün kullanıyor</v>
      </c>
      <c r="W3056" s="4" t="str">
        <f t="shared" si="287"/>
        <v>J-17+-OY-teknolojik ürün kullanıyor</v>
      </c>
      <c r="X3056" s="9">
        <v>106.6</v>
      </c>
      <c r="Y3056" s="9">
        <v>7244.7</v>
      </c>
      <c r="Z3056" t="s">
        <v>24</v>
      </c>
      <c r="AA3056">
        <f t="shared" si="288"/>
        <v>0</v>
      </c>
    </row>
    <row r="3057" spans="1:27"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s="4" t="str">
        <f t="shared" si="283"/>
        <v>J</v>
      </c>
      <c r="T3057" s="4" t="str">
        <f t="shared" si="284"/>
        <v>17+</v>
      </c>
      <c r="U3057" s="4" t="str">
        <f t="shared" si="285"/>
        <v>MM</v>
      </c>
      <c r="V3057" s="4" t="str">
        <f t="shared" si="286"/>
        <v>kullanmıyor</v>
      </c>
      <c r="W3057" s="4" t="str">
        <f t="shared" si="287"/>
        <v>J-17+-MM-kullanmıyor</v>
      </c>
      <c r="X3057" s="9">
        <v>75.2</v>
      </c>
      <c r="Y3057" s="9">
        <v>3678.3</v>
      </c>
      <c r="Z3057" t="s">
        <v>23</v>
      </c>
      <c r="AA3057">
        <f t="shared" si="288"/>
        <v>1</v>
      </c>
    </row>
    <row r="3058" spans="1:27"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s="4" t="str">
        <f t="shared" si="283"/>
        <v>J</v>
      </c>
      <c r="T3058" s="4" t="str">
        <f t="shared" si="284"/>
        <v>17+</v>
      </c>
      <c r="U3058" s="4" t="str">
        <f t="shared" si="285"/>
        <v>TY</v>
      </c>
      <c r="V3058" s="4" t="str">
        <f t="shared" si="286"/>
        <v>teknolojik ürün kullanıyor</v>
      </c>
      <c r="W3058" s="4" t="str">
        <f t="shared" si="287"/>
        <v>J-17+-TY-teknolojik ürün kullanıyor</v>
      </c>
      <c r="X3058" s="9">
        <v>70.5</v>
      </c>
      <c r="Y3058" s="9">
        <v>3486.65</v>
      </c>
      <c r="Z3058" t="s">
        <v>24</v>
      </c>
      <c r="AA3058">
        <f t="shared" si="288"/>
        <v>0</v>
      </c>
    </row>
    <row r="3059" spans="1:27"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s="4" t="str">
        <f t="shared" si="283"/>
        <v>J</v>
      </c>
      <c r="T3059" s="4" t="str">
        <f t="shared" si="284"/>
        <v>17+</v>
      </c>
      <c r="U3059" s="4" t="str">
        <f t="shared" si="285"/>
        <v>OY</v>
      </c>
      <c r="V3059" s="4" t="str">
        <f t="shared" si="286"/>
        <v>kullanmıyor</v>
      </c>
      <c r="W3059" s="4" t="str">
        <f t="shared" si="287"/>
        <v>J-17+-OY-kullanmıyor</v>
      </c>
      <c r="X3059" s="9">
        <v>19.600000000000001</v>
      </c>
      <c r="Y3059" s="9">
        <v>411.15</v>
      </c>
      <c r="Z3059" t="s">
        <v>24</v>
      </c>
      <c r="AA3059">
        <f t="shared" si="288"/>
        <v>0</v>
      </c>
    </row>
    <row r="3060" spans="1:27"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s="4" t="str">
        <f t="shared" si="283"/>
        <v>J</v>
      </c>
      <c r="T3060" s="4" t="str">
        <f t="shared" si="284"/>
        <v>17+</v>
      </c>
      <c r="U3060" s="4" t="str">
        <f t="shared" si="285"/>
        <v>OY</v>
      </c>
      <c r="V3060" s="4" t="str">
        <f t="shared" si="286"/>
        <v>teknolojik ürün kullanıyor</v>
      </c>
      <c r="W3060" s="4" t="str">
        <f t="shared" si="287"/>
        <v>J-17+-OY-teknolojik ürün kullanıyor</v>
      </c>
      <c r="X3060" s="9">
        <v>55.85</v>
      </c>
      <c r="Y3060" s="9">
        <v>937.5</v>
      </c>
      <c r="Z3060" t="s">
        <v>23</v>
      </c>
      <c r="AA3060">
        <f t="shared" si="288"/>
        <v>1</v>
      </c>
    </row>
    <row r="3061" spans="1:27"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s="4" t="str">
        <f t="shared" si="283"/>
        <v>J</v>
      </c>
      <c r="T3061" s="4" t="str">
        <f t="shared" si="284"/>
        <v>17+</v>
      </c>
      <c r="U3061" s="4" t="str">
        <f t="shared" si="285"/>
        <v>TY</v>
      </c>
      <c r="V3061" s="4" t="str">
        <f t="shared" si="286"/>
        <v>kullanmıyor</v>
      </c>
      <c r="W3061" s="4" t="str">
        <f t="shared" si="287"/>
        <v>J-17+-TY-kullanmıyor</v>
      </c>
      <c r="X3061" s="9">
        <v>24.05</v>
      </c>
      <c r="Y3061" s="9">
        <v>1559.15</v>
      </c>
      <c r="Z3061" t="s">
        <v>24</v>
      </c>
      <c r="AA3061">
        <f t="shared" si="288"/>
        <v>0</v>
      </c>
    </row>
    <row r="3062" spans="1:27"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s="4" t="str">
        <f t="shared" si="283"/>
        <v>J</v>
      </c>
      <c r="T3062" s="4" t="str">
        <f t="shared" si="284"/>
        <v>17+</v>
      </c>
      <c r="U3062" s="4" t="str">
        <f t="shared" si="285"/>
        <v>OY</v>
      </c>
      <c r="V3062" s="4" t="str">
        <f t="shared" si="286"/>
        <v>teknolojik ürün kullanıyor</v>
      </c>
      <c r="W3062" s="4" t="str">
        <f t="shared" si="287"/>
        <v>J-17+-OY-teknolojik ürün kullanıyor</v>
      </c>
      <c r="X3062" s="9">
        <v>38.1</v>
      </c>
      <c r="Y3062" s="9">
        <v>970.4</v>
      </c>
      <c r="Z3062" t="s">
        <v>24</v>
      </c>
      <c r="AA3062">
        <f t="shared" si="288"/>
        <v>0</v>
      </c>
    </row>
    <row r="3063" spans="1:27"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s="4" t="str">
        <f t="shared" si="283"/>
        <v>S</v>
      </c>
      <c r="T3063" s="4" t="str">
        <f t="shared" si="284"/>
        <v>17+</v>
      </c>
      <c r="U3063" s="4" t="str">
        <f t="shared" si="285"/>
        <v>MM</v>
      </c>
      <c r="V3063" s="4" t="str">
        <f t="shared" si="286"/>
        <v>teknolojik ürün kullanıyor</v>
      </c>
      <c r="W3063" s="4" t="str">
        <f t="shared" si="287"/>
        <v>S-17+-MM-teknolojik ürün kullanıyor</v>
      </c>
      <c r="X3063" s="9">
        <v>106.4</v>
      </c>
      <c r="Y3063" s="9">
        <v>2483.5</v>
      </c>
      <c r="Z3063" t="s">
        <v>23</v>
      </c>
      <c r="AA3063">
        <f t="shared" si="288"/>
        <v>1</v>
      </c>
    </row>
    <row r="3064" spans="1:27"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s="4" t="str">
        <f t="shared" si="283"/>
        <v>S</v>
      </c>
      <c r="T3064" s="4" t="str">
        <f t="shared" si="284"/>
        <v>17+</v>
      </c>
      <c r="U3064" s="4" t="str">
        <f t="shared" si="285"/>
        <v>MM</v>
      </c>
      <c r="V3064" s="4" t="str">
        <f t="shared" si="286"/>
        <v>teknolojik ürün kullanıyor</v>
      </c>
      <c r="W3064" s="4" t="str">
        <f t="shared" si="287"/>
        <v>S-17+-MM-teknolojik ürün kullanıyor</v>
      </c>
      <c r="X3064" s="9">
        <v>34.25</v>
      </c>
      <c r="Y3064" s="9">
        <v>828.2</v>
      </c>
      <c r="Z3064" t="s">
        <v>24</v>
      </c>
      <c r="AA3064">
        <f t="shared" si="288"/>
        <v>0</v>
      </c>
    </row>
    <row r="3065" spans="1:27"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s="4" t="str">
        <f t="shared" si="283"/>
        <v>J</v>
      </c>
      <c r="T3065" s="4" t="str">
        <f t="shared" si="284"/>
        <v>17+</v>
      </c>
      <c r="U3065" s="4" t="str">
        <f t="shared" si="285"/>
        <v>MM</v>
      </c>
      <c r="V3065" s="4" t="str">
        <f t="shared" si="286"/>
        <v>teknolojik ürün kullanıyor</v>
      </c>
      <c r="W3065" s="4" t="str">
        <f t="shared" si="287"/>
        <v>J-17+-MM-teknolojik ürün kullanıyor</v>
      </c>
      <c r="X3065" s="9">
        <v>100.05</v>
      </c>
      <c r="Y3065" s="9">
        <v>3810.55</v>
      </c>
      <c r="Z3065" t="s">
        <v>24</v>
      </c>
      <c r="AA3065">
        <f t="shared" si="288"/>
        <v>0</v>
      </c>
    </row>
    <row r="3066" spans="1:27"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s="4" t="str">
        <f t="shared" si="283"/>
        <v>J</v>
      </c>
      <c r="T3066" s="4" t="str">
        <f t="shared" si="284"/>
        <v>17+</v>
      </c>
      <c r="U3066" s="4" t="str">
        <f t="shared" si="285"/>
        <v>MM</v>
      </c>
      <c r="V3066" s="4" t="str">
        <f t="shared" si="286"/>
        <v>kullanmıyor</v>
      </c>
      <c r="W3066" s="4" t="str">
        <f t="shared" si="287"/>
        <v>J-17+-MM-kullanmıyor</v>
      </c>
      <c r="X3066" s="9">
        <v>68.650000000000006</v>
      </c>
      <c r="Y3066" s="9">
        <v>1493.2</v>
      </c>
      <c r="Z3066" t="s">
        <v>24</v>
      </c>
      <c r="AA3066">
        <f t="shared" si="288"/>
        <v>0</v>
      </c>
    </row>
    <row r="3067" spans="1:27"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s="4" t="str">
        <f t="shared" si="283"/>
        <v>J</v>
      </c>
      <c r="T3067" s="4" t="str">
        <f t="shared" si="284"/>
        <v>06</v>
      </c>
      <c r="U3067" s="4" t="str">
        <f t="shared" si="285"/>
        <v>MM</v>
      </c>
      <c r="V3067" s="4" t="str">
        <f t="shared" si="286"/>
        <v>kullanmıyor</v>
      </c>
      <c r="W3067" s="4" t="str">
        <f t="shared" si="287"/>
        <v>J-06-MM-kullanmıyor</v>
      </c>
      <c r="X3067" s="9">
        <v>45.8</v>
      </c>
      <c r="Y3067" s="9">
        <v>45.8</v>
      </c>
      <c r="Z3067" t="s">
        <v>24</v>
      </c>
      <c r="AA3067">
        <f t="shared" si="288"/>
        <v>0</v>
      </c>
    </row>
    <row r="3068" spans="1:27"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s="4" t="str">
        <f t="shared" si="283"/>
        <v>J</v>
      </c>
      <c r="T3068" s="4" t="str">
        <f t="shared" si="284"/>
        <v>7-16</v>
      </c>
      <c r="U3068" s="4" t="str">
        <f t="shared" si="285"/>
        <v>MM</v>
      </c>
      <c r="V3068" s="4" t="str">
        <f t="shared" si="286"/>
        <v>kullanmıyor</v>
      </c>
      <c r="W3068" s="4" t="str">
        <f t="shared" si="287"/>
        <v>J-7-16-MM-kullanmıyor</v>
      </c>
      <c r="X3068" s="9">
        <v>75.75</v>
      </c>
      <c r="Y3068" s="9">
        <v>777.3</v>
      </c>
      <c r="Z3068" t="s">
        <v>24</v>
      </c>
      <c r="AA3068">
        <f t="shared" si="288"/>
        <v>0</v>
      </c>
    </row>
    <row r="3069" spans="1:27"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s="4" t="str">
        <f t="shared" si="283"/>
        <v>J</v>
      </c>
      <c r="T3069" s="4" t="str">
        <f t="shared" si="284"/>
        <v>06</v>
      </c>
      <c r="U3069" s="4" t="str">
        <f t="shared" si="285"/>
        <v>MM</v>
      </c>
      <c r="V3069" s="4" t="str">
        <f t="shared" si="286"/>
        <v>teknolojik ürün kullanıyor</v>
      </c>
      <c r="W3069" s="4" t="str">
        <f t="shared" si="287"/>
        <v>J-06-MM-teknolojik ürün kullanıyor</v>
      </c>
      <c r="X3069" s="9">
        <v>84.4</v>
      </c>
      <c r="Y3069" s="9">
        <v>556.35</v>
      </c>
      <c r="Z3069" t="s">
        <v>23</v>
      </c>
      <c r="AA3069">
        <f t="shared" si="288"/>
        <v>1</v>
      </c>
    </row>
    <row r="3070" spans="1:27"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s="4" t="str">
        <f t="shared" si="283"/>
        <v>J</v>
      </c>
      <c r="T3070" s="4" t="str">
        <f t="shared" si="284"/>
        <v>17+</v>
      </c>
      <c r="U3070" s="4" t="str">
        <f t="shared" si="285"/>
        <v>OY</v>
      </c>
      <c r="V3070" s="4" t="str">
        <f t="shared" si="286"/>
        <v>teknolojik ürün kullanıyor</v>
      </c>
      <c r="W3070" s="4" t="str">
        <f t="shared" si="287"/>
        <v>J-17+-OY-teknolojik ürün kullanıyor</v>
      </c>
      <c r="X3070" s="9">
        <v>96.4</v>
      </c>
      <c r="Y3070" s="9">
        <v>4911.05</v>
      </c>
      <c r="Z3070" t="s">
        <v>24</v>
      </c>
      <c r="AA3070">
        <f t="shared" si="288"/>
        <v>0</v>
      </c>
    </row>
    <row r="3071" spans="1:27"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s="4" t="str">
        <f t="shared" si="283"/>
        <v>J</v>
      </c>
      <c r="T3071" s="4" t="str">
        <f t="shared" si="284"/>
        <v>7-16</v>
      </c>
      <c r="U3071" s="4" t="str">
        <f t="shared" si="285"/>
        <v>MM</v>
      </c>
      <c r="V3071" s="4" t="str">
        <f t="shared" si="286"/>
        <v>kullanmıyor</v>
      </c>
      <c r="W3071" s="4" t="str">
        <f t="shared" si="287"/>
        <v>J-7-16-MM-kullanmıyor</v>
      </c>
      <c r="X3071" s="9">
        <v>20.55</v>
      </c>
      <c r="Y3071" s="9">
        <v>187.35</v>
      </c>
      <c r="Z3071" t="s">
        <v>24</v>
      </c>
      <c r="AA3071">
        <f t="shared" si="288"/>
        <v>0</v>
      </c>
    </row>
    <row r="3072" spans="1:27"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s="4" t="str">
        <f t="shared" si="283"/>
        <v>J</v>
      </c>
      <c r="T3072" s="4" t="str">
        <f t="shared" si="284"/>
        <v>06</v>
      </c>
      <c r="U3072" s="4" t="str">
        <f t="shared" si="285"/>
        <v>MM</v>
      </c>
      <c r="V3072" s="4" t="str">
        <f t="shared" si="286"/>
        <v>teknolojik ürün kullanıyor</v>
      </c>
      <c r="W3072" s="4" t="str">
        <f t="shared" si="287"/>
        <v>J-06-MM-teknolojik ürün kullanıyor</v>
      </c>
      <c r="X3072" s="9">
        <v>50.95</v>
      </c>
      <c r="Y3072" s="9">
        <v>307.60000000000002</v>
      </c>
      <c r="Z3072" t="s">
        <v>24</v>
      </c>
      <c r="AA3072">
        <f t="shared" si="288"/>
        <v>0</v>
      </c>
    </row>
    <row r="3073" spans="1:27"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s="4" t="str">
        <f t="shared" si="283"/>
        <v>J</v>
      </c>
      <c r="T3073" s="4" t="str">
        <f t="shared" si="284"/>
        <v>17+</v>
      </c>
      <c r="U3073" s="4" t="str">
        <f t="shared" si="285"/>
        <v>TY</v>
      </c>
      <c r="V3073" s="4" t="str">
        <f t="shared" si="286"/>
        <v>teknolojik ürün kullanıyor</v>
      </c>
      <c r="W3073" s="4" t="str">
        <f t="shared" si="287"/>
        <v>J-17+-TY-teknolojik ürün kullanıyor</v>
      </c>
      <c r="X3073" s="9">
        <v>90.5</v>
      </c>
      <c r="Y3073" s="9">
        <v>4318.3500000000004</v>
      </c>
      <c r="Z3073" t="s">
        <v>24</v>
      </c>
      <c r="AA3073">
        <f t="shared" si="288"/>
        <v>0</v>
      </c>
    </row>
    <row r="3074" spans="1:27"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s="4" t="str">
        <f t="shared" ref="S3074:S3137" si="289">IF(C3074=0,"J","S")</f>
        <v>J</v>
      </c>
      <c r="T3074" s="4" t="str">
        <f t="shared" ref="T3074:T3137" si="290">_xlfn.IFS(F3074&lt;7,"06",
F3074&lt;17,"7-16",
F3074&gt;=17,"17+")</f>
        <v>17+</v>
      </c>
      <c r="U3074" s="4" t="str">
        <f t="shared" ref="U3074:U3137" si="291">_xlfn.IFS(P3074="Month-to-month","MM",
P3074="One year","OY",
P3074="Two year","TY")</f>
        <v>OY</v>
      </c>
      <c r="V3074" s="4" t="str">
        <f t="shared" ref="V3074:V3137" si="292">IF(OR(J3074="Yes",
 K3074="Yes",
 L3074="Yes",
 M3074="Yes"), "teknolojik ürün kullanıyor", "kullanmıyor")</f>
        <v>teknolojik ürün kullanıyor</v>
      </c>
      <c r="W3074" s="4" t="str">
        <f t="shared" ref="W3074:W3137" si="293">_xlfn.TEXTJOIN("-",FALSE,S3074:V3074)</f>
        <v>J-17+-OY-teknolojik ürün kullanıyor</v>
      </c>
      <c r="X3074" s="9">
        <v>79.400000000000006</v>
      </c>
      <c r="Y3074" s="9">
        <v>4820.55</v>
      </c>
      <c r="Z3074" t="s">
        <v>24</v>
      </c>
      <c r="AA3074">
        <f t="shared" ref="AA3074:AA3137" si="294">_xlfn.IFS(Z3074="Yes",1,TRUE,0)</f>
        <v>0</v>
      </c>
    </row>
    <row r="3075" spans="1:27"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s="4" t="str">
        <f t="shared" si="289"/>
        <v>J</v>
      </c>
      <c r="T3075" s="4" t="str">
        <f t="shared" si="290"/>
        <v>17+</v>
      </c>
      <c r="U3075" s="4" t="str">
        <f t="shared" si="291"/>
        <v>TY</v>
      </c>
      <c r="V3075" s="4" t="str">
        <f t="shared" si="292"/>
        <v>teknolojik ürün kullanıyor</v>
      </c>
      <c r="W3075" s="4" t="str">
        <f t="shared" si="293"/>
        <v>J-17+-TY-teknolojik ürün kullanıyor</v>
      </c>
      <c r="X3075" s="9">
        <v>58.75</v>
      </c>
      <c r="Y3075" s="9">
        <v>3038.55</v>
      </c>
      <c r="Z3075" t="s">
        <v>24</v>
      </c>
      <c r="AA3075">
        <f t="shared" si="294"/>
        <v>0</v>
      </c>
    </row>
    <row r="3076" spans="1:27"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s="4" t="str">
        <f t="shared" si="289"/>
        <v>J</v>
      </c>
      <c r="T3076" s="4" t="str">
        <f t="shared" si="290"/>
        <v>17+</v>
      </c>
      <c r="U3076" s="4" t="str">
        <f t="shared" si="291"/>
        <v>MM</v>
      </c>
      <c r="V3076" s="4" t="str">
        <f t="shared" si="292"/>
        <v>teknolojik ürün kullanıyor</v>
      </c>
      <c r="W3076" s="4" t="str">
        <f t="shared" si="293"/>
        <v>J-17+-MM-teknolojik ürün kullanıyor</v>
      </c>
      <c r="X3076" s="9">
        <v>59.45</v>
      </c>
      <c r="Y3076" s="9">
        <v>2136.9</v>
      </c>
      <c r="Z3076" t="s">
        <v>24</v>
      </c>
      <c r="AA3076">
        <f t="shared" si="294"/>
        <v>0</v>
      </c>
    </row>
    <row r="3077" spans="1:27"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s="4" t="str">
        <f t="shared" si="289"/>
        <v>J</v>
      </c>
      <c r="T3077" s="4" t="str">
        <f t="shared" si="290"/>
        <v>17+</v>
      </c>
      <c r="U3077" s="4" t="str">
        <f t="shared" si="291"/>
        <v>OY</v>
      </c>
      <c r="V3077" s="4" t="str">
        <f t="shared" si="292"/>
        <v>teknolojik ürün kullanıyor</v>
      </c>
      <c r="W3077" s="4" t="str">
        <f t="shared" si="293"/>
        <v>J-17+-OY-teknolojik ürün kullanıyor</v>
      </c>
      <c r="X3077" s="9">
        <v>105.7</v>
      </c>
      <c r="Y3077" s="9">
        <v>7472.15</v>
      </c>
      <c r="Z3077" t="s">
        <v>24</v>
      </c>
      <c r="AA3077">
        <f t="shared" si="294"/>
        <v>0</v>
      </c>
    </row>
    <row r="3078" spans="1:27"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s="4" t="str">
        <f t="shared" si="289"/>
        <v>J</v>
      </c>
      <c r="T3078" s="4" t="str">
        <f t="shared" si="290"/>
        <v>06</v>
      </c>
      <c r="U3078" s="4" t="str">
        <f t="shared" si="291"/>
        <v>MM</v>
      </c>
      <c r="V3078" s="4" t="str">
        <f t="shared" si="292"/>
        <v>teknolojik ürün kullanıyor</v>
      </c>
      <c r="W3078" s="4" t="str">
        <f t="shared" si="293"/>
        <v>J-06-MM-teknolojik ürün kullanıyor</v>
      </c>
      <c r="X3078" s="9">
        <v>56.25</v>
      </c>
      <c r="Y3078" s="9">
        <v>389.1</v>
      </c>
      <c r="Z3078" t="s">
        <v>23</v>
      </c>
      <c r="AA3078">
        <f t="shared" si="294"/>
        <v>1</v>
      </c>
    </row>
    <row r="3079" spans="1:27"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s="4" t="str">
        <f t="shared" si="289"/>
        <v>J</v>
      </c>
      <c r="T3079" s="4" t="str">
        <f t="shared" si="290"/>
        <v>17+</v>
      </c>
      <c r="U3079" s="4" t="str">
        <f t="shared" si="291"/>
        <v>TY</v>
      </c>
      <c r="V3079" s="4" t="str">
        <f t="shared" si="292"/>
        <v>teknolojik ürün kullanıyor</v>
      </c>
      <c r="W3079" s="4" t="str">
        <f t="shared" si="293"/>
        <v>J-17+-TY-teknolojik ürün kullanıyor</v>
      </c>
      <c r="X3079" s="9">
        <v>53.3</v>
      </c>
      <c r="Y3079" s="9">
        <v>2296.25</v>
      </c>
      <c r="Z3079" t="s">
        <v>24</v>
      </c>
      <c r="AA3079">
        <f t="shared" si="294"/>
        <v>0</v>
      </c>
    </row>
    <row r="3080" spans="1:27"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s="4" t="str">
        <f t="shared" si="289"/>
        <v>S</v>
      </c>
      <c r="T3080" s="4" t="str">
        <f t="shared" si="290"/>
        <v>06</v>
      </c>
      <c r="U3080" s="4" t="str">
        <f t="shared" si="291"/>
        <v>MM</v>
      </c>
      <c r="V3080" s="4" t="str">
        <f t="shared" si="292"/>
        <v>kullanmıyor</v>
      </c>
      <c r="W3080" s="4" t="str">
        <f t="shared" si="293"/>
        <v>S-06-MM-kullanmıyor</v>
      </c>
      <c r="X3080" s="9">
        <v>85.55</v>
      </c>
      <c r="Y3080" s="9">
        <v>187.45</v>
      </c>
      <c r="Z3080" t="s">
        <v>23</v>
      </c>
      <c r="AA3080">
        <f t="shared" si="294"/>
        <v>1</v>
      </c>
    </row>
    <row r="3081" spans="1:27"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s="4" t="str">
        <f t="shared" si="289"/>
        <v>J</v>
      </c>
      <c r="T3081" s="4" t="str">
        <f t="shared" si="290"/>
        <v>06</v>
      </c>
      <c r="U3081" s="4" t="str">
        <f t="shared" si="291"/>
        <v>MM</v>
      </c>
      <c r="V3081" s="4" t="str">
        <f t="shared" si="292"/>
        <v>teknolojik ürün kullanıyor</v>
      </c>
      <c r="W3081" s="4" t="str">
        <f t="shared" si="293"/>
        <v>J-06-MM-teknolojik ürün kullanıyor</v>
      </c>
      <c r="X3081" s="9">
        <v>68.650000000000006</v>
      </c>
      <c r="Y3081" s="9">
        <v>261.25</v>
      </c>
      <c r="Z3081" t="s">
        <v>23</v>
      </c>
      <c r="AA3081">
        <f t="shared" si="294"/>
        <v>1</v>
      </c>
    </row>
    <row r="3082" spans="1:27"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s="4" t="str">
        <f t="shared" si="289"/>
        <v>J</v>
      </c>
      <c r="T3082" s="4" t="str">
        <f t="shared" si="290"/>
        <v>06</v>
      </c>
      <c r="U3082" s="4" t="str">
        <f t="shared" si="291"/>
        <v>MM</v>
      </c>
      <c r="V3082" s="4" t="str">
        <f t="shared" si="292"/>
        <v>kullanmıyor</v>
      </c>
      <c r="W3082" s="4" t="str">
        <f t="shared" si="293"/>
        <v>J-06-MM-kullanmıyor</v>
      </c>
      <c r="X3082" s="9">
        <v>24.3</v>
      </c>
      <c r="Y3082" s="9">
        <v>38.450000000000003</v>
      </c>
      <c r="Z3082" t="s">
        <v>24</v>
      </c>
      <c r="AA3082">
        <f t="shared" si="294"/>
        <v>0</v>
      </c>
    </row>
    <row r="3083" spans="1:27"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s="4" t="str">
        <f t="shared" si="289"/>
        <v>J</v>
      </c>
      <c r="T3083" s="4" t="str">
        <f t="shared" si="290"/>
        <v>06</v>
      </c>
      <c r="U3083" s="4" t="str">
        <f t="shared" si="291"/>
        <v>MM</v>
      </c>
      <c r="V3083" s="4" t="str">
        <f t="shared" si="292"/>
        <v>kullanmıyor</v>
      </c>
      <c r="W3083" s="4" t="str">
        <f t="shared" si="293"/>
        <v>J-06-MM-kullanmıyor</v>
      </c>
      <c r="X3083" s="9">
        <v>77.849999999999994</v>
      </c>
      <c r="Y3083" s="9">
        <v>299.2</v>
      </c>
      <c r="Z3083" t="s">
        <v>23</v>
      </c>
      <c r="AA3083">
        <f t="shared" si="294"/>
        <v>1</v>
      </c>
    </row>
    <row r="3084" spans="1:27"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s="4" t="str">
        <f t="shared" si="289"/>
        <v>J</v>
      </c>
      <c r="T3084" s="4" t="str">
        <f t="shared" si="290"/>
        <v>17+</v>
      </c>
      <c r="U3084" s="4" t="str">
        <f t="shared" si="291"/>
        <v>OY</v>
      </c>
      <c r="V3084" s="4" t="str">
        <f t="shared" si="292"/>
        <v>teknolojik ürün kullanıyor</v>
      </c>
      <c r="W3084" s="4" t="str">
        <f t="shared" si="293"/>
        <v>J-17+-OY-teknolojik ürün kullanıyor</v>
      </c>
      <c r="X3084" s="9">
        <v>59.9</v>
      </c>
      <c r="Y3084" s="9">
        <v>3043.6</v>
      </c>
      <c r="Z3084" t="s">
        <v>24</v>
      </c>
      <c r="AA3084">
        <f t="shared" si="294"/>
        <v>0</v>
      </c>
    </row>
    <row r="3085" spans="1:27"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s="4" t="str">
        <f t="shared" si="289"/>
        <v>J</v>
      </c>
      <c r="T3085" s="4" t="str">
        <f t="shared" si="290"/>
        <v>17+</v>
      </c>
      <c r="U3085" s="4" t="str">
        <f t="shared" si="291"/>
        <v>OY</v>
      </c>
      <c r="V3085" s="4" t="str">
        <f t="shared" si="292"/>
        <v>kullanmıyor</v>
      </c>
      <c r="W3085" s="4" t="str">
        <f t="shared" si="293"/>
        <v>J-17+-OY-kullanmıyor</v>
      </c>
      <c r="X3085" s="9">
        <v>23.95</v>
      </c>
      <c r="Y3085" s="9">
        <v>1506.4</v>
      </c>
      <c r="Z3085" t="s">
        <v>24</v>
      </c>
      <c r="AA3085">
        <f t="shared" si="294"/>
        <v>0</v>
      </c>
    </row>
    <row r="3086" spans="1:27"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s="4" t="str">
        <f t="shared" si="289"/>
        <v>J</v>
      </c>
      <c r="T3086" s="4" t="str">
        <f t="shared" si="290"/>
        <v>7-16</v>
      </c>
      <c r="U3086" s="4" t="str">
        <f t="shared" si="291"/>
        <v>OY</v>
      </c>
      <c r="V3086" s="4" t="str">
        <f t="shared" si="292"/>
        <v>kullanmıyor</v>
      </c>
      <c r="W3086" s="4" t="str">
        <f t="shared" si="293"/>
        <v>J-7-16-OY-kullanmıyor</v>
      </c>
      <c r="X3086" s="9">
        <v>20.149999999999999</v>
      </c>
      <c r="Y3086" s="9">
        <v>163.69999999999999</v>
      </c>
      <c r="Z3086" t="s">
        <v>24</v>
      </c>
      <c r="AA3086">
        <f t="shared" si="294"/>
        <v>0</v>
      </c>
    </row>
    <row r="3087" spans="1:27"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s="4" t="str">
        <f t="shared" si="289"/>
        <v>J</v>
      </c>
      <c r="T3087" s="4" t="str">
        <f t="shared" si="290"/>
        <v>06</v>
      </c>
      <c r="U3087" s="4" t="str">
        <f t="shared" si="291"/>
        <v>MM</v>
      </c>
      <c r="V3087" s="4" t="str">
        <f t="shared" si="292"/>
        <v>teknolojik ürün kullanıyor</v>
      </c>
      <c r="W3087" s="4" t="str">
        <f t="shared" si="293"/>
        <v>J-06-MM-teknolojik ürün kullanıyor</v>
      </c>
      <c r="X3087" s="9">
        <v>105.35</v>
      </c>
      <c r="Y3087" s="9">
        <v>323.25</v>
      </c>
      <c r="Z3087" t="s">
        <v>23</v>
      </c>
      <c r="AA3087">
        <f t="shared" si="294"/>
        <v>1</v>
      </c>
    </row>
    <row r="3088" spans="1:27"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s="4" t="str">
        <f t="shared" si="289"/>
        <v>J</v>
      </c>
      <c r="T3088" s="4" t="str">
        <f t="shared" si="290"/>
        <v>17+</v>
      </c>
      <c r="U3088" s="4" t="str">
        <f t="shared" si="291"/>
        <v>MM</v>
      </c>
      <c r="V3088" s="4" t="str">
        <f t="shared" si="292"/>
        <v>teknolojik ürün kullanıyor</v>
      </c>
      <c r="W3088" s="4" t="str">
        <f t="shared" si="293"/>
        <v>J-17+-MM-teknolojik ürün kullanıyor</v>
      </c>
      <c r="X3088" s="9">
        <v>95.65</v>
      </c>
      <c r="Y3088" s="9">
        <v>1640</v>
      </c>
      <c r="Z3088" t="s">
        <v>24</v>
      </c>
      <c r="AA3088">
        <f t="shared" si="294"/>
        <v>0</v>
      </c>
    </row>
    <row r="3089" spans="1:27"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s="4" t="str">
        <f t="shared" si="289"/>
        <v>J</v>
      </c>
      <c r="T3089" s="4" t="str">
        <f t="shared" si="290"/>
        <v>7-16</v>
      </c>
      <c r="U3089" s="4" t="str">
        <f t="shared" si="291"/>
        <v>MM</v>
      </c>
      <c r="V3089" s="4" t="str">
        <f t="shared" si="292"/>
        <v>kullanmıyor</v>
      </c>
      <c r="W3089" s="4" t="str">
        <f t="shared" si="293"/>
        <v>J-7-16-MM-kullanmıyor</v>
      </c>
      <c r="X3089" s="9">
        <v>87.05</v>
      </c>
      <c r="Y3089" s="9">
        <v>762.1</v>
      </c>
      <c r="Z3089" t="s">
        <v>23</v>
      </c>
      <c r="AA3089">
        <f t="shared" si="294"/>
        <v>1</v>
      </c>
    </row>
    <row r="3090" spans="1:27"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s="4" t="str">
        <f t="shared" si="289"/>
        <v>J</v>
      </c>
      <c r="T3090" s="4" t="str">
        <f t="shared" si="290"/>
        <v>17+</v>
      </c>
      <c r="U3090" s="4" t="str">
        <f t="shared" si="291"/>
        <v>TY</v>
      </c>
      <c r="V3090" s="4" t="str">
        <f t="shared" si="292"/>
        <v>teknolojik ürün kullanıyor</v>
      </c>
      <c r="W3090" s="4" t="str">
        <f t="shared" si="293"/>
        <v>J-17+-TY-teknolojik ürün kullanıyor</v>
      </c>
      <c r="X3090" s="9">
        <v>81</v>
      </c>
      <c r="Y3090" s="9">
        <v>3846.35</v>
      </c>
      <c r="Z3090" t="s">
        <v>24</v>
      </c>
      <c r="AA3090">
        <f t="shared" si="294"/>
        <v>0</v>
      </c>
    </row>
    <row r="3091" spans="1:27"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s="4" t="str">
        <f t="shared" si="289"/>
        <v>J</v>
      </c>
      <c r="T3091" s="4" t="str">
        <f t="shared" si="290"/>
        <v>17+</v>
      </c>
      <c r="U3091" s="4" t="str">
        <f t="shared" si="291"/>
        <v>TY</v>
      </c>
      <c r="V3091" s="4" t="str">
        <f t="shared" si="292"/>
        <v>teknolojik ürün kullanıyor</v>
      </c>
      <c r="W3091" s="4" t="str">
        <f t="shared" si="293"/>
        <v>J-17+-TY-teknolojik ürün kullanıyor</v>
      </c>
      <c r="X3091" s="9">
        <v>82.45</v>
      </c>
      <c r="Y3091" s="9">
        <v>5646.6</v>
      </c>
      <c r="Z3091" t="s">
        <v>24</v>
      </c>
      <c r="AA3091">
        <f t="shared" si="294"/>
        <v>0</v>
      </c>
    </row>
    <row r="3092" spans="1:27"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s="4" t="str">
        <f t="shared" si="289"/>
        <v>J</v>
      </c>
      <c r="T3092" s="4" t="str">
        <f t="shared" si="290"/>
        <v>06</v>
      </c>
      <c r="U3092" s="4" t="str">
        <f t="shared" si="291"/>
        <v>MM</v>
      </c>
      <c r="V3092" s="4" t="str">
        <f t="shared" si="292"/>
        <v>kullanmıyor</v>
      </c>
      <c r="W3092" s="4" t="str">
        <f t="shared" si="293"/>
        <v>J-06-MM-kullanmıyor</v>
      </c>
      <c r="X3092" s="9">
        <v>53.5</v>
      </c>
      <c r="Y3092" s="9">
        <v>53.5</v>
      </c>
      <c r="Z3092" t="s">
        <v>23</v>
      </c>
      <c r="AA3092">
        <f t="shared" si="294"/>
        <v>1</v>
      </c>
    </row>
    <row r="3093" spans="1:27"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s="4" t="str">
        <f t="shared" si="289"/>
        <v>J</v>
      </c>
      <c r="T3093" s="4" t="str">
        <f t="shared" si="290"/>
        <v>06</v>
      </c>
      <c r="U3093" s="4" t="str">
        <f t="shared" si="291"/>
        <v>OY</v>
      </c>
      <c r="V3093" s="4" t="str">
        <f t="shared" si="292"/>
        <v>kullanmıyor</v>
      </c>
      <c r="W3093" s="4" t="str">
        <f t="shared" si="293"/>
        <v>J-06-OY-kullanmıyor</v>
      </c>
      <c r="X3093" s="9">
        <v>20.5</v>
      </c>
      <c r="Y3093" s="9">
        <v>79.05</v>
      </c>
      <c r="Z3093" t="s">
        <v>24</v>
      </c>
      <c r="AA3093">
        <f t="shared" si="294"/>
        <v>0</v>
      </c>
    </row>
    <row r="3094" spans="1:27"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s="4" t="str">
        <f t="shared" si="289"/>
        <v>J</v>
      </c>
      <c r="T3094" s="4" t="str">
        <f t="shared" si="290"/>
        <v>06</v>
      </c>
      <c r="U3094" s="4" t="str">
        <f t="shared" si="291"/>
        <v>MM</v>
      </c>
      <c r="V3094" s="4" t="str">
        <f t="shared" si="292"/>
        <v>kullanmıyor</v>
      </c>
      <c r="W3094" s="4" t="str">
        <f t="shared" si="293"/>
        <v>J-06-MM-kullanmıyor</v>
      </c>
      <c r="X3094" s="9">
        <v>25.1</v>
      </c>
      <c r="Y3094" s="9">
        <v>25.1</v>
      </c>
      <c r="Z3094" t="s">
        <v>23</v>
      </c>
      <c r="AA3094">
        <f t="shared" si="294"/>
        <v>1</v>
      </c>
    </row>
    <row r="3095" spans="1:27"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s="4" t="str">
        <f t="shared" si="289"/>
        <v>J</v>
      </c>
      <c r="T3095" s="4" t="str">
        <f t="shared" si="290"/>
        <v>17+</v>
      </c>
      <c r="U3095" s="4" t="str">
        <f t="shared" si="291"/>
        <v>OY</v>
      </c>
      <c r="V3095" s="4" t="str">
        <f t="shared" si="292"/>
        <v>teknolojik ürün kullanıyor</v>
      </c>
      <c r="W3095" s="4" t="str">
        <f t="shared" si="293"/>
        <v>J-17+-OY-teknolojik ürün kullanıyor</v>
      </c>
      <c r="X3095" s="9">
        <v>54.4</v>
      </c>
      <c r="Y3095" s="9">
        <v>1516.6</v>
      </c>
      <c r="Z3095" t="s">
        <v>24</v>
      </c>
      <c r="AA3095">
        <f t="shared" si="294"/>
        <v>0</v>
      </c>
    </row>
    <row r="3096" spans="1:27"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s="4" t="str">
        <f t="shared" si="289"/>
        <v>J</v>
      </c>
      <c r="T3096" s="4" t="str">
        <f t="shared" si="290"/>
        <v>17+</v>
      </c>
      <c r="U3096" s="4" t="str">
        <f t="shared" si="291"/>
        <v>OY</v>
      </c>
      <c r="V3096" s="4" t="str">
        <f t="shared" si="292"/>
        <v>teknolojik ürün kullanıyor</v>
      </c>
      <c r="W3096" s="4" t="str">
        <f t="shared" si="293"/>
        <v>J-17+-OY-teknolojik ürün kullanıyor</v>
      </c>
      <c r="X3096" s="9">
        <v>58.6</v>
      </c>
      <c r="Y3096" s="9">
        <v>2224.5</v>
      </c>
      <c r="Z3096" t="s">
        <v>24</v>
      </c>
      <c r="AA3096">
        <f t="shared" si="294"/>
        <v>0</v>
      </c>
    </row>
    <row r="3097" spans="1:27"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s="4" t="str">
        <f t="shared" si="289"/>
        <v>J</v>
      </c>
      <c r="T3097" s="4" t="str">
        <f t="shared" si="290"/>
        <v>7-16</v>
      </c>
      <c r="U3097" s="4" t="str">
        <f t="shared" si="291"/>
        <v>MM</v>
      </c>
      <c r="V3097" s="4" t="str">
        <f t="shared" si="292"/>
        <v>teknolojik ürün kullanıyor</v>
      </c>
      <c r="W3097" s="4" t="str">
        <f t="shared" si="293"/>
        <v>J-7-16-MM-teknolojik ürün kullanıyor</v>
      </c>
      <c r="X3097" s="9">
        <v>84.8</v>
      </c>
      <c r="Y3097" s="9">
        <v>888.75</v>
      </c>
      <c r="Z3097" t="s">
        <v>24</v>
      </c>
      <c r="AA3097">
        <f t="shared" si="294"/>
        <v>0</v>
      </c>
    </row>
    <row r="3098" spans="1:27"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s="4" t="str">
        <f t="shared" si="289"/>
        <v>J</v>
      </c>
      <c r="T3098" s="4" t="str">
        <f t="shared" si="290"/>
        <v>17+</v>
      </c>
      <c r="U3098" s="4" t="str">
        <f t="shared" si="291"/>
        <v>TY</v>
      </c>
      <c r="V3098" s="4" t="str">
        <f t="shared" si="292"/>
        <v>teknolojik ürün kullanıyor</v>
      </c>
      <c r="W3098" s="4" t="str">
        <f t="shared" si="293"/>
        <v>J-17+-TY-teknolojik ürün kullanıyor</v>
      </c>
      <c r="X3098" s="9">
        <v>61.4</v>
      </c>
      <c r="Y3098" s="9">
        <v>4310.3500000000004</v>
      </c>
      <c r="Z3098" t="s">
        <v>24</v>
      </c>
      <c r="AA3098">
        <f t="shared" si="294"/>
        <v>0</v>
      </c>
    </row>
    <row r="3099" spans="1:27"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s="4" t="str">
        <f t="shared" si="289"/>
        <v>J</v>
      </c>
      <c r="T3099" s="4" t="str">
        <f t="shared" si="290"/>
        <v>06</v>
      </c>
      <c r="U3099" s="4" t="str">
        <f t="shared" si="291"/>
        <v>MM</v>
      </c>
      <c r="V3099" s="4" t="str">
        <f t="shared" si="292"/>
        <v>kullanmıyor</v>
      </c>
      <c r="W3099" s="4" t="str">
        <f t="shared" si="293"/>
        <v>J-06-MM-kullanmıyor</v>
      </c>
      <c r="X3099" s="9">
        <v>20.399999999999999</v>
      </c>
      <c r="Y3099" s="9">
        <v>42.9</v>
      </c>
      <c r="Z3099" t="s">
        <v>24</v>
      </c>
      <c r="AA3099">
        <f t="shared" si="294"/>
        <v>0</v>
      </c>
    </row>
    <row r="3100" spans="1:27"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s="4" t="str">
        <f t="shared" si="289"/>
        <v>S</v>
      </c>
      <c r="T3100" s="4" t="str">
        <f t="shared" si="290"/>
        <v>17+</v>
      </c>
      <c r="U3100" s="4" t="str">
        <f t="shared" si="291"/>
        <v>MM</v>
      </c>
      <c r="V3100" s="4" t="str">
        <f t="shared" si="292"/>
        <v>teknolojik ürün kullanıyor</v>
      </c>
      <c r="W3100" s="4" t="str">
        <f t="shared" si="293"/>
        <v>S-17+-MM-teknolojik ürün kullanıyor</v>
      </c>
      <c r="X3100" s="9">
        <v>79.650000000000006</v>
      </c>
      <c r="Y3100" s="9">
        <v>2365.15</v>
      </c>
      <c r="Z3100" t="s">
        <v>23</v>
      </c>
      <c r="AA3100">
        <f t="shared" si="294"/>
        <v>1</v>
      </c>
    </row>
    <row r="3101" spans="1:27"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s="4" t="str">
        <f t="shared" si="289"/>
        <v>J</v>
      </c>
      <c r="T3101" s="4" t="str">
        <f t="shared" si="290"/>
        <v>17+</v>
      </c>
      <c r="U3101" s="4" t="str">
        <f t="shared" si="291"/>
        <v>OY</v>
      </c>
      <c r="V3101" s="4" t="str">
        <f t="shared" si="292"/>
        <v>kullanmıyor</v>
      </c>
      <c r="W3101" s="4" t="str">
        <f t="shared" si="293"/>
        <v>J-17+-OY-kullanmıyor</v>
      </c>
      <c r="X3101" s="9">
        <v>20.149999999999999</v>
      </c>
      <c r="Y3101" s="9">
        <v>353.65</v>
      </c>
      <c r="Z3101" t="s">
        <v>24</v>
      </c>
      <c r="AA3101">
        <f t="shared" si="294"/>
        <v>0</v>
      </c>
    </row>
    <row r="3102" spans="1:27"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s="4" t="str">
        <f t="shared" si="289"/>
        <v>J</v>
      </c>
      <c r="T3102" s="4" t="str">
        <f t="shared" si="290"/>
        <v>17+</v>
      </c>
      <c r="U3102" s="4" t="str">
        <f t="shared" si="291"/>
        <v>MM</v>
      </c>
      <c r="V3102" s="4" t="str">
        <f t="shared" si="292"/>
        <v>teknolojik ürün kullanıyor</v>
      </c>
      <c r="W3102" s="4" t="str">
        <f t="shared" si="293"/>
        <v>J-17+-MM-teknolojik ürün kullanıyor</v>
      </c>
      <c r="X3102" s="9">
        <v>94.45</v>
      </c>
      <c r="Y3102" s="9">
        <v>5073.1000000000004</v>
      </c>
      <c r="Z3102" t="s">
        <v>24</v>
      </c>
      <c r="AA3102">
        <f t="shared" si="294"/>
        <v>0</v>
      </c>
    </row>
    <row r="3103" spans="1:27"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s="4" t="str">
        <f t="shared" si="289"/>
        <v>J</v>
      </c>
      <c r="T3103" s="4" t="str">
        <f t="shared" si="290"/>
        <v>17+</v>
      </c>
      <c r="U3103" s="4" t="str">
        <f t="shared" si="291"/>
        <v>MM</v>
      </c>
      <c r="V3103" s="4" t="str">
        <f t="shared" si="292"/>
        <v>teknolojik ürün kullanıyor</v>
      </c>
      <c r="W3103" s="4" t="str">
        <f t="shared" si="293"/>
        <v>J-17+-MM-teknolojik ürün kullanıyor</v>
      </c>
      <c r="X3103" s="9">
        <v>79.8</v>
      </c>
      <c r="Y3103" s="9">
        <v>4526.8500000000004</v>
      </c>
      <c r="Z3103" t="s">
        <v>24</v>
      </c>
      <c r="AA3103">
        <f t="shared" si="294"/>
        <v>0</v>
      </c>
    </row>
    <row r="3104" spans="1:27"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s="4" t="str">
        <f t="shared" si="289"/>
        <v>J</v>
      </c>
      <c r="T3104" s="4" t="str">
        <f t="shared" si="290"/>
        <v>06</v>
      </c>
      <c r="U3104" s="4" t="str">
        <f t="shared" si="291"/>
        <v>MM</v>
      </c>
      <c r="V3104" s="4" t="str">
        <f t="shared" si="292"/>
        <v>teknolojik ürün kullanıyor</v>
      </c>
      <c r="W3104" s="4" t="str">
        <f t="shared" si="293"/>
        <v>J-06-MM-teknolojik ürün kullanıyor</v>
      </c>
      <c r="X3104" s="9">
        <v>54.2</v>
      </c>
      <c r="Y3104" s="9">
        <v>308.25</v>
      </c>
      <c r="Z3104" t="s">
        <v>23</v>
      </c>
      <c r="AA3104">
        <f t="shared" si="294"/>
        <v>1</v>
      </c>
    </row>
    <row r="3105" spans="1:27"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s="4" t="str">
        <f t="shared" si="289"/>
        <v>S</v>
      </c>
      <c r="T3105" s="4" t="str">
        <f t="shared" si="290"/>
        <v>06</v>
      </c>
      <c r="U3105" s="4" t="str">
        <f t="shared" si="291"/>
        <v>MM</v>
      </c>
      <c r="V3105" s="4" t="str">
        <f t="shared" si="292"/>
        <v>kullanmıyor</v>
      </c>
      <c r="W3105" s="4" t="str">
        <f t="shared" si="293"/>
        <v>S-06-MM-kullanmıyor</v>
      </c>
      <c r="X3105" s="9">
        <v>19.45</v>
      </c>
      <c r="Y3105" s="9">
        <v>19.45</v>
      </c>
      <c r="Z3105" t="s">
        <v>23</v>
      </c>
      <c r="AA3105">
        <f t="shared" si="294"/>
        <v>1</v>
      </c>
    </row>
    <row r="3106" spans="1:27"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s="4" t="str">
        <f t="shared" si="289"/>
        <v>S</v>
      </c>
      <c r="T3106" s="4" t="str">
        <f t="shared" si="290"/>
        <v>7-16</v>
      </c>
      <c r="U3106" s="4" t="str">
        <f t="shared" si="291"/>
        <v>MM</v>
      </c>
      <c r="V3106" s="4" t="str">
        <f t="shared" si="292"/>
        <v>kullanmıyor</v>
      </c>
      <c r="W3106" s="4" t="str">
        <f t="shared" si="293"/>
        <v>S-7-16-MM-kullanmıyor</v>
      </c>
      <c r="X3106" s="9">
        <v>74.05</v>
      </c>
      <c r="Y3106" s="9">
        <v>678.45</v>
      </c>
      <c r="Z3106" t="s">
        <v>24</v>
      </c>
      <c r="AA3106">
        <f t="shared" si="294"/>
        <v>0</v>
      </c>
    </row>
    <row r="3107" spans="1:27"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s="4" t="str">
        <f t="shared" si="289"/>
        <v>J</v>
      </c>
      <c r="T3107" s="4" t="str">
        <f t="shared" si="290"/>
        <v>17+</v>
      </c>
      <c r="U3107" s="4" t="str">
        <f t="shared" si="291"/>
        <v>MM</v>
      </c>
      <c r="V3107" s="4" t="str">
        <f t="shared" si="292"/>
        <v>teknolojik ürün kullanıyor</v>
      </c>
      <c r="W3107" s="4" t="str">
        <f t="shared" si="293"/>
        <v>J-17+-MM-teknolojik ürün kullanıyor</v>
      </c>
      <c r="X3107" s="9">
        <v>49.15</v>
      </c>
      <c r="Y3107" s="9">
        <v>1237.3</v>
      </c>
      <c r="Z3107" t="s">
        <v>24</v>
      </c>
      <c r="AA3107">
        <f t="shared" si="294"/>
        <v>0</v>
      </c>
    </row>
    <row r="3108" spans="1:27"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s="4" t="str">
        <f t="shared" si="289"/>
        <v>J</v>
      </c>
      <c r="T3108" s="4" t="str">
        <f t="shared" si="290"/>
        <v>17+</v>
      </c>
      <c r="U3108" s="4" t="str">
        <f t="shared" si="291"/>
        <v>TY</v>
      </c>
      <c r="V3108" s="4" t="str">
        <f t="shared" si="292"/>
        <v>kullanmıyor</v>
      </c>
      <c r="W3108" s="4" t="str">
        <f t="shared" si="293"/>
        <v>J-17+-TY-kullanmıyor</v>
      </c>
      <c r="X3108" s="9">
        <v>19.399999999999999</v>
      </c>
      <c r="Y3108" s="9">
        <v>1023.95</v>
      </c>
      <c r="Z3108" t="s">
        <v>24</v>
      </c>
      <c r="AA3108">
        <f t="shared" si="294"/>
        <v>0</v>
      </c>
    </row>
    <row r="3109" spans="1:27"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s="4" t="str">
        <f t="shared" si="289"/>
        <v>J</v>
      </c>
      <c r="T3109" s="4" t="str">
        <f t="shared" si="290"/>
        <v>17+</v>
      </c>
      <c r="U3109" s="4" t="str">
        <f t="shared" si="291"/>
        <v>TY</v>
      </c>
      <c r="V3109" s="4" t="str">
        <f t="shared" si="292"/>
        <v>teknolojik ürün kullanıyor</v>
      </c>
      <c r="W3109" s="4" t="str">
        <f t="shared" si="293"/>
        <v>J-17+-TY-teknolojik ürün kullanıyor</v>
      </c>
      <c r="X3109" s="9">
        <v>113.65</v>
      </c>
      <c r="Y3109" s="9">
        <v>8182.75</v>
      </c>
      <c r="Z3109" t="s">
        <v>24</v>
      </c>
      <c r="AA3109">
        <f t="shared" si="294"/>
        <v>0</v>
      </c>
    </row>
    <row r="3110" spans="1:27"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s="4" t="str">
        <f t="shared" si="289"/>
        <v>J</v>
      </c>
      <c r="T3110" s="4" t="str">
        <f t="shared" si="290"/>
        <v>17+</v>
      </c>
      <c r="U3110" s="4" t="str">
        <f t="shared" si="291"/>
        <v>OY</v>
      </c>
      <c r="V3110" s="4" t="str">
        <f t="shared" si="292"/>
        <v>teknolojik ürün kullanıyor</v>
      </c>
      <c r="W3110" s="4" t="str">
        <f t="shared" si="293"/>
        <v>J-17+-OY-teknolojik ürün kullanıyor</v>
      </c>
      <c r="X3110" s="9">
        <v>106</v>
      </c>
      <c r="Y3110" s="9">
        <v>4532.3</v>
      </c>
      <c r="Z3110" t="s">
        <v>24</v>
      </c>
      <c r="AA3110">
        <f t="shared" si="294"/>
        <v>0</v>
      </c>
    </row>
    <row r="3111" spans="1:27"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s="4" t="str">
        <f t="shared" si="289"/>
        <v>J</v>
      </c>
      <c r="T3111" s="4" t="str">
        <f t="shared" si="290"/>
        <v>17+</v>
      </c>
      <c r="U3111" s="4" t="str">
        <f t="shared" si="291"/>
        <v>TY</v>
      </c>
      <c r="V3111" s="4" t="str">
        <f t="shared" si="292"/>
        <v>kullanmıyor</v>
      </c>
      <c r="W3111" s="4" t="str">
        <f t="shared" si="293"/>
        <v>J-17+-TY-kullanmıyor</v>
      </c>
      <c r="X3111" s="9">
        <v>25.95</v>
      </c>
      <c r="Y3111" s="9">
        <v>1444.05</v>
      </c>
      <c r="Z3111" t="s">
        <v>24</v>
      </c>
      <c r="AA3111">
        <f t="shared" si="294"/>
        <v>0</v>
      </c>
    </row>
    <row r="3112" spans="1:27"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s="4" t="str">
        <f t="shared" si="289"/>
        <v>J</v>
      </c>
      <c r="T3112" s="4" t="str">
        <f t="shared" si="290"/>
        <v>06</v>
      </c>
      <c r="U3112" s="4" t="str">
        <f t="shared" si="291"/>
        <v>MM</v>
      </c>
      <c r="V3112" s="4" t="str">
        <f t="shared" si="292"/>
        <v>kullanmıyor</v>
      </c>
      <c r="W3112" s="4" t="str">
        <f t="shared" si="293"/>
        <v>J-06-MM-kullanmıyor</v>
      </c>
      <c r="X3112" s="9">
        <v>19.100000000000001</v>
      </c>
      <c r="Y3112" s="9">
        <v>19.100000000000001</v>
      </c>
      <c r="Z3112" t="s">
        <v>24</v>
      </c>
      <c r="AA3112">
        <f t="shared" si="294"/>
        <v>0</v>
      </c>
    </row>
    <row r="3113" spans="1:27"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s="4" t="str">
        <f t="shared" si="289"/>
        <v>J</v>
      </c>
      <c r="T3113" s="4" t="str">
        <f t="shared" si="290"/>
        <v>17+</v>
      </c>
      <c r="U3113" s="4" t="str">
        <f t="shared" si="291"/>
        <v>TY</v>
      </c>
      <c r="V3113" s="4" t="str">
        <f t="shared" si="292"/>
        <v>teknolojik ürün kullanıyor</v>
      </c>
      <c r="W3113" s="4" t="str">
        <f t="shared" si="293"/>
        <v>J-17+-TY-teknolojik ürün kullanıyor</v>
      </c>
      <c r="X3113" s="9">
        <v>103.4</v>
      </c>
      <c r="Y3113" s="9">
        <v>7372.65</v>
      </c>
      <c r="Z3113" t="s">
        <v>23</v>
      </c>
      <c r="AA3113">
        <f t="shared" si="294"/>
        <v>1</v>
      </c>
    </row>
    <row r="3114" spans="1:27"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s="4" t="str">
        <f t="shared" si="289"/>
        <v>J</v>
      </c>
      <c r="T3114" s="4" t="str">
        <f t="shared" si="290"/>
        <v>17+</v>
      </c>
      <c r="U3114" s="4" t="str">
        <f t="shared" si="291"/>
        <v>TY</v>
      </c>
      <c r="V3114" s="4" t="str">
        <f t="shared" si="292"/>
        <v>teknolojik ürün kullanıyor</v>
      </c>
      <c r="W3114" s="4" t="str">
        <f t="shared" si="293"/>
        <v>J-17+-TY-teknolojik ürün kullanıyor</v>
      </c>
      <c r="X3114" s="9">
        <v>100.55</v>
      </c>
      <c r="Y3114" s="9">
        <v>7325.1</v>
      </c>
      <c r="Z3114" t="s">
        <v>24</v>
      </c>
      <c r="AA3114">
        <f t="shared" si="294"/>
        <v>0</v>
      </c>
    </row>
    <row r="3115" spans="1:27"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s="4" t="str">
        <f t="shared" si="289"/>
        <v>J</v>
      </c>
      <c r="T3115" s="4" t="str">
        <f t="shared" si="290"/>
        <v>17+</v>
      </c>
      <c r="U3115" s="4" t="str">
        <f t="shared" si="291"/>
        <v>MM</v>
      </c>
      <c r="V3115" s="4" t="str">
        <f t="shared" si="292"/>
        <v>kullanmıyor</v>
      </c>
      <c r="W3115" s="4" t="str">
        <f t="shared" si="293"/>
        <v>J-17+-MM-kullanmıyor</v>
      </c>
      <c r="X3115" s="9">
        <v>95.4</v>
      </c>
      <c r="Y3115" s="9">
        <v>3474.2</v>
      </c>
      <c r="Z3115" t="s">
        <v>24</v>
      </c>
      <c r="AA3115">
        <f t="shared" si="294"/>
        <v>0</v>
      </c>
    </row>
    <row r="3116" spans="1:27"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s="4" t="str">
        <f t="shared" si="289"/>
        <v>J</v>
      </c>
      <c r="T3116" s="4" t="str">
        <f t="shared" si="290"/>
        <v>06</v>
      </c>
      <c r="U3116" s="4" t="str">
        <f t="shared" si="291"/>
        <v>MM</v>
      </c>
      <c r="V3116" s="4" t="str">
        <f t="shared" si="292"/>
        <v>teknolojik ürün kullanıyor</v>
      </c>
      <c r="W3116" s="4" t="str">
        <f t="shared" si="293"/>
        <v>J-06-MM-teknolojik ürün kullanıyor</v>
      </c>
      <c r="X3116" s="9">
        <v>75.150000000000006</v>
      </c>
      <c r="Y3116" s="9">
        <v>392.65</v>
      </c>
      <c r="Z3116" t="s">
        <v>24</v>
      </c>
      <c r="AA3116">
        <f t="shared" si="294"/>
        <v>0</v>
      </c>
    </row>
    <row r="3117" spans="1:27"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s="4" t="str">
        <f t="shared" si="289"/>
        <v>J</v>
      </c>
      <c r="T3117" s="4" t="str">
        <f t="shared" si="290"/>
        <v>7-16</v>
      </c>
      <c r="U3117" s="4" t="str">
        <f t="shared" si="291"/>
        <v>MM</v>
      </c>
      <c r="V3117" s="4" t="str">
        <f t="shared" si="292"/>
        <v>teknolojik ürün kullanıyor</v>
      </c>
      <c r="W3117" s="4" t="str">
        <f t="shared" si="293"/>
        <v>J-7-16-MM-teknolojik ürün kullanıyor</v>
      </c>
      <c r="X3117" s="9">
        <v>84.45</v>
      </c>
      <c r="Y3117" s="9">
        <v>1058.5999999999999</v>
      </c>
      <c r="Z3117" t="s">
        <v>23</v>
      </c>
      <c r="AA3117">
        <f t="shared" si="294"/>
        <v>1</v>
      </c>
    </row>
    <row r="3118" spans="1:27"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s="4" t="str">
        <f t="shared" si="289"/>
        <v>S</v>
      </c>
      <c r="T3118" s="4" t="str">
        <f t="shared" si="290"/>
        <v>17+</v>
      </c>
      <c r="U3118" s="4" t="str">
        <f t="shared" si="291"/>
        <v>OY</v>
      </c>
      <c r="V3118" s="4" t="str">
        <f t="shared" si="292"/>
        <v>teknolojik ürün kullanıyor</v>
      </c>
      <c r="W3118" s="4" t="str">
        <f t="shared" si="293"/>
        <v>S-17+-OY-teknolojik ürün kullanıyor</v>
      </c>
      <c r="X3118" s="9">
        <v>89.15</v>
      </c>
      <c r="Y3118" s="9">
        <v>3990.75</v>
      </c>
      <c r="Z3118" t="s">
        <v>24</v>
      </c>
      <c r="AA3118">
        <f t="shared" si="294"/>
        <v>0</v>
      </c>
    </row>
    <row r="3119" spans="1:27"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s="4" t="str">
        <f t="shared" si="289"/>
        <v>S</v>
      </c>
      <c r="T3119" s="4" t="str">
        <f t="shared" si="290"/>
        <v>17+</v>
      </c>
      <c r="U3119" s="4" t="str">
        <f t="shared" si="291"/>
        <v>OY</v>
      </c>
      <c r="V3119" s="4" t="str">
        <f t="shared" si="292"/>
        <v>teknolojik ürün kullanıyor</v>
      </c>
      <c r="W3119" s="4" t="str">
        <f t="shared" si="293"/>
        <v>S-17+-OY-teknolojik ürün kullanıyor</v>
      </c>
      <c r="X3119" s="9">
        <v>107.9</v>
      </c>
      <c r="Y3119" s="9">
        <v>7475.85</v>
      </c>
      <c r="Z3119" t="s">
        <v>24</v>
      </c>
      <c r="AA3119">
        <f t="shared" si="294"/>
        <v>0</v>
      </c>
    </row>
    <row r="3120" spans="1:27"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s="4" t="str">
        <f t="shared" si="289"/>
        <v>J</v>
      </c>
      <c r="T3120" s="4" t="str">
        <f t="shared" si="290"/>
        <v>17+</v>
      </c>
      <c r="U3120" s="4" t="str">
        <f t="shared" si="291"/>
        <v>OY</v>
      </c>
      <c r="V3120" s="4" t="str">
        <f t="shared" si="292"/>
        <v>kullanmıyor</v>
      </c>
      <c r="W3120" s="4" t="str">
        <f t="shared" si="293"/>
        <v>J-17+-OY-kullanmıyor</v>
      </c>
      <c r="X3120" s="9">
        <v>19.5</v>
      </c>
      <c r="Y3120" s="9">
        <v>835.5</v>
      </c>
      <c r="Z3120" t="s">
        <v>24</v>
      </c>
      <c r="AA3120">
        <f t="shared" si="294"/>
        <v>0</v>
      </c>
    </row>
    <row r="3121" spans="1:27"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s="4" t="str">
        <f t="shared" si="289"/>
        <v>S</v>
      </c>
      <c r="T3121" s="4" t="str">
        <f t="shared" si="290"/>
        <v>17+</v>
      </c>
      <c r="U3121" s="4" t="str">
        <f t="shared" si="291"/>
        <v>MM</v>
      </c>
      <c r="V3121" s="4" t="str">
        <f t="shared" si="292"/>
        <v>kullanmıyor</v>
      </c>
      <c r="W3121" s="4" t="str">
        <f t="shared" si="293"/>
        <v>S-17+-MM-kullanmıyor</v>
      </c>
      <c r="X3121" s="9">
        <v>85.95</v>
      </c>
      <c r="Y3121" s="9">
        <v>2628.6</v>
      </c>
      <c r="Z3121" t="s">
        <v>23</v>
      </c>
      <c r="AA3121">
        <f t="shared" si="294"/>
        <v>1</v>
      </c>
    </row>
    <row r="3122" spans="1:27"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s="4" t="str">
        <f t="shared" si="289"/>
        <v>J</v>
      </c>
      <c r="T3122" s="4" t="str">
        <f t="shared" si="290"/>
        <v>17+</v>
      </c>
      <c r="U3122" s="4" t="str">
        <f t="shared" si="291"/>
        <v>TY</v>
      </c>
      <c r="V3122" s="4" t="str">
        <f t="shared" si="292"/>
        <v>kullanmıyor</v>
      </c>
      <c r="W3122" s="4" t="str">
        <f t="shared" si="293"/>
        <v>J-17+-TY-kullanmıyor</v>
      </c>
      <c r="X3122" s="9">
        <v>24.95</v>
      </c>
      <c r="Y3122" s="9">
        <v>1718.35</v>
      </c>
      <c r="Z3122" t="s">
        <v>24</v>
      </c>
      <c r="AA3122">
        <f t="shared" si="294"/>
        <v>0</v>
      </c>
    </row>
    <row r="3123" spans="1:27"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s="4" t="str">
        <f t="shared" si="289"/>
        <v>S</v>
      </c>
      <c r="T3123" s="4" t="str">
        <f t="shared" si="290"/>
        <v>7-16</v>
      </c>
      <c r="U3123" s="4" t="str">
        <f t="shared" si="291"/>
        <v>MM</v>
      </c>
      <c r="V3123" s="4" t="str">
        <f t="shared" si="292"/>
        <v>teknolojik ürün kullanıyor</v>
      </c>
      <c r="W3123" s="4" t="str">
        <f t="shared" si="293"/>
        <v>S-7-16-MM-teknolojik ürün kullanıyor</v>
      </c>
      <c r="X3123" s="9">
        <v>59.4</v>
      </c>
      <c r="Y3123" s="9">
        <v>1023.9</v>
      </c>
      <c r="Z3123" t="s">
        <v>23</v>
      </c>
      <c r="AA3123">
        <f t="shared" si="294"/>
        <v>1</v>
      </c>
    </row>
    <row r="3124" spans="1:27"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s="4" t="str">
        <f t="shared" si="289"/>
        <v>S</v>
      </c>
      <c r="T3124" s="4" t="str">
        <f t="shared" si="290"/>
        <v>17+</v>
      </c>
      <c r="U3124" s="4" t="str">
        <f t="shared" si="291"/>
        <v>OY</v>
      </c>
      <c r="V3124" s="4" t="str">
        <f t="shared" si="292"/>
        <v>kullanmıyor</v>
      </c>
      <c r="W3124" s="4" t="str">
        <f t="shared" si="293"/>
        <v>S-17+-OY-kullanmıyor</v>
      </c>
      <c r="X3124" s="9">
        <v>19.5</v>
      </c>
      <c r="Y3124" s="9">
        <v>1193.55</v>
      </c>
      <c r="Z3124" t="s">
        <v>24</v>
      </c>
      <c r="AA3124">
        <f t="shared" si="294"/>
        <v>0</v>
      </c>
    </row>
    <row r="3125" spans="1:27"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s="4" t="str">
        <f t="shared" si="289"/>
        <v>J</v>
      </c>
      <c r="T3125" s="4" t="str">
        <f t="shared" si="290"/>
        <v>7-16</v>
      </c>
      <c r="U3125" s="4" t="str">
        <f t="shared" si="291"/>
        <v>MM</v>
      </c>
      <c r="V3125" s="4" t="str">
        <f t="shared" si="292"/>
        <v>kullanmıyor</v>
      </c>
      <c r="W3125" s="4" t="str">
        <f t="shared" si="293"/>
        <v>J-7-16-MM-kullanmıyor</v>
      </c>
      <c r="X3125" s="9">
        <v>69.95</v>
      </c>
      <c r="Y3125" s="9">
        <v>1205.5</v>
      </c>
      <c r="Z3125" t="s">
        <v>24</v>
      </c>
      <c r="AA3125">
        <f t="shared" si="294"/>
        <v>0</v>
      </c>
    </row>
    <row r="3126" spans="1:27"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s="4" t="str">
        <f t="shared" si="289"/>
        <v>J</v>
      </c>
      <c r="T3126" s="4" t="str">
        <f t="shared" si="290"/>
        <v>17+</v>
      </c>
      <c r="U3126" s="4" t="str">
        <f t="shared" si="291"/>
        <v>TY</v>
      </c>
      <c r="V3126" s="4" t="str">
        <f t="shared" si="292"/>
        <v>teknolojik ürün kullanıyor</v>
      </c>
      <c r="W3126" s="4" t="str">
        <f t="shared" si="293"/>
        <v>J-17+-TY-teknolojik ürün kullanıyor</v>
      </c>
      <c r="X3126" s="9">
        <v>82.85</v>
      </c>
      <c r="Y3126" s="9">
        <v>5776.45</v>
      </c>
      <c r="Z3126" t="s">
        <v>24</v>
      </c>
      <c r="AA3126">
        <f t="shared" si="294"/>
        <v>0</v>
      </c>
    </row>
    <row r="3127" spans="1:27"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s="4" t="str">
        <f t="shared" si="289"/>
        <v>J</v>
      </c>
      <c r="T3127" s="4" t="str">
        <f t="shared" si="290"/>
        <v>06</v>
      </c>
      <c r="U3127" s="4" t="str">
        <f t="shared" si="291"/>
        <v>MM</v>
      </c>
      <c r="V3127" s="4" t="str">
        <f t="shared" si="292"/>
        <v>kullanmıyor</v>
      </c>
      <c r="W3127" s="4" t="str">
        <f t="shared" si="293"/>
        <v>J-06-MM-kullanmıyor</v>
      </c>
      <c r="X3127" s="9">
        <v>19</v>
      </c>
      <c r="Y3127" s="9">
        <v>78.900000000000006</v>
      </c>
      <c r="Z3127" t="s">
        <v>24</v>
      </c>
      <c r="AA3127">
        <f t="shared" si="294"/>
        <v>0</v>
      </c>
    </row>
    <row r="3128" spans="1:27"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s="4" t="str">
        <f t="shared" si="289"/>
        <v>J</v>
      </c>
      <c r="T3128" s="4" t="str">
        <f t="shared" si="290"/>
        <v>17+</v>
      </c>
      <c r="U3128" s="4" t="str">
        <f t="shared" si="291"/>
        <v>MM</v>
      </c>
      <c r="V3128" s="4" t="str">
        <f t="shared" si="292"/>
        <v>teknolojik ürün kullanıyor</v>
      </c>
      <c r="W3128" s="4" t="str">
        <f t="shared" si="293"/>
        <v>J-17+-MM-teknolojik ürün kullanıyor</v>
      </c>
      <c r="X3128" s="9">
        <v>38.85</v>
      </c>
      <c r="Y3128" s="9">
        <v>1025.1500000000001</v>
      </c>
      <c r="Z3128" t="s">
        <v>24</v>
      </c>
      <c r="AA3128">
        <f t="shared" si="294"/>
        <v>0</v>
      </c>
    </row>
    <row r="3129" spans="1:27"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s="4" t="str">
        <f t="shared" si="289"/>
        <v>J</v>
      </c>
      <c r="T3129" s="4" t="str">
        <f t="shared" si="290"/>
        <v>17+</v>
      </c>
      <c r="U3129" s="4" t="str">
        <f t="shared" si="291"/>
        <v>MM</v>
      </c>
      <c r="V3129" s="4" t="str">
        <f t="shared" si="292"/>
        <v>teknolojik ürün kullanıyor</v>
      </c>
      <c r="W3129" s="4" t="str">
        <f t="shared" si="293"/>
        <v>J-17+-MM-teknolojik ürün kullanıyor</v>
      </c>
      <c r="X3129" s="9">
        <v>30.6</v>
      </c>
      <c r="Y3129" s="9">
        <v>856.35</v>
      </c>
      <c r="Z3129" t="s">
        <v>23</v>
      </c>
      <c r="AA3129">
        <f t="shared" si="294"/>
        <v>1</v>
      </c>
    </row>
    <row r="3130" spans="1:27"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s="4" t="str">
        <f t="shared" si="289"/>
        <v>J</v>
      </c>
      <c r="T3130" s="4" t="str">
        <f t="shared" si="290"/>
        <v>06</v>
      </c>
      <c r="U3130" s="4" t="str">
        <f t="shared" si="291"/>
        <v>MM</v>
      </c>
      <c r="V3130" s="4" t="str">
        <f t="shared" si="292"/>
        <v>kullanmıyor</v>
      </c>
      <c r="W3130" s="4" t="str">
        <f t="shared" si="293"/>
        <v>J-06-MM-kullanmıyor</v>
      </c>
      <c r="X3130" s="9">
        <v>20.350000000000001</v>
      </c>
      <c r="Y3130" s="9">
        <v>122</v>
      </c>
      <c r="Z3130" t="s">
        <v>24</v>
      </c>
      <c r="AA3130">
        <f t="shared" si="294"/>
        <v>0</v>
      </c>
    </row>
    <row r="3131" spans="1:27"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s="4" t="str">
        <f t="shared" si="289"/>
        <v>J</v>
      </c>
      <c r="T3131" s="4" t="str">
        <f t="shared" si="290"/>
        <v>17+</v>
      </c>
      <c r="U3131" s="4" t="str">
        <f t="shared" si="291"/>
        <v>OY</v>
      </c>
      <c r="V3131" s="4" t="str">
        <f t="shared" si="292"/>
        <v>teknolojik ürün kullanıyor</v>
      </c>
      <c r="W3131" s="4" t="str">
        <f t="shared" si="293"/>
        <v>J-17+-OY-teknolojik ürün kullanıyor</v>
      </c>
      <c r="X3131" s="9">
        <v>95</v>
      </c>
      <c r="Y3131" s="9">
        <v>6602.9</v>
      </c>
      <c r="Z3131" t="s">
        <v>24</v>
      </c>
      <c r="AA3131">
        <f t="shared" si="294"/>
        <v>0</v>
      </c>
    </row>
    <row r="3132" spans="1:27"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s="4" t="str">
        <f t="shared" si="289"/>
        <v>J</v>
      </c>
      <c r="T3132" s="4" t="str">
        <f t="shared" si="290"/>
        <v>17+</v>
      </c>
      <c r="U3132" s="4" t="str">
        <f t="shared" si="291"/>
        <v>OY</v>
      </c>
      <c r="V3132" s="4" t="str">
        <f t="shared" si="292"/>
        <v>teknolojik ürün kullanıyor</v>
      </c>
      <c r="W3132" s="4" t="str">
        <f t="shared" si="293"/>
        <v>J-17+-OY-teknolojik ürün kullanıyor</v>
      </c>
      <c r="X3132" s="9">
        <v>74.400000000000006</v>
      </c>
      <c r="Y3132" s="9">
        <v>1712.9</v>
      </c>
      <c r="Z3132" t="s">
        <v>24</v>
      </c>
      <c r="AA3132">
        <f t="shared" si="294"/>
        <v>0</v>
      </c>
    </row>
    <row r="3133" spans="1:27"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s="4" t="str">
        <f t="shared" si="289"/>
        <v>S</v>
      </c>
      <c r="T3133" s="4" t="str">
        <f t="shared" si="290"/>
        <v>17+</v>
      </c>
      <c r="U3133" s="4" t="str">
        <f t="shared" si="291"/>
        <v>TY</v>
      </c>
      <c r="V3133" s="4" t="str">
        <f t="shared" si="292"/>
        <v>teknolojik ürün kullanıyor</v>
      </c>
      <c r="W3133" s="4" t="str">
        <f t="shared" si="293"/>
        <v>S-17+-TY-teknolojik ürün kullanıyor</v>
      </c>
      <c r="X3133" s="9">
        <v>78.45</v>
      </c>
      <c r="Y3133" s="9">
        <v>5682.25</v>
      </c>
      <c r="Z3133" t="s">
        <v>24</v>
      </c>
      <c r="AA3133">
        <f t="shared" si="294"/>
        <v>0</v>
      </c>
    </row>
    <row r="3134" spans="1:27"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s="4" t="str">
        <f t="shared" si="289"/>
        <v>J</v>
      </c>
      <c r="T3134" s="4" t="str">
        <f t="shared" si="290"/>
        <v>06</v>
      </c>
      <c r="U3134" s="4" t="str">
        <f t="shared" si="291"/>
        <v>MM</v>
      </c>
      <c r="V3134" s="4" t="str">
        <f t="shared" si="292"/>
        <v>teknolojik ürün kullanıyor</v>
      </c>
      <c r="W3134" s="4" t="str">
        <f t="shared" si="293"/>
        <v>J-06-MM-teknolojik ürün kullanıyor</v>
      </c>
      <c r="X3134" s="9">
        <v>74.3</v>
      </c>
      <c r="Y3134" s="9">
        <v>74.3</v>
      </c>
      <c r="Z3134" t="s">
        <v>24</v>
      </c>
      <c r="AA3134">
        <f t="shared" si="294"/>
        <v>0</v>
      </c>
    </row>
    <row r="3135" spans="1:27"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s="4" t="str">
        <f t="shared" si="289"/>
        <v>J</v>
      </c>
      <c r="T3135" s="4" t="str">
        <f t="shared" si="290"/>
        <v>17+</v>
      </c>
      <c r="U3135" s="4" t="str">
        <f t="shared" si="291"/>
        <v>OY</v>
      </c>
      <c r="V3135" s="4" t="str">
        <f t="shared" si="292"/>
        <v>teknolojik ürün kullanıyor</v>
      </c>
      <c r="W3135" s="4" t="str">
        <f t="shared" si="293"/>
        <v>J-17+-OY-teknolojik ürün kullanıyor</v>
      </c>
      <c r="X3135" s="9">
        <v>51.05</v>
      </c>
      <c r="Y3135" s="9">
        <v>3635.15</v>
      </c>
      <c r="Z3135" t="s">
        <v>24</v>
      </c>
      <c r="AA3135">
        <f t="shared" si="294"/>
        <v>0</v>
      </c>
    </row>
    <row r="3136" spans="1:27"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s="4" t="str">
        <f t="shared" si="289"/>
        <v>J</v>
      </c>
      <c r="T3136" s="4" t="str">
        <f t="shared" si="290"/>
        <v>17+</v>
      </c>
      <c r="U3136" s="4" t="str">
        <f t="shared" si="291"/>
        <v>MM</v>
      </c>
      <c r="V3136" s="4" t="str">
        <f t="shared" si="292"/>
        <v>kullanmıyor</v>
      </c>
      <c r="W3136" s="4" t="str">
        <f t="shared" si="293"/>
        <v>J-17+-MM-kullanmıyor</v>
      </c>
      <c r="X3136" s="9">
        <v>19.2</v>
      </c>
      <c r="Y3136" s="9">
        <v>702.9</v>
      </c>
      <c r="Z3136" t="s">
        <v>24</v>
      </c>
      <c r="AA3136">
        <f t="shared" si="294"/>
        <v>0</v>
      </c>
    </row>
    <row r="3137" spans="1:27"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s="4" t="str">
        <f t="shared" si="289"/>
        <v>S</v>
      </c>
      <c r="T3137" s="4" t="str">
        <f t="shared" si="290"/>
        <v>17+</v>
      </c>
      <c r="U3137" s="4" t="str">
        <f t="shared" si="291"/>
        <v>MM</v>
      </c>
      <c r="V3137" s="4" t="str">
        <f t="shared" si="292"/>
        <v>teknolojik ürün kullanıyor</v>
      </c>
      <c r="W3137" s="4" t="str">
        <f t="shared" si="293"/>
        <v>S-17+-MM-teknolojik ürün kullanıyor</v>
      </c>
      <c r="X3137" s="9">
        <v>99.55</v>
      </c>
      <c r="Y3137" s="9">
        <v>3734.25</v>
      </c>
      <c r="Z3137" t="s">
        <v>23</v>
      </c>
      <c r="AA3137">
        <f t="shared" si="294"/>
        <v>1</v>
      </c>
    </row>
    <row r="3138" spans="1:27"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s="4" t="str">
        <f t="shared" ref="S3138:S3201" si="295">IF(C3138=0,"J","S")</f>
        <v>J</v>
      </c>
      <c r="T3138" s="4" t="str">
        <f t="shared" ref="T3138:T3201" si="296">_xlfn.IFS(F3138&lt;7,"06",
F3138&lt;17,"7-16",
F3138&gt;=17,"17+")</f>
        <v>17+</v>
      </c>
      <c r="U3138" s="4" t="str">
        <f t="shared" ref="U3138:U3201" si="297">_xlfn.IFS(P3138="Month-to-month","MM",
P3138="One year","OY",
P3138="Two year","TY")</f>
        <v>MM</v>
      </c>
      <c r="V3138" s="4" t="str">
        <f t="shared" ref="V3138:V3201" si="298">IF(OR(J3138="Yes",
 K3138="Yes",
 L3138="Yes",
 M3138="Yes"), "teknolojik ürün kullanıyor", "kullanmıyor")</f>
        <v>kullanmıyor</v>
      </c>
      <c r="W3138" s="4" t="str">
        <f t="shared" ref="W3138:W3201" si="299">_xlfn.TEXTJOIN("-",FALSE,S3138:V3138)</f>
        <v>J-17+-MM-kullanmıyor</v>
      </c>
      <c r="X3138" s="9">
        <v>70</v>
      </c>
      <c r="Y3138" s="9">
        <v>1144.5</v>
      </c>
      <c r="Z3138" t="s">
        <v>23</v>
      </c>
      <c r="AA3138">
        <f t="shared" ref="AA3138:AA3201" si="300">_xlfn.IFS(Z3138="Yes",1,TRUE,0)</f>
        <v>1</v>
      </c>
    </row>
    <row r="3139" spans="1:27"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s="4" t="str">
        <f t="shared" si="295"/>
        <v>J</v>
      </c>
      <c r="T3139" s="4" t="str">
        <f t="shared" si="296"/>
        <v>17+</v>
      </c>
      <c r="U3139" s="4" t="str">
        <f t="shared" si="297"/>
        <v>OY</v>
      </c>
      <c r="V3139" s="4" t="str">
        <f t="shared" si="298"/>
        <v>teknolojik ürün kullanıyor</v>
      </c>
      <c r="W3139" s="4" t="str">
        <f t="shared" si="299"/>
        <v>J-17+-OY-teknolojik ürün kullanıyor</v>
      </c>
      <c r="X3139" s="9">
        <v>109.1</v>
      </c>
      <c r="Y3139" s="9">
        <v>4454.25</v>
      </c>
      <c r="Z3139" t="s">
        <v>24</v>
      </c>
      <c r="AA3139">
        <f t="shared" si="300"/>
        <v>0</v>
      </c>
    </row>
    <row r="3140" spans="1:27"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s="4" t="str">
        <f t="shared" si="295"/>
        <v>J</v>
      </c>
      <c r="T3140" s="4" t="str">
        <f t="shared" si="296"/>
        <v>06</v>
      </c>
      <c r="U3140" s="4" t="str">
        <f t="shared" si="297"/>
        <v>MM</v>
      </c>
      <c r="V3140" s="4" t="str">
        <f t="shared" si="298"/>
        <v>kullanmıyor</v>
      </c>
      <c r="W3140" s="4" t="str">
        <f t="shared" si="299"/>
        <v>J-06-MM-kullanmıyor</v>
      </c>
      <c r="X3140" s="9">
        <v>45.3</v>
      </c>
      <c r="Y3140" s="9">
        <v>45.3</v>
      </c>
      <c r="Z3140" t="s">
        <v>23</v>
      </c>
      <c r="AA3140">
        <f t="shared" si="300"/>
        <v>1</v>
      </c>
    </row>
    <row r="3141" spans="1:27"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s="4" t="str">
        <f t="shared" si="295"/>
        <v>J</v>
      </c>
      <c r="T3141" s="4" t="str">
        <f t="shared" si="296"/>
        <v>06</v>
      </c>
      <c r="U3141" s="4" t="str">
        <f t="shared" si="297"/>
        <v>MM</v>
      </c>
      <c r="V3141" s="4" t="str">
        <f t="shared" si="298"/>
        <v>teknolojik ürün kullanıyor</v>
      </c>
      <c r="W3141" s="4" t="str">
        <f t="shared" si="299"/>
        <v>J-06-MM-teknolojik ürün kullanıyor</v>
      </c>
      <c r="X3141" s="9">
        <v>29.85</v>
      </c>
      <c r="Y3141" s="9">
        <v>75.599999999999994</v>
      </c>
      <c r="Z3141" t="s">
        <v>23</v>
      </c>
      <c r="AA3141">
        <f t="shared" si="300"/>
        <v>1</v>
      </c>
    </row>
    <row r="3142" spans="1:27"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s="4" t="str">
        <f t="shared" si="295"/>
        <v>J</v>
      </c>
      <c r="T3142" s="4" t="str">
        <f t="shared" si="296"/>
        <v>7-16</v>
      </c>
      <c r="U3142" s="4" t="str">
        <f t="shared" si="297"/>
        <v>MM</v>
      </c>
      <c r="V3142" s="4" t="str">
        <f t="shared" si="298"/>
        <v>teknolojik ürün kullanıyor</v>
      </c>
      <c r="W3142" s="4" t="str">
        <f t="shared" si="299"/>
        <v>J-7-16-MM-teknolojik ürün kullanıyor</v>
      </c>
      <c r="X3142" s="9">
        <v>76.45</v>
      </c>
      <c r="Y3142" s="9">
        <v>1117.55</v>
      </c>
      <c r="Z3142" t="s">
        <v>24</v>
      </c>
      <c r="AA3142">
        <f t="shared" si="300"/>
        <v>0</v>
      </c>
    </row>
    <row r="3143" spans="1:27"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s="4" t="str">
        <f t="shared" si="295"/>
        <v>S</v>
      </c>
      <c r="T3143" s="4" t="str">
        <f t="shared" si="296"/>
        <v>06</v>
      </c>
      <c r="U3143" s="4" t="str">
        <f t="shared" si="297"/>
        <v>MM</v>
      </c>
      <c r="V3143" s="4" t="str">
        <f t="shared" si="298"/>
        <v>teknolojik ürün kullanıyor</v>
      </c>
      <c r="W3143" s="4" t="str">
        <f t="shared" si="299"/>
        <v>S-06-MM-teknolojik ürün kullanıyor</v>
      </c>
      <c r="X3143" s="9">
        <v>95.1</v>
      </c>
      <c r="Y3143" s="9">
        <v>180.25</v>
      </c>
      <c r="Z3143" t="s">
        <v>23</v>
      </c>
      <c r="AA3143">
        <f t="shared" si="300"/>
        <v>1</v>
      </c>
    </row>
    <row r="3144" spans="1:27"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s="4" t="str">
        <f t="shared" si="295"/>
        <v>J</v>
      </c>
      <c r="T3144" s="4" t="str">
        <f t="shared" si="296"/>
        <v>06</v>
      </c>
      <c r="U3144" s="4" t="str">
        <f t="shared" si="297"/>
        <v>MM</v>
      </c>
      <c r="V3144" s="4" t="str">
        <f t="shared" si="298"/>
        <v>kullanmıyor</v>
      </c>
      <c r="W3144" s="4" t="str">
        <f t="shared" si="299"/>
        <v>J-06-MM-kullanmıyor</v>
      </c>
      <c r="X3144" s="9">
        <v>19.8</v>
      </c>
      <c r="Y3144" s="9">
        <v>19.8</v>
      </c>
      <c r="Z3144" t="s">
        <v>23</v>
      </c>
      <c r="AA3144">
        <f t="shared" si="300"/>
        <v>1</v>
      </c>
    </row>
    <row r="3145" spans="1:27"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s="4" t="str">
        <f t="shared" si="295"/>
        <v>J</v>
      </c>
      <c r="T3145" s="4" t="str">
        <f t="shared" si="296"/>
        <v>7-16</v>
      </c>
      <c r="U3145" s="4" t="str">
        <f t="shared" si="297"/>
        <v>MM</v>
      </c>
      <c r="V3145" s="4" t="str">
        <f t="shared" si="298"/>
        <v>teknolojik ürün kullanıyor</v>
      </c>
      <c r="W3145" s="4" t="str">
        <f t="shared" si="299"/>
        <v>J-7-16-MM-teknolojik ürün kullanıyor</v>
      </c>
      <c r="X3145" s="9">
        <v>72.8</v>
      </c>
      <c r="Y3145" s="9">
        <v>930.05</v>
      </c>
      <c r="Z3145" t="s">
        <v>24</v>
      </c>
      <c r="AA3145">
        <f t="shared" si="300"/>
        <v>0</v>
      </c>
    </row>
    <row r="3146" spans="1:27"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s="4" t="str">
        <f t="shared" si="295"/>
        <v>J</v>
      </c>
      <c r="T3146" s="4" t="str">
        <f t="shared" si="296"/>
        <v>06</v>
      </c>
      <c r="U3146" s="4" t="str">
        <f t="shared" si="297"/>
        <v>MM</v>
      </c>
      <c r="V3146" s="4" t="str">
        <f t="shared" si="298"/>
        <v>kullanmıyor</v>
      </c>
      <c r="W3146" s="4" t="str">
        <f t="shared" si="299"/>
        <v>J-06-MM-kullanmıyor</v>
      </c>
      <c r="X3146" s="9">
        <v>18.95</v>
      </c>
      <c r="Y3146" s="9">
        <v>110.15</v>
      </c>
      <c r="Z3146" t="s">
        <v>24</v>
      </c>
      <c r="AA3146">
        <f t="shared" si="300"/>
        <v>0</v>
      </c>
    </row>
    <row r="3147" spans="1:27"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s="4" t="str">
        <f t="shared" si="295"/>
        <v>J</v>
      </c>
      <c r="T3147" s="4" t="str">
        <f t="shared" si="296"/>
        <v>06</v>
      </c>
      <c r="U3147" s="4" t="str">
        <f t="shared" si="297"/>
        <v>MM</v>
      </c>
      <c r="V3147" s="4" t="str">
        <f t="shared" si="298"/>
        <v>teknolojik ürün kullanıyor</v>
      </c>
      <c r="W3147" s="4" t="str">
        <f t="shared" si="299"/>
        <v>J-06-MM-teknolojik ürün kullanıyor</v>
      </c>
      <c r="X3147" s="9">
        <v>76.650000000000006</v>
      </c>
      <c r="Y3147" s="9">
        <v>333.6</v>
      </c>
      <c r="Z3147" t="s">
        <v>23</v>
      </c>
      <c r="AA3147">
        <f t="shared" si="300"/>
        <v>1</v>
      </c>
    </row>
    <row r="3148" spans="1:27"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s="4" t="str">
        <f t="shared" si="295"/>
        <v>J</v>
      </c>
      <c r="T3148" s="4" t="str">
        <f t="shared" si="296"/>
        <v>06</v>
      </c>
      <c r="U3148" s="4" t="str">
        <f t="shared" si="297"/>
        <v>MM</v>
      </c>
      <c r="V3148" s="4" t="str">
        <f t="shared" si="298"/>
        <v>teknolojik ürün kullanıyor</v>
      </c>
      <c r="W3148" s="4" t="str">
        <f t="shared" si="299"/>
        <v>J-06-MM-teknolojik ürün kullanıyor</v>
      </c>
      <c r="X3148" s="9">
        <v>99.15</v>
      </c>
      <c r="Y3148" s="9">
        <v>465.05</v>
      </c>
      <c r="Z3148" t="s">
        <v>23</v>
      </c>
      <c r="AA3148">
        <f t="shared" si="300"/>
        <v>1</v>
      </c>
    </row>
    <row r="3149" spans="1:27"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s="4" t="str">
        <f t="shared" si="295"/>
        <v>J</v>
      </c>
      <c r="T3149" s="4" t="str">
        <f t="shared" si="296"/>
        <v>7-16</v>
      </c>
      <c r="U3149" s="4" t="str">
        <f t="shared" si="297"/>
        <v>MM</v>
      </c>
      <c r="V3149" s="4" t="str">
        <f t="shared" si="298"/>
        <v>teknolojik ürün kullanıyor</v>
      </c>
      <c r="W3149" s="4" t="str">
        <f t="shared" si="299"/>
        <v>J-7-16-MM-teknolojik ürün kullanıyor</v>
      </c>
      <c r="X3149" s="9">
        <v>101.75</v>
      </c>
      <c r="Y3149" s="9">
        <v>1669.4</v>
      </c>
      <c r="Z3149" t="s">
        <v>24</v>
      </c>
      <c r="AA3149">
        <f t="shared" si="300"/>
        <v>0</v>
      </c>
    </row>
    <row r="3150" spans="1:27"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s="4" t="str">
        <f t="shared" si="295"/>
        <v>J</v>
      </c>
      <c r="T3150" s="4" t="str">
        <f t="shared" si="296"/>
        <v>17+</v>
      </c>
      <c r="U3150" s="4" t="str">
        <f t="shared" si="297"/>
        <v>MM</v>
      </c>
      <c r="V3150" s="4" t="str">
        <f t="shared" si="298"/>
        <v>teknolojik ürün kullanıyor</v>
      </c>
      <c r="W3150" s="4" t="str">
        <f t="shared" si="299"/>
        <v>J-17+-MM-teknolojik ürün kullanıyor</v>
      </c>
      <c r="X3150" s="9">
        <v>75.45</v>
      </c>
      <c r="Y3150" s="9">
        <v>3545.1</v>
      </c>
      <c r="Z3150" t="s">
        <v>24</v>
      </c>
      <c r="AA3150">
        <f t="shared" si="300"/>
        <v>0</v>
      </c>
    </row>
    <row r="3151" spans="1:27"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s="4" t="str">
        <f t="shared" si="295"/>
        <v>J</v>
      </c>
      <c r="T3151" s="4" t="str">
        <f t="shared" si="296"/>
        <v>7-16</v>
      </c>
      <c r="U3151" s="4" t="str">
        <f t="shared" si="297"/>
        <v>MM</v>
      </c>
      <c r="V3151" s="4" t="str">
        <f t="shared" si="298"/>
        <v>teknolojik ürün kullanıyor</v>
      </c>
      <c r="W3151" s="4" t="str">
        <f t="shared" si="299"/>
        <v>J-7-16-MM-teknolojik ürün kullanıyor</v>
      </c>
      <c r="X3151" s="9">
        <v>64.099999999999994</v>
      </c>
      <c r="Y3151" s="9">
        <v>504.05</v>
      </c>
      <c r="Z3151" t="s">
        <v>24</v>
      </c>
      <c r="AA3151">
        <f t="shared" si="300"/>
        <v>0</v>
      </c>
    </row>
    <row r="3152" spans="1:27"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s="4" t="str">
        <f t="shared" si="295"/>
        <v>J</v>
      </c>
      <c r="T3152" s="4" t="str">
        <f t="shared" si="296"/>
        <v>17+</v>
      </c>
      <c r="U3152" s="4" t="str">
        <f t="shared" si="297"/>
        <v>MM</v>
      </c>
      <c r="V3152" s="4" t="str">
        <f t="shared" si="298"/>
        <v>kullanmıyor</v>
      </c>
      <c r="W3152" s="4" t="str">
        <f t="shared" si="299"/>
        <v>J-17+-MM-kullanmıyor</v>
      </c>
      <c r="X3152" s="9">
        <v>25.65</v>
      </c>
      <c r="Y3152" s="9">
        <v>440.2</v>
      </c>
      <c r="Z3152" t="s">
        <v>24</v>
      </c>
      <c r="AA3152">
        <f t="shared" si="300"/>
        <v>0</v>
      </c>
    </row>
    <row r="3153" spans="1:27"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s="4" t="str">
        <f t="shared" si="295"/>
        <v>J</v>
      </c>
      <c r="T3153" s="4" t="str">
        <f t="shared" si="296"/>
        <v>7-16</v>
      </c>
      <c r="U3153" s="4" t="str">
        <f t="shared" si="297"/>
        <v>MM</v>
      </c>
      <c r="V3153" s="4" t="str">
        <f t="shared" si="298"/>
        <v>teknolojik ürün kullanıyor</v>
      </c>
      <c r="W3153" s="4" t="str">
        <f t="shared" si="299"/>
        <v>J-7-16-MM-teknolojik ürün kullanıyor</v>
      </c>
      <c r="X3153" s="9">
        <v>75.099999999999994</v>
      </c>
      <c r="Y3153" s="9">
        <v>1151.55</v>
      </c>
      <c r="Z3153" t="s">
        <v>24</v>
      </c>
      <c r="AA3153">
        <f t="shared" si="300"/>
        <v>0</v>
      </c>
    </row>
    <row r="3154" spans="1:27"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s="4" t="str">
        <f t="shared" si="295"/>
        <v>J</v>
      </c>
      <c r="T3154" s="4" t="str">
        <f t="shared" si="296"/>
        <v>17+</v>
      </c>
      <c r="U3154" s="4" t="str">
        <f t="shared" si="297"/>
        <v>OY</v>
      </c>
      <c r="V3154" s="4" t="str">
        <f t="shared" si="298"/>
        <v>teknolojik ürün kullanıyor</v>
      </c>
      <c r="W3154" s="4" t="str">
        <f t="shared" si="299"/>
        <v>J-17+-OY-teknolojik ürün kullanıyor</v>
      </c>
      <c r="X3154" s="9">
        <v>95.85</v>
      </c>
      <c r="Y3154" s="9">
        <v>2475.35</v>
      </c>
      <c r="Z3154" t="s">
        <v>24</v>
      </c>
      <c r="AA3154">
        <f t="shared" si="300"/>
        <v>0</v>
      </c>
    </row>
    <row r="3155" spans="1:27"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s="4" t="str">
        <f t="shared" si="295"/>
        <v>J</v>
      </c>
      <c r="T3155" s="4" t="str">
        <f t="shared" si="296"/>
        <v>17+</v>
      </c>
      <c r="U3155" s="4" t="str">
        <f t="shared" si="297"/>
        <v>MM</v>
      </c>
      <c r="V3155" s="4" t="str">
        <f t="shared" si="298"/>
        <v>teknolojik ürün kullanıyor</v>
      </c>
      <c r="W3155" s="4" t="str">
        <f t="shared" si="299"/>
        <v>J-17+-MM-teknolojik ürün kullanıyor</v>
      </c>
      <c r="X3155" s="9">
        <v>54.4</v>
      </c>
      <c r="Y3155" s="9">
        <v>1249.25</v>
      </c>
      <c r="Z3155" t="s">
        <v>24</v>
      </c>
      <c r="AA3155">
        <f t="shared" si="300"/>
        <v>0</v>
      </c>
    </row>
    <row r="3156" spans="1:27"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s="4" t="str">
        <f t="shared" si="295"/>
        <v>S</v>
      </c>
      <c r="T3156" s="4" t="str">
        <f t="shared" si="296"/>
        <v>06</v>
      </c>
      <c r="U3156" s="4" t="str">
        <f t="shared" si="297"/>
        <v>MM</v>
      </c>
      <c r="V3156" s="4" t="str">
        <f t="shared" si="298"/>
        <v>teknolojik ürün kullanıyor</v>
      </c>
      <c r="W3156" s="4" t="str">
        <f t="shared" si="299"/>
        <v>S-06-MM-teknolojik ürün kullanıyor</v>
      </c>
      <c r="X3156" s="9">
        <v>72.75</v>
      </c>
      <c r="Y3156" s="9">
        <v>317.75</v>
      </c>
      <c r="Z3156" t="s">
        <v>24</v>
      </c>
      <c r="AA3156">
        <f t="shared" si="300"/>
        <v>0</v>
      </c>
    </row>
    <row r="3157" spans="1:27"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s="4" t="str">
        <f t="shared" si="295"/>
        <v>J</v>
      </c>
      <c r="T3157" s="4" t="str">
        <f t="shared" si="296"/>
        <v>17+</v>
      </c>
      <c r="U3157" s="4" t="str">
        <f t="shared" si="297"/>
        <v>OY</v>
      </c>
      <c r="V3157" s="4" t="str">
        <f t="shared" si="298"/>
        <v>kullanmıyor</v>
      </c>
      <c r="W3157" s="4" t="str">
        <f t="shared" si="299"/>
        <v>J-17+-OY-kullanmıyor</v>
      </c>
      <c r="X3157" s="9">
        <v>19.850000000000001</v>
      </c>
      <c r="Y3157" s="9">
        <v>535.04999999999995</v>
      </c>
      <c r="Z3157" t="s">
        <v>24</v>
      </c>
      <c r="AA3157">
        <f t="shared" si="300"/>
        <v>0</v>
      </c>
    </row>
    <row r="3158" spans="1:27"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s="4" t="str">
        <f t="shared" si="295"/>
        <v>J</v>
      </c>
      <c r="T3158" s="4" t="str">
        <f t="shared" si="296"/>
        <v>17+</v>
      </c>
      <c r="U3158" s="4" t="str">
        <f t="shared" si="297"/>
        <v>MM</v>
      </c>
      <c r="V3158" s="4" t="str">
        <f t="shared" si="298"/>
        <v>kullanmıyor</v>
      </c>
      <c r="W3158" s="4" t="str">
        <f t="shared" si="299"/>
        <v>J-17+-MM-kullanmıyor</v>
      </c>
      <c r="X3158" s="9">
        <v>19.05</v>
      </c>
      <c r="Y3158" s="9">
        <v>461.3</v>
      </c>
      <c r="Z3158" t="s">
        <v>24</v>
      </c>
      <c r="AA3158">
        <f t="shared" si="300"/>
        <v>0</v>
      </c>
    </row>
    <row r="3159" spans="1:27"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s="4" t="str">
        <f t="shared" si="295"/>
        <v>J</v>
      </c>
      <c r="T3159" s="4" t="str">
        <f t="shared" si="296"/>
        <v>7-16</v>
      </c>
      <c r="U3159" s="4" t="str">
        <f t="shared" si="297"/>
        <v>MM</v>
      </c>
      <c r="V3159" s="4" t="str">
        <f t="shared" si="298"/>
        <v>kullanmıyor</v>
      </c>
      <c r="W3159" s="4" t="str">
        <f t="shared" si="299"/>
        <v>J-7-16-MM-kullanmıyor</v>
      </c>
      <c r="X3159" s="9">
        <v>44.95</v>
      </c>
      <c r="Y3159" s="9">
        <v>431</v>
      </c>
      <c r="Z3159" t="s">
        <v>23</v>
      </c>
      <c r="AA3159">
        <f t="shared" si="300"/>
        <v>1</v>
      </c>
    </row>
    <row r="3160" spans="1:27"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s="4" t="str">
        <f t="shared" si="295"/>
        <v>J</v>
      </c>
      <c r="T3160" s="4" t="str">
        <f t="shared" si="296"/>
        <v>17+</v>
      </c>
      <c r="U3160" s="4" t="str">
        <f t="shared" si="297"/>
        <v>MM</v>
      </c>
      <c r="V3160" s="4" t="str">
        <f t="shared" si="298"/>
        <v>teknolojik ürün kullanıyor</v>
      </c>
      <c r="W3160" s="4" t="str">
        <f t="shared" si="299"/>
        <v>J-17+-MM-teknolojik ürün kullanıyor</v>
      </c>
      <c r="X3160" s="9">
        <v>49.55</v>
      </c>
      <c r="Y3160" s="9">
        <v>878.35</v>
      </c>
      <c r="Z3160" t="s">
        <v>23</v>
      </c>
      <c r="AA3160">
        <f t="shared" si="300"/>
        <v>1</v>
      </c>
    </row>
    <row r="3161" spans="1:27"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s="4" t="str">
        <f t="shared" si="295"/>
        <v>S</v>
      </c>
      <c r="T3161" s="4" t="str">
        <f t="shared" si="296"/>
        <v>06</v>
      </c>
      <c r="U3161" s="4" t="str">
        <f t="shared" si="297"/>
        <v>MM</v>
      </c>
      <c r="V3161" s="4" t="str">
        <f t="shared" si="298"/>
        <v>kullanmıyor</v>
      </c>
      <c r="W3161" s="4" t="str">
        <f t="shared" si="299"/>
        <v>S-06-MM-kullanmıyor</v>
      </c>
      <c r="X3161" s="9">
        <v>94.85</v>
      </c>
      <c r="Y3161" s="9">
        <v>335.75</v>
      </c>
      <c r="Z3161" t="s">
        <v>24</v>
      </c>
      <c r="AA3161">
        <f t="shared" si="300"/>
        <v>0</v>
      </c>
    </row>
    <row r="3162" spans="1:27"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s="4" t="str">
        <f t="shared" si="295"/>
        <v>J</v>
      </c>
      <c r="T3162" s="4" t="str">
        <f t="shared" si="296"/>
        <v>17+</v>
      </c>
      <c r="U3162" s="4" t="str">
        <f t="shared" si="297"/>
        <v>TY</v>
      </c>
      <c r="V3162" s="4" t="str">
        <f t="shared" si="298"/>
        <v>teknolojik ürün kullanıyor</v>
      </c>
      <c r="W3162" s="4" t="str">
        <f t="shared" si="299"/>
        <v>J-17+-TY-teknolojik ürün kullanıyor</v>
      </c>
      <c r="X3162" s="9">
        <v>46.25</v>
      </c>
      <c r="Y3162" s="9">
        <v>3121.4</v>
      </c>
      <c r="Z3162" t="s">
        <v>24</v>
      </c>
      <c r="AA3162">
        <f t="shared" si="300"/>
        <v>0</v>
      </c>
    </row>
    <row r="3163" spans="1:27"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s="4" t="str">
        <f t="shared" si="295"/>
        <v>J</v>
      </c>
      <c r="T3163" s="4" t="str">
        <f t="shared" si="296"/>
        <v>7-16</v>
      </c>
      <c r="U3163" s="4" t="str">
        <f t="shared" si="297"/>
        <v>OY</v>
      </c>
      <c r="V3163" s="4" t="str">
        <f t="shared" si="298"/>
        <v>kullanmıyor</v>
      </c>
      <c r="W3163" s="4" t="str">
        <f t="shared" si="299"/>
        <v>J-7-16-OY-kullanmıyor</v>
      </c>
      <c r="X3163" s="9">
        <v>19.350000000000001</v>
      </c>
      <c r="Y3163" s="9">
        <v>324.8</v>
      </c>
      <c r="Z3163" t="s">
        <v>24</v>
      </c>
      <c r="AA3163">
        <f t="shared" si="300"/>
        <v>0</v>
      </c>
    </row>
    <row r="3164" spans="1:27"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s="4" t="str">
        <f t="shared" si="295"/>
        <v>J</v>
      </c>
      <c r="T3164" s="4" t="str">
        <f t="shared" si="296"/>
        <v>17+</v>
      </c>
      <c r="U3164" s="4" t="str">
        <f t="shared" si="297"/>
        <v>MM</v>
      </c>
      <c r="V3164" s="4" t="str">
        <f t="shared" si="298"/>
        <v>kullanmıyor</v>
      </c>
      <c r="W3164" s="4" t="str">
        <f t="shared" si="299"/>
        <v>J-17+-MM-kullanmıyor</v>
      </c>
      <c r="X3164" s="9">
        <v>69.599999999999994</v>
      </c>
      <c r="Y3164" s="9">
        <v>1394.55</v>
      </c>
      <c r="Z3164" t="s">
        <v>24</v>
      </c>
      <c r="AA3164">
        <f t="shared" si="300"/>
        <v>0</v>
      </c>
    </row>
    <row r="3165" spans="1:27"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s="4" t="str">
        <f t="shared" si="295"/>
        <v>S</v>
      </c>
      <c r="T3165" s="4" t="str">
        <f t="shared" si="296"/>
        <v>17+</v>
      </c>
      <c r="U3165" s="4" t="str">
        <f t="shared" si="297"/>
        <v>MM</v>
      </c>
      <c r="V3165" s="4" t="str">
        <f t="shared" si="298"/>
        <v>teknolojik ürün kullanıyor</v>
      </c>
      <c r="W3165" s="4" t="str">
        <f t="shared" si="299"/>
        <v>S-17+-MM-teknolojik ürün kullanıyor</v>
      </c>
      <c r="X3165" s="9">
        <v>90.7</v>
      </c>
      <c r="Y3165" s="9">
        <v>3413.25</v>
      </c>
      <c r="Z3165" t="s">
        <v>24</v>
      </c>
      <c r="AA3165">
        <f t="shared" si="300"/>
        <v>0</v>
      </c>
    </row>
    <row r="3166" spans="1:27"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s="4" t="str">
        <f t="shared" si="295"/>
        <v>J</v>
      </c>
      <c r="T3166" s="4" t="str">
        <f t="shared" si="296"/>
        <v>17+</v>
      </c>
      <c r="U3166" s="4" t="str">
        <f t="shared" si="297"/>
        <v>MM</v>
      </c>
      <c r="V3166" s="4" t="str">
        <f t="shared" si="298"/>
        <v>teknolojik ürün kullanıyor</v>
      </c>
      <c r="W3166" s="4" t="str">
        <f t="shared" si="299"/>
        <v>J-17+-MM-teknolojik ürün kullanıyor</v>
      </c>
      <c r="X3166" s="9">
        <v>101.4</v>
      </c>
      <c r="Y3166" s="9">
        <v>3143.65</v>
      </c>
      <c r="Z3166" t="s">
        <v>24</v>
      </c>
      <c r="AA3166">
        <f t="shared" si="300"/>
        <v>0</v>
      </c>
    </row>
    <row r="3167" spans="1:27"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s="4" t="str">
        <f t="shared" si="295"/>
        <v>J</v>
      </c>
      <c r="T3167" s="4" t="str">
        <f t="shared" si="296"/>
        <v>17+</v>
      </c>
      <c r="U3167" s="4" t="str">
        <f t="shared" si="297"/>
        <v>OY</v>
      </c>
      <c r="V3167" s="4" t="str">
        <f t="shared" si="298"/>
        <v>kullanmıyor</v>
      </c>
      <c r="W3167" s="4" t="str">
        <f t="shared" si="299"/>
        <v>J-17+-OY-kullanmıyor</v>
      </c>
      <c r="X3167" s="9">
        <v>20.25</v>
      </c>
      <c r="Y3167" s="9">
        <v>439.75</v>
      </c>
      <c r="Z3167" t="s">
        <v>24</v>
      </c>
      <c r="AA3167">
        <f t="shared" si="300"/>
        <v>0</v>
      </c>
    </row>
    <row r="3168" spans="1:27"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s="4" t="str">
        <f t="shared" si="295"/>
        <v>J</v>
      </c>
      <c r="T3168" s="4" t="str">
        <f t="shared" si="296"/>
        <v>7-16</v>
      </c>
      <c r="U3168" s="4" t="str">
        <f t="shared" si="297"/>
        <v>MM</v>
      </c>
      <c r="V3168" s="4" t="str">
        <f t="shared" si="298"/>
        <v>teknolojik ürün kullanıyor</v>
      </c>
      <c r="W3168" s="4" t="str">
        <f t="shared" si="299"/>
        <v>J-7-16-MM-teknolojik ürün kullanıyor</v>
      </c>
      <c r="X3168" s="9">
        <v>48.8</v>
      </c>
      <c r="Y3168" s="9">
        <v>664.4</v>
      </c>
      <c r="Z3168" t="s">
        <v>24</v>
      </c>
      <c r="AA3168">
        <f t="shared" si="300"/>
        <v>0</v>
      </c>
    </row>
    <row r="3169" spans="1:27"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s="4" t="str">
        <f t="shared" si="295"/>
        <v>J</v>
      </c>
      <c r="T3169" s="4" t="str">
        <f t="shared" si="296"/>
        <v>17+</v>
      </c>
      <c r="U3169" s="4" t="str">
        <f t="shared" si="297"/>
        <v>TY</v>
      </c>
      <c r="V3169" s="4" t="str">
        <f t="shared" si="298"/>
        <v>teknolojik ürün kullanıyor</v>
      </c>
      <c r="W3169" s="4" t="str">
        <f t="shared" si="299"/>
        <v>J-17+-TY-teknolojik ürün kullanıyor</v>
      </c>
      <c r="X3169" s="9">
        <v>74.349999999999994</v>
      </c>
      <c r="Y3169" s="9">
        <v>4759.55</v>
      </c>
      <c r="Z3169" t="s">
        <v>24</v>
      </c>
      <c r="AA3169">
        <f t="shared" si="300"/>
        <v>0</v>
      </c>
    </row>
    <row r="3170" spans="1:27"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s="4" t="str">
        <f t="shared" si="295"/>
        <v>J</v>
      </c>
      <c r="T3170" s="4" t="str">
        <f t="shared" si="296"/>
        <v>17+</v>
      </c>
      <c r="U3170" s="4" t="str">
        <f t="shared" si="297"/>
        <v>OY</v>
      </c>
      <c r="V3170" s="4" t="str">
        <f t="shared" si="298"/>
        <v>kullanmıyor</v>
      </c>
      <c r="W3170" s="4" t="str">
        <f t="shared" si="299"/>
        <v>J-17+-OY-kullanmıyor</v>
      </c>
      <c r="X3170" s="9">
        <v>19.350000000000001</v>
      </c>
      <c r="Y3170" s="9">
        <v>1033</v>
      </c>
      <c r="Z3170" t="s">
        <v>24</v>
      </c>
      <c r="AA3170">
        <f t="shared" si="300"/>
        <v>0</v>
      </c>
    </row>
    <row r="3171" spans="1:27"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s="4" t="str">
        <f t="shared" si="295"/>
        <v>J</v>
      </c>
      <c r="T3171" s="4" t="str">
        <f t="shared" si="296"/>
        <v>17+</v>
      </c>
      <c r="U3171" s="4" t="str">
        <f t="shared" si="297"/>
        <v>OY</v>
      </c>
      <c r="V3171" s="4" t="str">
        <f t="shared" si="298"/>
        <v>teknolojik ürün kullanıyor</v>
      </c>
      <c r="W3171" s="4" t="str">
        <f t="shared" si="299"/>
        <v>J-17+-OY-teknolojik ürün kullanıyor</v>
      </c>
      <c r="X3171" s="9">
        <v>68.75</v>
      </c>
      <c r="Y3171" s="9">
        <v>3482.85</v>
      </c>
      <c r="Z3171" t="s">
        <v>24</v>
      </c>
      <c r="AA3171">
        <f t="shared" si="300"/>
        <v>0</v>
      </c>
    </row>
    <row r="3172" spans="1:27"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s="4" t="str">
        <f t="shared" si="295"/>
        <v>J</v>
      </c>
      <c r="T3172" s="4" t="str">
        <f t="shared" si="296"/>
        <v>17+</v>
      </c>
      <c r="U3172" s="4" t="str">
        <f t="shared" si="297"/>
        <v>OY</v>
      </c>
      <c r="V3172" s="4" t="str">
        <f t="shared" si="298"/>
        <v>teknolojik ürün kullanıyor</v>
      </c>
      <c r="W3172" s="4" t="str">
        <f t="shared" si="299"/>
        <v>J-17+-OY-teknolojik ürün kullanıyor</v>
      </c>
      <c r="X3172" s="9">
        <v>100.2</v>
      </c>
      <c r="Y3172" s="9">
        <v>2688.45</v>
      </c>
      <c r="Z3172" t="s">
        <v>24</v>
      </c>
      <c r="AA3172">
        <f t="shared" si="300"/>
        <v>0</v>
      </c>
    </row>
    <row r="3173" spans="1:27"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s="4" t="str">
        <f t="shared" si="295"/>
        <v>J</v>
      </c>
      <c r="T3173" s="4" t="str">
        <f t="shared" si="296"/>
        <v>17+</v>
      </c>
      <c r="U3173" s="4" t="str">
        <f t="shared" si="297"/>
        <v>TY</v>
      </c>
      <c r="V3173" s="4" t="str">
        <f t="shared" si="298"/>
        <v>kullanmıyor</v>
      </c>
      <c r="W3173" s="4" t="str">
        <f t="shared" si="299"/>
        <v>J-17+-TY-kullanmıyor</v>
      </c>
      <c r="X3173" s="9">
        <v>20.85</v>
      </c>
      <c r="Y3173" s="9">
        <v>435.25</v>
      </c>
      <c r="Z3173" t="s">
        <v>24</v>
      </c>
      <c r="AA3173">
        <f t="shared" si="300"/>
        <v>0</v>
      </c>
    </row>
    <row r="3174" spans="1:27"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s="4" t="str">
        <f t="shared" si="295"/>
        <v>J</v>
      </c>
      <c r="T3174" s="4" t="str">
        <f t="shared" si="296"/>
        <v>17+</v>
      </c>
      <c r="U3174" s="4" t="str">
        <f t="shared" si="297"/>
        <v>MM</v>
      </c>
      <c r="V3174" s="4" t="str">
        <f t="shared" si="298"/>
        <v>teknolojik ürün kullanıyor</v>
      </c>
      <c r="W3174" s="4" t="str">
        <f t="shared" si="299"/>
        <v>J-17+-MM-teknolojik ürün kullanıyor</v>
      </c>
      <c r="X3174" s="9">
        <v>95.9</v>
      </c>
      <c r="Y3174" s="9">
        <v>2448.75</v>
      </c>
      <c r="Z3174" t="s">
        <v>23</v>
      </c>
      <c r="AA3174">
        <f t="shared" si="300"/>
        <v>1</v>
      </c>
    </row>
    <row r="3175" spans="1:27"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s="4" t="str">
        <f t="shared" si="295"/>
        <v>J</v>
      </c>
      <c r="T3175" s="4" t="str">
        <f t="shared" si="296"/>
        <v>17+</v>
      </c>
      <c r="U3175" s="4" t="str">
        <f t="shared" si="297"/>
        <v>OY</v>
      </c>
      <c r="V3175" s="4" t="str">
        <f t="shared" si="298"/>
        <v>kullanmıyor</v>
      </c>
      <c r="W3175" s="4" t="str">
        <f t="shared" si="299"/>
        <v>J-17+-OY-kullanmıyor</v>
      </c>
      <c r="X3175" s="9">
        <v>19.350000000000001</v>
      </c>
      <c r="Y3175" s="9">
        <v>307</v>
      </c>
      <c r="Z3175" t="s">
        <v>24</v>
      </c>
      <c r="AA3175">
        <f t="shared" si="300"/>
        <v>0</v>
      </c>
    </row>
    <row r="3176" spans="1:27"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s="4" t="str">
        <f t="shared" si="295"/>
        <v>J</v>
      </c>
      <c r="T3176" s="4" t="str">
        <f t="shared" si="296"/>
        <v>17+</v>
      </c>
      <c r="U3176" s="4" t="str">
        <f t="shared" si="297"/>
        <v>OY</v>
      </c>
      <c r="V3176" s="4" t="str">
        <f t="shared" si="298"/>
        <v>kullanmıyor</v>
      </c>
      <c r="W3176" s="4" t="str">
        <f t="shared" si="299"/>
        <v>J-17+-OY-kullanmıyor</v>
      </c>
      <c r="X3176" s="9">
        <v>45</v>
      </c>
      <c r="Y3176" s="9">
        <v>2689.35</v>
      </c>
      <c r="Z3176" t="s">
        <v>24</v>
      </c>
      <c r="AA3176">
        <f t="shared" si="300"/>
        <v>0</v>
      </c>
    </row>
    <row r="3177" spans="1:27"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s="4" t="str">
        <f t="shared" si="295"/>
        <v>S</v>
      </c>
      <c r="T3177" s="4" t="str">
        <f t="shared" si="296"/>
        <v>17+</v>
      </c>
      <c r="U3177" s="4" t="str">
        <f t="shared" si="297"/>
        <v>MM</v>
      </c>
      <c r="V3177" s="4" t="str">
        <f t="shared" si="298"/>
        <v>kullanmıyor</v>
      </c>
      <c r="W3177" s="4" t="str">
        <f t="shared" si="299"/>
        <v>S-17+-MM-kullanmıyor</v>
      </c>
      <c r="X3177" s="9">
        <v>81.5</v>
      </c>
      <c r="Y3177" s="9">
        <v>1329.2</v>
      </c>
      <c r="Z3177" t="s">
        <v>23</v>
      </c>
      <c r="AA3177">
        <f t="shared" si="300"/>
        <v>1</v>
      </c>
    </row>
    <row r="3178" spans="1:27"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s="4" t="str">
        <f t="shared" si="295"/>
        <v>J</v>
      </c>
      <c r="T3178" s="4" t="str">
        <f t="shared" si="296"/>
        <v>17+</v>
      </c>
      <c r="U3178" s="4" t="str">
        <f t="shared" si="297"/>
        <v>TY</v>
      </c>
      <c r="V3178" s="4" t="str">
        <f t="shared" si="298"/>
        <v>kullanmıyor</v>
      </c>
      <c r="W3178" s="4" t="str">
        <f t="shared" si="299"/>
        <v>J-17+-TY-kullanmıyor</v>
      </c>
      <c r="X3178" s="9">
        <v>25.5</v>
      </c>
      <c r="Y3178" s="9">
        <v>1281.25</v>
      </c>
      <c r="Z3178" t="s">
        <v>24</v>
      </c>
      <c r="AA3178">
        <f t="shared" si="300"/>
        <v>0</v>
      </c>
    </row>
    <row r="3179" spans="1:27"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s="4" t="str">
        <f t="shared" si="295"/>
        <v>J</v>
      </c>
      <c r="T3179" s="4" t="str">
        <f t="shared" si="296"/>
        <v>17+</v>
      </c>
      <c r="U3179" s="4" t="str">
        <f t="shared" si="297"/>
        <v>TY</v>
      </c>
      <c r="V3179" s="4" t="str">
        <f t="shared" si="298"/>
        <v>teknolojik ürün kullanıyor</v>
      </c>
      <c r="W3179" s="4" t="str">
        <f t="shared" si="299"/>
        <v>J-17+-TY-teknolojik ürün kullanıyor</v>
      </c>
      <c r="X3179" s="9">
        <v>48.9</v>
      </c>
      <c r="Y3179" s="9">
        <v>3527</v>
      </c>
      <c r="Z3179" t="s">
        <v>24</v>
      </c>
      <c r="AA3179">
        <f t="shared" si="300"/>
        <v>0</v>
      </c>
    </row>
    <row r="3180" spans="1:27"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s="4" t="str">
        <f t="shared" si="295"/>
        <v>J</v>
      </c>
      <c r="T3180" s="4" t="str">
        <f t="shared" si="296"/>
        <v>17+</v>
      </c>
      <c r="U3180" s="4" t="str">
        <f t="shared" si="297"/>
        <v>MM</v>
      </c>
      <c r="V3180" s="4" t="str">
        <f t="shared" si="298"/>
        <v>teknolojik ürün kullanıyor</v>
      </c>
      <c r="W3180" s="4" t="str">
        <f t="shared" si="299"/>
        <v>J-17+-MM-teknolojik ürün kullanıyor</v>
      </c>
      <c r="X3180" s="9">
        <v>84.1</v>
      </c>
      <c r="Y3180" s="9">
        <v>4348.6499999999996</v>
      </c>
      <c r="Z3180" t="s">
        <v>23</v>
      </c>
      <c r="AA3180">
        <f t="shared" si="300"/>
        <v>1</v>
      </c>
    </row>
    <row r="3181" spans="1:27"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s="4" t="str">
        <f t="shared" si="295"/>
        <v>J</v>
      </c>
      <c r="T3181" s="4" t="str">
        <f t="shared" si="296"/>
        <v>17+</v>
      </c>
      <c r="U3181" s="4" t="str">
        <f t="shared" si="297"/>
        <v>TY</v>
      </c>
      <c r="V3181" s="4" t="str">
        <f t="shared" si="298"/>
        <v>kullanmıyor</v>
      </c>
      <c r="W3181" s="4" t="str">
        <f t="shared" si="299"/>
        <v>J-17+-TY-kullanmıyor</v>
      </c>
      <c r="X3181" s="9">
        <v>19.600000000000001</v>
      </c>
      <c r="Y3181" s="9">
        <v>561.15</v>
      </c>
      <c r="Z3181" t="s">
        <v>24</v>
      </c>
      <c r="AA3181">
        <f t="shared" si="300"/>
        <v>0</v>
      </c>
    </row>
    <row r="3182" spans="1:27"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s="4" t="str">
        <f t="shared" si="295"/>
        <v>J</v>
      </c>
      <c r="T3182" s="4" t="str">
        <f t="shared" si="296"/>
        <v>06</v>
      </c>
      <c r="U3182" s="4" t="str">
        <f t="shared" si="297"/>
        <v>MM</v>
      </c>
      <c r="V3182" s="4" t="str">
        <f t="shared" si="298"/>
        <v>kullanmıyor</v>
      </c>
      <c r="W3182" s="4" t="str">
        <f t="shared" si="299"/>
        <v>J-06-MM-kullanmıyor</v>
      </c>
      <c r="X3182" s="9">
        <v>20</v>
      </c>
      <c r="Y3182" s="9">
        <v>63.6</v>
      </c>
      <c r="Z3182" t="s">
        <v>24</v>
      </c>
      <c r="AA3182">
        <f t="shared" si="300"/>
        <v>0</v>
      </c>
    </row>
    <row r="3183" spans="1:27"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s="4" t="str">
        <f t="shared" si="295"/>
        <v>J</v>
      </c>
      <c r="T3183" s="4" t="str">
        <f t="shared" si="296"/>
        <v>17+</v>
      </c>
      <c r="U3183" s="4" t="str">
        <f t="shared" si="297"/>
        <v>TY</v>
      </c>
      <c r="V3183" s="4" t="str">
        <f t="shared" si="298"/>
        <v>teknolojik ürün kullanıyor</v>
      </c>
      <c r="W3183" s="4" t="str">
        <f t="shared" si="299"/>
        <v>J-17+-TY-teknolojik ürün kullanıyor</v>
      </c>
      <c r="X3183" s="9">
        <v>81.3</v>
      </c>
      <c r="Y3183" s="9">
        <v>5129.3</v>
      </c>
      <c r="Z3183" t="s">
        <v>24</v>
      </c>
      <c r="AA3183">
        <f t="shared" si="300"/>
        <v>0</v>
      </c>
    </row>
    <row r="3184" spans="1:27"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s="4" t="str">
        <f t="shared" si="295"/>
        <v>J</v>
      </c>
      <c r="T3184" s="4" t="str">
        <f t="shared" si="296"/>
        <v>17+</v>
      </c>
      <c r="U3184" s="4" t="str">
        <f t="shared" si="297"/>
        <v>TY</v>
      </c>
      <c r="V3184" s="4" t="str">
        <f t="shared" si="298"/>
        <v>teknolojik ürün kullanıyor</v>
      </c>
      <c r="W3184" s="4" t="str">
        <f t="shared" si="299"/>
        <v>J-17+-TY-teknolojik ürün kullanıyor</v>
      </c>
      <c r="X3184" s="9">
        <v>95.2</v>
      </c>
      <c r="Y3184" s="9">
        <v>4285.8</v>
      </c>
      <c r="Z3184" t="s">
        <v>24</v>
      </c>
      <c r="AA3184">
        <f t="shared" si="300"/>
        <v>0</v>
      </c>
    </row>
    <row r="3185" spans="1:27"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s="4" t="str">
        <f t="shared" si="295"/>
        <v>S</v>
      </c>
      <c r="T3185" s="4" t="str">
        <f t="shared" si="296"/>
        <v>06</v>
      </c>
      <c r="U3185" s="4" t="str">
        <f t="shared" si="297"/>
        <v>MM</v>
      </c>
      <c r="V3185" s="4" t="str">
        <f t="shared" si="298"/>
        <v>kullanmıyor</v>
      </c>
      <c r="W3185" s="4" t="str">
        <f t="shared" si="299"/>
        <v>S-06-MM-kullanmıyor</v>
      </c>
      <c r="X3185" s="9">
        <v>36.450000000000003</v>
      </c>
      <c r="Y3185" s="9">
        <v>93.7</v>
      </c>
      <c r="Z3185" t="s">
        <v>23</v>
      </c>
      <c r="AA3185">
        <f t="shared" si="300"/>
        <v>1</v>
      </c>
    </row>
    <row r="3186" spans="1:27"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s="4" t="str">
        <f t="shared" si="295"/>
        <v>J</v>
      </c>
      <c r="T3186" s="4" t="str">
        <f t="shared" si="296"/>
        <v>17+</v>
      </c>
      <c r="U3186" s="4" t="str">
        <f t="shared" si="297"/>
        <v>TY</v>
      </c>
      <c r="V3186" s="4" t="str">
        <f t="shared" si="298"/>
        <v>teknolojik ürün kullanıyor</v>
      </c>
      <c r="W3186" s="4" t="str">
        <f t="shared" si="299"/>
        <v>J-17+-TY-teknolojik ürün kullanıyor</v>
      </c>
      <c r="X3186" s="9">
        <v>83.3</v>
      </c>
      <c r="Y3186" s="9">
        <v>5894.5</v>
      </c>
      <c r="Z3186" t="s">
        <v>24</v>
      </c>
      <c r="AA3186">
        <f t="shared" si="300"/>
        <v>0</v>
      </c>
    </row>
    <row r="3187" spans="1:27"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s="4" t="str">
        <f t="shared" si="295"/>
        <v>S</v>
      </c>
      <c r="T3187" s="4" t="str">
        <f t="shared" si="296"/>
        <v>06</v>
      </c>
      <c r="U3187" s="4" t="str">
        <f t="shared" si="297"/>
        <v>MM</v>
      </c>
      <c r="V3187" s="4" t="str">
        <f t="shared" si="298"/>
        <v>kullanmıyor</v>
      </c>
      <c r="W3187" s="4" t="str">
        <f t="shared" si="299"/>
        <v>S-06-MM-kullanmıyor</v>
      </c>
      <c r="X3187" s="9">
        <v>25.05</v>
      </c>
      <c r="Y3187" s="9">
        <v>25.05</v>
      </c>
      <c r="Z3187" t="s">
        <v>23</v>
      </c>
      <c r="AA3187">
        <f t="shared" si="300"/>
        <v>1</v>
      </c>
    </row>
    <row r="3188" spans="1:27"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s="4" t="str">
        <f t="shared" si="295"/>
        <v>J</v>
      </c>
      <c r="T3188" s="4" t="str">
        <f t="shared" si="296"/>
        <v>17+</v>
      </c>
      <c r="U3188" s="4" t="str">
        <f t="shared" si="297"/>
        <v>TY</v>
      </c>
      <c r="V3188" s="4" t="str">
        <f t="shared" si="298"/>
        <v>kullanmıyor</v>
      </c>
      <c r="W3188" s="4" t="str">
        <f t="shared" si="299"/>
        <v>J-17+-TY-kullanmıyor</v>
      </c>
      <c r="X3188" s="9">
        <v>20.3</v>
      </c>
      <c r="Y3188" s="9">
        <v>1160.75</v>
      </c>
      <c r="Z3188" t="s">
        <v>24</v>
      </c>
      <c r="AA3188">
        <f t="shared" si="300"/>
        <v>0</v>
      </c>
    </row>
    <row r="3189" spans="1:27"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s="4" t="str">
        <f t="shared" si="295"/>
        <v>J</v>
      </c>
      <c r="T3189" s="4" t="str">
        <f t="shared" si="296"/>
        <v>17+</v>
      </c>
      <c r="U3189" s="4" t="str">
        <f t="shared" si="297"/>
        <v>MM</v>
      </c>
      <c r="V3189" s="4" t="str">
        <f t="shared" si="298"/>
        <v>teknolojik ürün kullanıyor</v>
      </c>
      <c r="W3189" s="4" t="str">
        <f t="shared" si="299"/>
        <v>J-17+-MM-teknolojik ürün kullanıyor</v>
      </c>
      <c r="X3189" s="9">
        <v>89.85</v>
      </c>
      <c r="Y3189" s="9">
        <v>3091.75</v>
      </c>
      <c r="Z3189" t="s">
        <v>24</v>
      </c>
      <c r="AA3189">
        <f t="shared" si="300"/>
        <v>0</v>
      </c>
    </row>
    <row r="3190" spans="1:27"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s="4" t="str">
        <f t="shared" si="295"/>
        <v>J</v>
      </c>
      <c r="T3190" s="4" t="str">
        <f t="shared" si="296"/>
        <v>7-16</v>
      </c>
      <c r="U3190" s="4" t="str">
        <f t="shared" si="297"/>
        <v>MM</v>
      </c>
      <c r="V3190" s="4" t="str">
        <f t="shared" si="298"/>
        <v>teknolojik ürün kullanıyor</v>
      </c>
      <c r="W3190" s="4" t="str">
        <f t="shared" si="299"/>
        <v>J-7-16-MM-teknolojik ürün kullanıyor</v>
      </c>
      <c r="X3190" s="9">
        <v>49.85</v>
      </c>
      <c r="Y3190" s="9">
        <v>365.55</v>
      </c>
      <c r="Z3190" t="s">
        <v>23</v>
      </c>
      <c r="AA3190">
        <f t="shared" si="300"/>
        <v>1</v>
      </c>
    </row>
    <row r="3191" spans="1:27"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s="4" t="str">
        <f t="shared" si="295"/>
        <v>J</v>
      </c>
      <c r="T3191" s="4" t="str">
        <f t="shared" si="296"/>
        <v>7-16</v>
      </c>
      <c r="U3191" s="4" t="str">
        <f t="shared" si="297"/>
        <v>MM</v>
      </c>
      <c r="V3191" s="4" t="str">
        <f t="shared" si="298"/>
        <v>kullanmıyor</v>
      </c>
      <c r="W3191" s="4" t="str">
        <f t="shared" si="299"/>
        <v>J-7-16-MM-kullanmıyor</v>
      </c>
      <c r="X3191" s="9">
        <v>19.8</v>
      </c>
      <c r="Y3191" s="9">
        <v>272.95</v>
      </c>
      <c r="Z3191" t="s">
        <v>24</v>
      </c>
      <c r="AA3191">
        <f t="shared" si="300"/>
        <v>0</v>
      </c>
    </row>
    <row r="3192" spans="1:27"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s="4" t="str">
        <f t="shared" si="295"/>
        <v>J</v>
      </c>
      <c r="T3192" s="4" t="str">
        <f t="shared" si="296"/>
        <v>17+</v>
      </c>
      <c r="U3192" s="4" t="str">
        <f t="shared" si="297"/>
        <v>TY</v>
      </c>
      <c r="V3192" s="4" t="str">
        <f t="shared" si="298"/>
        <v>teknolojik ürün kullanıyor</v>
      </c>
      <c r="W3192" s="4" t="str">
        <f t="shared" si="299"/>
        <v>J-17+-TY-teknolojik ürün kullanıyor</v>
      </c>
      <c r="X3192" s="9">
        <v>54.65</v>
      </c>
      <c r="Y3192" s="9">
        <v>3632</v>
      </c>
      <c r="Z3192" t="s">
        <v>24</v>
      </c>
      <c r="AA3192">
        <f t="shared" si="300"/>
        <v>0</v>
      </c>
    </row>
    <row r="3193" spans="1:27"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s="4" t="str">
        <f t="shared" si="295"/>
        <v>S</v>
      </c>
      <c r="T3193" s="4" t="str">
        <f t="shared" si="296"/>
        <v>7-16</v>
      </c>
      <c r="U3193" s="4" t="str">
        <f t="shared" si="297"/>
        <v>MM</v>
      </c>
      <c r="V3193" s="4" t="str">
        <f t="shared" si="298"/>
        <v>teknolojik ürün kullanıyor</v>
      </c>
      <c r="W3193" s="4" t="str">
        <f t="shared" si="299"/>
        <v>S-7-16-MM-teknolojik ürün kullanıyor</v>
      </c>
      <c r="X3193" s="9">
        <v>29.35</v>
      </c>
      <c r="Y3193" s="9">
        <v>381.2</v>
      </c>
      <c r="Z3193" t="s">
        <v>24</v>
      </c>
      <c r="AA3193">
        <f t="shared" si="300"/>
        <v>0</v>
      </c>
    </row>
    <row r="3194" spans="1:27"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s="4" t="str">
        <f t="shared" si="295"/>
        <v>J</v>
      </c>
      <c r="T3194" s="4" t="str">
        <f t="shared" si="296"/>
        <v>17+</v>
      </c>
      <c r="U3194" s="4" t="str">
        <f t="shared" si="297"/>
        <v>TY</v>
      </c>
      <c r="V3194" s="4" t="str">
        <f t="shared" si="298"/>
        <v>kullanmıyor</v>
      </c>
      <c r="W3194" s="4" t="str">
        <f t="shared" si="299"/>
        <v>J-17+-TY-kullanmıyor</v>
      </c>
      <c r="X3194" s="9">
        <v>19.149999999999999</v>
      </c>
      <c r="Y3194" s="9">
        <v>1035.5</v>
      </c>
      <c r="Z3194" t="s">
        <v>24</v>
      </c>
      <c r="AA3194">
        <f t="shared" si="300"/>
        <v>0</v>
      </c>
    </row>
    <row r="3195" spans="1:27"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s="4" t="str">
        <f t="shared" si="295"/>
        <v>J</v>
      </c>
      <c r="T3195" s="4" t="str">
        <f t="shared" si="296"/>
        <v>06</v>
      </c>
      <c r="U3195" s="4" t="str">
        <f t="shared" si="297"/>
        <v>TY</v>
      </c>
      <c r="V3195" s="4" t="str">
        <f t="shared" si="298"/>
        <v>kullanmıyor</v>
      </c>
      <c r="W3195" s="4" t="str">
        <f t="shared" si="299"/>
        <v>J-06-TY-kullanmıyor</v>
      </c>
      <c r="X3195" s="9">
        <v>19.100000000000001</v>
      </c>
      <c r="Y3195" s="9">
        <v>52</v>
      </c>
      <c r="Z3195" t="s">
        <v>24</v>
      </c>
      <c r="AA3195">
        <f t="shared" si="300"/>
        <v>0</v>
      </c>
    </row>
    <row r="3196" spans="1:27"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s="4" t="str">
        <f t="shared" si="295"/>
        <v>S</v>
      </c>
      <c r="T3196" s="4" t="str">
        <f t="shared" si="296"/>
        <v>17+</v>
      </c>
      <c r="U3196" s="4" t="str">
        <f t="shared" si="297"/>
        <v>MM</v>
      </c>
      <c r="V3196" s="4" t="str">
        <f t="shared" si="298"/>
        <v>teknolojik ürün kullanıyor</v>
      </c>
      <c r="W3196" s="4" t="str">
        <f t="shared" si="299"/>
        <v>S-17+-MM-teknolojik ürün kullanıyor</v>
      </c>
      <c r="X3196" s="9">
        <v>55.55</v>
      </c>
      <c r="Y3196" s="9">
        <v>2342.1999999999998</v>
      </c>
      <c r="Z3196" t="s">
        <v>23</v>
      </c>
      <c r="AA3196">
        <f t="shared" si="300"/>
        <v>1</v>
      </c>
    </row>
    <row r="3197" spans="1:27"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s="4" t="str">
        <f t="shared" si="295"/>
        <v>J</v>
      </c>
      <c r="T3197" s="4" t="str">
        <f t="shared" si="296"/>
        <v>7-16</v>
      </c>
      <c r="U3197" s="4" t="str">
        <f t="shared" si="297"/>
        <v>MM</v>
      </c>
      <c r="V3197" s="4" t="str">
        <f t="shared" si="298"/>
        <v>teknolojik ürün kullanıyor</v>
      </c>
      <c r="W3197" s="4" t="str">
        <f t="shared" si="299"/>
        <v>J-7-16-MM-teknolojik ürün kullanıyor</v>
      </c>
      <c r="X3197" s="9">
        <v>80.55</v>
      </c>
      <c r="Y3197" s="9">
        <v>653.9</v>
      </c>
      <c r="Z3197" t="s">
        <v>24</v>
      </c>
      <c r="AA3197">
        <f t="shared" si="300"/>
        <v>0</v>
      </c>
    </row>
    <row r="3198" spans="1:27"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s="4" t="str">
        <f t="shared" si="295"/>
        <v>J</v>
      </c>
      <c r="T3198" s="4" t="str">
        <f t="shared" si="296"/>
        <v>06</v>
      </c>
      <c r="U3198" s="4" t="str">
        <f t="shared" si="297"/>
        <v>OY</v>
      </c>
      <c r="V3198" s="4" t="str">
        <f t="shared" si="298"/>
        <v>kullanmıyor</v>
      </c>
      <c r="W3198" s="4" t="str">
        <f t="shared" si="299"/>
        <v>J-06-OY-kullanmıyor</v>
      </c>
      <c r="X3198" s="9">
        <v>20.25</v>
      </c>
      <c r="Y3198" s="9">
        <v>71.2</v>
      </c>
      <c r="Z3198" t="s">
        <v>24</v>
      </c>
      <c r="AA3198">
        <f t="shared" si="300"/>
        <v>0</v>
      </c>
    </row>
    <row r="3199" spans="1:27"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s="4" t="str">
        <f t="shared" si="295"/>
        <v>J</v>
      </c>
      <c r="T3199" s="4" t="str">
        <f t="shared" si="296"/>
        <v>17+</v>
      </c>
      <c r="U3199" s="4" t="str">
        <f t="shared" si="297"/>
        <v>OY</v>
      </c>
      <c r="V3199" s="4" t="str">
        <f t="shared" si="298"/>
        <v>teknolojik ürün kullanıyor</v>
      </c>
      <c r="W3199" s="4" t="str">
        <f t="shared" si="299"/>
        <v>J-17+-OY-teknolojik ürün kullanıyor</v>
      </c>
      <c r="X3199" s="9">
        <v>69.5</v>
      </c>
      <c r="Y3199" s="9">
        <v>1498.2</v>
      </c>
      <c r="Z3199" t="s">
        <v>23</v>
      </c>
      <c r="AA3199">
        <f t="shared" si="300"/>
        <v>1</v>
      </c>
    </row>
    <row r="3200" spans="1:27"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s="4" t="str">
        <f t="shared" si="295"/>
        <v>J</v>
      </c>
      <c r="T3200" s="4" t="str">
        <f t="shared" si="296"/>
        <v>17+</v>
      </c>
      <c r="U3200" s="4" t="str">
        <f t="shared" si="297"/>
        <v>OY</v>
      </c>
      <c r="V3200" s="4" t="str">
        <f t="shared" si="298"/>
        <v>teknolojik ürün kullanıyor</v>
      </c>
      <c r="W3200" s="4" t="str">
        <f t="shared" si="299"/>
        <v>J-17+-OY-teknolojik ürün kullanıyor</v>
      </c>
      <c r="X3200" s="9">
        <v>106</v>
      </c>
      <c r="Y3200" s="9">
        <v>4178.6499999999996</v>
      </c>
      <c r="Z3200" t="s">
        <v>24</v>
      </c>
      <c r="AA3200">
        <f t="shared" si="300"/>
        <v>0</v>
      </c>
    </row>
    <row r="3201" spans="1:27"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s="4" t="str">
        <f t="shared" si="295"/>
        <v>J</v>
      </c>
      <c r="T3201" s="4" t="str">
        <f t="shared" si="296"/>
        <v>17+</v>
      </c>
      <c r="U3201" s="4" t="str">
        <f t="shared" si="297"/>
        <v>TY</v>
      </c>
      <c r="V3201" s="4" t="str">
        <f t="shared" si="298"/>
        <v>kullanmıyor</v>
      </c>
      <c r="W3201" s="4" t="str">
        <f t="shared" si="299"/>
        <v>J-17+-TY-kullanmıyor</v>
      </c>
      <c r="X3201" s="9">
        <v>25.5</v>
      </c>
      <c r="Y3201" s="9">
        <v>1821.8</v>
      </c>
      <c r="Z3201" t="s">
        <v>24</v>
      </c>
      <c r="AA3201">
        <f t="shared" si="300"/>
        <v>0</v>
      </c>
    </row>
    <row r="3202" spans="1:27"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s="4" t="str">
        <f t="shared" ref="S3202:S3265" si="301">IF(C3202=0,"J","S")</f>
        <v>J</v>
      </c>
      <c r="T3202" s="4" t="str">
        <f t="shared" ref="T3202:T3265" si="302">_xlfn.IFS(F3202&lt;7,"06",
F3202&lt;17,"7-16",
F3202&gt;=17,"17+")</f>
        <v>17+</v>
      </c>
      <c r="U3202" s="4" t="str">
        <f t="shared" ref="U3202:U3265" si="303">_xlfn.IFS(P3202="Month-to-month","MM",
P3202="One year","OY",
P3202="Two year","TY")</f>
        <v>MM</v>
      </c>
      <c r="V3202" s="4" t="str">
        <f t="shared" ref="V3202:V3265" si="304">IF(OR(J3202="Yes",
 K3202="Yes",
 L3202="Yes",
 M3202="Yes"), "teknolojik ürün kullanıyor", "kullanmıyor")</f>
        <v>teknolojik ürün kullanıyor</v>
      </c>
      <c r="W3202" s="4" t="str">
        <f t="shared" ref="W3202:W3265" si="305">_xlfn.TEXTJOIN("-",FALSE,S3202:V3202)</f>
        <v>J-17+-MM-teknolojik ürün kullanıyor</v>
      </c>
      <c r="X3202" s="9">
        <v>104.3</v>
      </c>
      <c r="Y3202" s="9">
        <v>5278.15</v>
      </c>
      <c r="Z3202" t="s">
        <v>23</v>
      </c>
      <c r="AA3202">
        <f t="shared" ref="AA3202:AA3265" si="306">_xlfn.IFS(Z3202="Yes",1,TRUE,0)</f>
        <v>1</v>
      </c>
    </row>
    <row r="3203" spans="1:27"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s="4" t="str">
        <f t="shared" si="301"/>
        <v>J</v>
      </c>
      <c r="T3203" s="4" t="str">
        <f t="shared" si="302"/>
        <v>17+</v>
      </c>
      <c r="U3203" s="4" t="str">
        <f t="shared" si="303"/>
        <v>TY</v>
      </c>
      <c r="V3203" s="4" t="str">
        <f t="shared" si="304"/>
        <v>teknolojik ürün kullanıyor</v>
      </c>
      <c r="W3203" s="4" t="str">
        <f t="shared" si="305"/>
        <v>J-17+-TY-teknolojik ürün kullanıyor</v>
      </c>
      <c r="X3203" s="9">
        <v>79.599999999999994</v>
      </c>
      <c r="Y3203" s="9">
        <v>4024.2</v>
      </c>
      <c r="Z3203" t="s">
        <v>24</v>
      </c>
      <c r="AA3203">
        <f t="shared" si="306"/>
        <v>0</v>
      </c>
    </row>
    <row r="3204" spans="1:27"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s="4" t="str">
        <f t="shared" si="301"/>
        <v>J</v>
      </c>
      <c r="T3204" s="4" t="str">
        <f t="shared" si="302"/>
        <v>06</v>
      </c>
      <c r="U3204" s="4" t="str">
        <f t="shared" si="303"/>
        <v>MM</v>
      </c>
      <c r="V3204" s="4" t="str">
        <f t="shared" si="304"/>
        <v>kullanmıyor</v>
      </c>
      <c r="W3204" s="4" t="str">
        <f t="shared" si="305"/>
        <v>J-06-MM-kullanmıyor</v>
      </c>
      <c r="X3204" s="9">
        <v>55.25</v>
      </c>
      <c r="Y3204" s="9">
        <v>55.25</v>
      </c>
      <c r="Z3204" t="s">
        <v>24</v>
      </c>
      <c r="AA3204">
        <f t="shared" si="306"/>
        <v>0</v>
      </c>
    </row>
    <row r="3205" spans="1:27"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s="4" t="str">
        <f t="shared" si="301"/>
        <v>J</v>
      </c>
      <c r="T3205" s="4" t="str">
        <f t="shared" si="302"/>
        <v>17+</v>
      </c>
      <c r="U3205" s="4" t="str">
        <f t="shared" si="303"/>
        <v>TY</v>
      </c>
      <c r="V3205" s="4" t="str">
        <f t="shared" si="304"/>
        <v>teknolojik ürün kullanıyor</v>
      </c>
      <c r="W3205" s="4" t="str">
        <f t="shared" si="305"/>
        <v>J-17+-TY-teknolojik ürün kullanıyor</v>
      </c>
      <c r="X3205" s="9">
        <v>88.05</v>
      </c>
      <c r="Y3205" s="9">
        <v>6520.8</v>
      </c>
      <c r="Z3205" t="s">
        <v>24</v>
      </c>
      <c r="AA3205">
        <f t="shared" si="306"/>
        <v>0</v>
      </c>
    </row>
    <row r="3206" spans="1:27"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s="4" t="str">
        <f t="shared" si="301"/>
        <v>J</v>
      </c>
      <c r="T3206" s="4" t="str">
        <f t="shared" si="302"/>
        <v>17+</v>
      </c>
      <c r="U3206" s="4" t="str">
        <f t="shared" si="303"/>
        <v>OY</v>
      </c>
      <c r="V3206" s="4" t="str">
        <f t="shared" si="304"/>
        <v>kullanmıyor</v>
      </c>
      <c r="W3206" s="4" t="str">
        <f t="shared" si="305"/>
        <v>J-17+-OY-kullanmıyor</v>
      </c>
      <c r="X3206" s="9">
        <v>20.399999999999999</v>
      </c>
      <c r="Y3206" s="9">
        <v>854.9</v>
      </c>
      <c r="Z3206" t="s">
        <v>24</v>
      </c>
      <c r="AA3206">
        <f t="shared" si="306"/>
        <v>0</v>
      </c>
    </row>
    <row r="3207" spans="1:27"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s="4" t="str">
        <f t="shared" si="301"/>
        <v>J</v>
      </c>
      <c r="T3207" s="4" t="str">
        <f t="shared" si="302"/>
        <v>17+</v>
      </c>
      <c r="U3207" s="4" t="str">
        <f t="shared" si="303"/>
        <v>TY</v>
      </c>
      <c r="V3207" s="4" t="str">
        <f t="shared" si="304"/>
        <v>teknolojik ürün kullanıyor</v>
      </c>
      <c r="W3207" s="4" t="str">
        <f t="shared" si="305"/>
        <v>J-17+-TY-teknolojik ürün kullanıyor</v>
      </c>
      <c r="X3207" s="9">
        <v>117.6</v>
      </c>
      <c r="Y3207" s="9">
        <v>8308.9</v>
      </c>
      <c r="Z3207" t="s">
        <v>24</v>
      </c>
      <c r="AA3207">
        <f t="shared" si="306"/>
        <v>0</v>
      </c>
    </row>
    <row r="3208" spans="1:27"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s="4" t="str">
        <f t="shared" si="301"/>
        <v>J</v>
      </c>
      <c r="T3208" s="4" t="str">
        <f t="shared" si="302"/>
        <v>06</v>
      </c>
      <c r="U3208" s="4" t="str">
        <f t="shared" si="303"/>
        <v>MM</v>
      </c>
      <c r="V3208" s="4" t="str">
        <f t="shared" si="304"/>
        <v>kullanmıyor</v>
      </c>
      <c r="W3208" s="4" t="str">
        <f t="shared" si="305"/>
        <v>J-06-MM-kullanmıyor</v>
      </c>
      <c r="X3208" s="9">
        <v>20</v>
      </c>
      <c r="Y3208" s="9">
        <v>109.2</v>
      </c>
      <c r="Z3208" t="s">
        <v>24</v>
      </c>
      <c r="AA3208">
        <f t="shared" si="306"/>
        <v>0</v>
      </c>
    </row>
    <row r="3209" spans="1:27"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s="4" t="str">
        <f t="shared" si="301"/>
        <v>J</v>
      </c>
      <c r="T3209" s="4" t="str">
        <f t="shared" si="302"/>
        <v>06</v>
      </c>
      <c r="U3209" s="4" t="str">
        <f t="shared" si="303"/>
        <v>MM</v>
      </c>
      <c r="V3209" s="4" t="str">
        <f t="shared" si="304"/>
        <v>kullanmıyor</v>
      </c>
      <c r="W3209" s="4" t="str">
        <f t="shared" si="305"/>
        <v>J-06-MM-kullanmıyor</v>
      </c>
      <c r="X3209" s="9">
        <v>19.649999999999999</v>
      </c>
      <c r="Y3209" s="9">
        <v>92.05</v>
      </c>
      <c r="Z3209" t="s">
        <v>24</v>
      </c>
      <c r="AA3209">
        <f t="shared" si="306"/>
        <v>0</v>
      </c>
    </row>
    <row r="3210" spans="1:27"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s="4" t="str">
        <f t="shared" si="301"/>
        <v>J</v>
      </c>
      <c r="T3210" s="4" t="str">
        <f t="shared" si="302"/>
        <v>17+</v>
      </c>
      <c r="U3210" s="4" t="str">
        <f t="shared" si="303"/>
        <v>OY</v>
      </c>
      <c r="V3210" s="4" t="str">
        <f t="shared" si="304"/>
        <v>teknolojik ürün kullanıyor</v>
      </c>
      <c r="W3210" s="4" t="str">
        <f t="shared" si="305"/>
        <v>J-17+-OY-teknolojik ürün kullanıyor</v>
      </c>
      <c r="X3210" s="9">
        <v>70.55</v>
      </c>
      <c r="Y3210" s="9">
        <v>3420.5</v>
      </c>
      <c r="Z3210" t="s">
        <v>24</v>
      </c>
      <c r="AA3210">
        <f t="shared" si="306"/>
        <v>0</v>
      </c>
    </row>
    <row r="3211" spans="1:27"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s="4" t="str">
        <f t="shared" si="301"/>
        <v>J</v>
      </c>
      <c r="T3211" s="4" t="str">
        <f t="shared" si="302"/>
        <v>06</v>
      </c>
      <c r="U3211" s="4" t="str">
        <f t="shared" si="303"/>
        <v>MM</v>
      </c>
      <c r="V3211" s="4" t="str">
        <f t="shared" si="304"/>
        <v>kullanmıyor</v>
      </c>
      <c r="W3211" s="4" t="str">
        <f t="shared" si="305"/>
        <v>J-06-MM-kullanmıyor</v>
      </c>
      <c r="X3211" s="9">
        <v>93.85</v>
      </c>
      <c r="Y3211" s="9">
        <v>93.85</v>
      </c>
      <c r="Z3211" t="s">
        <v>23</v>
      </c>
      <c r="AA3211">
        <f t="shared" si="306"/>
        <v>1</v>
      </c>
    </row>
    <row r="3212" spans="1:27"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s="4" t="str">
        <f t="shared" si="301"/>
        <v>J</v>
      </c>
      <c r="T3212" s="4" t="str">
        <f t="shared" si="302"/>
        <v>17+</v>
      </c>
      <c r="U3212" s="4" t="str">
        <f t="shared" si="303"/>
        <v>OY</v>
      </c>
      <c r="V3212" s="4" t="str">
        <f t="shared" si="304"/>
        <v>teknolojik ürün kullanıyor</v>
      </c>
      <c r="W3212" s="4" t="str">
        <f t="shared" si="305"/>
        <v>J-17+-OY-teknolojik ürün kullanıyor</v>
      </c>
      <c r="X3212" s="9">
        <v>65.8</v>
      </c>
      <c r="Y3212" s="9">
        <v>4068</v>
      </c>
      <c r="Z3212" t="s">
        <v>24</v>
      </c>
      <c r="AA3212">
        <f t="shared" si="306"/>
        <v>0</v>
      </c>
    </row>
    <row r="3213" spans="1:27"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s="4" t="str">
        <f t="shared" si="301"/>
        <v>J</v>
      </c>
      <c r="T3213" s="4" t="str">
        <f t="shared" si="302"/>
        <v>17+</v>
      </c>
      <c r="U3213" s="4" t="str">
        <f t="shared" si="303"/>
        <v>OY</v>
      </c>
      <c r="V3213" s="4" t="str">
        <f t="shared" si="304"/>
        <v>kullanmıyor</v>
      </c>
      <c r="W3213" s="4" t="str">
        <f t="shared" si="305"/>
        <v>J-17+-OY-kullanmıyor</v>
      </c>
      <c r="X3213" s="9">
        <v>20.05</v>
      </c>
      <c r="Y3213" s="9">
        <v>337.9</v>
      </c>
      <c r="Z3213" t="s">
        <v>24</v>
      </c>
      <c r="AA3213">
        <f t="shared" si="306"/>
        <v>0</v>
      </c>
    </row>
    <row r="3214" spans="1:27"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s="4" t="str">
        <f t="shared" si="301"/>
        <v>J</v>
      </c>
      <c r="T3214" s="4" t="str">
        <f t="shared" si="302"/>
        <v>17+</v>
      </c>
      <c r="U3214" s="4" t="str">
        <f t="shared" si="303"/>
        <v>MM</v>
      </c>
      <c r="V3214" s="4" t="str">
        <f t="shared" si="304"/>
        <v>teknolojik ürün kullanıyor</v>
      </c>
      <c r="W3214" s="4" t="str">
        <f t="shared" si="305"/>
        <v>J-17+-MM-teknolojik ürün kullanıyor</v>
      </c>
      <c r="X3214" s="9">
        <v>80</v>
      </c>
      <c r="Y3214" s="9">
        <v>3168.75</v>
      </c>
      <c r="Z3214" t="s">
        <v>24</v>
      </c>
      <c r="AA3214">
        <f t="shared" si="306"/>
        <v>0</v>
      </c>
    </row>
    <row r="3215" spans="1:27"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s="4" t="str">
        <f t="shared" si="301"/>
        <v>J</v>
      </c>
      <c r="T3215" s="4" t="str">
        <f t="shared" si="302"/>
        <v>17+</v>
      </c>
      <c r="U3215" s="4" t="str">
        <f t="shared" si="303"/>
        <v>OY</v>
      </c>
      <c r="V3215" s="4" t="str">
        <f t="shared" si="304"/>
        <v>teknolojik ürün kullanıyor</v>
      </c>
      <c r="W3215" s="4" t="str">
        <f t="shared" si="305"/>
        <v>J-17+-OY-teknolojik ürün kullanıyor</v>
      </c>
      <c r="X3215" s="9">
        <v>35.4</v>
      </c>
      <c r="Y3215" s="9">
        <v>1412.4</v>
      </c>
      <c r="Z3215" t="s">
        <v>24</v>
      </c>
      <c r="AA3215">
        <f t="shared" si="306"/>
        <v>0</v>
      </c>
    </row>
    <row r="3216" spans="1:27"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s="4" t="str">
        <f t="shared" si="301"/>
        <v>S</v>
      </c>
      <c r="T3216" s="4" t="str">
        <f t="shared" si="302"/>
        <v>17+</v>
      </c>
      <c r="U3216" s="4" t="str">
        <f t="shared" si="303"/>
        <v>OY</v>
      </c>
      <c r="V3216" s="4" t="str">
        <f t="shared" si="304"/>
        <v>teknolojik ürün kullanıyor</v>
      </c>
      <c r="W3216" s="4" t="str">
        <f t="shared" si="305"/>
        <v>S-17+-OY-teknolojik ürün kullanıyor</v>
      </c>
      <c r="X3216" s="9">
        <v>79.599999999999994</v>
      </c>
      <c r="Y3216" s="9">
        <v>3974.7</v>
      </c>
      <c r="Z3216" t="s">
        <v>24</v>
      </c>
      <c r="AA3216">
        <f t="shared" si="306"/>
        <v>0</v>
      </c>
    </row>
    <row r="3217" spans="1:27"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s="4" t="str">
        <f t="shared" si="301"/>
        <v>J</v>
      </c>
      <c r="T3217" s="4" t="str">
        <f t="shared" si="302"/>
        <v>17+</v>
      </c>
      <c r="U3217" s="4" t="str">
        <f t="shared" si="303"/>
        <v>MM</v>
      </c>
      <c r="V3217" s="4" t="str">
        <f t="shared" si="304"/>
        <v>teknolojik ürün kullanıyor</v>
      </c>
      <c r="W3217" s="4" t="str">
        <f t="shared" si="305"/>
        <v>J-17+-MM-teknolojik ürün kullanıyor</v>
      </c>
      <c r="X3217" s="9">
        <v>80.25</v>
      </c>
      <c r="Y3217" s="9">
        <v>3439</v>
      </c>
      <c r="Z3217" t="s">
        <v>24</v>
      </c>
      <c r="AA3217">
        <f t="shared" si="306"/>
        <v>0</v>
      </c>
    </row>
    <row r="3218" spans="1:27"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s="4" t="str">
        <f t="shared" si="301"/>
        <v>J</v>
      </c>
      <c r="T3218" s="4" t="str">
        <f t="shared" si="302"/>
        <v>06</v>
      </c>
      <c r="U3218" s="4" t="str">
        <f t="shared" si="303"/>
        <v>MM</v>
      </c>
      <c r="V3218" s="4" t="str">
        <f t="shared" si="304"/>
        <v>teknolojik ürün kullanıyor</v>
      </c>
      <c r="W3218" s="4" t="str">
        <f t="shared" si="305"/>
        <v>J-06-MM-teknolojik ürün kullanıyor</v>
      </c>
      <c r="X3218" s="9">
        <v>50.45</v>
      </c>
      <c r="Y3218" s="9">
        <v>50.45</v>
      </c>
      <c r="Z3218" t="s">
        <v>23</v>
      </c>
      <c r="AA3218">
        <f t="shared" si="306"/>
        <v>1</v>
      </c>
    </row>
    <row r="3219" spans="1:27"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s="4" t="str">
        <f t="shared" si="301"/>
        <v>J</v>
      </c>
      <c r="T3219" s="4" t="str">
        <f t="shared" si="302"/>
        <v>06</v>
      </c>
      <c r="U3219" s="4" t="str">
        <f t="shared" si="303"/>
        <v>MM</v>
      </c>
      <c r="V3219" s="4" t="str">
        <f t="shared" si="304"/>
        <v>kullanmıyor</v>
      </c>
      <c r="W3219" s="4" t="str">
        <f t="shared" si="305"/>
        <v>J-06-MM-kullanmıyor</v>
      </c>
      <c r="X3219" s="9">
        <v>20.45</v>
      </c>
      <c r="Y3219" s="9">
        <v>42.45</v>
      </c>
      <c r="Z3219" t="s">
        <v>24</v>
      </c>
      <c r="AA3219">
        <f t="shared" si="306"/>
        <v>0</v>
      </c>
    </row>
    <row r="3220" spans="1:27"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s="4" t="str">
        <f t="shared" si="301"/>
        <v>J</v>
      </c>
      <c r="T3220" s="4" t="str">
        <f t="shared" si="302"/>
        <v>17+</v>
      </c>
      <c r="U3220" s="4" t="str">
        <f t="shared" si="303"/>
        <v>OY</v>
      </c>
      <c r="V3220" s="4" t="str">
        <f t="shared" si="304"/>
        <v>teknolojik ürün kullanıyor</v>
      </c>
      <c r="W3220" s="4" t="str">
        <f t="shared" si="305"/>
        <v>J-17+-OY-teknolojik ürün kullanıyor</v>
      </c>
      <c r="X3220" s="9">
        <v>79.599999999999994</v>
      </c>
      <c r="Y3220" s="9">
        <v>5461.45</v>
      </c>
      <c r="Z3220" t="s">
        <v>24</v>
      </c>
      <c r="AA3220">
        <f t="shared" si="306"/>
        <v>0</v>
      </c>
    </row>
    <row r="3221" spans="1:27"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s="4" t="str">
        <f t="shared" si="301"/>
        <v>J</v>
      </c>
      <c r="T3221" s="4" t="str">
        <f t="shared" si="302"/>
        <v>17+</v>
      </c>
      <c r="U3221" s="4" t="str">
        <f t="shared" si="303"/>
        <v>TY</v>
      </c>
      <c r="V3221" s="4" t="str">
        <f t="shared" si="304"/>
        <v>kullanmıyor</v>
      </c>
      <c r="W3221" s="4" t="str">
        <f t="shared" si="305"/>
        <v>J-17+-TY-kullanmıyor</v>
      </c>
      <c r="X3221" s="9">
        <v>24.7</v>
      </c>
      <c r="Y3221" s="9">
        <v>571.75</v>
      </c>
      <c r="Z3221" t="s">
        <v>24</v>
      </c>
      <c r="AA3221">
        <f t="shared" si="306"/>
        <v>0</v>
      </c>
    </row>
    <row r="3222" spans="1:27"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s="4" t="str">
        <f t="shared" si="301"/>
        <v>J</v>
      </c>
      <c r="T3222" s="4" t="str">
        <f t="shared" si="302"/>
        <v>17+</v>
      </c>
      <c r="U3222" s="4" t="str">
        <f t="shared" si="303"/>
        <v>TY</v>
      </c>
      <c r="V3222" s="4" t="str">
        <f t="shared" si="304"/>
        <v>teknolojik ürün kullanıyor</v>
      </c>
      <c r="W3222" s="4" t="str">
        <f t="shared" si="305"/>
        <v>J-17+-TY-teknolojik ürün kullanıyor</v>
      </c>
      <c r="X3222" s="9">
        <v>77.3</v>
      </c>
      <c r="Y3222" s="9">
        <v>5498.2</v>
      </c>
      <c r="Z3222" t="s">
        <v>24</v>
      </c>
      <c r="AA3222">
        <f t="shared" si="306"/>
        <v>0</v>
      </c>
    </row>
    <row r="3223" spans="1:27"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s="4" t="str">
        <f t="shared" si="301"/>
        <v>J</v>
      </c>
      <c r="T3223" s="4" t="str">
        <f t="shared" si="302"/>
        <v>06</v>
      </c>
      <c r="U3223" s="4" t="str">
        <f t="shared" si="303"/>
        <v>MM</v>
      </c>
      <c r="V3223" s="4" t="str">
        <f t="shared" si="304"/>
        <v>teknolojik ürün kullanıyor</v>
      </c>
      <c r="W3223" s="4" t="str">
        <f t="shared" si="305"/>
        <v>J-06-MM-teknolojik ürün kullanıyor</v>
      </c>
      <c r="X3223" s="9">
        <v>29.75</v>
      </c>
      <c r="Y3223" s="9">
        <v>96.85</v>
      </c>
      <c r="Z3223" t="s">
        <v>24</v>
      </c>
      <c r="AA3223">
        <f t="shared" si="306"/>
        <v>0</v>
      </c>
    </row>
    <row r="3224" spans="1:27"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s="4" t="str">
        <f t="shared" si="301"/>
        <v>J</v>
      </c>
      <c r="T3224" s="4" t="str">
        <f t="shared" si="302"/>
        <v>06</v>
      </c>
      <c r="U3224" s="4" t="str">
        <f t="shared" si="303"/>
        <v>MM</v>
      </c>
      <c r="V3224" s="4" t="str">
        <f t="shared" si="304"/>
        <v>kullanmıyor</v>
      </c>
      <c r="W3224" s="4" t="str">
        <f t="shared" si="305"/>
        <v>J-06-MM-kullanmıyor</v>
      </c>
      <c r="X3224" s="9">
        <v>44.9</v>
      </c>
      <c r="Y3224" s="9">
        <v>111.05</v>
      </c>
      <c r="Z3224" t="s">
        <v>24</v>
      </c>
      <c r="AA3224">
        <f t="shared" si="306"/>
        <v>0</v>
      </c>
    </row>
    <row r="3225" spans="1:27"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s="4" t="str">
        <f t="shared" si="301"/>
        <v>J</v>
      </c>
      <c r="T3225" s="4" t="str">
        <f t="shared" si="302"/>
        <v>06</v>
      </c>
      <c r="U3225" s="4" t="str">
        <f t="shared" si="303"/>
        <v>MM</v>
      </c>
      <c r="V3225" s="4" t="str">
        <f t="shared" si="304"/>
        <v>teknolojik ürün kullanıyor</v>
      </c>
      <c r="W3225" s="4" t="str">
        <f t="shared" si="305"/>
        <v>J-06-MM-teknolojik ürün kullanıyor</v>
      </c>
      <c r="X3225" s="9">
        <v>29.8</v>
      </c>
      <c r="Y3225" s="9">
        <v>94.4</v>
      </c>
      <c r="Z3225" t="s">
        <v>24</v>
      </c>
      <c r="AA3225">
        <f t="shared" si="306"/>
        <v>0</v>
      </c>
    </row>
    <row r="3226" spans="1:27"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s="4" t="str">
        <f t="shared" si="301"/>
        <v>J</v>
      </c>
      <c r="T3226" s="4" t="str">
        <f t="shared" si="302"/>
        <v>7-16</v>
      </c>
      <c r="U3226" s="4" t="str">
        <f t="shared" si="303"/>
        <v>MM</v>
      </c>
      <c r="V3226" s="4" t="str">
        <f t="shared" si="304"/>
        <v>teknolojik ürün kullanıyor</v>
      </c>
      <c r="W3226" s="4" t="str">
        <f t="shared" si="305"/>
        <v>J-7-16-MM-teknolojik ürün kullanıyor</v>
      </c>
      <c r="X3226" s="9">
        <v>74.650000000000006</v>
      </c>
      <c r="Y3226" s="9">
        <v>521.1</v>
      </c>
      <c r="Z3226" t="s">
        <v>23</v>
      </c>
      <c r="AA3226">
        <f t="shared" si="306"/>
        <v>1</v>
      </c>
    </row>
    <row r="3227" spans="1:27"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s="4" t="str">
        <f t="shared" si="301"/>
        <v>J</v>
      </c>
      <c r="T3227" s="4" t="str">
        <f t="shared" si="302"/>
        <v>7-16</v>
      </c>
      <c r="U3227" s="4" t="str">
        <f t="shared" si="303"/>
        <v>MM</v>
      </c>
      <c r="V3227" s="4" t="str">
        <f t="shared" si="304"/>
        <v>teknolojik ürün kullanıyor</v>
      </c>
      <c r="W3227" s="4" t="str">
        <f t="shared" si="305"/>
        <v>J-7-16-MM-teknolojik ürün kullanıyor</v>
      </c>
      <c r="X3227" s="9">
        <v>71.95</v>
      </c>
      <c r="Y3227" s="9">
        <v>923.85</v>
      </c>
      <c r="Z3227" t="s">
        <v>24</v>
      </c>
      <c r="AA3227">
        <f t="shared" si="306"/>
        <v>0</v>
      </c>
    </row>
    <row r="3228" spans="1:27"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s="4" t="str">
        <f t="shared" si="301"/>
        <v>J</v>
      </c>
      <c r="T3228" s="4" t="str">
        <f t="shared" si="302"/>
        <v>7-16</v>
      </c>
      <c r="U3228" s="4" t="str">
        <f t="shared" si="303"/>
        <v>MM</v>
      </c>
      <c r="V3228" s="4" t="str">
        <f t="shared" si="304"/>
        <v>kullanmıyor</v>
      </c>
      <c r="W3228" s="4" t="str">
        <f t="shared" si="305"/>
        <v>J-7-16-MM-kullanmıyor</v>
      </c>
      <c r="X3228" s="9">
        <v>20.75</v>
      </c>
      <c r="Y3228" s="9">
        <v>141.1</v>
      </c>
      <c r="Z3228" t="s">
        <v>24</v>
      </c>
      <c r="AA3228">
        <f t="shared" si="306"/>
        <v>0</v>
      </c>
    </row>
    <row r="3229" spans="1:27"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s="4" t="str">
        <f t="shared" si="301"/>
        <v>J</v>
      </c>
      <c r="T3229" s="4" t="str">
        <f t="shared" si="302"/>
        <v>7-16</v>
      </c>
      <c r="U3229" s="4" t="str">
        <f t="shared" si="303"/>
        <v>MM</v>
      </c>
      <c r="V3229" s="4" t="str">
        <f t="shared" si="304"/>
        <v>kullanmıyor</v>
      </c>
      <c r="W3229" s="4" t="str">
        <f t="shared" si="305"/>
        <v>J-7-16-MM-kullanmıyor</v>
      </c>
      <c r="X3229" s="9">
        <v>56.3</v>
      </c>
      <c r="Y3229" s="9">
        <v>628.65</v>
      </c>
      <c r="Z3229" t="s">
        <v>24</v>
      </c>
      <c r="AA3229">
        <f t="shared" si="306"/>
        <v>0</v>
      </c>
    </row>
    <row r="3230" spans="1:27"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s="4" t="str">
        <f t="shared" si="301"/>
        <v>J</v>
      </c>
      <c r="T3230" s="4" t="str">
        <f t="shared" si="302"/>
        <v>17+</v>
      </c>
      <c r="U3230" s="4" t="str">
        <f t="shared" si="303"/>
        <v>OY</v>
      </c>
      <c r="V3230" s="4" t="str">
        <f t="shared" si="304"/>
        <v>teknolojik ürün kullanıyor</v>
      </c>
      <c r="W3230" s="4" t="str">
        <f t="shared" si="305"/>
        <v>J-17+-OY-teknolojik ürün kullanıyor</v>
      </c>
      <c r="X3230" s="9">
        <v>105.25</v>
      </c>
      <c r="Y3230" s="9">
        <v>5576.3</v>
      </c>
      <c r="Z3230" t="s">
        <v>24</v>
      </c>
      <c r="AA3230">
        <f t="shared" si="306"/>
        <v>0</v>
      </c>
    </row>
    <row r="3231" spans="1:27"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s="4" t="str">
        <f t="shared" si="301"/>
        <v>J</v>
      </c>
      <c r="T3231" s="4" t="str">
        <f t="shared" si="302"/>
        <v>7-16</v>
      </c>
      <c r="U3231" s="4" t="str">
        <f t="shared" si="303"/>
        <v>MM</v>
      </c>
      <c r="V3231" s="4" t="str">
        <f t="shared" si="304"/>
        <v>kullanmıyor</v>
      </c>
      <c r="W3231" s="4" t="str">
        <f t="shared" si="305"/>
        <v>J-7-16-MM-kullanmıyor</v>
      </c>
      <c r="X3231" s="9">
        <v>94.2</v>
      </c>
      <c r="Y3231" s="9">
        <v>1046.0999999999999</v>
      </c>
      <c r="Z3231" t="s">
        <v>23</v>
      </c>
      <c r="AA3231">
        <f t="shared" si="306"/>
        <v>1</v>
      </c>
    </row>
    <row r="3232" spans="1:27"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s="4" t="str">
        <f t="shared" si="301"/>
        <v>J</v>
      </c>
      <c r="T3232" s="4" t="str">
        <f t="shared" si="302"/>
        <v>17+</v>
      </c>
      <c r="U3232" s="4" t="str">
        <f t="shared" si="303"/>
        <v>TY</v>
      </c>
      <c r="V3232" s="4" t="str">
        <f t="shared" si="304"/>
        <v>kullanmıyor</v>
      </c>
      <c r="W3232" s="4" t="str">
        <f t="shared" si="305"/>
        <v>J-17+-TY-kullanmıyor</v>
      </c>
      <c r="X3232" s="9">
        <v>19.55</v>
      </c>
      <c r="Y3232" s="9">
        <v>1245.5999999999999</v>
      </c>
      <c r="Z3232" t="s">
        <v>24</v>
      </c>
      <c r="AA3232">
        <f t="shared" si="306"/>
        <v>0</v>
      </c>
    </row>
    <row r="3233" spans="1:27"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s="4" t="str">
        <f t="shared" si="301"/>
        <v>J</v>
      </c>
      <c r="T3233" s="4" t="str">
        <f t="shared" si="302"/>
        <v>7-16</v>
      </c>
      <c r="U3233" s="4" t="str">
        <f t="shared" si="303"/>
        <v>MM</v>
      </c>
      <c r="V3233" s="4" t="str">
        <f t="shared" si="304"/>
        <v>teknolojik ürün kullanıyor</v>
      </c>
      <c r="W3233" s="4" t="str">
        <f t="shared" si="305"/>
        <v>J-7-16-MM-teknolojik ürün kullanıyor</v>
      </c>
      <c r="X3233" s="9">
        <v>84.45</v>
      </c>
      <c r="Y3233" s="9">
        <v>1287.8499999999999</v>
      </c>
      <c r="Z3233" t="s">
        <v>24</v>
      </c>
      <c r="AA3233">
        <f t="shared" si="306"/>
        <v>0</v>
      </c>
    </row>
    <row r="3234" spans="1:27"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s="4" t="str">
        <f t="shared" si="301"/>
        <v>J</v>
      </c>
      <c r="T3234" s="4" t="str">
        <f t="shared" si="302"/>
        <v>17+</v>
      </c>
      <c r="U3234" s="4" t="str">
        <f t="shared" si="303"/>
        <v>OY</v>
      </c>
      <c r="V3234" s="4" t="str">
        <f t="shared" si="304"/>
        <v>teknolojik ürün kullanıyor</v>
      </c>
      <c r="W3234" s="4" t="str">
        <f t="shared" si="305"/>
        <v>J-17+-OY-teknolojik ürün kullanıyor</v>
      </c>
      <c r="X3234" s="9">
        <v>53.65</v>
      </c>
      <c r="Y3234" s="9">
        <v>1939.35</v>
      </c>
      <c r="Z3234" t="s">
        <v>24</v>
      </c>
      <c r="AA3234">
        <f t="shared" si="306"/>
        <v>0</v>
      </c>
    </row>
    <row r="3235" spans="1:27"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s="4" t="str">
        <f t="shared" si="301"/>
        <v>S</v>
      </c>
      <c r="T3235" s="4" t="str">
        <f t="shared" si="302"/>
        <v>06</v>
      </c>
      <c r="U3235" s="4" t="str">
        <f t="shared" si="303"/>
        <v>MM</v>
      </c>
      <c r="V3235" s="4" t="str">
        <f t="shared" si="304"/>
        <v>teknolojik ürün kullanıyor</v>
      </c>
      <c r="W3235" s="4" t="str">
        <f t="shared" si="305"/>
        <v>S-06-MM-teknolojik ürün kullanıyor</v>
      </c>
      <c r="X3235" s="9">
        <v>29.9</v>
      </c>
      <c r="Y3235" s="9">
        <v>118.25</v>
      </c>
      <c r="Z3235" t="s">
        <v>24</v>
      </c>
      <c r="AA3235">
        <f t="shared" si="306"/>
        <v>0</v>
      </c>
    </row>
    <row r="3236" spans="1:27"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s="4" t="str">
        <f t="shared" si="301"/>
        <v>J</v>
      </c>
      <c r="T3236" s="4" t="str">
        <f t="shared" si="302"/>
        <v>17+</v>
      </c>
      <c r="U3236" s="4" t="str">
        <f t="shared" si="303"/>
        <v>TY</v>
      </c>
      <c r="V3236" s="4" t="str">
        <f t="shared" si="304"/>
        <v>kullanmıyor</v>
      </c>
      <c r="W3236" s="4" t="str">
        <f t="shared" si="305"/>
        <v>J-17+-TY-kullanmıyor</v>
      </c>
      <c r="X3236" s="9">
        <v>19.7</v>
      </c>
      <c r="Y3236" s="9">
        <v>452.55</v>
      </c>
      <c r="Z3236" t="s">
        <v>24</v>
      </c>
      <c r="AA3236">
        <f t="shared" si="306"/>
        <v>0</v>
      </c>
    </row>
    <row r="3237" spans="1:27"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s="4" t="str">
        <f t="shared" si="301"/>
        <v>J</v>
      </c>
      <c r="T3237" s="4" t="str">
        <f t="shared" si="302"/>
        <v>17+</v>
      </c>
      <c r="U3237" s="4" t="str">
        <f t="shared" si="303"/>
        <v>OY</v>
      </c>
      <c r="V3237" s="4" t="str">
        <f t="shared" si="304"/>
        <v>teknolojik ürün kullanıyor</v>
      </c>
      <c r="W3237" s="4" t="str">
        <f t="shared" si="305"/>
        <v>J-17+-OY-teknolojik ürün kullanıyor</v>
      </c>
      <c r="X3237" s="9">
        <v>43.7</v>
      </c>
      <c r="Y3237" s="9">
        <v>2696.55</v>
      </c>
      <c r="Z3237" t="s">
        <v>24</v>
      </c>
      <c r="AA3237">
        <f t="shared" si="306"/>
        <v>0</v>
      </c>
    </row>
    <row r="3238" spans="1:27"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s="4" t="str">
        <f t="shared" si="301"/>
        <v>J</v>
      </c>
      <c r="T3238" s="4" t="str">
        <f t="shared" si="302"/>
        <v>7-16</v>
      </c>
      <c r="U3238" s="4" t="str">
        <f t="shared" si="303"/>
        <v>MM</v>
      </c>
      <c r="V3238" s="4" t="str">
        <f t="shared" si="304"/>
        <v>teknolojik ürün kullanıyor</v>
      </c>
      <c r="W3238" s="4" t="str">
        <f t="shared" si="305"/>
        <v>J-7-16-MM-teknolojik ürün kullanıyor</v>
      </c>
      <c r="X3238" s="9">
        <v>55.3</v>
      </c>
      <c r="Y3238" s="9">
        <v>875.35</v>
      </c>
      <c r="Z3238" t="s">
        <v>24</v>
      </c>
      <c r="AA3238">
        <f t="shared" si="306"/>
        <v>0</v>
      </c>
    </row>
    <row r="3239" spans="1:27"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s="4" t="str">
        <f t="shared" si="301"/>
        <v>J</v>
      </c>
      <c r="T3239" s="4" t="str">
        <f t="shared" si="302"/>
        <v>17+</v>
      </c>
      <c r="U3239" s="4" t="str">
        <f t="shared" si="303"/>
        <v>TY</v>
      </c>
      <c r="V3239" s="4" t="str">
        <f t="shared" si="304"/>
        <v>kullanmıyor</v>
      </c>
      <c r="W3239" s="4" t="str">
        <f t="shared" si="305"/>
        <v>J-17+-TY-kullanmıyor</v>
      </c>
      <c r="X3239" s="9">
        <v>19.850000000000001</v>
      </c>
      <c r="Y3239" s="9">
        <v>1267.05</v>
      </c>
      <c r="Z3239" t="s">
        <v>24</v>
      </c>
      <c r="AA3239">
        <f t="shared" si="306"/>
        <v>0</v>
      </c>
    </row>
    <row r="3240" spans="1:27"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s="4" t="str">
        <f t="shared" si="301"/>
        <v>J</v>
      </c>
      <c r="T3240" s="4" t="str">
        <f t="shared" si="302"/>
        <v>17+</v>
      </c>
      <c r="U3240" s="4" t="str">
        <f t="shared" si="303"/>
        <v>TY</v>
      </c>
      <c r="V3240" s="4" t="str">
        <f t="shared" si="304"/>
        <v>kullanmıyor</v>
      </c>
      <c r="W3240" s="4" t="str">
        <f t="shared" si="305"/>
        <v>J-17+-TY-kullanmıyor</v>
      </c>
      <c r="X3240" s="9">
        <v>19.649999999999999</v>
      </c>
      <c r="Y3240" s="9">
        <v>494.9</v>
      </c>
      <c r="Z3240" t="s">
        <v>24</v>
      </c>
      <c r="AA3240">
        <f t="shared" si="306"/>
        <v>0</v>
      </c>
    </row>
    <row r="3241" spans="1:27"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s="4" t="str">
        <f t="shared" si="301"/>
        <v>J</v>
      </c>
      <c r="T3241" s="4" t="str">
        <f t="shared" si="302"/>
        <v>7-16</v>
      </c>
      <c r="U3241" s="4" t="str">
        <f t="shared" si="303"/>
        <v>MM</v>
      </c>
      <c r="V3241" s="4" t="str">
        <f t="shared" si="304"/>
        <v>teknolojik ürün kullanıyor</v>
      </c>
      <c r="W3241" s="4" t="str">
        <f t="shared" si="305"/>
        <v>J-7-16-MM-teknolojik ürün kullanıyor</v>
      </c>
      <c r="X3241" s="9">
        <v>49.45</v>
      </c>
      <c r="Y3241" s="9">
        <v>799</v>
      </c>
      <c r="Z3241" t="s">
        <v>24</v>
      </c>
      <c r="AA3241">
        <f t="shared" si="306"/>
        <v>0</v>
      </c>
    </row>
    <row r="3242" spans="1:27"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s="4" t="str">
        <f t="shared" si="301"/>
        <v>J</v>
      </c>
      <c r="T3242" s="4" t="str">
        <f t="shared" si="302"/>
        <v>17+</v>
      </c>
      <c r="U3242" s="4" t="str">
        <f t="shared" si="303"/>
        <v>OY</v>
      </c>
      <c r="V3242" s="4" t="str">
        <f t="shared" si="304"/>
        <v>teknolojik ürün kullanıyor</v>
      </c>
      <c r="W3242" s="4" t="str">
        <f t="shared" si="305"/>
        <v>J-17+-OY-teknolojik ürün kullanıyor</v>
      </c>
      <c r="X3242" s="9">
        <v>106.55</v>
      </c>
      <c r="Y3242" s="9">
        <v>5763.3</v>
      </c>
      <c r="Z3242" t="s">
        <v>23</v>
      </c>
      <c r="AA3242">
        <f t="shared" si="306"/>
        <v>1</v>
      </c>
    </row>
    <row r="3243" spans="1:27"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s="4" t="str">
        <f t="shared" si="301"/>
        <v>J</v>
      </c>
      <c r="T3243" s="4" t="str">
        <f t="shared" si="302"/>
        <v>06</v>
      </c>
      <c r="U3243" s="4" t="str">
        <f t="shared" si="303"/>
        <v>MM</v>
      </c>
      <c r="V3243" s="4" t="str">
        <f t="shared" si="304"/>
        <v>kullanmıyor</v>
      </c>
      <c r="W3243" s="4" t="str">
        <f t="shared" si="305"/>
        <v>J-06-MM-kullanmıyor</v>
      </c>
      <c r="X3243" s="9">
        <v>20.100000000000001</v>
      </c>
      <c r="Y3243" s="9">
        <v>20.100000000000001</v>
      </c>
      <c r="Z3243" t="s">
        <v>23</v>
      </c>
      <c r="AA3243">
        <f t="shared" si="306"/>
        <v>1</v>
      </c>
    </row>
    <row r="3244" spans="1:27"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s="4" t="str">
        <f t="shared" si="301"/>
        <v>J</v>
      </c>
      <c r="T3244" s="4" t="str">
        <f t="shared" si="302"/>
        <v>06</v>
      </c>
      <c r="U3244" s="4" t="str">
        <f t="shared" si="303"/>
        <v>TY</v>
      </c>
      <c r="V3244" s="4" t="str">
        <f t="shared" si="304"/>
        <v>kullanmıyor</v>
      </c>
      <c r="W3244" s="4" t="str">
        <f t="shared" si="305"/>
        <v>J-06-TY-kullanmıyor</v>
      </c>
      <c r="X3244" s="9">
        <v>20.45</v>
      </c>
      <c r="Y3244" s="9">
        <v>106.9</v>
      </c>
      <c r="Z3244" t="s">
        <v>24</v>
      </c>
      <c r="AA3244">
        <f t="shared" si="306"/>
        <v>0</v>
      </c>
    </row>
    <row r="3245" spans="1:27"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s="4" t="str">
        <f t="shared" si="301"/>
        <v>J</v>
      </c>
      <c r="T3245" s="4" t="str">
        <f t="shared" si="302"/>
        <v>17+</v>
      </c>
      <c r="U3245" s="4" t="str">
        <f t="shared" si="303"/>
        <v>MM</v>
      </c>
      <c r="V3245" s="4" t="str">
        <f t="shared" si="304"/>
        <v>teknolojik ürün kullanıyor</v>
      </c>
      <c r="W3245" s="4" t="str">
        <f t="shared" si="305"/>
        <v>J-17+-MM-teknolojik ürün kullanıyor</v>
      </c>
      <c r="X3245" s="9">
        <v>39.700000000000003</v>
      </c>
      <c r="Y3245" s="9">
        <v>710.05</v>
      </c>
      <c r="Z3245" t="s">
        <v>24</v>
      </c>
      <c r="AA3245">
        <f t="shared" si="306"/>
        <v>0</v>
      </c>
    </row>
    <row r="3246" spans="1:27"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s="4" t="str">
        <f t="shared" si="301"/>
        <v>J</v>
      </c>
      <c r="T3246" s="4" t="str">
        <f t="shared" si="302"/>
        <v>7-16</v>
      </c>
      <c r="U3246" s="4" t="str">
        <f t="shared" si="303"/>
        <v>MM</v>
      </c>
      <c r="V3246" s="4" t="str">
        <f t="shared" si="304"/>
        <v>teknolojik ürün kullanıyor</v>
      </c>
      <c r="W3246" s="4" t="str">
        <f t="shared" si="305"/>
        <v>J-7-16-MM-teknolojik ürün kullanıyor</v>
      </c>
      <c r="X3246" s="9">
        <v>54.5</v>
      </c>
      <c r="Y3246" s="9">
        <v>568.20000000000005</v>
      </c>
      <c r="Z3246" t="s">
        <v>24</v>
      </c>
      <c r="AA3246">
        <f t="shared" si="306"/>
        <v>0</v>
      </c>
    </row>
    <row r="3247" spans="1:27"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s="4" t="str">
        <f t="shared" si="301"/>
        <v>J</v>
      </c>
      <c r="T3247" s="4" t="str">
        <f t="shared" si="302"/>
        <v>17+</v>
      </c>
      <c r="U3247" s="4" t="str">
        <f t="shared" si="303"/>
        <v>MM</v>
      </c>
      <c r="V3247" s="4" t="str">
        <f t="shared" si="304"/>
        <v>teknolojik ürün kullanıyor</v>
      </c>
      <c r="W3247" s="4" t="str">
        <f t="shared" si="305"/>
        <v>J-17+-MM-teknolojik ürün kullanıyor</v>
      </c>
      <c r="X3247" s="9">
        <v>83.8</v>
      </c>
      <c r="Y3247" s="9">
        <v>1900.25</v>
      </c>
      <c r="Z3247" t="s">
        <v>23</v>
      </c>
      <c r="AA3247">
        <f t="shared" si="306"/>
        <v>1</v>
      </c>
    </row>
    <row r="3248" spans="1:27"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s="4" t="str">
        <f t="shared" si="301"/>
        <v>J</v>
      </c>
      <c r="T3248" s="4" t="str">
        <f t="shared" si="302"/>
        <v>06</v>
      </c>
      <c r="U3248" s="4" t="str">
        <f t="shared" si="303"/>
        <v>MM</v>
      </c>
      <c r="V3248" s="4" t="str">
        <f t="shared" si="304"/>
        <v>kullanmıyor</v>
      </c>
      <c r="W3248" s="4" t="str">
        <f t="shared" si="305"/>
        <v>J-06-MM-kullanmıyor</v>
      </c>
      <c r="X3248" s="9">
        <v>55.15</v>
      </c>
      <c r="Y3248" s="9">
        <v>159.15</v>
      </c>
      <c r="Z3248" t="s">
        <v>23</v>
      </c>
      <c r="AA3248">
        <f t="shared" si="306"/>
        <v>1</v>
      </c>
    </row>
    <row r="3249" spans="1:27"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s="4" t="str">
        <f t="shared" si="301"/>
        <v>J</v>
      </c>
      <c r="T3249" s="4" t="str">
        <f t="shared" si="302"/>
        <v>17+</v>
      </c>
      <c r="U3249" s="4" t="str">
        <f t="shared" si="303"/>
        <v>TY</v>
      </c>
      <c r="V3249" s="4" t="str">
        <f t="shared" si="304"/>
        <v>teknolojik ürün kullanıyor</v>
      </c>
      <c r="W3249" s="4" t="str">
        <f t="shared" si="305"/>
        <v>J-17+-TY-teknolojik ürün kullanıyor</v>
      </c>
      <c r="X3249" s="9">
        <v>111.6</v>
      </c>
      <c r="Y3249" s="9">
        <v>8012.75</v>
      </c>
      <c r="Z3249" t="s">
        <v>24</v>
      </c>
      <c r="AA3249">
        <f t="shared" si="306"/>
        <v>0</v>
      </c>
    </row>
    <row r="3250" spans="1:27"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s="4" t="str">
        <f t="shared" si="301"/>
        <v>S</v>
      </c>
      <c r="T3250" s="4" t="str">
        <f t="shared" si="302"/>
        <v>7-16</v>
      </c>
      <c r="U3250" s="4" t="str">
        <f t="shared" si="303"/>
        <v>MM</v>
      </c>
      <c r="V3250" s="4" t="str">
        <f t="shared" si="304"/>
        <v>kullanmıyor</v>
      </c>
      <c r="W3250" s="4" t="str">
        <f t="shared" si="305"/>
        <v>S-7-16-MM-kullanmıyor</v>
      </c>
      <c r="X3250" s="9">
        <v>86.65</v>
      </c>
      <c r="Y3250" s="9">
        <v>856.65</v>
      </c>
      <c r="Z3250" t="s">
        <v>23</v>
      </c>
      <c r="AA3250">
        <f t="shared" si="306"/>
        <v>1</v>
      </c>
    </row>
    <row r="3251" spans="1:27"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s="4" t="str">
        <f t="shared" si="301"/>
        <v>J</v>
      </c>
      <c r="T3251" s="4" t="str">
        <f t="shared" si="302"/>
        <v>7-16</v>
      </c>
      <c r="U3251" s="4" t="str">
        <f t="shared" si="303"/>
        <v>MM</v>
      </c>
      <c r="V3251" s="4" t="str">
        <f t="shared" si="304"/>
        <v>teknolojik ürün kullanıyor</v>
      </c>
      <c r="W3251" s="4" t="str">
        <f t="shared" si="305"/>
        <v>J-7-16-MM-teknolojik ürün kullanıyor</v>
      </c>
      <c r="X3251" s="9">
        <v>55.55</v>
      </c>
      <c r="Y3251" s="9">
        <v>551.29999999999995</v>
      </c>
      <c r="Z3251" t="s">
        <v>24</v>
      </c>
      <c r="AA3251">
        <f t="shared" si="306"/>
        <v>0</v>
      </c>
    </row>
    <row r="3252" spans="1:27"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s="4" t="str">
        <f t="shared" si="301"/>
        <v>J</v>
      </c>
      <c r="T3252" s="4" t="str">
        <f t="shared" si="302"/>
        <v>7-16</v>
      </c>
      <c r="U3252" s="4" t="str">
        <f t="shared" si="303"/>
        <v>OY</v>
      </c>
      <c r="V3252" s="4" t="str">
        <f t="shared" si="304"/>
        <v>kullanmıyor</v>
      </c>
      <c r="W3252" s="4" t="str">
        <f t="shared" si="305"/>
        <v>J-7-16-OY-kullanmıyor</v>
      </c>
      <c r="X3252" s="9">
        <v>20.55</v>
      </c>
      <c r="Y3252" s="9">
        <v>184.95</v>
      </c>
      <c r="Z3252" t="s">
        <v>24</v>
      </c>
      <c r="AA3252">
        <f t="shared" si="306"/>
        <v>0</v>
      </c>
    </row>
    <row r="3253" spans="1:27"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s="4" t="str">
        <f t="shared" si="301"/>
        <v>S</v>
      </c>
      <c r="T3253" s="4" t="str">
        <f t="shared" si="302"/>
        <v>17+</v>
      </c>
      <c r="U3253" s="4" t="str">
        <f t="shared" si="303"/>
        <v>MM</v>
      </c>
      <c r="V3253" s="4" t="str">
        <f t="shared" si="304"/>
        <v>teknolojik ürün kullanıyor</v>
      </c>
      <c r="W3253" s="4" t="str">
        <f t="shared" si="305"/>
        <v>S-17+-MM-teknolojik ürün kullanıyor</v>
      </c>
      <c r="X3253" s="9">
        <v>106.75</v>
      </c>
      <c r="Y3253" s="9">
        <v>4056.75</v>
      </c>
      <c r="Z3253" t="s">
        <v>23</v>
      </c>
      <c r="AA3253">
        <f t="shared" si="306"/>
        <v>1</v>
      </c>
    </row>
    <row r="3254" spans="1:27"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s="4" t="str">
        <f t="shared" si="301"/>
        <v>J</v>
      </c>
      <c r="T3254" s="4" t="str">
        <f t="shared" si="302"/>
        <v>17+</v>
      </c>
      <c r="U3254" s="4" t="str">
        <f t="shared" si="303"/>
        <v>OY</v>
      </c>
      <c r="V3254" s="4" t="str">
        <f t="shared" si="304"/>
        <v>teknolojik ürün kullanıyor</v>
      </c>
      <c r="W3254" s="4" t="str">
        <f t="shared" si="305"/>
        <v>J-17+-OY-teknolojik ürün kullanıyor</v>
      </c>
      <c r="X3254" s="9">
        <v>62.1</v>
      </c>
      <c r="Y3254" s="9">
        <v>1096.6500000000001</v>
      </c>
      <c r="Z3254" t="s">
        <v>24</v>
      </c>
      <c r="AA3254">
        <f t="shared" si="306"/>
        <v>0</v>
      </c>
    </row>
    <row r="3255" spans="1:27"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s="4" t="str">
        <f t="shared" si="301"/>
        <v>J</v>
      </c>
      <c r="T3255" s="4" t="str">
        <f t="shared" si="302"/>
        <v>17+</v>
      </c>
      <c r="U3255" s="4" t="str">
        <f t="shared" si="303"/>
        <v>MM</v>
      </c>
      <c r="V3255" s="4" t="str">
        <f t="shared" si="304"/>
        <v>teknolojik ürün kullanıyor</v>
      </c>
      <c r="W3255" s="4" t="str">
        <f t="shared" si="305"/>
        <v>J-17+-MM-teknolojik ürün kullanıyor</v>
      </c>
      <c r="X3255" s="9">
        <v>104.5</v>
      </c>
      <c r="Y3255" s="9">
        <v>3684.95</v>
      </c>
      <c r="Z3255" t="s">
        <v>24</v>
      </c>
      <c r="AA3255">
        <f t="shared" si="306"/>
        <v>0</v>
      </c>
    </row>
    <row r="3256" spans="1:27"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s="4" t="str">
        <f t="shared" si="301"/>
        <v>S</v>
      </c>
      <c r="T3256" s="4" t="str">
        <f t="shared" si="302"/>
        <v>17+</v>
      </c>
      <c r="U3256" s="4" t="str">
        <f t="shared" si="303"/>
        <v>MM</v>
      </c>
      <c r="V3256" s="4" t="str">
        <f t="shared" si="304"/>
        <v>teknolojik ürün kullanıyor</v>
      </c>
      <c r="W3256" s="4" t="str">
        <f t="shared" si="305"/>
        <v>S-17+-MM-teknolojik ürün kullanıyor</v>
      </c>
      <c r="X3256" s="9">
        <v>101.8</v>
      </c>
      <c r="Y3256" s="9">
        <v>1752.45</v>
      </c>
      <c r="Z3256" t="s">
        <v>24</v>
      </c>
      <c r="AA3256">
        <f t="shared" si="306"/>
        <v>0</v>
      </c>
    </row>
    <row r="3257" spans="1:27"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s="4" t="str">
        <f t="shared" si="301"/>
        <v>S</v>
      </c>
      <c r="T3257" s="4" t="str">
        <f t="shared" si="302"/>
        <v>17+</v>
      </c>
      <c r="U3257" s="4" t="str">
        <f t="shared" si="303"/>
        <v>OY</v>
      </c>
      <c r="V3257" s="4" t="str">
        <f t="shared" si="304"/>
        <v>teknolojik ürün kullanıyor</v>
      </c>
      <c r="W3257" s="4" t="str">
        <f t="shared" si="305"/>
        <v>S-17+-OY-teknolojik ürün kullanıyor</v>
      </c>
      <c r="X3257" s="9">
        <v>110.6</v>
      </c>
      <c r="Y3257" s="9">
        <v>7210.85</v>
      </c>
      <c r="Z3257" t="s">
        <v>24</v>
      </c>
      <c r="AA3257">
        <f t="shared" si="306"/>
        <v>0</v>
      </c>
    </row>
    <row r="3258" spans="1:27"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s="4" t="str">
        <f t="shared" si="301"/>
        <v>J</v>
      </c>
      <c r="T3258" s="4" t="str">
        <f t="shared" si="302"/>
        <v>17+</v>
      </c>
      <c r="U3258" s="4" t="str">
        <f t="shared" si="303"/>
        <v>OY</v>
      </c>
      <c r="V3258" s="4" t="str">
        <f t="shared" si="304"/>
        <v>teknolojik ürün kullanıyor</v>
      </c>
      <c r="W3258" s="4" t="str">
        <f t="shared" si="305"/>
        <v>J-17+-OY-teknolojik ürün kullanıyor</v>
      </c>
      <c r="X3258" s="9">
        <v>84.9</v>
      </c>
      <c r="Y3258" s="9">
        <v>5264.5</v>
      </c>
      <c r="Z3258" t="s">
        <v>24</v>
      </c>
      <c r="AA3258">
        <f t="shared" si="306"/>
        <v>0</v>
      </c>
    </row>
    <row r="3259" spans="1:27"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s="4" t="str">
        <f t="shared" si="301"/>
        <v>J</v>
      </c>
      <c r="T3259" s="4" t="str">
        <f t="shared" si="302"/>
        <v>17+</v>
      </c>
      <c r="U3259" s="4" t="str">
        <f t="shared" si="303"/>
        <v>MM</v>
      </c>
      <c r="V3259" s="4" t="str">
        <f t="shared" si="304"/>
        <v>teknolojik ürün kullanıyor</v>
      </c>
      <c r="W3259" s="4" t="str">
        <f t="shared" si="305"/>
        <v>J-17+-MM-teknolojik ürün kullanıyor</v>
      </c>
      <c r="X3259" s="9">
        <v>93.2</v>
      </c>
      <c r="Y3259" s="9">
        <v>2157.3000000000002</v>
      </c>
      <c r="Z3259" t="s">
        <v>24</v>
      </c>
      <c r="AA3259">
        <f t="shared" si="306"/>
        <v>0</v>
      </c>
    </row>
    <row r="3260" spans="1:27"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s="4" t="str">
        <f t="shared" si="301"/>
        <v>J</v>
      </c>
      <c r="T3260" s="4" t="str">
        <f t="shared" si="302"/>
        <v>06</v>
      </c>
      <c r="U3260" s="4" t="str">
        <f t="shared" si="303"/>
        <v>MM</v>
      </c>
      <c r="V3260" s="4" t="str">
        <f t="shared" si="304"/>
        <v>kullanmıyor</v>
      </c>
      <c r="W3260" s="4" t="str">
        <f t="shared" si="305"/>
        <v>J-06-MM-kullanmıyor</v>
      </c>
      <c r="X3260" s="9">
        <v>24.4</v>
      </c>
      <c r="Y3260" s="9">
        <v>24.4</v>
      </c>
      <c r="Z3260" t="s">
        <v>24</v>
      </c>
      <c r="AA3260">
        <f t="shared" si="306"/>
        <v>0</v>
      </c>
    </row>
    <row r="3261" spans="1:27"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s="4" t="str">
        <f t="shared" si="301"/>
        <v>J</v>
      </c>
      <c r="T3261" s="4" t="str">
        <f t="shared" si="302"/>
        <v>06</v>
      </c>
      <c r="U3261" s="4" t="str">
        <f t="shared" si="303"/>
        <v>MM</v>
      </c>
      <c r="V3261" s="4" t="str">
        <f t="shared" si="304"/>
        <v>kullanmıyor</v>
      </c>
      <c r="W3261" s="4" t="str">
        <f t="shared" si="305"/>
        <v>J-06-MM-kullanmıyor</v>
      </c>
      <c r="X3261" s="9">
        <v>70.55</v>
      </c>
      <c r="Y3261" s="9">
        <v>433.95</v>
      </c>
      <c r="Z3261" t="s">
        <v>24</v>
      </c>
      <c r="AA3261">
        <f t="shared" si="306"/>
        <v>0</v>
      </c>
    </row>
    <row r="3262" spans="1:27"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s="4" t="str">
        <f t="shared" si="301"/>
        <v>J</v>
      </c>
      <c r="T3262" s="4" t="str">
        <f t="shared" si="302"/>
        <v>17+</v>
      </c>
      <c r="U3262" s="4" t="str">
        <f t="shared" si="303"/>
        <v>MM</v>
      </c>
      <c r="V3262" s="4" t="str">
        <f t="shared" si="304"/>
        <v>teknolojik ürün kullanıyor</v>
      </c>
      <c r="W3262" s="4" t="str">
        <f t="shared" si="305"/>
        <v>J-17+-MM-teknolojik ürün kullanıyor</v>
      </c>
      <c r="X3262" s="9">
        <v>78.45</v>
      </c>
      <c r="Y3262" s="9">
        <v>2435.15</v>
      </c>
      <c r="Z3262" t="s">
        <v>23</v>
      </c>
      <c r="AA3262">
        <f t="shared" si="306"/>
        <v>1</v>
      </c>
    </row>
    <row r="3263" spans="1:27"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s="4" t="str">
        <f t="shared" si="301"/>
        <v>J</v>
      </c>
      <c r="T3263" s="4" t="str">
        <f t="shared" si="302"/>
        <v>17+</v>
      </c>
      <c r="U3263" s="4" t="str">
        <f t="shared" si="303"/>
        <v>TY</v>
      </c>
      <c r="V3263" s="4" t="str">
        <f t="shared" si="304"/>
        <v>teknolojik ürün kullanıyor</v>
      </c>
      <c r="W3263" s="4" t="str">
        <f t="shared" si="305"/>
        <v>J-17+-TY-teknolojik ürün kullanıyor</v>
      </c>
      <c r="X3263" s="9">
        <v>85</v>
      </c>
      <c r="Y3263" s="9">
        <v>5607.75</v>
      </c>
      <c r="Z3263" t="s">
        <v>24</v>
      </c>
      <c r="AA3263">
        <f t="shared" si="306"/>
        <v>0</v>
      </c>
    </row>
    <row r="3264" spans="1:27"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s="4" t="str">
        <f t="shared" si="301"/>
        <v>J</v>
      </c>
      <c r="T3264" s="4" t="str">
        <f t="shared" si="302"/>
        <v>17+</v>
      </c>
      <c r="U3264" s="4" t="str">
        <f t="shared" si="303"/>
        <v>MM</v>
      </c>
      <c r="V3264" s="4" t="str">
        <f t="shared" si="304"/>
        <v>teknolojik ürün kullanıyor</v>
      </c>
      <c r="W3264" s="4" t="str">
        <f t="shared" si="305"/>
        <v>J-17+-MM-teknolojik ürün kullanıyor</v>
      </c>
      <c r="X3264" s="9">
        <v>87.45</v>
      </c>
      <c r="Y3264" s="9">
        <v>2874.15</v>
      </c>
      <c r="Z3264" t="s">
        <v>23</v>
      </c>
      <c r="AA3264">
        <f t="shared" si="306"/>
        <v>1</v>
      </c>
    </row>
    <row r="3265" spans="1:27"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s="4" t="str">
        <f t="shared" si="301"/>
        <v>J</v>
      </c>
      <c r="T3265" s="4" t="str">
        <f t="shared" si="302"/>
        <v>17+</v>
      </c>
      <c r="U3265" s="4" t="str">
        <f t="shared" si="303"/>
        <v>MM</v>
      </c>
      <c r="V3265" s="4" t="str">
        <f t="shared" si="304"/>
        <v>teknolojik ürün kullanıyor</v>
      </c>
      <c r="W3265" s="4" t="str">
        <f t="shared" si="305"/>
        <v>J-17+-MM-teknolojik ürün kullanıyor</v>
      </c>
      <c r="X3265" s="9">
        <v>85.8</v>
      </c>
      <c r="Y3265" s="9">
        <v>4433.3</v>
      </c>
      <c r="Z3265" t="s">
        <v>24</v>
      </c>
      <c r="AA3265">
        <f t="shared" si="306"/>
        <v>0</v>
      </c>
    </row>
    <row r="3266" spans="1:27"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s="4" t="str">
        <f t="shared" ref="S3266:S3329" si="307">IF(C3266=0,"J","S")</f>
        <v>J</v>
      </c>
      <c r="T3266" s="4" t="str">
        <f t="shared" ref="T3266:T3329" si="308">_xlfn.IFS(F3266&lt;7,"06",
F3266&lt;17,"7-16",
F3266&gt;=17,"17+")</f>
        <v>7-16</v>
      </c>
      <c r="U3266" s="4" t="str">
        <f t="shared" ref="U3266:U3329" si="309">_xlfn.IFS(P3266="Month-to-month","MM",
P3266="One year","OY",
P3266="Two year","TY")</f>
        <v>MM</v>
      </c>
      <c r="V3266" s="4" t="str">
        <f t="shared" ref="V3266:V3329" si="310">IF(OR(J3266="Yes",
 K3266="Yes",
 L3266="Yes",
 M3266="Yes"), "teknolojik ürün kullanıyor", "kullanmıyor")</f>
        <v>teknolojik ürün kullanıyor</v>
      </c>
      <c r="W3266" s="4" t="str">
        <f t="shared" ref="W3266:W3329" si="311">_xlfn.TEXTJOIN("-",FALSE,S3266:V3266)</f>
        <v>J-7-16-MM-teknolojik ürün kullanıyor</v>
      </c>
      <c r="X3266" s="9">
        <v>91.1</v>
      </c>
      <c r="Y3266" s="9">
        <v>964.35</v>
      </c>
      <c r="Z3266" t="s">
        <v>24</v>
      </c>
      <c r="AA3266">
        <f t="shared" ref="AA3266:AA3329" si="312">_xlfn.IFS(Z3266="Yes",1,TRUE,0)</f>
        <v>0</v>
      </c>
    </row>
    <row r="3267" spans="1:27"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s="4" t="str">
        <f t="shared" si="307"/>
        <v>J</v>
      </c>
      <c r="T3267" s="4" t="str">
        <f t="shared" si="308"/>
        <v>17+</v>
      </c>
      <c r="U3267" s="4" t="str">
        <f t="shared" si="309"/>
        <v>MM</v>
      </c>
      <c r="V3267" s="4" t="str">
        <f t="shared" si="310"/>
        <v>kullanmıyor</v>
      </c>
      <c r="W3267" s="4" t="str">
        <f t="shared" si="311"/>
        <v>J-17+-MM-kullanmıyor</v>
      </c>
      <c r="X3267" s="9">
        <v>70.75</v>
      </c>
      <c r="Y3267" s="9">
        <v>1974.8</v>
      </c>
      <c r="Z3267" t="s">
        <v>23</v>
      </c>
      <c r="AA3267">
        <f t="shared" si="312"/>
        <v>1</v>
      </c>
    </row>
    <row r="3268" spans="1:27"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s="4" t="str">
        <f t="shared" si="307"/>
        <v>J</v>
      </c>
      <c r="T3268" s="4" t="str">
        <f t="shared" si="308"/>
        <v>17+</v>
      </c>
      <c r="U3268" s="4" t="str">
        <f t="shared" si="309"/>
        <v>TY</v>
      </c>
      <c r="V3268" s="4" t="str">
        <f t="shared" si="310"/>
        <v>kullanmıyor</v>
      </c>
      <c r="W3268" s="4" t="str">
        <f t="shared" si="311"/>
        <v>J-17+-TY-kullanmıyor</v>
      </c>
      <c r="X3268" s="9">
        <v>20.100000000000001</v>
      </c>
      <c r="Y3268" s="9">
        <v>1460.85</v>
      </c>
      <c r="Z3268" t="s">
        <v>24</v>
      </c>
      <c r="AA3268">
        <f t="shared" si="312"/>
        <v>0</v>
      </c>
    </row>
    <row r="3269" spans="1:27"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s="4" t="str">
        <f t="shared" si="307"/>
        <v>J</v>
      </c>
      <c r="T3269" s="4" t="str">
        <f t="shared" si="308"/>
        <v>17+</v>
      </c>
      <c r="U3269" s="4" t="str">
        <f t="shared" si="309"/>
        <v>OY</v>
      </c>
      <c r="V3269" s="4" t="str">
        <f t="shared" si="310"/>
        <v>kullanmıyor</v>
      </c>
      <c r="W3269" s="4" t="str">
        <f t="shared" si="311"/>
        <v>J-17+-OY-kullanmıyor</v>
      </c>
      <c r="X3269" s="9">
        <v>20.05</v>
      </c>
      <c r="Y3269" s="9">
        <v>951.55</v>
      </c>
      <c r="Z3269" t="s">
        <v>24</v>
      </c>
      <c r="AA3269">
        <f t="shared" si="312"/>
        <v>0</v>
      </c>
    </row>
    <row r="3270" spans="1:27"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s="4" t="str">
        <f t="shared" si="307"/>
        <v>J</v>
      </c>
      <c r="T3270" s="4" t="str">
        <f t="shared" si="308"/>
        <v>17+</v>
      </c>
      <c r="U3270" s="4" t="str">
        <f t="shared" si="309"/>
        <v>OY</v>
      </c>
      <c r="V3270" s="4" t="str">
        <f t="shared" si="310"/>
        <v>teknolojik ürün kullanıyor</v>
      </c>
      <c r="W3270" s="4" t="str">
        <f t="shared" si="311"/>
        <v>J-17+-OY-teknolojik ürün kullanıyor</v>
      </c>
      <c r="X3270" s="9">
        <v>74.8</v>
      </c>
      <c r="Y3270" s="9">
        <v>1821.2</v>
      </c>
      <c r="Z3270" t="s">
        <v>24</v>
      </c>
      <c r="AA3270">
        <f t="shared" si="312"/>
        <v>0</v>
      </c>
    </row>
    <row r="3271" spans="1:27"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s="4" t="str">
        <f t="shared" si="307"/>
        <v>J</v>
      </c>
      <c r="T3271" s="4" t="str">
        <f t="shared" si="308"/>
        <v>17+</v>
      </c>
      <c r="U3271" s="4" t="str">
        <f t="shared" si="309"/>
        <v>OY</v>
      </c>
      <c r="V3271" s="4" t="str">
        <f t="shared" si="310"/>
        <v>kullanmıyor</v>
      </c>
      <c r="W3271" s="4" t="str">
        <f t="shared" si="311"/>
        <v>J-17+-OY-kullanmıyor</v>
      </c>
      <c r="X3271" s="9">
        <v>24.8</v>
      </c>
      <c r="Y3271" s="9">
        <v>1600.95</v>
      </c>
      <c r="Z3271" t="s">
        <v>24</v>
      </c>
      <c r="AA3271">
        <f t="shared" si="312"/>
        <v>0</v>
      </c>
    </row>
    <row r="3272" spans="1:27"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s="4" t="str">
        <f t="shared" si="307"/>
        <v>J</v>
      </c>
      <c r="T3272" s="4" t="str">
        <f t="shared" si="308"/>
        <v>06</v>
      </c>
      <c r="U3272" s="4" t="str">
        <f t="shared" si="309"/>
        <v>MM</v>
      </c>
      <c r="V3272" s="4" t="str">
        <f t="shared" si="310"/>
        <v>teknolojik ürün kullanıyor</v>
      </c>
      <c r="W3272" s="4" t="str">
        <f t="shared" si="311"/>
        <v>J-06-MM-teknolojik ürün kullanıyor</v>
      </c>
      <c r="X3272" s="9">
        <v>100.85</v>
      </c>
      <c r="Y3272" s="9">
        <v>399.25</v>
      </c>
      <c r="Z3272" t="s">
        <v>24</v>
      </c>
      <c r="AA3272">
        <f t="shared" si="312"/>
        <v>0</v>
      </c>
    </row>
    <row r="3273" spans="1:27"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s="4" t="str">
        <f t="shared" si="307"/>
        <v>S</v>
      </c>
      <c r="T3273" s="4" t="str">
        <f t="shared" si="308"/>
        <v>7-16</v>
      </c>
      <c r="U3273" s="4" t="str">
        <f t="shared" si="309"/>
        <v>MM</v>
      </c>
      <c r="V3273" s="4" t="str">
        <f t="shared" si="310"/>
        <v>teknolojik ürün kullanıyor</v>
      </c>
      <c r="W3273" s="4" t="str">
        <f t="shared" si="311"/>
        <v>S-7-16-MM-teknolojik ürün kullanıyor</v>
      </c>
      <c r="X3273" s="9">
        <v>101.35</v>
      </c>
      <c r="Y3273" s="9">
        <v>1218.55</v>
      </c>
      <c r="Z3273" t="s">
        <v>23</v>
      </c>
      <c r="AA3273">
        <f t="shared" si="312"/>
        <v>1</v>
      </c>
    </row>
    <row r="3274" spans="1:27"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s="4" t="str">
        <f t="shared" si="307"/>
        <v>J</v>
      </c>
      <c r="T3274" s="4" t="str">
        <f t="shared" si="308"/>
        <v>06</v>
      </c>
      <c r="U3274" s="4" t="str">
        <f t="shared" si="309"/>
        <v>MM</v>
      </c>
      <c r="V3274" s="4" t="str">
        <f t="shared" si="310"/>
        <v>teknolojik ürün kullanıyor</v>
      </c>
      <c r="W3274" s="4" t="str">
        <f t="shared" si="311"/>
        <v>J-06-MM-teknolojik ürün kullanıyor</v>
      </c>
      <c r="X3274" s="9">
        <v>81.7</v>
      </c>
      <c r="Y3274" s="9">
        <v>81.7</v>
      </c>
      <c r="Z3274" t="s">
        <v>23</v>
      </c>
      <c r="AA3274">
        <f t="shared" si="312"/>
        <v>1</v>
      </c>
    </row>
    <row r="3275" spans="1:27"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s="4" t="str">
        <f t="shared" si="307"/>
        <v>J</v>
      </c>
      <c r="T3275" s="4" t="str">
        <f t="shared" si="308"/>
        <v>17+</v>
      </c>
      <c r="U3275" s="4" t="str">
        <f t="shared" si="309"/>
        <v>MM</v>
      </c>
      <c r="V3275" s="4" t="str">
        <f t="shared" si="310"/>
        <v>kullanmıyor</v>
      </c>
      <c r="W3275" s="4" t="str">
        <f t="shared" si="311"/>
        <v>J-17+-MM-kullanmıyor</v>
      </c>
      <c r="X3275" s="9">
        <v>68.25</v>
      </c>
      <c r="Y3275" s="9">
        <v>2171.15</v>
      </c>
      <c r="Z3275" t="s">
        <v>23</v>
      </c>
      <c r="AA3275">
        <f t="shared" si="312"/>
        <v>1</v>
      </c>
    </row>
    <row r="3276" spans="1:27"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s="4" t="str">
        <f t="shared" si="307"/>
        <v>J</v>
      </c>
      <c r="T3276" s="4" t="str">
        <f t="shared" si="308"/>
        <v>17+</v>
      </c>
      <c r="U3276" s="4" t="str">
        <f t="shared" si="309"/>
        <v>MM</v>
      </c>
      <c r="V3276" s="4" t="str">
        <f t="shared" si="310"/>
        <v>teknolojik ürün kullanıyor</v>
      </c>
      <c r="W3276" s="4" t="str">
        <f t="shared" si="311"/>
        <v>J-17+-MM-teknolojik ürün kullanıyor</v>
      </c>
      <c r="X3276" s="9">
        <v>105.1</v>
      </c>
      <c r="Y3276" s="9">
        <v>3634.8</v>
      </c>
      <c r="Z3276" t="s">
        <v>24</v>
      </c>
      <c r="AA3276">
        <f t="shared" si="312"/>
        <v>0</v>
      </c>
    </row>
    <row r="3277" spans="1:27"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s="4" t="str">
        <f t="shared" si="307"/>
        <v>J</v>
      </c>
      <c r="T3277" s="4" t="str">
        <f t="shared" si="308"/>
        <v>7-16</v>
      </c>
      <c r="U3277" s="4" t="str">
        <f t="shared" si="309"/>
        <v>TY</v>
      </c>
      <c r="V3277" s="4" t="str">
        <f t="shared" si="310"/>
        <v>kullanmıyor</v>
      </c>
      <c r="W3277" s="4" t="str">
        <f t="shared" si="311"/>
        <v>J-7-16-TY-kullanmıyor</v>
      </c>
      <c r="X3277" s="9">
        <v>20.399999999999999</v>
      </c>
      <c r="Y3277" s="9">
        <v>292.39999999999998</v>
      </c>
      <c r="Z3277" t="s">
        <v>24</v>
      </c>
      <c r="AA3277">
        <f t="shared" si="312"/>
        <v>0</v>
      </c>
    </row>
    <row r="3278" spans="1:27"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s="4" t="str">
        <f t="shared" si="307"/>
        <v>J</v>
      </c>
      <c r="T3278" s="4" t="str">
        <f t="shared" si="308"/>
        <v>06</v>
      </c>
      <c r="U3278" s="4" t="str">
        <f t="shared" si="309"/>
        <v>MM</v>
      </c>
      <c r="V3278" s="4" t="str">
        <f t="shared" si="310"/>
        <v>kullanmıyor</v>
      </c>
      <c r="W3278" s="4" t="str">
        <f t="shared" si="311"/>
        <v>J-06-MM-kullanmıyor</v>
      </c>
      <c r="X3278" s="9">
        <v>79.150000000000006</v>
      </c>
      <c r="Y3278" s="9">
        <v>317.25</v>
      </c>
      <c r="Z3278" t="s">
        <v>23</v>
      </c>
      <c r="AA3278">
        <f t="shared" si="312"/>
        <v>1</v>
      </c>
    </row>
    <row r="3279" spans="1:27"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s="4" t="str">
        <f t="shared" si="307"/>
        <v>J</v>
      </c>
      <c r="T3279" s="4" t="str">
        <f t="shared" si="308"/>
        <v>7-16</v>
      </c>
      <c r="U3279" s="4" t="str">
        <f t="shared" si="309"/>
        <v>OY</v>
      </c>
      <c r="V3279" s="4" t="str">
        <f t="shared" si="310"/>
        <v>kullanmıyor</v>
      </c>
      <c r="W3279" s="4" t="str">
        <f t="shared" si="311"/>
        <v>J-7-16-OY-kullanmıyor</v>
      </c>
      <c r="X3279" s="9">
        <v>20</v>
      </c>
      <c r="Y3279" s="9">
        <v>218.55</v>
      </c>
      <c r="Z3279" t="s">
        <v>24</v>
      </c>
      <c r="AA3279">
        <f t="shared" si="312"/>
        <v>0</v>
      </c>
    </row>
    <row r="3280" spans="1:27"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s="4" t="str">
        <f t="shared" si="307"/>
        <v>J</v>
      </c>
      <c r="T3280" s="4" t="str">
        <f t="shared" si="308"/>
        <v>17+</v>
      </c>
      <c r="U3280" s="4" t="str">
        <f t="shared" si="309"/>
        <v>TY</v>
      </c>
      <c r="V3280" s="4" t="str">
        <f t="shared" si="310"/>
        <v>teknolojik ürün kullanıyor</v>
      </c>
      <c r="W3280" s="4" t="str">
        <f t="shared" si="311"/>
        <v>J-17+-TY-teknolojik ürün kullanıyor</v>
      </c>
      <c r="X3280" s="9">
        <v>79.400000000000006</v>
      </c>
      <c r="Y3280" s="9">
        <v>5071.8999999999996</v>
      </c>
      <c r="Z3280" t="s">
        <v>24</v>
      </c>
      <c r="AA3280">
        <f t="shared" si="312"/>
        <v>0</v>
      </c>
    </row>
    <row r="3281" spans="1:27"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s="4" t="str">
        <f t="shared" si="307"/>
        <v>J</v>
      </c>
      <c r="T3281" s="4" t="str">
        <f t="shared" si="308"/>
        <v>17+</v>
      </c>
      <c r="U3281" s="4" t="str">
        <f t="shared" si="309"/>
        <v>OY</v>
      </c>
      <c r="V3281" s="4" t="str">
        <f t="shared" si="310"/>
        <v>teknolojik ürün kullanıyor</v>
      </c>
      <c r="W3281" s="4" t="str">
        <f t="shared" si="311"/>
        <v>J-17+-OY-teknolojik ürün kullanıyor</v>
      </c>
      <c r="X3281" s="9">
        <v>57.2</v>
      </c>
      <c r="Y3281" s="9">
        <v>1423.35</v>
      </c>
      <c r="Z3281" t="s">
        <v>24</v>
      </c>
      <c r="AA3281">
        <f t="shared" si="312"/>
        <v>0</v>
      </c>
    </row>
    <row r="3282" spans="1:27"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s="4" t="str">
        <f t="shared" si="307"/>
        <v>J</v>
      </c>
      <c r="T3282" s="4" t="str">
        <f t="shared" si="308"/>
        <v>17+</v>
      </c>
      <c r="U3282" s="4" t="str">
        <f t="shared" si="309"/>
        <v>TY</v>
      </c>
      <c r="V3282" s="4" t="str">
        <f t="shared" si="310"/>
        <v>teknolojik ürün kullanıyor</v>
      </c>
      <c r="W3282" s="4" t="str">
        <f t="shared" si="311"/>
        <v>J-17+-TY-teknolojik ürün kullanıyor</v>
      </c>
      <c r="X3282" s="9">
        <v>58.6</v>
      </c>
      <c r="Y3282" s="9">
        <v>3068.6</v>
      </c>
      <c r="Z3282" t="s">
        <v>24</v>
      </c>
      <c r="AA3282">
        <f t="shared" si="312"/>
        <v>0</v>
      </c>
    </row>
    <row r="3283" spans="1:27"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s="4" t="str">
        <f t="shared" si="307"/>
        <v>J</v>
      </c>
      <c r="T3283" s="4" t="str">
        <f t="shared" si="308"/>
        <v>17+</v>
      </c>
      <c r="U3283" s="4" t="str">
        <f t="shared" si="309"/>
        <v>TY</v>
      </c>
      <c r="V3283" s="4" t="str">
        <f t="shared" si="310"/>
        <v>teknolojik ürün kullanıyor</v>
      </c>
      <c r="W3283" s="4" t="str">
        <f t="shared" si="311"/>
        <v>J-17+-TY-teknolojik ürün kullanıyor</v>
      </c>
      <c r="X3283" s="9">
        <v>94.8</v>
      </c>
      <c r="Y3283" s="9">
        <v>4690.6499999999996</v>
      </c>
      <c r="Z3283" t="s">
        <v>24</v>
      </c>
      <c r="AA3283">
        <f t="shared" si="312"/>
        <v>0</v>
      </c>
    </row>
    <row r="3284" spans="1:27"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s="4" t="str">
        <f t="shared" si="307"/>
        <v>J</v>
      </c>
      <c r="T3284" s="4" t="str">
        <f t="shared" si="308"/>
        <v>17+</v>
      </c>
      <c r="U3284" s="4" t="str">
        <f t="shared" si="309"/>
        <v>OY</v>
      </c>
      <c r="V3284" s="4" t="str">
        <f t="shared" si="310"/>
        <v>teknolojik ürün kullanıyor</v>
      </c>
      <c r="W3284" s="4" t="str">
        <f t="shared" si="311"/>
        <v>J-17+-OY-teknolojik ürün kullanıyor</v>
      </c>
      <c r="X3284" s="9">
        <v>102.5</v>
      </c>
      <c r="Y3284" s="9">
        <v>6157.6</v>
      </c>
      <c r="Z3284" t="s">
        <v>24</v>
      </c>
      <c r="AA3284">
        <f t="shared" si="312"/>
        <v>0</v>
      </c>
    </row>
    <row r="3285" spans="1:27"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s="4" t="str">
        <f t="shared" si="307"/>
        <v>J</v>
      </c>
      <c r="T3285" s="4" t="str">
        <f t="shared" si="308"/>
        <v>17+</v>
      </c>
      <c r="U3285" s="4" t="str">
        <f t="shared" si="309"/>
        <v>OY</v>
      </c>
      <c r="V3285" s="4" t="str">
        <f t="shared" si="310"/>
        <v>kullanmıyor</v>
      </c>
      <c r="W3285" s="4" t="str">
        <f t="shared" si="311"/>
        <v>J-17+-OY-kullanmıyor</v>
      </c>
      <c r="X3285" s="9">
        <v>20.350000000000001</v>
      </c>
      <c r="Y3285" s="9">
        <v>1442.65</v>
      </c>
      <c r="Z3285" t="s">
        <v>24</v>
      </c>
      <c r="AA3285">
        <f t="shared" si="312"/>
        <v>0</v>
      </c>
    </row>
    <row r="3286" spans="1:27"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s="4" t="str">
        <f t="shared" si="307"/>
        <v>J</v>
      </c>
      <c r="T3286" s="4" t="str">
        <f t="shared" si="308"/>
        <v>17+</v>
      </c>
      <c r="U3286" s="4" t="str">
        <f t="shared" si="309"/>
        <v>MM</v>
      </c>
      <c r="V3286" s="4" t="str">
        <f t="shared" si="310"/>
        <v>kullanmıyor</v>
      </c>
      <c r="W3286" s="4" t="str">
        <f t="shared" si="311"/>
        <v>J-17+-MM-kullanmıyor</v>
      </c>
      <c r="X3286" s="9">
        <v>84.9</v>
      </c>
      <c r="Y3286" s="9">
        <v>3369.05</v>
      </c>
      <c r="Z3286" t="s">
        <v>24</v>
      </c>
      <c r="AA3286">
        <f t="shared" si="312"/>
        <v>0</v>
      </c>
    </row>
    <row r="3287" spans="1:27"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s="4" t="str">
        <f t="shared" si="307"/>
        <v>J</v>
      </c>
      <c r="T3287" s="4" t="str">
        <f t="shared" si="308"/>
        <v>17+</v>
      </c>
      <c r="U3287" s="4" t="str">
        <f t="shared" si="309"/>
        <v>TY</v>
      </c>
      <c r="V3287" s="4" t="str">
        <f t="shared" si="310"/>
        <v>teknolojik ürün kullanıyor</v>
      </c>
      <c r="W3287" s="4" t="str">
        <f t="shared" si="311"/>
        <v>J-17+-TY-teknolojik ürün kullanıyor</v>
      </c>
      <c r="X3287" s="9">
        <v>69.2</v>
      </c>
      <c r="Y3287" s="9">
        <v>4671.6499999999996</v>
      </c>
      <c r="Z3287" t="s">
        <v>24</v>
      </c>
      <c r="AA3287">
        <f t="shared" si="312"/>
        <v>0</v>
      </c>
    </row>
    <row r="3288" spans="1:27"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s="4" t="str">
        <f t="shared" si="307"/>
        <v>S</v>
      </c>
      <c r="T3288" s="4" t="str">
        <f t="shared" si="308"/>
        <v>17+</v>
      </c>
      <c r="U3288" s="4" t="str">
        <f t="shared" si="309"/>
        <v>MM</v>
      </c>
      <c r="V3288" s="4" t="str">
        <f t="shared" si="310"/>
        <v>kullanmıyor</v>
      </c>
      <c r="W3288" s="4" t="str">
        <f t="shared" si="311"/>
        <v>S-17+-MM-kullanmıyor</v>
      </c>
      <c r="X3288" s="9">
        <v>95.45</v>
      </c>
      <c r="Y3288" s="9">
        <v>3474.05</v>
      </c>
      <c r="Z3288" t="s">
        <v>23</v>
      </c>
      <c r="AA3288">
        <f t="shared" si="312"/>
        <v>1</v>
      </c>
    </row>
    <row r="3289" spans="1:27"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s="4" t="str">
        <f t="shared" si="307"/>
        <v>J</v>
      </c>
      <c r="T3289" s="4" t="str">
        <f t="shared" si="308"/>
        <v>17+</v>
      </c>
      <c r="U3289" s="4" t="str">
        <f t="shared" si="309"/>
        <v>OY</v>
      </c>
      <c r="V3289" s="4" t="str">
        <f t="shared" si="310"/>
        <v>teknolojik ürün kullanıyor</v>
      </c>
      <c r="W3289" s="4" t="str">
        <f t="shared" si="311"/>
        <v>J-17+-OY-teknolojik ürün kullanıyor</v>
      </c>
      <c r="X3289" s="9">
        <v>100.95</v>
      </c>
      <c r="Y3289" s="9">
        <v>1875.55</v>
      </c>
      <c r="Z3289" t="s">
        <v>23</v>
      </c>
      <c r="AA3289">
        <f t="shared" si="312"/>
        <v>1</v>
      </c>
    </row>
    <row r="3290" spans="1:27"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s="4" t="str">
        <f t="shared" si="307"/>
        <v>J</v>
      </c>
      <c r="T3290" s="4" t="str">
        <f t="shared" si="308"/>
        <v>7-16</v>
      </c>
      <c r="U3290" s="4" t="str">
        <f t="shared" si="309"/>
        <v>TY</v>
      </c>
      <c r="V3290" s="4" t="str">
        <f t="shared" si="310"/>
        <v>kullanmıyor</v>
      </c>
      <c r="W3290" s="4" t="str">
        <f t="shared" si="311"/>
        <v>J-7-16-TY-kullanmıyor</v>
      </c>
      <c r="X3290" s="9">
        <v>20.85</v>
      </c>
      <c r="Y3290" s="9">
        <v>272.35000000000002</v>
      </c>
      <c r="Z3290" t="s">
        <v>24</v>
      </c>
      <c r="AA3290">
        <f t="shared" si="312"/>
        <v>0</v>
      </c>
    </row>
    <row r="3291" spans="1:27"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s="4" t="str">
        <f t="shared" si="307"/>
        <v>J</v>
      </c>
      <c r="T3291" s="4" t="str">
        <f t="shared" si="308"/>
        <v>17+</v>
      </c>
      <c r="U3291" s="4" t="str">
        <f t="shared" si="309"/>
        <v>MM</v>
      </c>
      <c r="V3291" s="4" t="str">
        <f t="shared" si="310"/>
        <v>teknolojik ürün kullanıyor</v>
      </c>
      <c r="W3291" s="4" t="str">
        <f t="shared" si="311"/>
        <v>J-17+-MM-teknolojik ürün kullanıyor</v>
      </c>
      <c r="X3291" s="9">
        <v>88.5</v>
      </c>
      <c r="Y3291" s="9">
        <v>3645.05</v>
      </c>
      <c r="Z3291" t="s">
        <v>24</v>
      </c>
      <c r="AA3291">
        <f t="shared" si="312"/>
        <v>0</v>
      </c>
    </row>
    <row r="3292" spans="1:27"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s="4" t="str">
        <f t="shared" si="307"/>
        <v>J</v>
      </c>
      <c r="T3292" s="4" t="str">
        <f t="shared" si="308"/>
        <v>06</v>
      </c>
      <c r="U3292" s="4" t="str">
        <f t="shared" si="309"/>
        <v>MM</v>
      </c>
      <c r="V3292" s="4" t="str">
        <f t="shared" si="310"/>
        <v>teknolojik ürün kullanıyor</v>
      </c>
      <c r="W3292" s="4" t="str">
        <f t="shared" si="311"/>
        <v>J-06-MM-teknolojik ürün kullanıyor</v>
      </c>
      <c r="X3292" s="9">
        <v>35</v>
      </c>
      <c r="Y3292" s="9">
        <v>135.75</v>
      </c>
      <c r="Z3292" t="s">
        <v>24</v>
      </c>
      <c r="AA3292">
        <f t="shared" si="312"/>
        <v>0</v>
      </c>
    </row>
    <row r="3293" spans="1:27"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s="4" t="str">
        <f t="shared" si="307"/>
        <v>J</v>
      </c>
      <c r="T3293" s="4" t="str">
        <f t="shared" si="308"/>
        <v>17+</v>
      </c>
      <c r="U3293" s="4" t="str">
        <f t="shared" si="309"/>
        <v>MM</v>
      </c>
      <c r="V3293" s="4" t="str">
        <f t="shared" si="310"/>
        <v>teknolojik ürün kullanıyor</v>
      </c>
      <c r="W3293" s="4" t="str">
        <f t="shared" si="311"/>
        <v>J-17+-MM-teknolojik ürün kullanıyor</v>
      </c>
      <c r="X3293" s="9">
        <v>55.15</v>
      </c>
      <c r="Y3293" s="9">
        <v>1319.85</v>
      </c>
      <c r="Z3293" t="s">
        <v>24</v>
      </c>
      <c r="AA3293">
        <f t="shared" si="312"/>
        <v>0</v>
      </c>
    </row>
    <row r="3294" spans="1:27"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s="4" t="str">
        <f t="shared" si="307"/>
        <v>J</v>
      </c>
      <c r="T3294" s="4" t="str">
        <f t="shared" si="308"/>
        <v>06</v>
      </c>
      <c r="U3294" s="4" t="str">
        <f t="shared" si="309"/>
        <v>MM</v>
      </c>
      <c r="V3294" s="4" t="str">
        <f t="shared" si="310"/>
        <v>teknolojik ürün kullanıyor</v>
      </c>
      <c r="W3294" s="4" t="str">
        <f t="shared" si="311"/>
        <v>J-06-MM-teknolojik ürün kullanıyor</v>
      </c>
      <c r="X3294" s="9">
        <v>50.95</v>
      </c>
      <c r="Y3294" s="9">
        <v>229.4</v>
      </c>
      <c r="Z3294" t="s">
        <v>24</v>
      </c>
      <c r="AA3294">
        <f t="shared" si="312"/>
        <v>0</v>
      </c>
    </row>
    <row r="3295" spans="1:27"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s="4" t="str">
        <f t="shared" si="307"/>
        <v>J</v>
      </c>
      <c r="T3295" s="4" t="str">
        <f t="shared" si="308"/>
        <v>06</v>
      </c>
      <c r="U3295" s="4" t="str">
        <f t="shared" si="309"/>
        <v>MM</v>
      </c>
      <c r="V3295" s="4" t="str">
        <f t="shared" si="310"/>
        <v>teknolojik ürün kullanıyor</v>
      </c>
      <c r="W3295" s="4" t="str">
        <f t="shared" si="311"/>
        <v>J-06-MM-teknolojik ürün kullanıyor</v>
      </c>
      <c r="X3295" s="9">
        <v>64</v>
      </c>
      <c r="Y3295" s="9">
        <v>370.25</v>
      </c>
      <c r="Z3295" t="s">
        <v>24</v>
      </c>
      <c r="AA3295">
        <f t="shared" si="312"/>
        <v>0</v>
      </c>
    </row>
    <row r="3296" spans="1:27"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s="4" t="str">
        <f t="shared" si="307"/>
        <v>J</v>
      </c>
      <c r="T3296" s="4" t="str">
        <f t="shared" si="308"/>
        <v>06</v>
      </c>
      <c r="U3296" s="4" t="str">
        <f t="shared" si="309"/>
        <v>MM</v>
      </c>
      <c r="V3296" s="4" t="str">
        <f t="shared" si="310"/>
        <v>kullanmıyor</v>
      </c>
      <c r="W3296" s="4" t="str">
        <f t="shared" si="311"/>
        <v>J-06-MM-kullanmıyor</v>
      </c>
      <c r="X3296" s="9">
        <v>69.099999999999994</v>
      </c>
      <c r="Y3296" s="9">
        <v>69.099999999999994</v>
      </c>
      <c r="Z3296" t="s">
        <v>23</v>
      </c>
      <c r="AA3296">
        <f t="shared" si="312"/>
        <v>1</v>
      </c>
    </row>
    <row r="3297" spans="1:27"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s="4" t="str">
        <f t="shared" si="307"/>
        <v>J</v>
      </c>
      <c r="T3297" s="4" t="str">
        <f t="shared" si="308"/>
        <v>17+</v>
      </c>
      <c r="U3297" s="4" t="str">
        <f t="shared" si="309"/>
        <v>TY</v>
      </c>
      <c r="V3297" s="4" t="str">
        <f t="shared" si="310"/>
        <v>teknolojik ürün kullanıyor</v>
      </c>
      <c r="W3297" s="4" t="str">
        <f t="shared" si="311"/>
        <v>J-17+-TY-teknolojik ürün kullanıyor</v>
      </c>
      <c r="X3297" s="9">
        <v>80.2</v>
      </c>
      <c r="Y3297" s="9">
        <v>5714.2</v>
      </c>
      <c r="Z3297" t="s">
        <v>24</v>
      </c>
      <c r="AA3297">
        <f t="shared" si="312"/>
        <v>0</v>
      </c>
    </row>
    <row r="3298" spans="1:27"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s="4" t="str">
        <f t="shared" si="307"/>
        <v>J</v>
      </c>
      <c r="T3298" s="4" t="str">
        <f t="shared" si="308"/>
        <v>17+</v>
      </c>
      <c r="U3298" s="4" t="str">
        <f t="shared" si="309"/>
        <v>MM</v>
      </c>
      <c r="V3298" s="4" t="str">
        <f t="shared" si="310"/>
        <v>teknolojik ürün kullanıyor</v>
      </c>
      <c r="W3298" s="4" t="str">
        <f t="shared" si="311"/>
        <v>J-17+-MM-teknolojik ürün kullanıyor</v>
      </c>
      <c r="X3298" s="9">
        <v>49.3</v>
      </c>
      <c r="Y3298" s="9">
        <v>1233.25</v>
      </c>
      <c r="Z3298" t="s">
        <v>24</v>
      </c>
      <c r="AA3298">
        <f t="shared" si="312"/>
        <v>0</v>
      </c>
    </row>
    <row r="3299" spans="1:27"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s="4" t="str">
        <f t="shared" si="307"/>
        <v>J</v>
      </c>
      <c r="T3299" s="4" t="str">
        <f t="shared" si="308"/>
        <v>17+</v>
      </c>
      <c r="U3299" s="4" t="str">
        <f t="shared" si="309"/>
        <v>TY</v>
      </c>
      <c r="V3299" s="4" t="str">
        <f t="shared" si="310"/>
        <v>teknolojik ürün kullanıyor</v>
      </c>
      <c r="W3299" s="4" t="str">
        <f t="shared" si="311"/>
        <v>J-17+-TY-teknolojik ürün kullanıyor</v>
      </c>
      <c r="X3299" s="9">
        <v>84.35</v>
      </c>
      <c r="Y3299" s="9">
        <v>3571.6</v>
      </c>
      <c r="Z3299" t="s">
        <v>24</v>
      </c>
      <c r="AA3299">
        <f t="shared" si="312"/>
        <v>0</v>
      </c>
    </row>
    <row r="3300" spans="1:27"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s="4" t="str">
        <f t="shared" si="307"/>
        <v>J</v>
      </c>
      <c r="T3300" s="4" t="str">
        <f t="shared" si="308"/>
        <v>06</v>
      </c>
      <c r="U3300" s="4" t="str">
        <f t="shared" si="309"/>
        <v>MM</v>
      </c>
      <c r="V3300" s="4" t="str">
        <f t="shared" si="310"/>
        <v>kullanmıyor</v>
      </c>
      <c r="W3300" s="4" t="str">
        <f t="shared" si="311"/>
        <v>J-06-MM-kullanmıyor</v>
      </c>
      <c r="X3300" s="9">
        <v>20.05</v>
      </c>
      <c r="Y3300" s="9">
        <v>83.3</v>
      </c>
      <c r="Z3300" t="s">
        <v>24</v>
      </c>
      <c r="AA3300">
        <f t="shared" si="312"/>
        <v>0</v>
      </c>
    </row>
    <row r="3301" spans="1:27"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s="4" t="str">
        <f t="shared" si="307"/>
        <v>J</v>
      </c>
      <c r="T3301" s="4" t="str">
        <f t="shared" si="308"/>
        <v>17+</v>
      </c>
      <c r="U3301" s="4" t="str">
        <f t="shared" si="309"/>
        <v>OY</v>
      </c>
      <c r="V3301" s="4" t="str">
        <f t="shared" si="310"/>
        <v>teknolojik ürün kullanıyor</v>
      </c>
      <c r="W3301" s="4" t="str">
        <f t="shared" si="311"/>
        <v>J-17+-OY-teknolojik ürün kullanıyor</v>
      </c>
      <c r="X3301" s="9">
        <v>117.2</v>
      </c>
      <c r="Y3301" s="9">
        <v>8035.95</v>
      </c>
      <c r="Z3301" t="s">
        <v>24</v>
      </c>
      <c r="AA3301">
        <f t="shared" si="312"/>
        <v>0</v>
      </c>
    </row>
    <row r="3302" spans="1:27"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s="4" t="str">
        <f t="shared" si="307"/>
        <v>J</v>
      </c>
      <c r="T3302" s="4" t="str">
        <f t="shared" si="308"/>
        <v>17+</v>
      </c>
      <c r="U3302" s="4" t="str">
        <f t="shared" si="309"/>
        <v>OY</v>
      </c>
      <c r="V3302" s="4" t="str">
        <f t="shared" si="310"/>
        <v>kullanmıyor</v>
      </c>
      <c r="W3302" s="4" t="str">
        <f t="shared" si="311"/>
        <v>J-17+-OY-kullanmıyor</v>
      </c>
      <c r="X3302" s="9">
        <v>20.100000000000001</v>
      </c>
      <c r="Y3302" s="9">
        <v>579.4</v>
      </c>
      <c r="Z3302" t="s">
        <v>24</v>
      </c>
      <c r="AA3302">
        <f t="shared" si="312"/>
        <v>0</v>
      </c>
    </row>
    <row r="3303" spans="1:27"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s="4" t="str">
        <f t="shared" si="307"/>
        <v>S</v>
      </c>
      <c r="T3303" s="4" t="str">
        <f t="shared" si="308"/>
        <v>06</v>
      </c>
      <c r="U3303" s="4" t="str">
        <f t="shared" si="309"/>
        <v>MM</v>
      </c>
      <c r="V3303" s="4" t="str">
        <f t="shared" si="310"/>
        <v>kullanmıyor</v>
      </c>
      <c r="W3303" s="4" t="str">
        <f t="shared" si="311"/>
        <v>S-06-MM-kullanmıyor</v>
      </c>
      <c r="X3303" s="9">
        <v>69.599999999999994</v>
      </c>
      <c r="Y3303" s="9">
        <v>69.599999999999994</v>
      </c>
      <c r="Z3303" t="s">
        <v>23</v>
      </c>
      <c r="AA3303">
        <f t="shared" si="312"/>
        <v>1</v>
      </c>
    </row>
    <row r="3304" spans="1:27"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s="4" t="str">
        <f t="shared" si="307"/>
        <v>J</v>
      </c>
      <c r="T3304" s="4" t="str">
        <f t="shared" si="308"/>
        <v>17+</v>
      </c>
      <c r="U3304" s="4" t="str">
        <f t="shared" si="309"/>
        <v>OY</v>
      </c>
      <c r="V3304" s="4" t="str">
        <f t="shared" si="310"/>
        <v>teknolojik ürün kullanıyor</v>
      </c>
      <c r="W3304" s="4" t="str">
        <f t="shared" si="311"/>
        <v>J-17+-OY-teknolojik ürün kullanıyor</v>
      </c>
      <c r="X3304" s="9">
        <v>103.45</v>
      </c>
      <c r="Y3304" s="9">
        <v>3066.45</v>
      </c>
      <c r="Z3304" t="s">
        <v>23</v>
      </c>
      <c r="AA3304">
        <f t="shared" si="312"/>
        <v>1</v>
      </c>
    </row>
    <row r="3305" spans="1:27"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s="4" t="str">
        <f t="shared" si="307"/>
        <v>J</v>
      </c>
      <c r="T3305" s="4" t="str">
        <f t="shared" si="308"/>
        <v>06</v>
      </c>
      <c r="U3305" s="4" t="str">
        <f t="shared" si="309"/>
        <v>MM</v>
      </c>
      <c r="V3305" s="4" t="str">
        <f t="shared" si="310"/>
        <v>teknolojik ürün kullanıyor</v>
      </c>
      <c r="W3305" s="4" t="str">
        <f t="shared" si="311"/>
        <v>J-06-MM-teknolojik ürün kullanıyor</v>
      </c>
      <c r="X3305" s="9">
        <v>77.95</v>
      </c>
      <c r="Y3305" s="9">
        <v>305.55</v>
      </c>
      <c r="Z3305" t="s">
        <v>23</v>
      </c>
      <c r="AA3305">
        <f t="shared" si="312"/>
        <v>1</v>
      </c>
    </row>
    <row r="3306" spans="1:27"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s="4" t="str">
        <f t="shared" si="307"/>
        <v>S</v>
      </c>
      <c r="T3306" s="4" t="str">
        <f t="shared" si="308"/>
        <v>17+</v>
      </c>
      <c r="U3306" s="4" t="str">
        <f t="shared" si="309"/>
        <v>TY</v>
      </c>
      <c r="V3306" s="4" t="str">
        <f t="shared" si="310"/>
        <v>teknolojik ürün kullanıyor</v>
      </c>
      <c r="W3306" s="4" t="str">
        <f t="shared" si="311"/>
        <v>S-17+-TY-teknolojik ürün kullanıyor</v>
      </c>
      <c r="X3306" s="9">
        <v>109.95</v>
      </c>
      <c r="Y3306" s="9">
        <v>7634.25</v>
      </c>
      <c r="Z3306" t="s">
        <v>24</v>
      </c>
      <c r="AA3306">
        <f t="shared" si="312"/>
        <v>0</v>
      </c>
    </row>
    <row r="3307" spans="1:27"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s="4" t="str">
        <f t="shared" si="307"/>
        <v>S</v>
      </c>
      <c r="T3307" s="4" t="str">
        <f t="shared" si="308"/>
        <v>17+</v>
      </c>
      <c r="U3307" s="4" t="str">
        <f t="shared" si="309"/>
        <v>MM</v>
      </c>
      <c r="V3307" s="4" t="str">
        <f t="shared" si="310"/>
        <v>kullanmıyor</v>
      </c>
      <c r="W3307" s="4" t="str">
        <f t="shared" si="311"/>
        <v>S-17+-MM-kullanmıyor</v>
      </c>
      <c r="X3307" s="9">
        <v>94.75</v>
      </c>
      <c r="Y3307" s="9">
        <v>3653</v>
      </c>
      <c r="Z3307" t="s">
        <v>24</v>
      </c>
      <c r="AA3307">
        <f t="shared" si="312"/>
        <v>0</v>
      </c>
    </row>
    <row r="3308" spans="1:27"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s="4" t="str">
        <f t="shared" si="307"/>
        <v>J</v>
      </c>
      <c r="T3308" s="4" t="str">
        <f t="shared" si="308"/>
        <v>06</v>
      </c>
      <c r="U3308" s="4" t="str">
        <f t="shared" si="309"/>
        <v>MM</v>
      </c>
      <c r="V3308" s="4" t="str">
        <f t="shared" si="310"/>
        <v>teknolojik ürün kullanıyor</v>
      </c>
      <c r="W3308" s="4" t="str">
        <f t="shared" si="311"/>
        <v>J-06-MM-teknolojik ürün kullanıyor</v>
      </c>
      <c r="X3308" s="9">
        <v>80</v>
      </c>
      <c r="Y3308" s="9">
        <v>241.3</v>
      </c>
      <c r="Z3308" t="s">
        <v>24</v>
      </c>
      <c r="AA3308">
        <f t="shared" si="312"/>
        <v>0</v>
      </c>
    </row>
    <row r="3309" spans="1:27"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s="4" t="str">
        <f t="shared" si="307"/>
        <v>J</v>
      </c>
      <c r="T3309" s="4" t="str">
        <f t="shared" si="308"/>
        <v>17+</v>
      </c>
      <c r="U3309" s="4" t="str">
        <f t="shared" si="309"/>
        <v>TY</v>
      </c>
      <c r="V3309" s="4" t="str">
        <f t="shared" si="310"/>
        <v>teknolojik ürün kullanıyor</v>
      </c>
      <c r="W3309" s="4" t="str">
        <f t="shared" si="311"/>
        <v>J-17+-TY-teknolojik ürün kullanıyor</v>
      </c>
      <c r="X3309" s="9">
        <v>79.650000000000006</v>
      </c>
      <c r="Y3309" s="9">
        <v>3870.3</v>
      </c>
      <c r="Z3309" t="s">
        <v>24</v>
      </c>
      <c r="AA3309">
        <f t="shared" si="312"/>
        <v>0</v>
      </c>
    </row>
    <row r="3310" spans="1:27"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s="4" t="str">
        <f t="shared" si="307"/>
        <v>J</v>
      </c>
      <c r="T3310" s="4" t="str">
        <f t="shared" si="308"/>
        <v>7-16</v>
      </c>
      <c r="U3310" s="4" t="str">
        <f t="shared" si="309"/>
        <v>TY</v>
      </c>
      <c r="V3310" s="4" t="str">
        <f t="shared" si="310"/>
        <v>kullanmıyor</v>
      </c>
      <c r="W3310" s="4" t="str">
        <f t="shared" si="311"/>
        <v>J-7-16-TY-kullanmıyor</v>
      </c>
      <c r="X3310" s="9">
        <v>25.2</v>
      </c>
      <c r="Y3310" s="9">
        <v>387.9</v>
      </c>
      <c r="Z3310" t="s">
        <v>24</v>
      </c>
      <c r="AA3310">
        <f t="shared" si="312"/>
        <v>0</v>
      </c>
    </row>
    <row r="3311" spans="1:27"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s="4" t="str">
        <f t="shared" si="307"/>
        <v>J</v>
      </c>
      <c r="T3311" s="4" t="str">
        <f t="shared" si="308"/>
        <v>17+</v>
      </c>
      <c r="U3311" s="4" t="str">
        <f t="shared" si="309"/>
        <v>OY</v>
      </c>
      <c r="V3311" s="4" t="str">
        <f t="shared" si="310"/>
        <v>kullanmıyor</v>
      </c>
      <c r="W3311" s="4" t="str">
        <f t="shared" si="311"/>
        <v>J-17+-OY-kullanmıyor</v>
      </c>
      <c r="X3311" s="9">
        <v>19.899999999999999</v>
      </c>
      <c r="Y3311" s="9">
        <v>527.5</v>
      </c>
      <c r="Z3311" t="s">
        <v>24</v>
      </c>
      <c r="AA3311">
        <f t="shared" si="312"/>
        <v>0</v>
      </c>
    </row>
    <row r="3312" spans="1:27"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s="4" t="str">
        <f t="shared" si="307"/>
        <v>S</v>
      </c>
      <c r="T3312" s="4" t="str">
        <f t="shared" si="308"/>
        <v>06</v>
      </c>
      <c r="U3312" s="4" t="str">
        <f t="shared" si="309"/>
        <v>MM</v>
      </c>
      <c r="V3312" s="4" t="str">
        <f t="shared" si="310"/>
        <v>kullanmıyor</v>
      </c>
      <c r="W3312" s="4" t="str">
        <f t="shared" si="311"/>
        <v>S-06-MM-kullanmıyor</v>
      </c>
      <c r="X3312" s="9">
        <v>78.45</v>
      </c>
      <c r="Y3312" s="9">
        <v>78.45</v>
      </c>
      <c r="Z3312" t="s">
        <v>23</v>
      </c>
      <c r="AA3312">
        <f t="shared" si="312"/>
        <v>1</v>
      </c>
    </row>
    <row r="3313" spans="1:27"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s="4" t="str">
        <f t="shared" si="307"/>
        <v>J</v>
      </c>
      <c r="T3313" s="4" t="str">
        <f t="shared" si="308"/>
        <v>17+</v>
      </c>
      <c r="U3313" s="4" t="str">
        <f t="shared" si="309"/>
        <v>MM</v>
      </c>
      <c r="V3313" s="4" t="str">
        <f t="shared" si="310"/>
        <v>teknolojik ürün kullanıyor</v>
      </c>
      <c r="W3313" s="4" t="str">
        <f t="shared" si="311"/>
        <v>J-17+-MM-teknolojik ürün kullanıyor</v>
      </c>
      <c r="X3313" s="9">
        <v>44.8</v>
      </c>
      <c r="Y3313" s="9">
        <v>2104.5500000000002</v>
      </c>
      <c r="Z3313" t="s">
        <v>24</v>
      </c>
      <c r="AA3313">
        <f t="shared" si="312"/>
        <v>0</v>
      </c>
    </row>
    <row r="3314" spans="1:27"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s="4" t="str">
        <f t="shared" si="307"/>
        <v>J</v>
      </c>
      <c r="T3314" s="4" t="str">
        <f t="shared" si="308"/>
        <v>06</v>
      </c>
      <c r="U3314" s="4" t="str">
        <f t="shared" si="309"/>
        <v>MM</v>
      </c>
      <c r="V3314" s="4" t="str">
        <f t="shared" si="310"/>
        <v>kullanmıyor</v>
      </c>
      <c r="W3314" s="4" t="str">
        <f t="shared" si="311"/>
        <v>J-06-MM-kullanmıyor</v>
      </c>
      <c r="X3314" s="9">
        <v>20.3</v>
      </c>
      <c r="Y3314" s="9">
        <v>20.3</v>
      </c>
      <c r="Z3314" t="s">
        <v>24</v>
      </c>
      <c r="AA3314">
        <f t="shared" si="312"/>
        <v>0</v>
      </c>
    </row>
    <row r="3315" spans="1:27"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s="4" t="str">
        <f t="shared" si="307"/>
        <v>J</v>
      </c>
      <c r="T3315" s="4" t="str">
        <f t="shared" si="308"/>
        <v>06</v>
      </c>
      <c r="U3315" s="4" t="str">
        <f t="shared" si="309"/>
        <v>MM</v>
      </c>
      <c r="V3315" s="4" t="str">
        <f t="shared" si="310"/>
        <v>kullanmıyor</v>
      </c>
      <c r="W3315" s="4" t="str">
        <f t="shared" si="311"/>
        <v>J-06-MM-kullanmıyor</v>
      </c>
      <c r="X3315" s="9">
        <v>19.2</v>
      </c>
      <c r="Y3315" s="9">
        <v>19.2</v>
      </c>
      <c r="Z3315" t="s">
        <v>24</v>
      </c>
      <c r="AA3315">
        <f t="shared" si="312"/>
        <v>0</v>
      </c>
    </row>
    <row r="3316" spans="1:27"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s="4" t="str">
        <f t="shared" si="307"/>
        <v>J</v>
      </c>
      <c r="T3316" s="4" t="str">
        <f t="shared" si="308"/>
        <v>17+</v>
      </c>
      <c r="U3316" s="4" t="str">
        <f t="shared" si="309"/>
        <v>OY</v>
      </c>
      <c r="V3316" s="4" t="str">
        <f t="shared" si="310"/>
        <v>teknolojik ürün kullanıyor</v>
      </c>
      <c r="W3316" s="4" t="str">
        <f t="shared" si="311"/>
        <v>J-17+-OY-teknolojik ürün kullanıyor</v>
      </c>
      <c r="X3316" s="9">
        <v>80.05</v>
      </c>
      <c r="Y3316" s="9">
        <v>3019.1</v>
      </c>
      <c r="Z3316" t="s">
        <v>24</v>
      </c>
      <c r="AA3316">
        <f t="shared" si="312"/>
        <v>0</v>
      </c>
    </row>
    <row r="3317" spans="1:27"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s="4" t="str">
        <f t="shared" si="307"/>
        <v>S</v>
      </c>
      <c r="T3317" s="4" t="str">
        <f t="shared" si="308"/>
        <v>17+</v>
      </c>
      <c r="U3317" s="4" t="str">
        <f t="shared" si="309"/>
        <v>OY</v>
      </c>
      <c r="V3317" s="4" t="str">
        <f t="shared" si="310"/>
        <v>teknolojik ürün kullanıyor</v>
      </c>
      <c r="W3317" s="4" t="str">
        <f t="shared" si="311"/>
        <v>S-17+-OY-teknolojik ürün kullanıyor</v>
      </c>
      <c r="X3317" s="9">
        <v>107.35</v>
      </c>
      <c r="Y3317" s="9">
        <v>7051.95</v>
      </c>
      <c r="Z3317" t="s">
        <v>24</v>
      </c>
      <c r="AA3317">
        <f t="shared" si="312"/>
        <v>0</v>
      </c>
    </row>
    <row r="3318" spans="1:27"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s="4" t="str">
        <f t="shared" si="307"/>
        <v>J</v>
      </c>
      <c r="T3318" s="4" t="str">
        <f t="shared" si="308"/>
        <v>17+</v>
      </c>
      <c r="U3318" s="4" t="str">
        <f t="shared" si="309"/>
        <v>OY</v>
      </c>
      <c r="V3318" s="4" t="str">
        <f t="shared" si="310"/>
        <v>teknolojik ürün kullanıyor</v>
      </c>
      <c r="W3318" s="4" t="str">
        <f t="shared" si="311"/>
        <v>J-17+-OY-teknolojik ürün kullanıyor</v>
      </c>
      <c r="X3318" s="9">
        <v>47.85</v>
      </c>
      <c r="Y3318" s="9">
        <v>1190.5</v>
      </c>
      <c r="Z3318" t="s">
        <v>24</v>
      </c>
      <c r="AA3318">
        <f t="shared" si="312"/>
        <v>0</v>
      </c>
    </row>
    <row r="3319" spans="1:27"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s="4" t="str">
        <f t="shared" si="307"/>
        <v>J</v>
      </c>
      <c r="T3319" s="4" t="str">
        <f t="shared" si="308"/>
        <v>17+</v>
      </c>
      <c r="U3319" s="4" t="str">
        <f t="shared" si="309"/>
        <v>OY</v>
      </c>
      <c r="V3319" s="4" t="str">
        <f t="shared" si="310"/>
        <v>teknolojik ürün kullanıyor</v>
      </c>
      <c r="W3319" s="4" t="str">
        <f t="shared" si="311"/>
        <v>J-17+-OY-teknolojik ürün kullanıyor</v>
      </c>
      <c r="X3319" s="9">
        <v>70.8</v>
      </c>
      <c r="Y3319" s="9">
        <v>4448.8</v>
      </c>
      <c r="Z3319" t="s">
        <v>24</v>
      </c>
      <c r="AA3319">
        <f t="shared" si="312"/>
        <v>0</v>
      </c>
    </row>
    <row r="3320" spans="1:27"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s="4" t="str">
        <f t="shared" si="307"/>
        <v>J</v>
      </c>
      <c r="T3320" s="4" t="str">
        <f t="shared" si="308"/>
        <v>7-16</v>
      </c>
      <c r="U3320" s="4" t="str">
        <f t="shared" si="309"/>
        <v>MM</v>
      </c>
      <c r="V3320" s="4" t="str">
        <f t="shared" si="310"/>
        <v>teknolojik ürün kullanıyor</v>
      </c>
      <c r="W3320" s="4" t="str">
        <f t="shared" si="311"/>
        <v>J-7-16-MM-teknolojik ürün kullanıyor</v>
      </c>
      <c r="X3320" s="9">
        <v>29.5</v>
      </c>
      <c r="Y3320" s="9">
        <v>255.25</v>
      </c>
      <c r="Z3320" t="s">
        <v>23</v>
      </c>
      <c r="AA3320">
        <f t="shared" si="312"/>
        <v>1</v>
      </c>
    </row>
    <row r="3321" spans="1:27"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s="4" t="str">
        <f t="shared" si="307"/>
        <v>J</v>
      </c>
      <c r="T3321" s="4" t="str">
        <f t="shared" si="308"/>
        <v>06</v>
      </c>
      <c r="U3321" s="4" t="str">
        <f t="shared" si="309"/>
        <v>MM</v>
      </c>
      <c r="V3321" s="4" t="str">
        <f t="shared" si="310"/>
        <v>teknolojik ürün kullanıyor</v>
      </c>
      <c r="W3321" s="4" t="str">
        <f t="shared" si="311"/>
        <v>J-06-MM-teknolojik ürün kullanıyor</v>
      </c>
      <c r="X3321" s="9">
        <v>70.75</v>
      </c>
      <c r="Y3321" s="9">
        <v>146.9</v>
      </c>
      <c r="Z3321" t="s">
        <v>23</v>
      </c>
      <c r="AA3321">
        <f t="shared" si="312"/>
        <v>1</v>
      </c>
    </row>
    <row r="3322" spans="1:27"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s="4" t="str">
        <f t="shared" si="307"/>
        <v>S</v>
      </c>
      <c r="T3322" s="4" t="str">
        <f t="shared" si="308"/>
        <v>17+</v>
      </c>
      <c r="U3322" s="4" t="str">
        <f t="shared" si="309"/>
        <v>MM</v>
      </c>
      <c r="V3322" s="4" t="str">
        <f t="shared" si="310"/>
        <v>teknolojik ürün kullanıyor</v>
      </c>
      <c r="W3322" s="4" t="str">
        <f t="shared" si="311"/>
        <v>S-17+-MM-teknolojik ürün kullanıyor</v>
      </c>
      <c r="X3322" s="9">
        <v>59.1</v>
      </c>
      <c r="Y3322" s="9">
        <v>1011.05</v>
      </c>
      <c r="Z3322" t="s">
        <v>24</v>
      </c>
      <c r="AA3322">
        <f t="shared" si="312"/>
        <v>0</v>
      </c>
    </row>
    <row r="3323" spans="1:27"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s="4" t="str">
        <f t="shared" si="307"/>
        <v>J</v>
      </c>
      <c r="T3323" s="4" t="str">
        <f t="shared" si="308"/>
        <v>17+</v>
      </c>
      <c r="U3323" s="4" t="str">
        <f t="shared" si="309"/>
        <v>TY</v>
      </c>
      <c r="V3323" s="4" t="str">
        <f t="shared" si="310"/>
        <v>kullanmıyor</v>
      </c>
      <c r="W3323" s="4" t="str">
        <f t="shared" si="311"/>
        <v>J-17+-TY-kullanmıyor</v>
      </c>
      <c r="X3323" s="9">
        <v>25.55</v>
      </c>
      <c r="Y3323" s="9">
        <v>1714.95</v>
      </c>
      <c r="Z3323" t="s">
        <v>24</v>
      </c>
      <c r="AA3323">
        <f t="shared" si="312"/>
        <v>0</v>
      </c>
    </row>
    <row r="3324" spans="1:27"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s="4" t="str">
        <f t="shared" si="307"/>
        <v>S</v>
      </c>
      <c r="T3324" s="4" t="str">
        <f t="shared" si="308"/>
        <v>7-16</v>
      </c>
      <c r="U3324" s="4" t="str">
        <f t="shared" si="309"/>
        <v>MM</v>
      </c>
      <c r="V3324" s="4" t="str">
        <f t="shared" si="310"/>
        <v>kullanmıyor</v>
      </c>
      <c r="W3324" s="4" t="str">
        <f t="shared" si="311"/>
        <v>S-7-16-MM-kullanmıyor</v>
      </c>
      <c r="X3324" s="9">
        <v>84.45</v>
      </c>
      <c r="Y3324" s="9">
        <v>762.5</v>
      </c>
      <c r="Z3324" t="s">
        <v>23</v>
      </c>
      <c r="AA3324">
        <f t="shared" si="312"/>
        <v>1</v>
      </c>
    </row>
    <row r="3325" spans="1:27"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s="4" t="str">
        <f t="shared" si="307"/>
        <v>J</v>
      </c>
      <c r="T3325" s="4" t="str">
        <f t="shared" si="308"/>
        <v>17+</v>
      </c>
      <c r="U3325" s="4" t="str">
        <f t="shared" si="309"/>
        <v>MM</v>
      </c>
      <c r="V3325" s="4" t="str">
        <f t="shared" si="310"/>
        <v>kullanmıyor</v>
      </c>
      <c r="W3325" s="4" t="str">
        <f t="shared" si="311"/>
        <v>J-17+-MM-kullanmıyor</v>
      </c>
      <c r="X3325" s="9">
        <v>20.25</v>
      </c>
      <c r="Y3325" s="9">
        <v>535.35</v>
      </c>
      <c r="Z3325" t="s">
        <v>24</v>
      </c>
      <c r="AA3325">
        <f t="shared" si="312"/>
        <v>0</v>
      </c>
    </row>
    <row r="3326" spans="1:27"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s="4" t="str">
        <f t="shared" si="307"/>
        <v>J</v>
      </c>
      <c r="T3326" s="4" t="str">
        <f t="shared" si="308"/>
        <v>06</v>
      </c>
      <c r="U3326" s="4" t="str">
        <f t="shared" si="309"/>
        <v>MM</v>
      </c>
      <c r="V3326" s="4" t="str">
        <f t="shared" si="310"/>
        <v>teknolojik ürün kullanıyor</v>
      </c>
      <c r="W3326" s="4" t="str">
        <f t="shared" si="311"/>
        <v>J-06-MM-teknolojik ürün kullanıyor</v>
      </c>
      <c r="X3326" s="9">
        <v>75.55</v>
      </c>
      <c r="Y3326" s="9">
        <v>75.55</v>
      </c>
      <c r="Z3326" t="s">
        <v>24</v>
      </c>
      <c r="AA3326">
        <f t="shared" si="312"/>
        <v>0</v>
      </c>
    </row>
    <row r="3327" spans="1:27"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s="4" t="str">
        <f t="shared" si="307"/>
        <v>J</v>
      </c>
      <c r="T3327" s="4" t="str">
        <f t="shared" si="308"/>
        <v>06</v>
      </c>
      <c r="U3327" s="4" t="str">
        <f t="shared" si="309"/>
        <v>MM</v>
      </c>
      <c r="V3327" s="4" t="str">
        <f t="shared" si="310"/>
        <v>kullanmıyor</v>
      </c>
      <c r="W3327" s="4" t="str">
        <f t="shared" si="311"/>
        <v>J-06-MM-kullanmıyor</v>
      </c>
      <c r="X3327" s="9">
        <v>85.65</v>
      </c>
      <c r="Y3327" s="9">
        <v>338.9</v>
      </c>
      <c r="Z3327" t="s">
        <v>23</v>
      </c>
      <c r="AA3327">
        <f t="shared" si="312"/>
        <v>1</v>
      </c>
    </row>
    <row r="3328" spans="1:27"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s="4" t="str">
        <f t="shared" si="307"/>
        <v>S</v>
      </c>
      <c r="T3328" s="4" t="str">
        <f t="shared" si="308"/>
        <v>17+</v>
      </c>
      <c r="U3328" s="4" t="str">
        <f t="shared" si="309"/>
        <v>OY</v>
      </c>
      <c r="V3328" s="4" t="str">
        <f t="shared" si="310"/>
        <v>teknolojik ürün kullanıyor</v>
      </c>
      <c r="W3328" s="4" t="str">
        <f t="shared" si="311"/>
        <v>S-17+-OY-teknolojik ürün kullanıyor</v>
      </c>
      <c r="X3328" s="9">
        <v>70.150000000000006</v>
      </c>
      <c r="Y3328" s="9">
        <v>2497.35</v>
      </c>
      <c r="Z3328" t="s">
        <v>23</v>
      </c>
      <c r="AA3328">
        <f t="shared" si="312"/>
        <v>1</v>
      </c>
    </row>
    <row r="3329" spans="1:27"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s="4" t="str">
        <f t="shared" si="307"/>
        <v>J</v>
      </c>
      <c r="T3329" s="4" t="str">
        <f t="shared" si="308"/>
        <v>17+</v>
      </c>
      <c r="U3329" s="4" t="str">
        <f t="shared" si="309"/>
        <v>OY</v>
      </c>
      <c r="V3329" s="4" t="str">
        <f t="shared" si="310"/>
        <v>teknolojik ürün kullanıyor</v>
      </c>
      <c r="W3329" s="4" t="str">
        <f t="shared" si="311"/>
        <v>J-17+-OY-teknolojik ürün kullanıyor</v>
      </c>
      <c r="X3329" s="9">
        <v>95.3</v>
      </c>
      <c r="Y3329" s="9">
        <v>6273.4</v>
      </c>
      <c r="Z3329" t="s">
        <v>24</v>
      </c>
      <c r="AA3329">
        <f t="shared" si="312"/>
        <v>0</v>
      </c>
    </row>
    <row r="3330" spans="1:27"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s="4" t="str">
        <f t="shared" ref="S3330:S3393" si="313">IF(C3330=0,"J","S")</f>
        <v>J</v>
      </c>
      <c r="T3330" s="4" t="str">
        <f t="shared" ref="T3330:T3393" si="314">_xlfn.IFS(F3330&lt;7,"06",
F3330&lt;17,"7-16",
F3330&gt;=17,"17+")</f>
        <v>06</v>
      </c>
      <c r="U3330" s="4" t="str">
        <f t="shared" ref="U3330:U3393" si="315">_xlfn.IFS(P3330="Month-to-month","MM",
P3330="One year","OY",
P3330="Two year","TY")</f>
        <v>MM</v>
      </c>
      <c r="V3330" s="4" t="str">
        <f t="shared" ref="V3330:V3393" si="316">IF(OR(J3330="Yes",
 K3330="Yes",
 L3330="Yes",
 M3330="Yes"), "teknolojik ürün kullanıyor", "kullanmıyor")</f>
        <v>kullanmıyor</v>
      </c>
      <c r="W3330" s="4" t="str">
        <f t="shared" ref="W3330:W3393" si="317">_xlfn.TEXTJOIN("-",FALSE,S3330:V3330)</f>
        <v>J-06-MM-kullanmıyor</v>
      </c>
      <c r="X3330" s="9">
        <v>70.25</v>
      </c>
      <c r="Y3330" s="9">
        <v>70.25</v>
      </c>
      <c r="Z3330" t="s">
        <v>24</v>
      </c>
      <c r="AA3330">
        <f t="shared" ref="AA3330:AA3393" si="318">_xlfn.IFS(Z3330="Yes",1,TRUE,0)</f>
        <v>0</v>
      </c>
    </row>
    <row r="3331" spans="1:27"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s="4" t="str">
        <f t="shared" si="313"/>
        <v>J</v>
      </c>
      <c r="T3331" s="4" t="str">
        <f t="shared" si="314"/>
        <v>17+</v>
      </c>
      <c r="U3331" s="4" t="str">
        <f t="shared" si="315"/>
        <v>MM</v>
      </c>
      <c r="V3331" s="4" t="str">
        <f t="shared" si="316"/>
        <v>teknolojik ürün kullanıyor</v>
      </c>
      <c r="W3331" s="4" t="str">
        <f t="shared" si="317"/>
        <v>J-17+-MM-teknolojik ürün kullanıyor</v>
      </c>
      <c r="X3331" s="9">
        <v>50.3</v>
      </c>
      <c r="Y3331" s="9">
        <v>908.75</v>
      </c>
      <c r="Z3331" t="s">
        <v>24</v>
      </c>
      <c r="AA3331">
        <f t="shared" si="318"/>
        <v>0</v>
      </c>
    </row>
    <row r="3332" spans="1:27"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s="4" t="str">
        <f t="shared" si="313"/>
        <v>S</v>
      </c>
      <c r="T3332" s="4" t="str">
        <f t="shared" si="314"/>
        <v>17+</v>
      </c>
      <c r="U3332" s="4" t="str">
        <f t="shared" si="315"/>
        <v>MM</v>
      </c>
      <c r="V3332" s="4" t="str">
        <f t="shared" si="316"/>
        <v>teknolojik ürün kullanıyor</v>
      </c>
      <c r="W3332" s="4" t="str">
        <f t="shared" si="317"/>
        <v>S-17+-MM-teknolojik ürün kullanıyor</v>
      </c>
      <c r="X3332" s="9">
        <v>97.8</v>
      </c>
      <c r="Y3332" s="9">
        <v>4913.3</v>
      </c>
      <c r="Z3332" t="s">
        <v>23</v>
      </c>
      <c r="AA3332">
        <f t="shared" si="318"/>
        <v>1</v>
      </c>
    </row>
    <row r="3333" spans="1:27"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s="4" t="str">
        <f t="shared" si="313"/>
        <v>J</v>
      </c>
      <c r="T3333" s="4" t="str">
        <f t="shared" si="314"/>
        <v>06</v>
      </c>
      <c r="U3333" s="4" t="str">
        <f t="shared" si="315"/>
        <v>TY</v>
      </c>
      <c r="V3333" s="4" t="str">
        <f t="shared" si="316"/>
        <v>kullanmıyor</v>
      </c>
      <c r="W3333" s="4" t="str">
        <f t="shared" si="317"/>
        <v>J-06-TY-kullanmıyor</v>
      </c>
      <c r="X3333" s="9">
        <v>19.850000000000001</v>
      </c>
      <c r="Y3333" s="9" t="s">
        <v>525</v>
      </c>
      <c r="Z3333" t="s">
        <v>24</v>
      </c>
      <c r="AA3333">
        <f t="shared" si="318"/>
        <v>0</v>
      </c>
    </row>
    <row r="3334" spans="1:27"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s="4" t="str">
        <f t="shared" si="313"/>
        <v>J</v>
      </c>
      <c r="T3334" s="4" t="str">
        <f t="shared" si="314"/>
        <v>06</v>
      </c>
      <c r="U3334" s="4" t="str">
        <f t="shared" si="315"/>
        <v>MM</v>
      </c>
      <c r="V3334" s="4" t="str">
        <f t="shared" si="316"/>
        <v>kullanmıyor</v>
      </c>
      <c r="W3334" s="4" t="str">
        <f t="shared" si="317"/>
        <v>J-06-MM-kullanmıyor</v>
      </c>
      <c r="X3334" s="9">
        <v>46.3</v>
      </c>
      <c r="Y3334" s="9">
        <v>46.3</v>
      </c>
      <c r="Z3334" t="s">
        <v>23</v>
      </c>
      <c r="AA3334">
        <f t="shared" si="318"/>
        <v>1</v>
      </c>
    </row>
    <row r="3335" spans="1:27"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s="4" t="str">
        <f t="shared" si="313"/>
        <v>J</v>
      </c>
      <c r="T3335" s="4" t="str">
        <f t="shared" si="314"/>
        <v>7-16</v>
      </c>
      <c r="U3335" s="4" t="str">
        <f t="shared" si="315"/>
        <v>TY</v>
      </c>
      <c r="V3335" s="4" t="str">
        <f t="shared" si="316"/>
        <v>kullanmıyor</v>
      </c>
      <c r="W3335" s="4" t="str">
        <f t="shared" si="317"/>
        <v>J-7-16-TY-kullanmıyor</v>
      </c>
      <c r="X3335" s="9">
        <v>19.350000000000001</v>
      </c>
      <c r="Y3335" s="9">
        <v>212.3</v>
      </c>
      <c r="Z3335" t="s">
        <v>24</v>
      </c>
      <c r="AA3335">
        <f t="shared" si="318"/>
        <v>0</v>
      </c>
    </row>
    <row r="3336" spans="1:27"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s="4" t="str">
        <f t="shared" si="313"/>
        <v>J</v>
      </c>
      <c r="T3336" s="4" t="str">
        <f t="shared" si="314"/>
        <v>17+</v>
      </c>
      <c r="U3336" s="4" t="str">
        <f t="shared" si="315"/>
        <v>MM</v>
      </c>
      <c r="V3336" s="4" t="str">
        <f t="shared" si="316"/>
        <v>teknolojik ürün kullanıyor</v>
      </c>
      <c r="W3336" s="4" t="str">
        <f t="shared" si="317"/>
        <v>J-17+-MM-teknolojik ürün kullanıyor</v>
      </c>
      <c r="X3336" s="9">
        <v>106.3</v>
      </c>
      <c r="Y3336" s="9">
        <v>4443.45</v>
      </c>
      <c r="Z3336" t="s">
        <v>23</v>
      </c>
      <c r="AA3336">
        <f t="shared" si="318"/>
        <v>1</v>
      </c>
    </row>
    <row r="3337" spans="1:27"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s="4" t="str">
        <f t="shared" si="313"/>
        <v>J</v>
      </c>
      <c r="T3337" s="4" t="str">
        <f t="shared" si="314"/>
        <v>7-16</v>
      </c>
      <c r="U3337" s="4" t="str">
        <f t="shared" si="315"/>
        <v>MM</v>
      </c>
      <c r="V3337" s="4" t="str">
        <f t="shared" si="316"/>
        <v>kullanmıyor</v>
      </c>
      <c r="W3337" s="4" t="str">
        <f t="shared" si="317"/>
        <v>J-7-16-MM-kullanmıyor</v>
      </c>
      <c r="X3337" s="9">
        <v>25</v>
      </c>
      <c r="Y3337" s="9">
        <v>316.2</v>
      </c>
      <c r="Z3337" t="s">
        <v>24</v>
      </c>
      <c r="AA3337">
        <f t="shared" si="318"/>
        <v>0</v>
      </c>
    </row>
    <row r="3338" spans="1:27"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s="4" t="str">
        <f t="shared" si="313"/>
        <v>J</v>
      </c>
      <c r="T3338" s="4" t="str">
        <f t="shared" si="314"/>
        <v>17+</v>
      </c>
      <c r="U3338" s="4" t="str">
        <f t="shared" si="315"/>
        <v>TY</v>
      </c>
      <c r="V3338" s="4" t="str">
        <f t="shared" si="316"/>
        <v>kullanmıyor</v>
      </c>
      <c r="W3338" s="4" t="str">
        <f t="shared" si="317"/>
        <v>J-17+-TY-kullanmıyor</v>
      </c>
      <c r="X3338" s="9">
        <v>20.3</v>
      </c>
      <c r="Y3338" s="9">
        <v>1079.05</v>
      </c>
      <c r="Z3338" t="s">
        <v>24</v>
      </c>
      <c r="AA3338">
        <f t="shared" si="318"/>
        <v>0</v>
      </c>
    </row>
    <row r="3339" spans="1:27"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s="4" t="str">
        <f t="shared" si="313"/>
        <v>J</v>
      </c>
      <c r="T3339" s="4" t="str">
        <f t="shared" si="314"/>
        <v>7-16</v>
      </c>
      <c r="U3339" s="4" t="str">
        <f t="shared" si="315"/>
        <v>MM</v>
      </c>
      <c r="V3339" s="4" t="str">
        <f t="shared" si="316"/>
        <v>kullanmıyor</v>
      </c>
      <c r="W3339" s="4" t="str">
        <f t="shared" si="317"/>
        <v>J-7-16-MM-kullanmıyor</v>
      </c>
      <c r="X3339" s="9">
        <v>75.349999999999994</v>
      </c>
      <c r="Y3339" s="9">
        <v>564.65</v>
      </c>
      <c r="Z3339" t="s">
        <v>24</v>
      </c>
      <c r="AA3339">
        <f t="shared" si="318"/>
        <v>0</v>
      </c>
    </row>
    <row r="3340" spans="1:27"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s="4" t="str">
        <f t="shared" si="313"/>
        <v>J</v>
      </c>
      <c r="T3340" s="4" t="str">
        <f t="shared" si="314"/>
        <v>7-16</v>
      </c>
      <c r="U3340" s="4" t="str">
        <f t="shared" si="315"/>
        <v>MM</v>
      </c>
      <c r="V3340" s="4" t="str">
        <f t="shared" si="316"/>
        <v>teknolojik ürün kullanıyor</v>
      </c>
      <c r="W3340" s="4" t="str">
        <f t="shared" si="317"/>
        <v>J-7-16-MM-teknolojik ürün kullanıyor</v>
      </c>
      <c r="X3340" s="9">
        <v>89.4</v>
      </c>
      <c r="Y3340" s="9">
        <v>1095.6500000000001</v>
      </c>
      <c r="Z3340" t="s">
        <v>23</v>
      </c>
      <c r="AA3340">
        <f t="shared" si="318"/>
        <v>1</v>
      </c>
    </row>
    <row r="3341" spans="1:27"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s="4" t="str">
        <f t="shared" si="313"/>
        <v>J</v>
      </c>
      <c r="T3341" s="4" t="str">
        <f t="shared" si="314"/>
        <v>17+</v>
      </c>
      <c r="U3341" s="4" t="str">
        <f t="shared" si="315"/>
        <v>TY</v>
      </c>
      <c r="V3341" s="4" t="str">
        <f t="shared" si="316"/>
        <v>teknolojik ürün kullanıyor</v>
      </c>
      <c r="W3341" s="4" t="str">
        <f t="shared" si="317"/>
        <v>J-17+-TY-teknolojik ürün kullanıyor</v>
      </c>
      <c r="X3341" s="9">
        <v>88</v>
      </c>
      <c r="Y3341" s="9">
        <v>6161.9</v>
      </c>
      <c r="Z3341" t="s">
        <v>24</v>
      </c>
      <c r="AA3341">
        <f t="shared" si="318"/>
        <v>0</v>
      </c>
    </row>
    <row r="3342" spans="1:27"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s="4" t="str">
        <f t="shared" si="313"/>
        <v>S</v>
      </c>
      <c r="T3342" s="4" t="str">
        <f t="shared" si="314"/>
        <v>06</v>
      </c>
      <c r="U3342" s="4" t="str">
        <f t="shared" si="315"/>
        <v>MM</v>
      </c>
      <c r="V3342" s="4" t="str">
        <f t="shared" si="316"/>
        <v>kullanmıyor</v>
      </c>
      <c r="W3342" s="4" t="str">
        <f t="shared" si="317"/>
        <v>S-06-MM-kullanmıyor</v>
      </c>
      <c r="X3342" s="9">
        <v>83.15</v>
      </c>
      <c r="Y3342" s="9">
        <v>446.05</v>
      </c>
      <c r="Z3342" t="s">
        <v>23</v>
      </c>
      <c r="AA3342">
        <f t="shared" si="318"/>
        <v>1</v>
      </c>
    </row>
    <row r="3343" spans="1:27"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s="4" t="str">
        <f t="shared" si="313"/>
        <v>S</v>
      </c>
      <c r="T3343" s="4" t="str">
        <f t="shared" si="314"/>
        <v>17+</v>
      </c>
      <c r="U3343" s="4" t="str">
        <f t="shared" si="315"/>
        <v>MM</v>
      </c>
      <c r="V3343" s="4" t="str">
        <f t="shared" si="316"/>
        <v>kullanmıyor</v>
      </c>
      <c r="W3343" s="4" t="str">
        <f t="shared" si="317"/>
        <v>S-17+-MM-kullanmıyor</v>
      </c>
      <c r="X3343" s="9">
        <v>43.8</v>
      </c>
      <c r="Y3343" s="9">
        <v>2106.0500000000002</v>
      </c>
      <c r="Z3343" t="s">
        <v>24</v>
      </c>
      <c r="AA3343">
        <f t="shared" si="318"/>
        <v>0</v>
      </c>
    </row>
    <row r="3344" spans="1:27"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s="4" t="str">
        <f t="shared" si="313"/>
        <v>J</v>
      </c>
      <c r="T3344" s="4" t="str">
        <f t="shared" si="314"/>
        <v>17+</v>
      </c>
      <c r="U3344" s="4" t="str">
        <f t="shared" si="315"/>
        <v>OY</v>
      </c>
      <c r="V3344" s="4" t="str">
        <f t="shared" si="316"/>
        <v>teknolojik ürün kullanıyor</v>
      </c>
      <c r="W3344" s="4" t="str">
        <f t="shared" si="317"/>
        <v>J-17+-OY-teknolojik ürün kullanıyor</v>
      </c>
      <c r="X3344" s="9">
        <v>62.05</v>
      </c>
      <c r="Y3344" s="9">
        <v>2511.5500000000002</v>
      </c>
      <c r="Z3344" t="s">
        <v>24</v>
      </c>
      <c r="AA3344">
        <f t="shared" si="318"/>
        <v>0</v>
      </c>
    </row>
    <row r="3345" spans="1:27"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s="4" t="str">
        <f t="shared" si="313"/>
        <v>J</v>
      </c>
      <c r="T3345" s="4" t="str">
        <f t="shared" si="314"/>
        <v>7-16</v>
      </c>
      <c r="U3345" s="4" t="str">
        <f t="shared" si="315"/>
        <v>OY</v>
      </c>
      <c r="V3345" s="4" t="str">
        <f t="shared" si="316"/>
        <v>kullanmıyor</v>
      </c>
      <c r="W3345" s="4" t="str">
        <f t="shared" si="317"/>
        <v>J-7-16-OY-kullanmıyor</v>
      </c>
      <c r="X3345" s="9">
        <v>20.100000000000001</v>
      </c>
      <c r="Y3345" s="9">
        <v>318.60000000000002</v>
      </c>
      <c r="Z3345" t="s">
        <v>24</v>
      </c>
      <c r="AA3345">
        <f t="shared" si="318"/>
        <v>0</v>
      </c>
    </row>
    <row r="3346" spans="1:27"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s="4" t="str">
        <f t="shared" si="313"/>
        <v>J</v>
      </c>
      <c r="T3346" s="4" t="str">
        <f t="shared" si="314"/>
        <v>7-16</v>
      </c>
      <c r="U3346" s="4" t="str">
        <f t="shared" si="315"/>
        <v>MM</v>
      </c>
      <c r="V3346" s="4" t="str">
        <f t="shared" si="316"/>
        <v>kullanmıyor</v>
      </c>
      <c r="W3346" s="4" t="str">
        <f t="shared" si="317"/>
        <v>J-7-16-MM-kullanmıyor</v>
      </c>
      <c r="X3346" s="9">
        <v>74.150000000000006</v>
      </c>
      <c r="Y3346" s="9">
        <v>811.8</v>
      </c>
      <c r="Z3346" t="s">
        <v>23</v>
      </c>
      <c r="AA3346">
        <f t="shared" si="318"/>
        <v>1</v>
      </c>
    </row>
    <row r="3347" spans="1:27"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s="4" t="str">
        <f t="shared" si="313"/>
        <v>J</v>
      </c>
      <c r="T3347" s="4" t="str">
        <f t="shared" si="314"/>
        <v>17+</v>
      </c>
      <c r="U3347" s="4" t="str">
        <f t="shared" si="315"/>
        <v>OY</v>
      </c>
      <c r="V3347" s="4" t="str">
        <f t="shared" si="316"/>
        <v>teknolojik ürün kullanıyor</v>
      </c>
      <c r="W3347" s="4" t="str">
        <f t="shared" si="317"/>
        <v>J-17+-OY-teknolojik ürün kullanıyor</v>
      </c>
      <c r="X3347" s="9">
        <v>101.35</v>
      </c>
      <c r="Y3347" s="9">
        <v>7323.15</v>
      </c>
      <c r="Z3347" t="s">
        <v>24</v>
      </c>
      <c r="AA3347">
        <f t="shared" si="318"/>
        <v>0</v>
      </c>
    </row>
    <row r="3348" spans="1:27"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s="4" t="str">
        <f t="shared" si="313"/>
        <v>S</v>
      </c>
      <c r="T3348" s="4" t="str">
        <f t="shared" si="314"/>
        <v>06</v>
      </c>
      <c r="U3348" s="4" t="str">
        <f t="shared" si="315"/>
        <v>MM</v>
      </c>
      <c r="V3348" s="4" t="str">
        <f t="shared" si="316"/>
        <v>kullanmıyor</v>
      </c>
      <c r="W3348" s="4" t="str">
        <f t="shared" si="317"/>
        <v>S-06-MM-kullanmıyor</v>
      </c>
      <c r="X3348" s="9">
        <v>84.05</v>
      </c>
      <c r="Y3348" s="9">
        <v>186.05</v>
      </c>
      <c r="Z3348" t="s">
        <v>24</v>
      </c>
      <c r="AA3348">
        <f t="shared" si="318"/>
        <v>0</v>
      </c>
    </row>
    <row r="3349" spans="1:27"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s="4" t="str">
        <f t="shared" si="313"/>
        <v>J</v>
      </c>
      <c r="T3349" s="4" t="str">
        <f t="shared" si="314"/>
        <v>17+</v>
      </c>
      <c r="U3349" s="4" t="str">
        <f t="shared" si="315"/>
        <v>TY</v>
      </c>
      <c r="V3349" s="4" t="str">
        <f t="shared" si="316"/>
        <v>kullanmıyor</v>
      </c>
      <c r="W3349" s="4" t="str">
        <f t="shared" si="317"/>
        <v>J-17+-TY-kullanmıyor</v>
      </c>
      <c r="X3349" s="9">
        <v>20.9</v>
      </c>
      <c r="Y3349" s="9">
        <v>454</v>
      </c>
      <c r="Z3349" t="s">
        <v>24</v>
      </c>
      <c r="AA3349">
        <f t="shared" si="318"/>
        <v>0</v>
      </c>
    </row>
    <row r="3350" spans="1:27"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s="4" t="str">
        <f t="shared" si="313"/>
        <v>S</v>
      </c>
      <c r="T3350" s="4" t="str">
        <f t="shared" si="314"/>
        <v>17+</v>
      </c>
      <c r="U3350" s="4" t="str">
        <f t="shared" si="315"/>
        <v>OY</v>
      </c>
      <c r="V3350" s="4" t="str">
        <f t="shared" si="316"/>
        <v>teknolojik ürün kullanıyor</v>
      </c>
      <c r="W3350" s="4" t="str">
        <f t="shared" si="317"/>
        <v>S-17+-OY-teknolojik ürün kullanıyor</v>
      </c>
      <c r="X3350" s="9">
        <v>105.9</v>
      </c>
      <c r="Y3350" s="9">
        <v>7521.95</v>
      </c>
      <c r="Z3350" t="s">
        <v>24</v>
      </c>
      <c r="AA3350">
        <f t="shared" si="318"/>
        <v>0</v>
      </c>
    </row>
    <row r="3351" spans="1:27"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s="4" t="str">
        <f t="shared" si="313"/>
        <v>J</v>
      </c>
      <c r="T3351" s="4" t="str">
        <f t="shared" si="314"/>
        <v>7-16</v>
      </c>
      <c r="U3351" s="4" t="str">
        <f t="shared" si="315"/>
        <v>MM</v>
      </c>
      <c r="V3351" s="4" t="str">
        <f t="shared" si="316"/>
        <v>teknolojik ürün kullanıyor</v>
      </c>
      <c r="W3351" s="4" t="str">
        <f t="shared" si="317"/>
        <v>J-7-16-MM-teknolojik ürün kullanıyor</v>
      </c>
      <c r="X3351" s="9">
        <v>99.5</v>
      </c>
      <c r="Y3351" s="9">
        <v>1056.95</v>
      </c>
      <c r="Z3351" t="s">
        <v>23</v>
      </c>
      <c r="AA3351">
        <f t="shared" si="318"/>
        <v>1</v>
      </c>
    </row>
    <row r="3352" spans="1:27"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s="4" t="str">
        <f t="shared" si="313"/>
        <v>J</v>
      </c>
      <c r="T3352" s="4" t="str">
        <f t="shared" si="314"/>
        <v>06</v>
      </c>
      <c r="U3352" s="4" t="str">
        <f t="shared" si="315"/>
        <v>MM</v>
      </c>
      <c r="V3352" s="4" t="str">
        <f t="shared" si="316"/>
        <v>kullanmıyor</v>
      </c>
      <c r="W3352" s="4" t="str">
        <f t="shared" si="317"/>
        <v>J-06-MM-kullanmıyor</v>
      </c>
      <c r="X3352" s="9">
        <v>44.15</v>
      </c>
      <c r="Y3352" s="9">
        <v>44.15</v>
      </c>
      <c r="Z3352" t="s">
        <v>23</v>
      </c>
      <c r="AA3352">
        <f t="shared" si="318"/>
        <v>1</v>
      </c>
    </row>
    <row r="3353" spans="1:27"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s="4" t="str">
        <f t="shared" si="313"/>
        <v>J</v>
      </c>
      <c r="T3353" s="4" t="str">
        <f t="shared" si="314"/>
        <v>7-16</v>
      </c>
      <c r="U3353" s="4" t="str">
        <f t="shared" si="315"/>
        <v>MM</v>
      </c>
      <c r="V3353" s="4" t="str">
        <f t="shared" si="316"/>
        <v>teknolojik ürün kullanıyor</v>
      </c>
      <c r="W3353" s="4" t="str">
        <f t="shared" si="317"/>
        <v>J-7-16-MM-teknolojik ürün kullanıyor</v>
      </c>
      <c r="X3353" s="9">
        <v>53.9</v>
      </c>
      <c r="Y3353" s="9">
        <v>834.15</v>
      </c>
      <c r="Z3353" t="s">
        <v>23</v>
      </c>
      <c r="AA3353">
        <f t="shared" si="318"/>
        <v>1</v>
      </c>
    </row>
    <row r="3354" spans="1:27"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s="4" t="str">
        <f t="shared" si="313"/>
        <v>J</v>
      </c>
      <c r="T3354" s="4" t="str">
        <f t="shared" si="314"/>
        <v>06</v>
      </c>
      <c r="U3354" s="4" t="str">
        <f t="shared" si="315"/>
        <v>MM</v>
      </c>
      <c r="V3354" s="4" t="str">
        <f t="shared" si="316"/>
        <v>kullanmıyor</v>
      </c>
      <c r="W3354" s="4" t="str">
        <f t="shared" si="317"/>
        <v>J-06-MM-kullanmıyor</v>
      </c>
      <c r="X3354" s="9">
        <v>85.45</v>
      </c>
      <c r="Y3354" s="9">
        <v>85.45</v>
      </c>
      <c r="Z3354" t="s">
        <v>23</v>
      </c>
      <c r="AA3354">
        <f t="shared" si="318"/>
        <v>1</v>
      </c>
    </row>
    <row r="3355" spans="1:27"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s="4" t="str">
        <f t="shared" si="313"/>
        <v>J</v>
      </c>
      <c r="T3355" s="4" t="str">
        <f t="shared" si="314"/>
        <v>7-16</v>
      </c>
      <c r="U3355" s="4" t="str">
        <f t="shared" si="315"/>
        <v>MM</v>
      </c>
      <c r="V3355" s="4" t="str">
        <f t="shared" si="316"/>
        <v>teknolojik ürün kullanıyor</v>
      </c>
      <c r="W3355" s="4" t="str">
        <f t="shared" si="317"/>
        <v>J-7-16-MM-teknolojik ürün kullanıyor</v>
      </c>
      <c r="X3355" s="9">
        <v>85.05</v>
      </c>
      <c r="Y3355" s="9">
        <v>999.8</v>
      </c>
      <c r="Z3355" t="s">
        <v>24</v>
      </c>
      <c r="AA3355">
        <f t="shared" si="318"/>
        <v>0</v>
      </c>
    </row>
    <row r="3356" spans="1:27"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s="4" t="str">
        <f t="shared" si="313"/>
        <v>J</v>
      </c>
      <c r="T3356" s="4" t="str">
        <f t="shared" si="314"/>
        <v>17+</v>
      </c>
      <c r="U3356" s="4" t="str">
        <f t="shared" si="315"/>
        <v>OY</v>
      </c>
      <c r="V3356" s="4" t="str">
        <f t="shared" si="316"/>
        <v>teknolojik ürün kullanıyor</v>
      </c>
      <c r="W3356" s="4" t="str">
        <f t="shared" si="317"/>
        <v>J-17+-OY-teknolojik ürün kullanıyor</v>
      </c>
      <c r="X3356" s="9">
        <v>44.1</v>
      </c>
      <c r="Y3356" s="9">
        <v>2369.6999999999998</v>
      </c>
      <c r="Z3356" t="s">
        <v>24</v>
      </c>
      <c r="AA3356">
        <f t="shared" si="318"/>
        <v>0</v>
      </c>
    </row>
    <row r="3357" spans="1:27"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s="4" t="str">
        <f t="shared" si="313"/>
        <v>J</v>
      </c>
      <c r="T3357" s="4" t="str">
        <f t="shared" si="314"/>
        <v>17+</v>
      </c>
      <c r="U3357" s="4" t="str">
        <f t="shared" si="315"/>
        <v>TY</v>
      </c>
      <c r="V3357" s="4" t="str">
        <f t="shared" si="316"/>
        <v>teknolojik ürün kullanıyor</v>
      </c>
      <c r="W3357" s="4" t="str">
        <f t="shared" si="317"/>
        <v>J-17+-TY-teknolojik ürün kullanıyor</v>
      </c>
      <c r="X3357" s="9">
        <v>90.2</v>
      </c>
      <c r="Y3357" s="9">
        <v>6297.65</v>
      </c>
      <c r="Z3357" t="s">
        <v>24</v>
      </c>
      <c r="AA3357">
        <f t="shared" si="318"/>
        <v>0</v>
      </c>
    </row>
    <row r="3358" spans="1:27"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s="4" t="str">
        <f t="shared" si="313"/>
        <v>J</v>
      </c>
      <c r="T3358" s="4" t="str">
        <f t="shared" si="314"/>
        <v>06</v>
      </c>
      <c r="U3358" s="4" t="str">
        <f t="shared" si="315"/>
        <v>MM</v>
      </c>
      <c r="V3358" s="4" t="str">
        <f t="shared" si="316"/>
        <v>kullanmıyor</v>
      </c>
      <c r="W3358" s="4" t="str">
        <f t="shared" si="317"/>
        <v>J-06-MM-kullanmıyor</v>
      </c>
      <c r="X3358" s="9">
        <v>50.85</v>
      </c>
      <c r="Y3358" s="9">
        <v>239.55</v>
      </c>
      <c r="Z3358" t="s">
        <v>23</v>
      </c>
      <c r="AA3358">
        <f t="shared" si="318"/>
        <v>1</v>
      </c>
    </row>
    <row r="3359" spans="1:27"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s="4" t="str">
        <f t="shared" si="313"/>
        <v>J</v>
      </c>
      <c r="T3359" s="4" t="str">
        <f t="shared" si="314"/>
        <v>06</v>
      </c>
      <c r="U3359" s="4" t="str">
        <f t="shared" si="315"/>
        <v>MM</v>
      </c>
      <c r="V3359" s="4" t="str">
        <f t="shared" si="316"/>
        <v>teknolojik ürün kullanıyor</v>
      </c>
      <c r="W3359" s="4" t="str">
        <f t="shared" si="317"/>
        <v>J-06-MM-teknolojik ürün kullanıyor</v>
      </c>
      <c r="X3359" s="9">
        <v>59.2</v>
      </c>
      <c r="Y3359" s="9">
        <v>59.2</v>
      </c>
      <c r="Z3359" t="s">
        <v>23</v>
      </c>
      <c r="AA3359">
        <f t="shared" si="318"/>
        <v>1</v>
      </c>
    </row>
    <row r="3360" spans="1:27"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s="4" t="str">
        <f t="shared" si="313"/>
        <v>J</v>
      </c>
      <c r="T3360" s="4" t="str">
        <f t="shared" si="314"/>
        <v>17+</v>
      </c>
      <c r="U3360" s="4" t="str">
        <f t="shared" si="315"/>
        <v>MM</v>
      </c>
      <c r="V3360" s="4" t="str">
        <f t="shared" si="316"/>
        <v>teknolojik ürün kullanıyor</v>
      </c>
      <c r="W3360" s="4" t="str">
        <f t="shared" si="317"/>
        <v>J-17+-MM-teknolojik ürün kullanıyor</v>
      </c>
      <c r="X3360" s="9">
        <v>53.45</v>
      </c>
      <c r="Y3360" s="9">
        <v>1461.45</v>
      </c>
      <c r="Z3360" t="s">
        <v>24</v>
      </c>
      <c r="AA3360">
        <f t="shared" si="318"/>
        <v>0</v>
      </c>
    </row>
    <row r="3361" spans="1:27"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s="4" t="str">
        <f t="shared" si="313"/>
        <v>J</v>
      </c>
      <c r="T3361" s="4" t="str">
        <f t="shared" si="314"/>
        <v>17+</v>
      </c>
      <c r="U3361" s="4" t="str">
        <f t="shared" si="315"/>
        <v>MM</v>
      </c>
      <c r="V3361" s="4" t="str">
        <f t="shared" si="316"/>
        <v>kullanmıyor</v>
      </c>
      <c r="W3361" s="4" t="str">
        <f t="shared" si="317"/>
        <v>J-17+-MM-kullanmıyor</v>
      </c>
      <c r="X3361" s="9">
        <v>19.95</v>
      </c>
      <c r="Y3361" s="9">
        <v>416.4</v>
      </c>
      <c r="Z3361" t="s">
        <v>24</v>
      </c>
      <c r="AA3361">
        <f t="shared" si="318"/>
        <v>0</v>
      </c>
    </row>
    <row r="3362" spans="1:27"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s="4" t="str">
        <f t="shared" si="313"/>
        <v>J</v>
      </c>
      <c r="T3362" s="4" t="str">
        <f t="shared" si="314"/>
        <v>7-16</v>
      </c>
      <c r="U3362" s="4" t="str">
        <f t="shared" si="315"/>
        <v>MM</v>
      </c>
      <c r="V3362" s="4" t="str">
        <f t="shared" si="316"/>
        <v>teknolojik ürün kullanıyor</v>
      </c>
      <c r="W3362" s="4" t="str">
        <f t="shared" si="317"/>
        <v>J-7-16-MM-teknolojik ürün kullanıyor</v>
      </c>
      <c r="X3362" s="9">
        <v>83.2</v>
      </c>
      <c r="Y3362" s="9">
        <v>1060.5999999999999</v>
      </c>
      <c r="Z3362" t="s">
        <v>23</v>
      </c>
      <c r="AA3362">
        <f t="shared" si="318"/>
        <v>1</v>
      </c>
    </row>
    <row r="3363" spans="1:27"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s="4" t="str">
        <f t="shared" si="313"/>
        <v>S</v>
      </c>
      <c r="T3363" s="4" t="str">
        <f t="shared" si="314"/>
        <v>17+</v>
      </c>
      <c r="U3363" s="4" t="str">
        <f t="shared" si="315"/>
        <v>MM</v>
      </c>
      <c r="V3363" s="4" t="str">
        <f t="shared" si="316"/>
        <v>teknolojik ürün kullanıyor</v>
      </c>
      <c r="W3363" s="4" t="str">
        <f t="shared" si="317"/>
        <v>S-17+-MM-teknolojik ürün kullanıyor</v>
      </c>
      <c r="X3363" s="9">
        <v>74.650000000000006</v>
      </c>
      <c r="Y3363" s="9">
        <v>4869.3500000000004</v>
      </c>
      <c r="Z3363" t="s">
        <v>24</v>
      </c>
      <c r="AA3363">
        <f t="shared" si="318"/>
        <v>0</v>
      </c>
    </row>
    <row r="3364" spans="1:27"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s="4" t="str">
        <f t="shared" si="313"/>
        <v>J</v>
      </c>
      <c r="T3364" s="4" t="str">
        <f t="shared" si="314"/>
        <v>06</v>
      </c>
      <c r="U3364" s="4" t="str">
        <f t="shared" si="315"/>
        <v>MM</v>
      </c>
      <c r="V3364" s="4" t="str">
        <f t="shared" si="316"/>
        <v>teknolojik ürün kullanıyor</v>
      </c>
      <c r="W3364" s="4" t="str">
        <f t="shared" si="317"/>
        <v>J-06-MM-teknolojik ürün kullanıyor</v>
      </c>
      <c r="X3364" s="9">
        <v>54.9</v>
      </c>
      <c r="Y3364" s="9">
        <v>54.9</v>
      </c>
      <c r="Z3364" t="s">
        <v>23</v>
      </c>
      <c r="AA3364">
        <f t="shared" si="318"/>
        <v>1</v>
      </c>
    </row>
    <row r="3365" spans="1:27"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s="4" t="str">
        <f t="shared" si="313"/>
        <v>J</v>
      </c>
      <c r="T3365" s="4" t="str">
        <f t="shared" si="314"/>
        <v>17+</v>
      </c>
      <c r="U3365" s="4" t="str">
        <f t="shared" si="315"/>
        <v>TY</v>
      </c>
      <c r="V3365" s="4" t="str">
        <f t="shared" si="316"/>
        <v>teknolojik ürün kullanıyor</v>
      </c>
      <c r="W3365" s="4" t="str">
        <f t="shared" si="317"/>
        <v>J-17+-TY-teknolojik ürün kullanıyor</v>
      </c>
      <c r="X3365" s="9">
        <v>57.5</v>
      </c>
      <c r="Y3365" s="9">
        <v>3265.95</v>
      </c>
      <c r="Z3365" t="s">
        <v>24</v>
      </c>
      <c r="AA3365">
        <f t="shared" si="318"/>
        <v>0</v>
      </c>
    </row>
    <row r="3366" spans="1:27"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s="4" t="str">
        <f t="shared" si="313"/>
        <v>J</v>
      </c>
      <c r="T3366" s="4" t="str">
        <f t="shared" si="314"/>
        <v>17+</v>
      </c>
      <c r="U3366" s="4" t="str">
        <f t="shared" si="315"/>
        <v>MM</v>
      </c>
      <c r="V3366" s="4" t="str">
        <f t="shared" si="316"/>
        <v>teknolojik ürün kullanıyor</v>
      </c>
      <c r="W3366" s="4" t="str">
        <f t="shared" si="317"/>
        <v>J-17+-MM-teknolojik ürün kullanıyor</v>
      </c>
      <c r="X3366" s="9">
        <v>103.9</v>
      </c>
      <c r="Y3366" s="9">
        <v>2254.1999999999998</v>
      </c>
      <c r="Z3366" t="s">
        <v>23</v>
      </c>
      <c r="AA3366">
        <f t="shared" si="318"/>
        <v>1</v>
      </c>
    </row>
    <row r="3367" spans="1:27"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s="4" t="str">
        <f t="shared" si="313"/>
        <v>J</v>
      </c>
      <c r="T3367" s="4" t="str">
        <f t="shared" si="314"/>
        <v>17+</v>
      </c>
      <c r="U3367" s="4" t="str">
        <f t="shared" si="315"/>
        <v>TY</v>
      </c>
      <c r="V3367" s="4" t="str">
        <f t="shared" si="316"/>
        <v>kullanmıyor</v>
      </c>
      <c r="W3367" s="4" t="str">
        <f t="shared" si="317"/>
        <v>J-17+-TY-kullanmıyor</v>
      </c>
      <c r="X3367" s="9">
        <v>19.649999999999999</v>
      </c>
      <c r="Y3367" s="9">
        <v>358.15</v>
      </c>
      <c r="Z3367" t="s">
        <v>24</v>
      </c>
      <c r="AA3367">
        <f t="shared" si="318"/>
        <v>0</v>
      </c>
    </row>
    <row r="3368" spans="1:27"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s="4" t="str">
        <f t="shared" si="313"/>
        <v>J</v>
      </c>
      <c r="T3368" s="4" t="str">
        <f t="shared" si="314"/>
        <v>17+</v>
      </c>
      <c r="U3368" s="4" t="str">
        <f t="shared" si="315"/>
        <v>OY</v>
      </c>
      <c r="V3368" s="4" t="str">
        <f t="shared" si="316"/>
        <v>teknolojik ürün kullanıyor</v>
      </c>
      <c r="W3368" s="4" t="str">
        <f t="shared" si="317"/>
        <v>J-17+-OY-teknolojik ürün kullanıyor</v>
      </c>
      <c r="X3368" s="9">
        <v>93.8</v>
      </c>
      <c r="Y3368" s="9">
        <v>2939.8</v>
      </c>
      <c r="Z3368" t="s">
        <v>24</v>
      </c>
      <c r="AA3368">
        <f t="shared" si="318"/>
        <v>0</v>
      </c>
    </row>
    <row r="3369" spans="1:27"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s="4" t="str">
        <f t="shared" si="313"/>
        <v>J</v>
      </c>
      <c r="T3369" s="4" t="str">
        <f t="shared" si="314"/>
        <v>17+</v>
      </c>
      <c r="U3369" s="4" t="str">
        <f t="shared" si="315"/>
        <v>TY</v>
      </c>
      <c r="V3369" s="4" t="str">
        <f t="shared" si="316"/>
        <v>teknolojik ürün kullanıyor</v>
      </c>
      <c r="W3369" s="4" t="str">
        <f t="shared" si="317"/>
        <v>J-17+-TY-teknolojik ürün kullanıyor</v>
      </c>
      <c r="X3369" s="9">
        <v>89.25</v>
      </c>
      <c r="Y3369" s="9">
        <v>4652.3999999999996</v>
      </c>
      <c r="Z3369" t="s">
        <v>24</v>
      </c>
      <c r="AA3369">
        <f t="shared" si="318"/>
        <v>0</v>
      </c>
    </row>
    <row r="3370" spans="1:27"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s="4" t="str">
        <f t="shared" si="313"/>
        <v>J</v>
      </c>
      <c r="T3370" s="4" t="str">
        <f t="shared" si="314"/>
        <v>17+</v>
      </c>
      <c r="U3370" s="4" t="str">
        <f t="shared" si="315"/>
        <v>OY</v>
      </c>
      <c r="V3370" s="4" t="str">
        <f t="shared" si="316"/>
        <v>teknolojik ürün kullanıyor</v>
      </c>
      <c r="W3370" s="4" t="str">
        <f t="shared" si="317"/>
        <v>J-17+-OY-teknolojik ürün kullanıyor</v>
      </c>
      <c r="X3370" s="9">
        <v>94.15</v>
      </c>
      <c r="Y3370" s="9">
        <v>4408.45</v>
      </c>
      <c r="Z3370" t="s">
        <v>24</v>
      </c>
      <c r="AA3370">
        <f t="shared" si="318"/>
        <v>0</v>
      </c>
    </row>
    <row r="3371" spans="1:27"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s="4" t="str">
        <f t="shared" si="313"/>
        <v>S</v>
      </c>
      <c r="T3371" s="4" t="str">
        <f t="shared" si="314"/>
        <v>7-16</v>
      </c>
      <c r="U3371" s="4" t="str">
        <f t="shared" si="315"/>
        <v>MM</v>
      </c>
      <c r="V3371" s="4" t="str">
        <f t="shared" si="316"/>
        <v>teknolojik ürün kullanıyor</v>
      </c>
      <c r="W3371" s="4" t="str">
        <f t="shared" si="317"/>
        <v>S-7-16-MM-teknolojik ürün kullanıyor</v>
      </c>
      <c r="X3371" s="9">
        <v>55.6</v>
      </c>
      <c r="Y3371" s="9">
        <v>580.79999999999995</v>
      </c>
      <c r="Z3371" t="s">
        <v>24</v>
      </c>
      <c r="AA3371">
        <f t="shared" si="318"/>
        <v>0</v>
      </c>
    </row>
    <row r="3372" spans="1:27"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s="4" t="str">
        <f t="shared" si="313"/>
        <v>J</v>
      </c>
      <c r="T3372" s="4" t="str">
        <f t="shared" si="314"/>
        <v>17+</v>
      </c>
      <c r="U3372" s="4" t="str">
        <f t="shared" si="315"/>
        <v>MM</v>
      </c>
      <c r="V3372" s="4" t="str">
        <f t="shared" si="316"/>
        <v>teknolojik ürün kullanıyor</v>
      </c>
      <c r="W3372" s="4" t="str">
        <f t="shared" si="317"/>
        <v>J-17+-MM-teknolojik ürün kullanıyor</v>
      </c>
      <c r="X3372" s="9">
        <v>48.7</v>
      </c>
      <c r="Y3372" s="9">
        <v>2495.1999999999998</v>
      </c>
      <c r="Z3372" t="s">
        <v>24</v>
      </c>
      <c r="AA3372">
        <f t="shared" si="318"/>
        <v>0</v>
      </c>
    </row>
    <row r="3373" spans="1:27"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s="4" t="str">
        <f t="shared" si="313"/>
        <v>J</v>
      </c>
      <c r="T3373" s="4" t="str">
        <f t="shared" si="314"/>
        <v>7-16</v>
      </c>
      <c r="U3373" s="4" t="str">
        <f t="shared" si="315"/>
        <v>MM</v>
      </c>
      <c r="V3373" s="4" t="str">
        <f t="shared" si="316"/>
        <v>kullanmıyor</v>
      </c>
      <c r="W3373" s="4" t="str">
        <f t="shared" si="317"/>
        <v>J-7-16-MM-kullanmıyor</v>
      </c>
      <c r="X3373" s="9">
        <v>19.25</v>
      </c>
      <c r="Y3373" s="9">
        <v>180.3</v>
      </c>
      <c r="Z3373" t="s">
        <v>23</v>
      </c>
      <c r="AA3373">
        <f t="shared" si="318"/>
        <v>1</v>
      </c>
    </row>
    <row r="3374" spans="1:27"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s="4" t="str">
        <f t="shared" si="313"/>
        <v>S</v>
      </c>
      <c r="T3374" s="4" t="str">
        <f t="shared" si="314"/>
        <v>17+</v>
      </c>
      <c r="U3374" s="4" t="str">
        <f t="shared" si="315"/>
        <v>MM</v>
      </c>
      <c r="V3374" s="4" t="str">
        <f t="shared" si="316"/>
        <v>teknolojik ürün kullanıyor</v>
      </c>
      <c r="W3374" s="4" t="str">
        <f t="shared" si="317"/>
        <v>S-17+-MM-teknolojik ürün kullanıyor</v>
      </c>
      <c r="X3374" s="9">
        <v>104.9</v>
      </c>
      <c r="Y3374" s="9">
        <v>5913.95</v>
      </c>
      <c r="Z3374" t="s">
        <v>24</v>
      </c>
      <c r="AA3374">
        <f t="shared" si="318"/>
        <v>0</v>
      </c>
    </row>
    <row r="3375" spans="1:27"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s="4" t="str">
        <f t="shared" si="313"/>
        <v>S</v>
      </c>
      <c r="T3375" s="4" t="str">
        <f t="shared" si="314"/>
        <v>06</v>
      </c>
      <c r="U3375" s="4" t="str">
        <f t="shared" si="315"/>
        <v>MM</v>
      </c>
      <c r="V3375" s="4" t="str">
        <f t="shared" si="316"/>
        <v>kullanmıyor</v>
      </c>
      <c r="W3375" s="4" t="str">
        <f t="shared" si="317"/>
        <v>S-06-MM-kullanmıyor</v>
      </c>
      <c r="X3375" s="9">
        <v>75.45</v>
      </c>
      <c r="Y3375" s="9">
        <v>158.4</v>
      </c>
      <c r="Z3375" t="s">
        <v>23</v>
      </c>
      <c r="AA3375">
        <f t="shared" si="318"/>
        <v>1</v>
      </c>
    </row>
    <row r="3376" spans="1:27"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s="4" t="str">
        <f t="shared" si="313"/>
        <v>S</v>
      </c>
      <c r="T3376" s="4" t="str">
        <f t="shared" si="314"/>
        <v>06</v>
      </c>
      <c r="U3376" s="4" t="str">
        <f t="shared" si="315"/>
        <v>MM</v>
      </c>
      <c r="V3376" s="4" t="str">
        <f t="shared" si="316"/>
        <v>teknolojik ürün kullanıyor</v>
      </c>
      <c r="W3376" s="4" t="str">
        <f t="shared" si="317"/>
        <v>S-06-MM-teknolojik ürün kullanıyor</v>
      </c>
      <c r="X3376" s="9">
        <v>54.85</v>
      </c>
      <c r="Y3376" s="9">
        <v>104.2</v>
      </c>
      <c r="Z3376" t="s">
        <v>23</v>
      </c>
      <c r="AA3376">
        <f t="shared" si="318"/>
        <v>1</v>
      </c>
    </row>
    <row r="3377" spans="1:27"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s="4" t="str">
        <f t="shared" si="313"/>
        <v>J</v>
      </c>
      <c r="T3377" s="4" t="str">
        <f t="shared" si="314"/>
        <v>17+</v>
      </c>
      <c r="U3377" s="4" t="str">
        <f t="shared" si="315"/>
        <v>TY</v>
      </c>
      <c r="V3377" s="4" t="str">
        <f t="shared" si="316"/>
        <v>kullanmıyor</v>
      </c>
      <c r="W3377" s="4" t="str">
        <f t="shared" si="317"/>
        <v>J-17+-TY-kullanmıyor</v>
      </c>
      <c r="X3377" s="9">
        <v>19.899999999999999</v>
      </c>
      <c r="Y3377" s="9">
        <v>1389.35</v>
      </c>
      <c r="Z3377" t="s">
        <v>24</v>
      </c>
      <c r="AA3377">
        <f t="shared" si="318"/>
        <v>0</v>
      </c>
    </row>
    <row r="3378" spans="1:27"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s="4" t="str">
        <f t="shared" si="313"/>
        <v>J</v>
      </c>
      <c r="T3378" s="4" t="str">
        <f t="shared" si="314"/>
        <v>06</v>
      </c>
      <c r="U3378" s="4" t="str">
        <f t="shared" si="315"/>
        <v>MM</v>
      </c>
      <c r="V3378" s="4" t="str">
        <f t="shared" si="316"/>
        <v>kullanmıyor</v>
      </c>
      <c r="W3378" s="4" t="str">
        <f t="shared" si="317"/>
        <v>J-06-MM-kullanmıyor</v>
      </c>
      <c r="X3378" s="9">
        <v>19.399999999999999</v>
      </c>
      <c r="Y3378" s="9">
        <v>19.399999999999999</v>
      </c>
      <c r="Z3378" t="s">
        <v>24</v>
      </c>
      <c r="AA3378">
        <f t="shared" si="318"/>
        <v>0</v>
      </c>
    </row>
    <row r="3379" spans="1:27"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s="4" t="str">
        <f t="shared" si="313"/>
        <v>J</v>
      </c>
      <c r="T3379" s="4" t="str">
        <f t="shared" si="314"/>
        <v>17+</v>
      </c>
      <c r="U3379" s="4" t="str">
        <f t="shared" si="315"/>
        <v>TY</v>
      </c>
      <c r="V3379" s="4" t="str">
        <f t="shared" si="316"/>
        <v>kullanmıyor</v>
      </c>
      <c r="W3379" s="4" t="str">
        <f t="shared" si="317"/>
        <v>J-17+-TY-kullanmıyor</v>
      </c>
      <c r="X3379" s="9">
        <v>25.05</v>
      </c>
      <c r="Y3379" s="9">
        <v>1629.2</v>
      </c>
      <c r="Z3379" t="s">
        <v>24</v>
      </c>
      <c r="AA3379">
        <f t="shared" si="318"/>
        <v>0</v>
      </c>
    </row>
    <row r="3380" spans="1:27"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s="4" t="str">
        <f t="shared" si="313"/>
        <v>J</v>
      </c>
      <c r="T3380" s="4" t="str">
        <f t="shared" si="314"/>
        <v>17+</v>
      </c>
      <c r="U3380" s="4" t="str">
        <f t="shared" si="315"/>
        <v>TY</v>
      </c>
      <c r="V3380" s="4" t="str">
        <f t="shared" si="316"/>
        <v>teknolojik ürün kullanıyor</v>
      </c>
      <c r="W3380" s="4" t="str">
        <f t="shared" si="317"/>
        <v>J-17+-TY-teknolojik ürün kullanıyor</v>
      </c>
      <c r="X3380" s="9">
        <v>84.45</v>
      </c>
      <c r="Y3380" s="9">
        <v>6033.1</v>
      </c>
      <c r="Z3380" t="s">
        <v>24</v>
      </c>
      <c r="AA3380">
        <f t="shared" si="318"/>
        <v>0</v>
      </c>
    </row>
    <row r="3381" spans="1:27"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s="4" t="str">
        <f t="shared" si="313"/>
        <v>J</v>
      </c>
      <c r="T3381" s="4" t="str">
        <f t="shared" si="314"/>
        <v>06</v>
      </c>
      <c r="U3381" s="4" t="str">
        <f t="shared" si="315"/>
        <v>MM</v>
      </c>
      <c r="V3381" s="4" t="str">
        <f t="shared" si="316"/>
        <v>kullanmıyor</v>
      </c>
      <c r="W3381" s="4" t="str">
        <f t="shared" si="317"/>
        <v>J-06-MM-kullanmıyor</v>
      </c>
      <c r="X3381" s="9">
        <v>19.3</v>
      </c>
      <c r="Y3381" s="9">
        <v>44.4</v>
      </c>
      <c r="Z3381" t="s">
        <v>24</v>
      </c>
      <c r="AA3381">
        <f t="shared" si="318"/>
        <v>0</v>
      </c>
    </row>
    <row r="3382" spans="1:27"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s="4" t="str">
        <f t="shared" si="313"/>
        <v>S</v>
      </c>
      <c r="T3382" s="4" t="str">
        <f t="shared" si="314"/>
        <v>06</v>
      </c>
      <c r="U3382" s="4" t="str">
        <f t="shared" si="315"/>
        <v>MM</v>
      </c>
      <c r="V3382" s="4" t="str">
        <f t="shared" si="316"/>
        <v>kullanmıyor</v>
      </c>
      <c r="W3382" s="4" t="str">
        <f t="shared" si="317"/>
        <v>S-06-MM-kullanmıyor</v>
      </c>
      <c r="X3382" s="9">
        <v>95.1</v>
      </c>
      <c r="Y3382" s="9">
        <v>95.1</v>
      </c>
      <c r="Z3382" t="s">
        <v>23</v>
      </c>
      <c r="AA3382">
        <f t="shared" si="318"/>
        <v>1</v>
      </c>
    </row>
    <row r="3383" spans="1:27"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s="4" t="str">
        <f t="shared" si="313"/>
        <v>J</v>
      </c>
      <c r="T3383" s="4" t="str">
        <f t="shared" si="314"/>
        <v>17+</v>
      </c>
      <c r="U3383" s="4" t="str">
        <f t="shared" si="315"/>
        <v>OY</v>
      </c>
      <c r="V3383" s="4" t="str">
        <f t="shared" si="316"/>
        <v>teknolojik ürün kullanıyor</v>
      </c>
      <c r="W3383" s="4" t="str">
        <f t="shared" si="317"/>
        <v>J-17+-OY-teknolojik ürün kullanıyor</v>
      </c>
      <c r="X3383" s="9">
        <v>79.849999999999994</v>
      </c>
      <c r="Y3383" s="9">
        <v>3320.75</v>
      </c>
      <c r="Z3383" t="s">
        <v>24</v>
      </c>
      <c r="AA3383">
        <f t="shared" si="318"/>
        <v>0</v>
      </c>
    </row>
    <row r="3384" spans="1:27"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s="4" t="str">
        <f t="shared" si="313"/>
        <v>J</v>
      </c>
      <c r="T3384" s="4" t="str">
        <f t="shared" si="314"/>
        <v>17+</v>
      </c>
      <c r="U3384" s="4" t="str">
        <f t="shared" si="315"/>
        <v>TY</v>
      </c>
      <c r="V3384" s="4" t="str">
        <f t="shared" si="316"/>
        <v>kullanmıyor</v>
      </c>
      <c r="W3384" s="4" t="str">
        <f t="shared" si="317"/>
        <v>J-17+-TY-kullanmıyor</v>
      </c>
      <c r="X3384" s="9">
        <v>25.55</v>
      </c>
      <c r="Y3384" s="9">
        <v>1867.7</v>
      </c>
      <c r="Z3384" t="s">
        <v>24</v>
      </c>
      <c r="AA3384">
        <f t="shared" si="318"/>
        <v>0</v>
      </c>
    </row>
    <row r="3385" spans="1:27"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s="4" t="str">
        <f t="shared" si="313"/>
        <v>J</v>
      </c>
      <c r="T3385" s="4" t="str">
        <f t="shared" si="314"/>
        <v>06</v>
      </c>
      <c r="U3385" s="4" t="str">
        <f t="shared" si="315"/>
        <v>MM</v>
      </c>
      <c r="V3385" s="4" t="str">
        <f t="shared" si="316"/>
        <v>kullanmıyor</v>
      </c>
      <c r="W3385" s="4" t="str">
        <f t="shared" si="317"/>
        <v>J-06-MM-kullanmıyor</v>
      </c>
      <c r="X3385" s="9">
        <v>75.5</v>
      </c>
      <c r="Y3385" s="9">
        <v>438</v>
      </c>
      <c r="Z3385" t="s">
        <v>23</v>
      </c>
      <c r="AA3385">
        <f t="shared" si="318"/>
        <v>1</v>
      </c>
    </row>
    <row r="3386" spans="1:27"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s="4" t="str">
        <f t="shared" si="313"/>
        <v>J</v>
      </c>
      <c r="T3386" s="4" t="str">
        <f t="shared" si="314"/>
        <v>06</v>
      </c>
      <c r="U3386" s="4" t="str">
        <f t="shared" si="315"/>
        <v>MM</v>
      </c>
      <c r="V3386" s="4" t="str">
        <f t="shared" si="316"/>
        <v>teknolojik ürün kullanıyor</v>
      </c>
      <c r="W3386" s="4" t="str">
        <f t="shared" si="317"/>
        <v>J-06-MM-teknolojik ürün kullanıyor</v>
      </c>
      <c r="X3386" s="9">
        <v>73.75</v>
      </c>
      <c r="Y3386" s="9">
        <v>325.45</v>
      </c>
      <c r="Z3386" t="s">
        <v>23</v>
      </c>
      <c r="AA3386">
        <f t="shared" si="318"/>
        <v>1</v>
      </c>
    </row>
    <row r="3387" spans="1:27"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s="4" t="str">
        <f t="shared" si="313"/>
        <v>J</v>
      </c>
      <c r="T3387" s="4" t="str">
        <f t="shared" si="314"/>
        <v>7-16</v>
      </c>
      <c r="U3387" s="4" t="str">
        <f t="shared" si="315"/>
        <v>MM</v>
      </c>
      <c r="V3387" s="4" t="str">
        <f t="shared" si="316"/>
        <v>kullanmıyor</v>
      </c>
      <c r="W3387" s="4" t="str">
        <f t="shared" si="317"/>
        <v>J-7-16-MM-kullanmıyor</v>
      </c>
      <c r="X3387" s="9">
        <v>96.05</v>
      </c>
      <c r="Y3387" s="9">
        <v>1148.0999999999999</v>
      </c>
      <c r="Z3387" t="s">
        <v>23</v>
      </c>
      <c r="AA3387">
        <f t="shared" si="318"/>
        <v>1</v>
      </c>
    </row>
    <row r="3388" spans="1:27"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s="4" t="str">
        <f t="shared" si="313"/>
        <v>J</v>
      </c>
      <c r="T3388" s="4" t="str">
        <f t="shared" si="314"/>
        <v>17+</v>
      </c>
      <c r="U3388" s="4" t="str">
        <f t="shared" si="315"/>
        <v>OY</v>
      </c>
      <c r="V3388" s="4" t="str">
        <f t="shared" si="316"/>
        <v>teknolojik ürün kullanıyor</v>
      </c>
      <c r="W3388" s="4" t="str">
        <f t="shared" si="317"/>
        <v>J-17+-OY-teknolojik ürün kullanıyor</v>
      </c>
      <c r="X3388" s="9">
        <v>68.400000000000006</v>
      </c>
      <c r="Y3388" s="9">
        <v>3972.25</v>
      </c>
      <c r="Z3388" t="s">
        <v>24</v>
      </c>
      <c r="AA3388">
        <f t="shared" si="318"/>
        <v>0</v>
      </c>
    </row>
    <row r="3389" spans="1:27"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s="4" t="str">
        <f t="shared" si="313"/>
        <v>J</v>
      </c>
      <c r="T3389" s="4" t="str">
        <f t="shared" si="314"/>
        <v>7-16</v>
      </c>
      <c r="U3389" s="4" t="str">
        <f t="shared" si="315"/>
        <v>MM</v>
      </c>
      <c r="V3389" s="4" t="str">
        <f t="shared" si="316"/>
        <v>kullanmıyor</v>
      </c>
      <c r="W3389" s="4" t="str">
        <f t="shared" si="317"/>
        <v>J-7-16-MM-kullanmıyor</v>
      </c>
      <c r="X3389" s="9">
        <v>20.65</v>
      </c>
      <c r="Y3389" s="9">
        <v>155.9</v>
      </c>
      <c r="Z3389" t="s">
        <v>24</v>
      </c>
      <c r="AA3389">
        <f t="shared" si="318"/>
        <v>0</v>
      </c>
    </row>
    <row r="3390" spans="1:27"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s="4" t="str">
        <f t="shared" si="313"/>
        <v>J</v>
      </c>
      <c r="T3390" s="4" t="str">
        <f t="shared" si="314"/>
        <v>17+</v>
      </c>
      <c r="U3390" s="4" t="str">
        <f t="shared" si="315"/>
        <v>MM</v>
      </c>
      <c r="V3390" s="4" t="str">
        <f t="shared" si="316"/>
        <v>teknolojik ürün kullanıyor</v>
      </c>
      <c r="W3390" s="4" t="str">
        <f t="shared" si="317"/>
        <v>J-17+-MM-teknolojik ürün kullanıyor</v>
      </c>
      <c r="X3390" s="9">
        <v>55.15</v>
      </c>
      <c r="Y3390" s="9">
        <v>3673.15</v>
      </c>
      <c r="Z3390" t="s">
        <v>24</v>
      </c>
      <c r="AA3390">
        <f t="shared" si="318"/>
        <v>0</v>
      </c>
    </row>
    <row r="3391" spans="1:27"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s="4" t="str">
        <f t="shared" si="313"/>
        <v>J</v>
      </c>
      <c r="T3391" s="4" t="str">
        <f t="shared" si="314"/>
        <v>06</v>
      </c>
      <c r="U3391" s="4" t="str">
        <f t="shared" si="315"/>
        <v>MM</v>
      </c>
      <c r="V3391" s="4" t="str">
        <f t="shared" si="316"/>
        <v>kullanmıyor</v>
      </c>
      <c r="W3391" s="4" t="str">
        <f t="shared" si="317"/>
        <v>J-06-MM-kullanmıyor</v>
      </c>
      <c r="X3391" s="9">
        <v>70.599999999999994</v>
      </c>
      <c r="Y3391" s="9">
        <v>70.599999999999994</v>
      </c>
      <c r="Z3391" t="s">
        <v>24</v>
      </c>
      <c r="AA3391">
        <f t="shared" si="318"/>
        <v>0</v>
      </c>
    </row>
    <row r="3392" spans="1:27"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s="4" t="str">
        <f t="shared" si="313"/>
        <v>J</v>
      </c>
      <c r="T3392" s="4" t="str">
        <f t="shared" si="314"/>
        <v>17+</v>
      </c>
      <c r="U3392" s="4" t="str">
        <f t="shared" si="315"/>
        <v>OY</v>
      </c>
      <c r="V3392" s="4" t="str">
        <f t="shared" si="316"/>
        <v>kullanmıyor</v>
      </c>
      <c r="W3392" s="4" t="str">
        <f t="shared" si="317"/>
        <v>J-17+-OY-kullanmıyor</v>
      </c>
      <c r="X3392" s="9">
        <v>19.95</v>
      </c>
      <c r="Y3392" s="9">
        <v>1126.75</v>
      </c>
      <c r="Z3392" t="s">
        <v>24</v>
      </c>
      <c r="AA3392">
        <f t="shared" si="318"/>
        <v>0</v>
      </c>
    </row>
    <row r="3393" spans="1:27"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s="4" t="str">
        <f t="shared" si="313"/>
        <v>J</v>
      </c>
      <c r="T3393" s="4" t="str">
        <f t="shared" si="314"/>
        <v>06</v>
      </c>
      <c r="U3393" s="4" t="str">
        <f t="shared" si="315"/>
        <v>MM</v>
      </c>
      <c r="V3393" s="4" t="str">
        <f t="shared" si="316"/>
        <v>kullanmıyor</v>
      </c>
      <c r="W3393" s="4" t="str">
        <f t="shared" si="317"/>
        <v>J-06-MM-kullanmıyor</v>
      </c>
      <c r="X3393" s="9">
        <v>19</v>
      </c>
      <c r="Y3393" s="9">
        <v>73.45</v>
      </c>
      <c r="Z3393" t="s">
        <v>24</v>
      </c>
      <c r="AA3393">
        <f t="shared" si="318"/>
        <v>0</v>
      </c>
    </row>
    <row r="3394" spans="1:27"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s="4" t="str">
        <f t="shared" ref="S3394:S3457" si="319">IF(C3394=0,"J","S")</f>
        <v>J</v>
      </c>
      <c r="T3394" s="4" t="str">
        <f t="shared" ref="T3394:T3457" si="320">_xlfn.IFS(F3394&lt;7,"06",
F3394&lt;17,"7-16",
F3394&gt;=17,"17+")</f>
        <v>17+</v>
      </c>
      <c r="U3394" s="4" t="str">
        <f t="shared" ref="U3394:U3457" si="321">_xlfn.IFS(P3394="Month-to-month","MM",
P3394="One year","OY",
P3394="Two year","TY")</f>
        <v>OY</v>
      </c>
      <c r="V3394" s="4" t="str">
        <f t="shared" ref="V3394:V3457" si="322">IF(OR(J3394="Yes",
 K3394="Yes",
 L3394="Yes",
 M3394="Yes"), "teknolojik ürün kullanıyor", "kullanmıyor")</f>
        <v>kullanmıyor</v>
      </c>
      <c r="W3394" s="4" t="str">
        <f t="shared" ref="W3394:W3457" si="323">_xlfn.TEXTJOIN("-",FALSE,S3394:V3394)</f>
        <v>J-17+-OY-kullanmıyor</v>
      </c>
      <c r="X3394" s="9">
        <v>44.1</v>
      </c>
      <c r="Y3394" s="9">
        <v>2413.0500000000002</v>
      </c>
      <c r="Z3394" t="s">
        <v>24</v>
      </c>
      <c r="AA3394">
        <f t="shared" ref="AA3394:AA3457" si="324">_xlfn.IFS(Z3394="Yes",1,TRUE,0)</f>
        <v>0</v>
      </c>
    </row>
    <row r="3395" spans="1:27"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s="4" t="str">
        <f t="shared" si="319"/>
        <v>J</v>
      </c>
      <c r="T3395" s="4" t="str">
        <f t="shared" si="320"/>
        <v>17+</v>
      </c>
      <c r="U3395" s="4" t="str">
        <f t="shared" si="321"/>
        <v>TY</v>
      </c>
      <c r="V3395" s="4" t="str">
        <f t="shared" si="322"/>
        <v>teknolojik ürün kullanıyor</v>
      </c>
      <c r="W3395" s="4" t="str">
        <f t="shared" si="323"/>
        <v>J-17+-TY-teknolojik ürün kullanıyor</v>
      </c>
      <c r="X3395" s="9">
        <v>107.6</v>
      </c>
      <c r="Y3395" s="9">
        <v>6912.7</v>
      </c>
      <c r="Z3395" t="s">
        <v>24</v>
      </c>
      <c r="AA3395">
        <f t="shared" si="324"/>
        <v>0</v>
      </c>
    </row>
    <row r="3396" spans="1:27"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s="4" t="str">
        <f t="shared" si="319"/>
        <v>J</v>
      </c>
      <c r="T3396" s="4" t="str">
        <f t="shared" si="320"/>
        <v>17+</v>
      </c>
      <c r="U3396" s="4" t="str">
        <f t="shared" si="321"/>
        <v>OY</v>
      </c>
      <c r="V3396" s="4" t="str">
        <f t="shared" si="322"/>
        <v>teknolojik ürün kullanıyor</v>
      </c>
      <c r="W3396" s="4" t="str">
        <f t="shared" si="323"/>
        <v>J-17+-OY-teknolojik ürün kullanıyor</v>
      </c>
      <c r="X3396" s="9">
        <v>61.55</v>
      </c>
      <c r="Y3396" s="9">
        <v>1581.95</v>
      </c>
      <c r="Z3396" t="s">
        <v>24</v>
      </c>
      <c r="AA3396">
        <f t="shared" si="324"/>
        <v>0</v>
      </c>
    </row>
    <row r="3397" spans="1:27"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s="4" t="str">
        <f t="shared" si="319"/>
        <v>J</v>
      </c>
      <c r="T3397" s="4" t="str">
        <f t="shared" si="320"/>
        <v>17+</v>
      </c>
      <c r="U3397" s="4" t="str">
        <f t="shared" si="321"/>
        <v>MM</v>
      </c>
      <c r="V3397" s="4" t="str">
        <f t="shared" si="322"/>
        <v>teknolojik ürün kullanıyor</v>
      </c>
      <c r="W3397" s="4" t="str">
        <f t="shared" si="323"/>
        <v>J-17+-MM-teknolojik ürün kullanıyor</v>
      </c>
      <c r="X3397" s="9">
        <v>90.7</v>
      </c>
      <c r="Y3397" s="9">
        <v>5586.45</v>
      </c>
      <c r="Z3397" t="s">
        <v>24</v>
      </c>
      <c r="AA3397">
        <f t="shared" si="324"/>
        <v>0</v>
      </c>
    </row>
    <row r="3398" spans="1:27"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s="4" t="str">
        <f t="shared" si="319"/>
        <v>J</v>
      </c>
      <c r="T3398" s="4" t="str">
        <f t="shared" si="320"/>
        <v>17+</v>
      </c>
      <c r="U3398" s="4" t="str">
        <f t="shared" si="321"/>
        <v>OY</v>
      </c>
      <c r="V3398" s="4" t="str">
        <f t="shared" si="322"/>
        <v>teknolojik ürün kullanıyor</v>
      </c>
      <c r="W3398" s="4" t="str">
        <f t="shared" si="323"/>
        <v>J-17+-OY-teknolojik ürün kullanıyor</v>
      </c>
      <c r="X3398" s="9">
        <v>99.25</v>
      </c>
      <c r="Y3398" s="9">
        <v>5846.65</v>
      </c>
      <c r="Z3398" t="s">
        <v>24</v>
      </c>
      <c r="AA3398">
        <f t="shared" si="324"/>
        <v>0</v>
      </c>
    </row>
    <row r="3399" spans="1:27"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s="4" t="str">
        <f t="shared" si="319"/>
        <v>J</v>
      </c>
      <c r="T3399" s="4" t="str">
        <f t="shared" si="320"/>
        <v>17+</v>
      </c>
      <c r="U3399" s="4" t="str">
        <f t="shared" si="321"/>
        <v>TY</v>
      </c>
      <c r="V3399" s="4" t="str">
        <f t="shared" si="322"/>
        <v>teknolojik ürün kullanıyor</v>
      </c>
      <c r="W3399" s="4" t="str">
        <f t="shared" si="323"/>
        <v>J-17+-TY-teknolojik ürün kullanıyor</v>
      </c>
      <c r="X3399" s="9">
        <v>91.7</v>
      </c>
      <c r="Y3399" s="9">
        <v>6424.7</v>
      </c>
      <c r="Z3399" t="s">
        <v>24</v>
      </c>
      <c r="AA3399">
        <f t="shared" si="324"/>
        <v>0</v>
      </c>
    </row>
    <row r="3400" spans="1:27"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s="4" t="str">
        <f t="shared" si="319"/>
        <v>J</v>
      </c>
      <c r="T3400" s="4" t="str">
        <f t="shared" si="320"/>
        <v>17+</v>
      </c>
      <c r="U3400" s="4" t="str">
        <f t="shared" si="321"/>
        <v>OY</v>
      </c>
      <c r="V3400" s="4" t="str">
        <f t="shared" si="322"/>
        <v>teknolojik ürün kullanıyor</v>
      </c>
      <c r="W3400" s="4" t="str">
        <f t="shared" si="323"/>
        <v>J-17+-OY-teknolojik ürün kullanıyor</v>
      </c>
      <c r="X3400" s="9">
        <v>100.7</v>
      </c>
      <c r="Y3400" s="9">
        <v>6018.65</v>
      </c>
      <c r="Z3400" t="s">
        <v>24</v>
      </c>
      <c r="AA3400">
        <f t="shared" si="324"/>
        <v>0</v>
      </c>
    </row>
    <row r="3401" spans="1:27"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s="4" t="str">
        <f t="shared" si="319"/>
        <v>J</v>
      </c>
      <c r="T3401" s="4" t="str">
        <f t="shared" si="320"/>
        <v>17+</v>
      </c>
      <c r="U3401" s="4" t="str">
        <f t="shared" si="321"/>
        <v>TY</v>
      </c>
      <c r="V3401" s="4" t="str">
        <f t="shared" si="322"/>
        <v>teknolojik ürün kullanıyor</v>
      </c>
      <c r="W3401" s="4" t="str">
        <f t="shared" si="323"/>
        <v>J-17+-TY-teknolojik ürün kullanıyor</v>
      </c>
      <c r="X3401" s="9">
        <v>78.45</v>
      </c>
      <c r="Y3401" s="9">
        <v>3373.4</v>
      </c>
      <c r="Z3401" t="s">
        <v>24</v>
      </c>
      <c r="AA3401">
        <f t="shared" si="324"/>
        <v>0</v>
      </c>
    </row>
    <row r="3402" spans="1:27"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s="4" t="str">
        <f t="shared" si="319"/>
        <v>J</v>
      </c>
      <c r="T3402" s="4" t="str">
        <f t="shared" si="320"/>
        <v>17+</v>
      </c>
      <c r="U3402" s="4" t="str">
        <f t="shared" si="321"/>
        <v>MM</v>
      </c>
      <c r="V3402" s="4" t="str">
        <f t="shared" si="322"/>
        <v>kullanmıyor</v>
      </c>
      <c r="W3402" s="4" t="str">
        <f t="shared" si="323"/>
        <v>J-17+-MM-kullanmıyor</v>
      </c>
      <c r="X3402" s="9">
        <v>84.3</v>
      </c>
      <c r="Y3402" s="9">
        <v>1537.9</v>
      </c>
      <c r="Z3402" t="s">
        <v>24</v>
      </c>
      <c r="AA3402">
        <f t="shared" si="324"/>
        <v>0</v>
      </c>
    </row>
    <row r="3403" spans="1:27"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s="4" t="str">
        <f t="shared" si="319"/>
        <v>J</v>
      </c>
      <c r="T3403" s="4" t="str">
        <f t="shared" si="320"/>
        <v>17+</v>
      </c>
      <c r="U3403" s="4" t="str">
        <f t="shared" si="321"/>
        <v>TY</v>
      </c>
      <c r="V3403" s="4" t="str">
        <f t="shared" si="322"/>
        <v>kullanmıyor</v>
      </c>
      <c r="W3403" s="4" t="str">
        <f t="shared" si="323"/>
        <v>J-17+-TY-kullanmıyor</v>
      </c>
      <c r="X3403" s="9">
        <v>19.55</v>
      </c>
      <c r="Y3403" s="9">
        <v>1080.55</v>
      </c>
      <c r="Z3403" t="s">
        <v>24</v>
      </c>
      <c r="AA3403">
        <f t="shared" si="324"/>
        <v>0</v>
      </c>
    </row>
    <row r="3404" spans="1:27"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s="4" t="str">
        <f t="shared" si="319"/>
        <v>J</v>
      </c>
      <c r="T3404" s="4" t="str">
        <f t="shared" si="320"/>
        <v>06</v>
      </c>
      <c r="U3404" s="4" t="str">
        <f t="shared" si="321"/>
        <v>MM</v>
      </c>
      <c r="V3404" s="4" t="str">
        <f t="shared" si="322"/>
        <v>teknolojik ürün kullanıyor</v>
      </c>
      <c r="W3404" s="4" t="str">
        <f t="shared" si="323"/>
        <v>J-06-MM-teknolojik ürün kullanıyor</v>
      </c>
      <c r="X3404" s="9">
        <v>88.95</v>
      </c>
      <c r="Y3404" s="9">
        <v>355.2</v>
      </c>
      <c r="Z3404" t="s">
        <v>23</v>
      </c>
      <c r="AA3404">
        <f t="shared" si="324"/>
        <v>1</v>
      </c>
    </row>
    <row r="3405" spans="1:27"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s="4" t="str">
        <f t="shared" si="319"/>
        <v>J</v>
      </c>
      <c r="T3405" s="4" t="str">
        <f t="shared" si="320"/>
        <v>06</v>
      </c>
      <c r="U3405" s="4" t="str">
        <f t="shared" si="321"/>
        <v>MM</v>
      </c>
      <c r="V3405" s="4" t="str">
        <f t="shared" si="322"/>
        <v>kullanmıyor</v>
      </c>
      <c r="W3405" s="4" t="str">
        <f t="shared" si="323"/>
        <v>J-06-MM-kullanmıyor</v>
      </c>
      <c r="X3405" s="9">
        <v>20.45</v>
      </c>
      <c r="Y3405" s="9">
        <v>82.85</v>
      </c>
      <c r="Z3405" t="s">
        <v>24</v>
      </c>
      <c r="AA3405">
        <f t="shared" si="324"/>
        <v>0</v>
      </c>
    </row>
    <row r="3406" spans="1:27"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s="4" t="str">
        <f t="shared" si="319"/>
        <v>J</v>
      </c>
      <c r="T3406" s="4" t="str">
        <f t="shared" si="320"/>
        <v>17+</v>
      </c>
      <c r="U3406" s="4" t="str">
        <f t="shared" si="321"/>
        <v>OY</v>
      </c>
      <c r="V3406" s="4" t="str">
        <f t="shared" si="322"/>
        <v>teknolojik ürün kullanıyor</v>
      </c>
      <c r="W3406" s="4" t="str">
        <f t="shared" si="323"/>
        <v>J-17+-OY-teknolojik ürün kullanıyor</v>
      </c>
      <c r="X3406" s="9">
        <v>55.6</v>
      </c>
      <c r="Y3406" s="9">
        <v>2016.45</v>
      </c>
      <c r="Z3406" t="s">
        <v>24</v>
      </c>
      <c r="AA3406">
        <f t="shared" si="324"/>
        <v>0</v>
      </c>
    </row>
    <row r="3407" spans="1:27"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s="4" t="str">
        <f t="shared" si="319"/>
        <v>J</v>
      </c>
      <c r="T3407" s="4" t="str">
        <f t="shared" si="320"/>
        <v>17+</v>
      </c>
      <c r="U3407" s="4" t="str">
        <f t="shared" si="321"/>
        <v>MM</v>
      </c>
      <c r="V3407" s="4" t="str">
        <f t="shared" si="322"/>
        <v>teknolojik ürün kullanıyor</v>
      </c>
      <c r="W3407" s="4" t="str">
        <f t="shared" si="323"/>
        <v>J-17+-MM-teknolojik ürün kullanıyor</v>
      </c>
      <c r="X3407" s="9">
        <v>86.8</v>
      </c>
      <c r="Y3407" s="9">
        <v>5327.25</v>
      </c>
      <c r="Z3407" t="s">
        <v>24</v>
      </c>
      <c r="AA3407">
        <f t="shared" si="324"/>
        <v>0</v>
      </c>
    </row>
    <row r="3408" spans="1:27"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s="4" t="str">
        <f t="shared" si="319"/>
        <v>J</v>
      </c>
      <c r="T3408" s="4" t="str">
        <f t="shared" si="320"/>
        <v>17+</v>
      </c>
      <c r="U3408" s="4" t="str">
        <f t="shared" si="321"/>
        <v>OY</v>
      </c>
      <c r="V3408" s="4" t="str">
        <f t="shared" si="322"/>
        <v>kullanmıyor</v>
      </c>
      <c r="W3408" s="4" t="str">
        <f t="shared" si="323"/>
        <v>J-17+-OY-kullanmıyor</v>
      </c>
      <c r="X3408" s="9">
        <v>20.95</v>
      </c>
      <c r="Y3408" s="9">
        <v>683.25</v>
      </c>
      <c r="Z3408" t="s">
        <v>24</v>
      </c>
      <c r="AA3408">
        <f t="shared" si="324"/>
        <v>0</v>
      </c>
    </row>
    <row r="3409" spans="1:27"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s="4" t="str">
        <f t="shared" si="319"/>
        <v>S</v>
      </c>
      <c r="T3409" s="4" t="str">
        <f t="shared" si="320"/>
        <v>17+</v>
      </c>
      <c r="U3409" s="4" t="str">
        <f t="shared" si="321"/>
        <v>TY</v>
      </c>
      <c r="V3409" s="4" t="str">
        <f t="shared" si="322"/>
        <v>kullanmıyor</v>
      </c>
      <c r="W3409" s="4" t="str">
        <f t="shared" si="323"/>
        <v>S-17+-TY-kullanmıyor</v>
      </c>
      <c r="X3409" s="9">
        <v>20.05</v>
      </c>
      <c r="Y3409" s="9">
        <v>1263.05</v>
      </c>
      <c r="Z3409" t="s">
        <v>24</v>
      </c>
      <c r="AA3409">
        <f t="shared" si="324"/>
        <v>0</v>
      </c>
    </row>
    <row r="3410" spans="1:27"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s="4" t="str">
        <f t="shared" si="319"/>
        <v>J</v>
      </c>
      <c r="T3410" s="4" t="str">
        <f t="shared" si="320"/>
        <v>06</v>
      </c>
      <c r="U3410" s="4" t="str">
        <f t="shared" si="321"/>
        <v>MM</v>
      </c>
      <c r="V3410" s="4" t="str">
        <f t="shared" si="322"/>
        <v>teknolojik ürün kullanıyor</v>
      </c>
      <c r="W3410" s="4" t="str">
        <f t="shared" si="323"/>
        <v>J-06-MM-teknolojik ürün kullanıyor</v>
      </c>
      <c r="X3410" s="9">
        <v>50.7</v>
      </c>
      <c r="Y3410" s="9">
        <v>151.30000000000001</v>
      </c>
      <c r="Z3410" t="s">
        <v>23</v>
      </c>
      <c r="AA3410">
        <f t="shared" si="324"/>
        <v>1</v>
      </c>
    </row>
    <row r="3411" spans="1:27"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s="4" t="str">
        <f t="shared" si="319"/>
        <v>S</v>
      </c>
      <c r="T3411" s="4" t="str">
        <f t="shared" si="320"/>
        <v>17+</v>
      </c>
      <c r="U3411" s="4" t="str">
        <f t="shared" si="321"/>
        <v>TY</v>
      </c>
      <c r="V3411" s="4" t="str">
        <f t="shared" si="322"/>
        <v>teknolojik ürün kullanıyor</v>
      </c>
      <c r="W3411" s="4" t="str">
        <f t="shared" si="323"/>
        <v>S-17+-TY-teknolojik ürün kullanıyor</v>
      </c>
      <c r="X3411" s="9">
        <v>113.65</v>
      </c>
      <c r="Y3411" s="9">
        <v>7714.65</v>
      </c>
      <c r="Z3411" t="s">
        <v>24</v>
      </c>
      <c r="AA3411">
        <f t="shared" si="324"/>
        <v>0</v>
      </c>
    </row>
    <row r="3412" spans="1:27"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s="4" t="str">
        <f t="shared" si="319"/>
        <v>J</v>
      </c>
      <c r="T3412" s="4" t="str">
        <f t="shared" si="320"/>
        <v>06</v>
      </c>
      <c r="U3412" s="4" t="str">
        <f t="shared" si="321"/>
        <v>MM</v>
      </c>
      <c r="V3412" s="4" t="str">
        <f t="shared" si="322"/>
        <v>kullanmıyor</v>
      </c>
      <c r="W3412" s="4" t="str">
        <f t="shared" si="323"/>
        <v>J-06-MM-kullanmıyor</v>
      </c>
      <c r="X3412" s="9">
        <v>53.4</v>
      </c>
      <c r="Y3412" s="9">
        <v>188.7</v>
      </c>
      <c r="Z3412" t="s">
        <v>23</v>
      </c>
      <c r="AA3412">
        <f t="shared" si="324"/>
        <v>1</v>
      </c>
    </row>
    <row r="3413" spans="1:27"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s="4" t="str">
        <f t="shared" si="319"/>
        <v>S</v>
      </c>
      <c r="T3413" s="4" t="str">
        <f t="shared" si="320"/>
        <v>17+</v>
      </c>
      <c r="U3413" s="4" t="str">
        <f t="shared" si="321"/>
        <v>MM</v>
      </c>
      <c r="V3413" s="4" t="str">
        <f t="shared" si="322"/>
        <v>teknolojik ürün kullanıyor</v>
      </c>
      <c r="W3413" s="4" t="str">
        <f t="shared" si="323"/>
        <v>S-17+-MM-teknolojik ürün kullanıyor</v>
      </c>
      <c r="X3413" s="9">
        <v>101.9</v>
      </c>
      <c r="Y3413" s="9">
        <v>5549.4</v>
      </c>
      <c r="Z3413" t="s">
        <v>23</v>
      </c>
      <c r="AA3413">
        <f t="shared" si="324"/>
        <v>1</v>
      </c>
    </row>
    <row r="3414" spans="1:27"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s="4" t="str">
        <f t="shared" si="319"/>
        <v>J</v>
      </c>
      <c r="T3414" s="4" t="str">
        <f t="shared" si="320"/>
        <v>06</v>
      </c>
      <c r="U3414" s="4" t="str">
        <f t="shared" si="321"/>
        <v>TY</v>
      </c>
      <c r="V3414" s="4" t="str">
        <f t="shared" si="322"/>
        <v>teknolojik ürün kullanıyor</v>
      </c>
      <c r="W3414" s="4" t="str">
        <f t="shared" si="323"/>
        <v>J-06-TY-teknolojik ürün kullanıyor</v>
      </c>
      <c r="X3414" s="9">
        <v>59.5</v>
      </c>
      <c r="Y3414" s="9">
        <v>130.5</v>
      </c>
      <c r="Z3414" t="s">
        <v>24</v>
      </c>
      <c r="AA3414">
        <f t="shared" si="324"/>
        <v>0</v>
      </c>
    </row>
    <row r="3415" spans="1:27"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s="4" t="str">
        <f t="shared" si="319"/>
        <v>J</v>
      </c>
      <c r="T3415" s="4" t="str">
        <f t="shared" si="320"/>
        <v>17+</v>
      </c>
      <c r="U3415" s="4" t="str">
        <f t="shared" si="321"/>
        <v>MM</v>
      </c>
      <c r="V3415" s="4" t="str">
        <f t="shared" si="322"/>
        <v>kullanmıyor</v>
      </c>
      <c r="W3415" s="4" t="str">
        <f t="shared" si="323"/>
        <v>J-17+-MM-kullanmıyor</v>
      </c>
      <c r="X3415" s="9">
        <v>87.8</v>
      </c>
      <c r="Y3415" s="9">
        <v>2621.75</v>
      </c>
      <c r="Z3415" t="s">
        <v>24</v>
      </c>
      <c r="AA3415">
        <f t="shared" si="324"/>
        <v>0</v>
      </c>
    </row>
    <row r="3416" spans="1:27"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s="4" t="str">
        <f t="shared" si="319"/>
        <v>J</v>
      </c>
      <c r="T3416" s="4" t="str">
        <f t="shared" si="320"/>
        <v>17+</v>
      </c>
      <c r="U3416" s="4" t="str">
        <f t="shared" si="321"/>
        <v>TY</v>
      </c>
      <c r="V3416" s="4" t="str">
        <f t="shared" si="322"/>
        <v>teknolojik ürün kullanıyor</v>
      </c>
      <c r="W3416" s="4" t="str">
        <f t="shared" si="323"/>
        <v>J-17+-TY-teknolojik ürün kullanıyor</v>
      </c>
      <c r="X3416" s="9">
        <v>41.9</v>
      </c>
      <c r="Y3416" s="9">
        <v>1875.25</v>
      </c>
      <c r="Z3416" t="s">
        <v>24</v>
      </c>
      <c r="AA3416">
        <f t="shared" si="324"/>
        <v>0</v>
      </c>
    </row>
    <row r="3417" spans="1:27"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s="4" t="str">
        <f t="shared" si="319"/>
        <v>J</v>
      </c>
      <c r="T3417" s="4" t="str">
        <f t="shared" si="320"/>
        <v>17+</v>
      </c>
      <c r="U3417" s="4" t="str">
        <f t="shared" si="321"/>
        <v>OY</v>
      </c>
      <c r="V3417" s="4" t="str">
        <f t="shared" si="322"/>
        <v>kullanmıyor</v>
      </c>
      <c r="W3417" s="4" t="str">
        <f t="shared" si="323"/>
        <v>J-17+-OY-kullanmıyor</v>
      </c>
      <c r="X3417" s="9">
        <v>83</v>
      </c>
      <c r="Y3417" s="9">
        <v>5685.8</v>
      </c>
      <c r="Z3417" t="s">
        <v>23</v>
      </c>
      <c r="AA3417">
        <f t="shared" si="324"/>
        <v>1</v>
      </c>
    </row>
    <row r="3418" spans="1:27"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s="4" t="str">
        <f t="shared" si="319"/>
        <v>J</v>
      </c>
      <c r="T3418" s="4" t="str">
        <f t="shared" si="320"/>
        <v>7-16</v>
      </c>
      <c r="U3418" s="4" t="str">
        <f t="shared" si="321"/>
        <v>MM</v>
      </c>
      <c r="V3418" s="4" t="str">
        <f t="shared" si="322"/>
        <v>teknolojik ürün kullanıyor</v>
      </c>
      <c r="W3418" s="4" t="str">
        <f t="shared" si="323"/>
        <v>J-7-16-MM-teknolojik ürün kullanıyor</v>
      </c>
      <c r="X3418" s="9">
        <v>69.849999999999994</v>
      </c>
      <c r="Y3418" s="9">
        <v>837.5</v>
      </c>
      <c r="Z3418" t="s">
        <v>24</v>
      </c>
      <c r="AA3418">
        <f t="shared" si="324"/>
        <v>0</v>
      </c>
    </row>
    <row r="3419" spans="1:27"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s="4" t="str">
        <f t="shared" si="319"/>
        <v>J</v>
      </c>
      <c r="T3419" s="4" t="str">
        <f t="shared" si="320"/>
        <v>7-16</v>
      </c>
      <c r="U3419" s="4" t="str">
        <f t="shared" si="321"/>
        <v>MM</v>
      </c>
      <c r="V3419" s="4" t="str">
        <f t="shared" si="322"/>
        <v>teknolojik ürün kullanıyor</v>
      </c>
      <c r="W3419" s="4" t="str">
        <f t="shared" si="323"/>
        <v>J-7-16-MM-teknolojik ürün kullanıyor</v>
      </c>
      <c r="X3419" s="9">
        <v>56.3</v>
      </c>
      <c r="Y3419" s="9">
        <v>401.5</v>
      </c>
      <c r="Z3419" t="s">
        <v>24</v>
      </c>
      <c r="AA3419">
        <f t="shared" si="324"/>
        <v>0</v>
      </c>
    </row>
    <row r="3420" spans="1:27"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s="4" t="str">
        <f t="shared" si="319"/>
        <v>J</v>
      </c>
      <c r="T3420" s="4" t="str">
        <f t="shared" si="320"/>
        <v>17+</v>
      </c>
      <c r="U3420" s="4" t="str">
        <f t="shared" si="321"/>
        <v>MM</v>
      </c>
      <c r="V3420" s="4" t="str">
        <f t="shared" si="322"/>
        <v>teknolojik ürün kullanıyor</v>
      </c>
      <c r="W3420" s="4" t="str">
        <f t="shared" si="323"/>
        <v>J-17+-MM-teknolojik ürün kullanıyor</v>
      </c>
      <c r="X3420" s="9">
        <v>109.55</v>
      </c>
      <c r="Y3420" s="9">
        <v>6118.95</v>
      </c>
      <c r="Z3420" t="s">
        <v>24</v>
      </c>
      <c r="AA3420">
        <f t="shared" si="324"/>
        <v>0</v>
      </c>
    </row>
    <row r="3421" spans="1:27"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s="4" t="str">
        <f t="shared" si="319"/>
        <v>J</v>
      </c>
      <c r="T3421" s="4" t="str">
        <f t="shared" si="320"/>
        <v>17+</v>
      </c>
      <c r="U3421" s="4" t="str">
        <f t="shared" si="321"/>
        <v>TY</v>
      </c>
      <c r="V3421" s="4" t="str">
        <f t="shared" si="322"/>
        <v>teknolojik ürün kullanıyor</v>
      </c>
      <c r="W3421" s="4" t="str">
        <f t="shared" si="323"/>
        <v>J-17+-TY-teknolojik ürün kullanıyor</v>
      </c>
      <c r="X3421" s="9">
        <v>92.15</v>
      </c>
      <c r="Y3421" s="9">
        <v>6480.9</v>
      </c>
      <c r="Z3421" t="s">
        <v>24</v>
      </c>
      <c r="AA3421">
        <f t="shared" si="324"/>
        <v>0</v>
      </c>
    </row>
    <row r="3422" spans="1:27"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s="4" t="str">
        <f t="shared" si="319"/>
        <v>J</v>
      </c>
      <c r="T3422" s="4" t="str">
        <f t="shared" si="320"/>
        <v>17+</v>
      </c>
      <c r="U3422" s="4" t="str">
        <f t="shared" si="321"/>
        <v>MM</v>
      </c>
      <c r="V3422" s="4" t="str">
        <f t="shared" si="322"/>
        <v>teknolojik ürün kullanıyor</v>
      </c>
      <c r="W3422" s="4" t="str">
        <f t="shared" si="323"/>
        <v>J-17+-MM-teknolojik ürün kullanıyor</v>
      </c>
      <c r="X3422" s="9">
        <v>69.5</v>
      </c>
      <c r="Y3422" s="9">
        <v>1800.05</v>
      </c>
      <c r="Z3422" t="s">
        <v>24</v>
      </c>
      <c r="AA3422">
        <f t="shared" si="324"/>
        <v>0</v>
      </c>
    </row>
    <row r="3423" spans="1:27"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s="4" t="str">
        <f t="shared" si="319"/>
        <v>J</v>
      </c>
      <c r="T3423" s="4" t="str">
        <f t="shared" si="320"/>
        <v>17+</v>
      </c>
      <c r="U3423" s="4" t="str">
        <f t="shared" si="321"/>
        <v>TY</v>
      </c>
      <c r="V3423" s="4" t="str">
        <f t="shared" si="322"/>
        <v>teknolojik ürün kullanıyor</v>
      </c>
      <c r="W3423" s="4" t="str">
        <f t="shared" si="323"/>
        <v>J-17+-TY-teknolojik ürün kullanıyor</v>
      </c>
      <c r="X3423" s="9">
        <v>97</v>
      </c>
      <c r="Y3423" s="9">
        <v>7104.2</v>
      </c>
      <c r="Z3423" t="s">
        <v>24</v>
      </c>
      <c r="AA3423">
        <f t="shared" si="324"/>
        <v>0</v>
      </c>
    </row>
    <row r="3424" spans="1:27"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s="4" t="str">
        <f t="shared" si="319"/>
        <v>J</v>
      </c>
      <c r="T3424" s="4" t="str">
        <f t="shared" si="320"/>
        <v>17+</v>
      </c>
      <c r="U3424" s="4" t="str">
        <f t="shared" si="321"/>
        <v>TY</v>
      </c>
      <c r="V3424" s="4" t="str">
        <f t="shared" si="322"/>
        <v>teknolojik ürün kullanıyor</v>
      </c>
      <c r="W3424" s="4" t="str">
        <f t="shared" si="323"/>
        <v>J-17+-TY-teknolojik ürün kullanıyor</v>
      </c>
      <c r="X3424" s="9">
        <v>58.35</v>
      </c>
      <c r="Y3424" s="9">
        <v>4214.25</v>
      </c>
      <c r="Z3424" t="s">
        <v>24</v>
      </c>
      <c r="AA3424">
        <f t="shared" si="324"/>
        <v>0</v>
      </c>
    </row>
    <row r="3425" spans="1:27"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s="4" t="str">
        <f t="shared" si="319"/>
        <v>J</v>
      </c>
      <c r="T3425" s="4" t="str">
        <f t="shared" si="320"/>
        <v>06</v>
      </c>
      <c r="U3425" s="4" t="str">
        <f t="shared" si="321"/>
        <v>MM</v>
      </c>
      <c r="V3425" s="4" t="str">
        <f t="shared" si="322"/>
        <v>teknolojik ürün kullanıyor</v>
      </c>
      <c r="W3425" s="4" t="str">
        <f t="shared" si="323"/>
        <v>J-06-MM-teknolojik ürün kullanıyor</v>
      </c>
      <c r="X3425" s="9">
        <v>50.6</v>
      </c>
      <c r="Y3425" s="9">
        <v>50.6</v>
      </c>
      <c r="Z3425" t="s">
        <v>23</v>
      </c>
      <c r="AA3425">
        <f t="shared" si="324"/>
        <v>1</v>
      </c>
    </row>
    <row r="3426" spans="1:27"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s="4" t="str">
        <f t="shared" si="319"/>
        <v>J</v>
      </c>
      <c r="T3426" s="4" t="str">
        <f t="shared" si="320"/>
        <v>7-16</v>
      </c>
      <c r="U3426" s="4" t="str">
        <f t="shared" si="321"/>
        <v>MM</v>
      </c>
      <c r="V3426" s="4" t="str">
        <f t="shared" si="322"/>
        <v>kullanmıyor</v>
      </c>
      <c r="W3426" s="4" t="str">
        <f t="shared" si="323"/>
        <v>J-7-16-MM-kullanmıyor</v>
      </c>
      <c r="X3426" s="9">
        <v>89.5</v>
      </c>
      <c r="Y3426" s="9">
        <v>863.1</v>
      </c>
      <c r="Z3426" t="s">
        <v>23</v>
      </c>
      <c r="AA3426">
        <f t="shared" si="324"/>
        <v>1</v>
      </c>
    </row>
    <row r="3427" spans="1:27"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s="4" t="str">
        <f t="shared" si="319"/>
        <v>J</v>
      </c>
      <c r="T3427" s="4" t="str">
        <f t="shared" si="320"/>
        <v>17+</v>
      </c>
      <c r="U3427" s="4" t="str">
        <f t="shared" si="321"/>
        <v>OY</v>
      </c>
      <c r="V3427" s="4" t="str">
        <f t="shared" si="322"/>
        <v>kullanmıyor</v>
      </c>
      <c r="W3427" s="4" t="str">
        <f t="shared" si="323"/>
        <v>J-17+-OY-kullanmıyor</v>
      </c>
      <c r="X3427" s="9">
        <v>70.400000000000006</v>
      </c>
      <c r="Y3427" s="9">
        <v>1992.2</v>
      </c>
      <c r="Z3427" t="s">
        <v>24</v>
      </c>
      <c r="AA3427">
        <f t="shared" si="324"/>
        <v>0</v>
      </c>
    </row>
    <row r="3428" spans="1:27"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s="4" t="str">
        <f t="shared" si="319"/>
        <v>J</v>
      </c>
      <c r="T3428" s="4" t="str">
        <f t="shared" si="320"/>
        <v>06</v>
      </c>
      <c r="U3428" s="4" t="str">
        <f t="shared" si="321"/>
        <v>MM</v>
      </c>
      <c r="V3428" s="4" t="str">
        <f t="shared" si="322"/>
        <v>kullanmıyor</v>
      </c>
      <c r="W3428" s="4" t="str">
        <f t="shared" si="323"/>
        <v>J-06-MM-kullanmıyor</v>
      </c>
      <c r="X3428" s="9">
        <v>69.8</v>
      </c>
      <c r="Y3428" s="9">
        <v>69.8</v>
      </c>
      <c r="Z3428" t="s">
        <v>23</v>
      </c>
      <c r="AA3428">
        <f t="shared" si="324"/>
        <v>1</v>
      </c>
    </row>
    <row r="3429" spans="1:27"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s="4" t="str">
        <f t="shared" si="319"/>
        <v>J</v>
      </c>
      <c r="T3429" s="4" t="str">
        <f t="shared" si="320"/>
        <v>17+</v>
      </c>
      <c r="U3429" s="4" t="str">
        <f t="shared" si="321"/>
        <v>MM</v>
      </c>
      <c r="V3429" s="4" t="str">
        <f t="shared" si="322"/>
        <v>kullanmıyor</v>
      </c>
      <c r="W3429" s="4" t="str">
        <f t="shared" si="323"/>
        <v>J-17+-MM-kullanmıyor</v>
      </c>
      <c r="X3429" s="9">
        <v>94.3</v>
      </c>
      <c r="Y3429" s="9">
        <v>1948.35</v>
      </c>
      <c r="Z3429" t="s">
        <v>24</v>
      </c>
      <c r="AA3429">
        <f t="shared" si="324"/>
        <v>0</v>
      </c>
    </row>
    <row r="3430" spans="1:27"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s="4" t="str">
        <f t="shared" si="319"/>
        <v>S</v>
      </c>
      <c r="T3430" s="4" t="str">
        <f t="shared" si="320"/>
        <v>17+</v>
      </c>
      <c r="U3430" s="4" t="str">
        <f t="shared" si="321"/>
        <v>MM</v>
      </c>
      <c r="V3430" s="4" t="str">
        <f t="shared" si="322"/>
        <v>teknolojik ürün kullanıyor</v>
      </c>
      <c r="W3430" s="4" t="str">
        <f t="shared" si="323"/>
        <v>S-17+-MM-teknolojik ürün kullanıyor</v>
      </c>
      <c r="X3430" s="9">
        <v>93.8</v>
      </c>
      <c r="Y3430" s="9">
        <v>4750.95</v>
      </c>
      <c r="Z3430" t="s">
        <v>23</v>
      </c>
      <c r="AA3430">
        <f t="shared" si="324"/>
        <v>1</v>
      </c>
    </row>
    <row r="3431" spans="1:27"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s="4" t="str">
        <f t="shared" si="319"/>
        <v>J</v>
      </c>
      <c r="T3431" s="4" t="str">
        <f t="shared" si="320"/>
        <v>17+</v>
      </c>
      <c r="U3431" s="4" t="str">
        <f t="shared" si="321"/>
        <v>OY</v>
      </c>
      <c r="V3431" s="4" t="str">
        <f t="shared" si="322"/>
        <v>kullanmıyor</v>
      </c>
      <c r="W3431" s="4" t="str">
        <f t="shared" si="323"/>
        <v>J-17+-OY-kullanmıyor</v>
      </c>
      <c r="X3431" s="9">
        <v>19.55</v>
      </c>
      <c r="Y3431" s="9">
        <v>1007.9</v>
      </c>
      <c r="Z3431" t="s">
        <v>24</v>
      </c>
      <c r="AA3431">
        <f t="shared" si="324"/>
        <v>0</v>
      </c>
    </row>
    <row r="3432" spans="1:27"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s="4" t="str">
        <f t="shared" si="319"/>
        <v>J</v>
      </c>
      <c r="T3432" s="4" t="str">
        <f t="shared" si="320"/>
        <v>17+</v>
      </c>
      <c r="U3432" s="4" t="str">
        <f t="shared" si="321"/>
        <v>OY</v>
      </c>
      <c r="V3432" s="4" t="str">
        <f t="shared" si="322"/>
        <v>teknolojik ürün kullanıyor</v>
      </c>
      <c r="W3432" s="4" t="str">
        <f t="shared" si="323"/>
        <v>J-17+-OY-teknolojik ürün kullanıyor</v>
      </c>
      <c r="X3432" s="9">
        <v>95.95</v>
      </c>
      <c r="Y3432" s="9">
        <v>5036.8999999999996</v>
      </c>
      <c r="Z3432" t="s">
        <v>24</v>
      </c>
      <c r="AA3432">
        <f t="shared" si="324"/>
        <v>0</v>
      </c>
    </row>
    <row r="3433" spans="1:27"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s="4" t="str">
        <f t="shared" si="319"/>
        <v>J</v>
      </c>
      <c r="T3433" s="4" t="str">
        <f t="shared" si="320"/>
        <v>17+</v>
      </c>
      <c r="U3433" s="4" t="str">
        <f t="shared" si="321"/>
        <v>MM</v>
      </c>
      <c r="V3433" s="4" t="str">
        <f t="shared" si="322"/>
        <v>teknolojik ürün kullanıyor</v>
      </c>
      <c r="W3433" s="4" t="str">
        <f t="shared" si="323"/>
        <v>J-17+-MM-teknolojik ürün kullanıyor</v>
      </c>
      <c r="X3433" s="9">
        <v>101.05</v>
      </c>
      <c r="Y3433" s="9">
        <v>2391.8000000000002</v>
      </c>
      <c r="Z3433" t="s">
        <v>23</v>
      </c>
      <c r="AA3433">
        <f t="shared" si="324"/>
        <v>1</v>
      </c>
    </row>
    <row r="3434" spans="1:27"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s="4" t="str">
        <f t="shared" si="319"/>
        <v>J</v>
      </c>
      <c r="T3434" s="4" t="str">
        <f t="shared" si="320"/>
        <v>17+</v>
      </c>
      <c r="U3434" s="4" t="str">
        <f t="shared" si="321"/>
        <v>TY</v>
      </c>
      <c r="V3434" s="4" t="str">
        <f t="shared" si="322"/>
        <v>teknolojik ürün kullanıyor</v>
      </c>
      <c r="W3434" s="4" t="str">
        <f t="shared" si="323"/>
        <v>J-17+-TY-teknolojik ürün kullanıyor</v>
      </c>
      <c r="X3434" s="9">
        <v>94.8</v>
      </c>
      <c r="Y3434" s="9">
        <v>6859.05</v>
      </c>
      <c r="Z3434" t="s">
        <v>24</v>
      </c>
      <c r="AA3434">
        <f t="shared" si="324"/>
        <v>0</v>
      </c>
    </row>
    <row r="3435" spans="1:27"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s="4" t="str">
        <f t="shared" si="319"/>
        <v>J</v>
      </c>
      <c r="T3435" s="4" t="str">
        <f t="shared" si="320"/>
        <v>17+</v>
      </c>
      <c r="U3435" s="4" t="str">
        <f t="shared" si="321"/>
        <v>OY</v>
      </c>
      <c r="V3435" s="4" t="str">
        <f t="shared" si="322"/>
        <v>teknolojik ürün kullanıyor</v>
      </c>
      <c r="W3435" s="4" t="str">
        <f t="shared" si="323"/>
        <v>J-17+-OY-teknolojik ürün kullanıyor</v>
      </c>
      <c r="X3435" s="9">
        <v>107.75</v>
      </c>
      <c r="Y3435" s="9">
        <v>6521.9</v>
      </c>
      <c r="Z3435" t="s">
        <v>24</v>
      </c>
      <c r="AA3435">
        <f t="shared" si="324"/>
        <v>0</v>
      </c>
    </row>
    <row r="3436" spans="1:27"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s="4" t="str">
        <f t="shared" si="319"/>
        <v>J</v>
      </c>
      <c r="T3436" s="4" t="str">
        <f t="shared" si="320"/>
        <v>7-16</v>
      </c>
      <c r="U3436" s="4" t="str">
        <f t="shared" si="321"/>
        <v>OY</v>
      </c>
      <c r="V3436" s="4" t="str">
        <f t="shared" si="322"/>
        <v>teknolojik ürün kullanıyor</v>
      </c>
      <c r="W3436" s="4" t="str">
        <f t="shared" si="323"/>
        <v>J-7-16-OY-teknolojik ürün kullanıyor</v>
      </c>
      <c r="X3436" s="9">
        <v>54.6</v>
      </c>
      <c r="Y3436" s="9">
        <v>617.85</v>
      </c>
      <c r="Z3436" t="s">
        <v>24</v>
      </c>
      <c r="AA3436">
        <f t="shared" si="324"/>
        <v>0</v>
      </c>
    </row>
    <row r="3437" spans="1:27"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s="4" t="str">
        <f t="shared" si="319"/>
        <v>J</v>
      </c>
      <c r="T3437" s="4" t="str">
        <f t="shared" si="320"/>
        <v>06</v>
      </c>
      <c r="U3437" s="4" t="str">
        <f t="shared" si="321"/>
        <v>MM</v>
      </c>
      <c r="V3437" s="4" t="str">
        <f t="shared" si="322"/>
        <v>kullanmıyor</v>
      </c>
      <c r="W3437" s="4" t="str">
        <f t="shared" si="323"/>
        <v>J-06-MM-kullanmıyor</v>
      </c>
      <c r="X3437" s="9">
        <v>71.3</v>
      </c>
      <c r="Y3437" s="9">
        <v>157.75</v>
      </c>
      <c r="Z3437" t="s">
        <v>24</v>
      </c>
      <c r="AA3437">
        <f t="shared" si="324"/>
        <v>0</v>
      </c>
    </row>
    <row r="3438" spans="1:27"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s="4" t="str">
        <f t="shared" si="319"/>
        <v>J</v>
      </c>
      <c r="T3438" s="4" t="str">
        <f t="shared" si="320"/>
        <v>17+</v>
      </c>
      <c r="U3438" s="4" t="str">
        <f t="shared" si="321"/>
        <v>OY</v>
      </c>
      <c r="V3438" s="4" t="str">
        <f t="shared" si="322"/>
        <v>kullanmıyor</v>
      </c>
      <c r="W3438" s="4" t="str">
        <f t="shared" si="323"/>
        <v>J-17+-OY-kullanmıyor</v>
      </c>
      <c r="X3438" s="9">
        <v>19.5</v>
      </c>
      <c r="Y3438" s="9">
        <v>516.29999999999995</v>
      </c>
      <c r="Z3438" t="s">
        <v>24</v>
      </c>
      <c r="AA3438">
        <f t="shared" si="324"/>
        <v>0</v>
      </c>
    </row>
    <row r="3439" spans="1:27"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s="4" t="str">
        <f t="shared" si="319"/>
        <v>J</v>
      </c>
      <c r="T3439" s="4" t="str">
        <f t="shared" si="320"/>
        <v>17+</v>
      </c>
      <c r="U3439" s="4" t="str">
        <f t="shared" si="321"/>
        <v>OY</v>
      </c>
      <c r="V3439" s="4" t="str">
        <f t="shared" si="322"/>
        <v>teknolojik ürün kullanıyor</v>
      </c>
      <c r="W3439" s="4" t="str">
        <f t="shared" si="323"/>
        <v>J-17+-OY-teknolojik ürün kullanıyor</v>
      </c>
      <c r="X3439" s="9">
        <v>56.3</v>
      </c>
      <c r="Y3439" s="9">
        <v>2364</v>
      </c>
      <c r="Z3439" t="s">
        <v>24</v>
      </c>
      <c r="AA3439">
        <f t="shared" si="324"/>
        <v>0</v>
      </c>
    </row>
    <row r="3440" spans="1:27"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s="4" t="str">
        <f t="shared" si="319"/>
        <v>J</v>
      </c>
      <c r="T3440" s="4" t="str">
        <f t="shared" si="320"/>
        <v>17+</v>
      </c>
      <c r="U3440" s="4" t="str">
        <f t="shared" si="321"/>
        <v>MM</v>
      </c>
      <c r="V3440" s="4" t="str">
        <f t="shared" si="322"/>
        <v>kullanmıyor</v>
      </c>
      <c r="W3440" s="4" t="str">
        <f t="shared" si="323"/>
        <v>J-17+-MM-kullanmıyor</v>
      </c>
      <c r="X3440" s="9">
        <v>94.7</v>
      </c>
      <c r="Y3440" s="9">
        <v>1687.95</v>
      </c>
      <c r="Z3440" t="s">
        <v>23</v>
      </c>
      <c r="AA3440">
        <f t="shared" si="324"/>
        <v>1</v>
      </c>
    </row>
    <row r="3441" spans="1:27"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s="4" t="str">
        <f t="shared" si="319"/>
        <v>S</v>
      </c>
      <c r="T3441" s="4" t="str">
        <f t="shared" si="320"/>
        <v>17+</v>
      </c>
      <c r="U3441" s="4" t="str">
        <f t="shared" si="321"/>
        <v>TY</v>
      </c>
      <c r="V3441" s="4" t="str">
        <f t="shared" si="322"/>
        <v>teknolojik ürün kullanıyor</v>
      </c>
      <c r="W3441" s="4" t="str">
        <f t="shared" si="323"/>
        <v>S-17+-TY-teknolojik ürün kullanıyor</v>
      </c>
      <c r="X3441" s="9">
        <v>104.15</v>
      </c>
      <c r="Y3441" s="9">
        <v>7689.95</v>
      </c>
      <c r="Z3441" t="s">
        <v>23</v>
      </c>
      <c r="AA3441">
        <f t="shared" si="324"/>
        <v>1</v>
      </c>
    </row>
    <row r="3442" spans="1:27"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s="4" t="str">
        <f t="shared" si="319"/>
        <v>J</v>
      </c>
      <c r="T3442" s="4" t="str">
        <f t="shared" si="320"/>
        <v>17+</v>
      </c>
      <c r="U3442" s="4" t="str">
        <f t="shared" si="321"/>
        <v>TY</v>
      </c>
      <c r="V3442" s="4" t="str">
        <f t="shared" si="322"/>
        <v>teknolojik ürün kullanıyor</v>
      </c>
      <c r="W3442" s="4" t="str">
        <f t="shared" si="323"/>
        <v>J-17+-TY-teknolojik ürün kullanıyor</v>
      </c>
      <c r="X3442" s="9">
        <v>90.55</v>
      </c>
      <c r="Y3442" s="9">
        <v>6239.05</v>
      </c>
      <c r="Z3442" t="s">
        <v>24</v>
      </c>
      <c r="AA3442">
        <f t="shared" si="324"/>
        <v>0</v>
      </c>
    </row>
    <row r="3443" spans="1:27"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s="4" t="str">
        <f t="shared" si="319"/>
        <v>J</v>
      </c>
      <c r="T3443" s="4" t="str">
        <f t="shared" si="320"/>
        <v>17+</v>
      </c>
      <c r="U3443" s="4" t="str">
        <f t="shared" si="321"/>
        <v>OY</v>
      </c>
      <c r="V3443" s="4" t="str">
        <f t="shared" si="322"/>
        <v>teknolojik ürün kullanıyor</v>
      </c>
      <c r="W3443" s="4" t="str">
        <f t="shared" si="323"/>
        <v>J-17+-OY-teknolojik ürün kullanıyor</v>
      </c>
      <c r="X3443" s="9">
        <v>60.8</v>
      </c>
      <c r="Y3443" s="9">
        <v>2042.05</v>
      </c>
      <c r="Z3443" t="s">
        <v>24</v>
      </c>
      <c r="AA3443">
        <f t="shared" si="324"/>
        <v>0</v>
      </c>
    </row>
    <row r="3444" spans="1:27"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s="4" t="str">
        <f t="shared" si="319"/>
        <v>J</v>
      </c>
      <c r="T3444" s="4" t="str">
        <f t="shared" si="320"/>
        <v>17+</v>
      </c>
      <c r="U3444" s="4" t="str">
        <f t="shared" si="321"/>
        <v>MM</v>
      </c>
      <c r="V3444" s="4" t="str">
        <f t="shared" si="322"/>
        <v>teknolojik ürün kullanıyor</v>
      </c>
      <c r="W3444" s="4" t="str">
        <f t="shared" si="323"/>
        <v>J-17+-MM-teknolojik ürün kullanıyor</v>
      </c>
      <c r="X3444" s="9">
        <v>98.8</v>
      </c>
      <c r="Y3444" s="9">
        <v>2807.1</v>
      </c>
      <c r="Z3444" t="s">
        <v>24</v>
      </c>
      <c r="AA3444">
        <f t="shared" si="324"/>
        <v>0</v>
      </c>
    </row>
    <row r="3445" spans="1:27"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s="4" t="str">
        <f t="shared" si="319"/>
        <v>S</v>
      </c>
      <c r="T3445" s="4" t="str">
        <f t="shared" si="320"/>
        <v>17+</v>
      </c>
      <c r="U3445" s="4" t="str">
        <f t="shared" si="321"/>
        <v>OY</v>
      </c>
      <c r="V3445" s="4" t="str">
        <f t="shared" si="322"/>
        <v>teknolojik ürün kullanıyor</v>
      </c>
      <c r="W3445" s="4" t="str">
        <f t="shared" si="323"/>
        <v>S-17+-OY-teknolojik ürün kullanıyor</v>
      </c>
      <c r="X3445" s="9">
        <v>98.15</v>
      </c>
      <c r="Y3445" s="9">
        <v>4116.8</v>
      </c>
      <c r="Z3445" t="s">
        <v>24</v>
      </c>
      <c r="AA3445">
        <f t="shared" si="324"/>
        <v>0</v>
      </c>
    </row>
    <row r="3446" spans="1:27"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s="4" t="str">
        <f t="shared" si="319"/>
        <v>J</v>
      </c>
      <c r="T3446" s="4" t="str">
        <f t="shared" si="320"/>
        <v>17+</v>
      </c>
      <c r="U3446" s="4" t="str">
        <f t="shared" si="321"/>
        <v>OY</v>
      </c>
      <c r="V3446" s="4" t="str">
        <f t="shared" si="322"/>
        <v>teknolojik ürün kullanıyor</v>
      </c>
      <c r="W3446" s="4" t="str">
        <f t="shared" si="323"/>
        <v>J-17+-OY-teknolojik ürün kullanıyor</v>
      </c>
      <c r="X3446" s="9">
        <v>35.35</v>
      </c>
      <c r="Y3446" s="9">
        <v>1317.95</v>
      </c>
      <c r="Z3446" t="s">
        <v>24</v>
      </c>
      <c r="AA3446">
        <f t="shared" si="324"/>
        <v>0</v>
      </c>
    </row>
    <row r="3447" spans="1:27"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s="4" t="str">
        <f t="shared" si="319"/>
        <v>J</v>
      </c>
      <c r="T3447" s="4" t="str">
        <f t="shared" si="320"/>
        <v>17+</v>
      </c>
      <c r="U3447" s="4" t="str">
        <f t="shared" si="321"/>
        <v>OY</v>
      </c>
      <c r="V3447" s="4" t="str">
        <f t="shared" si="322"/>
        <v>teknolojik ürün kullanıyor</v>
      </c>
      <c r="W3447" s="4" t="str">
        <f t="shared" si="323"/>
        <v>J-17+-OY-teknolojik ürün kullanıyor</v>
      </c>
      <c r="X3447" s="9">
        <v>103.15</v>
      </c>
      <c r="Y3447" s="9">
        <v>4594.6499999999996</v>
      </c>
      <c r="Z3447" t="s">
        <v>24</v>
      </c>
      <c r="AA3447">
        <f t="shared" si="324"/>
        <v>0</v>
      </c>
    </row>
    <row r="3448" spans="1:27"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s="4" t="str">
        <f t="shared" si="319"/>
        <v>J</v>
      </c>
      <c r="T3448" s="4" t="str">
        <f t="shared" si="320"/>
        <v>17+</v>
      </c>
      <c r="U3448" s="4" t="str">
        <f t="shared" si="321"/>
        <v>OY</v>
      </c>
      <c r="V3448" s="4" t="str">
        <f t="shared" si="322"/>
        <v>teknolojik ürün kullanıyor</v>
      </c>
      <c r="W3448" s="4" t="str">
        <f t="shared" si="323"/>
        <v>J-17+-OY-teknolojik ürün kullanıyor</v>
      </c>
      <c r="X3448" s="9">
        <v>107.75</v>
      </c>
      <c r="Y3448" s="9">
        <v>6332.75</v>
      </c>
      <c r="Z3448" t="s">
        <v>24</v>
      </c>
      <c r="AA3448">
        <f t="shared" si="324"/>
        <v>0</v>
      </c>
    </row>
    <row r="3449" spans="1:27"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s="4" t="str">
        <f t="shared" si="319"/>
        <v>J</v>
      </c>
      <c r="T3449" s="4" t="str">
        <f t="shared" si="320"/>
        <v>17+</v>
      </c>
      <c r="U3449" s="4" t="str">
        <f t="shared" si="321"/>
        <v>OY</v>
      </c>
      <c r="V3449" s="4" t="str">
        <f t="shared" si="322"/>
        <v>teknolojik ürün kullanıyor</v>
      </c>
      <c r="W3449" s="4" t="str">
        <f t="shared" si="323"/>
        <v>J-17+-OY-teknolojik ürün kullanıyor</v>
      </c>
      <c r="X3449" s="9">
        <v>81.400000000000006</v>
      </c>
      <c r="Y3449" s="9">
        <v>3213.75</v>
      </c>
      <c r="Z3449" t="s">
        <v>24</v>
      </c>
      <c r="AA3449">
        <f t="shared" si="324"/>
        <v>0</v>
      </c>
    </row>
    <row r="3450" spans="1:27"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s="4" t="str">
        <f t="shared" si="319"/>
        <v>J</v>
      </c>
      <c r="T3450" s="4" t="str">
        <f t="shared" si="320"/>
        <v>06</v>
      </c>
      <c r="U3450" s="4" t="str">
        <f t="shared" si="321"/>
        <v>MM</v>
      </c>
      <c r="V3450" s="4" t="str">
        <f t="shared" si="322"/>
        <v>teknolojik ürün kullanıyor</v>
      </c>
      <c r="W3450" s="4" t="str">
        <f t="shared" si="323"/>
        <v>J-06-MM-teknolojik ürün kullanıyor</v>
      </c>
      <c r="X3450" s="9">
        <v>61.45</v>
      </c>
      <c r="Y3450" s="9">
        <v>229.55</v>
      </c>
      <c r="Z3450" t="s">
        <v>23</v>
      </c>
      <c r="AA3450">
        <f t="shared" si="324"/>
        <v>1</v>
      </c>
    </row>
    <row r="3451" spans="1:27"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s="4" t="str">
        <f t="shared" si="319"/>
        <v>J</v>
      </c>
      <c r="T3451" s="4" t="str">
        <f t="shared" si="320"/>
        <v>17+</v>
      </c>
      <c r="U3451" s="4" t="str">
        <f t="shared" si="321"/>
        <v>OY</v>
      </c>
      <c r="V3451" s="4" t="str">
        <f t="shared" si="322"/>
        <v>teknolojik ürün kullanıyor</v>
      </c>
      <c r="W3451" s="4" t="str">
        <f t="shared" si="323"/>
        <v>J-17+-OY-teknolojik ürün kullanıyor</v>
      </c>
      <c r="X3451" s="9">
        <v>95.7</v>
      </c>
      <c r="Y3451" s="9">
        <v>4976.1499999999996</v>
      </c>
      <c r="Z3451" t="s">
        <v>24</v>
      </c>
      <c r="AA3451">
        <f t="shared" si="324"/>
        <v>0</v>
      </c>
    </row>
    <row r="3452" spans="1:27"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s="4" t="str">
        <f t="shared" si="319"/>
        <v>S</v>
      </c>
      <c r="T3452" s="4" t="str">
        <f t="shared" si="320"/>
        <v>17+</v>
      </c>
      <c r="U3452" s="4" t="str">
        <f t="shared" si="321"/>
        <v>OY</v>
      </c>
      <c r="V3452" s="4" t="str">
        <f t="shared" si="322"/>
        <v>teknolojik ürün kullanıyor</v>
      </c>
      <c r="W3452" s="4" t="str">
        <f t="shared" si="323"/>
        <v>S-17+-OY-teknolojik ürün kullanıyor</v>
      </c>
      <c r="X3452" s="9">
        <v>104.8</v>
      </c>
      <c r="Y3452" s="9">
        <v>7308.95</v>
      </c>
      <c r="Z3452" t="s">
        <v>24</v>
      </c>
      <c r="AA3452">
        <f t="shared" si="324"/>
        <v>0</v>
      </c>
    </row>
    <row r="3453" spans="1:27"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s="4" t="str">
        <f t="shared" si="319"/>
        <v>S</v>
      </c>
      <c r="T3453" s="4" t="str">
        <f t="shared" si="320"/>
        <v>17+</v>
      </c>
      <c r="U3453" s="4" t="str">
        <f t="shared" si="321"/>
        <v>OY</v>
      </c>
      <c r="V3453" s="4" t="str">
        <f t="shared" si="322"/>
        <v>kullanmıyor</v>
      </c>
      <c r="W3453" s="4" t="str">
        <f t="shared" si="323"/>
        <v>S-17+-OY-kullanmıyor</v>
      </c>
      <c r="X3453" s="9">
        <v>70.95</v>
      </c>
      <c r="Y3453" s="9">
        <v>4555.2</v>
      </c>
      <c r="Z3453" t="s">
        <v>24</v>
      </c>
      <c r="AA3453">
        <f t="shared" si="324"/>
        <v>0</v>
      </c>
    </row>
    <row r="3454" spans="1:27"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s="4" t="str">
        <f t="shared" si="319"/>
        <v>J</v>
      </c>
      <c r="T3454" s="4" t="str">
        <f t="shared" si="320"/>
        <v>06</v>
      </c>
      <c r="U3454" s="4" t="str">
        <f t="shared" si="321"/>
        <v>MM</v>
      </c>
      <c r="V3454" s="4" t="str">
        <f t="shared" si="322"/>
        <v>kullanmıyor</v>
      </c>
      <c r="W3454" s="4" t="str">
        <f t="shared" si="323"/>
        <v>J-06-MM-kullanmıyor</v>
      </c>
      <c r="X3454" s="9">
        <v>44.95</v>
      </c>
      <c r="Y3454" s="9">
        <v>44.95</v>
      </c>
      <c r="Z3454" t="s">
        <v>24</v>
      </c>
      <c r="AA3454">
        <f t="shared" si="324"/>
        <v>0</v>
      </c>
    </row>
    <row r="3455" spans="1:27"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s="4" t="str">
        <f t="shared" si="319"/>
        <v>J</v>
      </c>
      <c r="T3455" s="4" t="str">
        <f t="shared" si="320"/>
        <v>17+</v>
      </c>
      <c r="U3455" s="4" t="str">
        <f t="shared" si="321"/>
        <v>OY</v>
      </c>
      <c r="V3455" s="4" t="str">
        <f t="shared" si="322"/>
        <v>teknolojik ürün kullanıyor</v>
      </c>
      <c r="W3455" s="4" t="str">
        <f t="shared" si="323"/>
        <v>J-17+-OY-teknolojik ürün kullanıyor</v>
      </c>
      <c r="X3455" s="9">
        <v>97.65</v>
      </c>
      <c r="Y3455" s="9">
        <v>6982.5</v>
      </c>
      <c r="Z3455" t="s">
        <v>24</v>
      </c>
      <c r="AA3455">
        <f t="shared" si="324"/>
        <v>0</v>
      </c>
    </row>
    <row r="3456" spans="1:27"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s="4" t="str">
        <f t="shared" si="319"/>
        <v>S</v>
      </c>
      <c r="T3456" s="4" t="str">
        <f t="shared" si="320"/>
        <v>17+</v>
      </c>
      <c r="U3456" s="4" t="str">
        <f t="shared" si="321"/>
        <v>MM</v>
      </c>
      <c r="V3456" s="4" t="str">
        <f t="shared" si="322"/>
        <v>teknolojik ürün kullanıyor</v>
      </c>
      <c r="W3456" s="4" t="str">
        <f t="shared" si="323"/>
        <v>S-17+-MM-teknolojik ürün kullanıyor</v>
      </c>
      <c r="X3456" s="9">
        <v>35.65</v>
      </c>
      <c r="Y3456" s="9">
        <v>1025.1500000000001</v>
      </c>
      <c r="Z3456" t="s">
        <v>24</v>
      </c>
      <c r="AA3456">
        <f t="shared" si="324"/>
        <v>0</v>
      </c>
    </row>
    <row r="3457" spans="1:27"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s="4" t="str">
        <f t="shared" si="319"/>
        <v>J</v>
      </c>
      <c r="T3457" s="4" t="str">
        <f t="shared" si="320"/>
        <v>06</v>
      </c>
      <c r="U3457" s="4" t="str">
        <f t="shared" si="321"/>
        <v>MM</v>
      </c>
      <c r="V3457" s="4" t="str">
        <f t="shared" si="322"/>
        <v>kullanmıyor</v>
      </c>
      <c r="W3457" s="4" t="str">
        <f t="shared" si="323"/>
        <v>J-06-MM-kullanmıyor</v>
      </c>
      <c r="X3457" s="9">
        <v>90.55</v>
      </c>
      <c r="Y3457" s="9">
        <v>90.55</v>
      </c>
      <c r="Z3457" t="s">
        <v>23</v>
      </c>
      <c r="AA3457">
        <f t="shared" si="324"/>
        <v>1</v>
      </c>
    </row>
    <row r="3458" spans="1:27"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s="4" t="str">
        <f t="shared" ref="S3458:S3521" si="325">IF(C3458=0,"J","S")</f>
        <v>J</v>
      </c>
      <c r="T3458" s="4" t="str">
        <f t="shared" ref="T3458:T3521" si="326">_xlfn.IFS(F3458&lt;7,"06",
F3458&lt;17,"7-16",
F3458&gt;=17,"17+")</f>
        <v>17+</v>
      </c>
      <c r="U3458" s="4" t="str">
        <f t="shared" ref="U3458:U3521" si="327">_xlfn.IFS(P3458="Month-to-month","MM",
P3458="One year","OY",
P3458="Two year","TY")</f>
        <v>TY</v>
      </c>
      <c r="V3458" s="4" t="str">
        <f t="shared" ref="V3458:V3521" si="328">IF(OR(J3458="Yes",
 K3458="Yes",
 L3458="Yes",
 M3458="Yes"), "teknolojik ürün kullanıyor", "kullanmıyor")</f>
        <v>teknolojik ürün kullanıyor</v>
      </c>
      <c r="W3458" s="4" t="str">
        <f t="shared" ref="W3458:W3521" si="329">_xlfn.TEXTJOIN("-",FALSE,S3458:V3458)</f>
        <v>J-17+-TY-teknolojik ürün kullanıyor</v>
      </c>
      <c r="X3458" s="9">
        <v>85.25</v>
      </c>
      <c r="Y3458" s="9">
        <v>5714.2</v>
      </c>
      <c r="Z3458" t="s">
        <v>24</v>
      </c>
      <c r="AA3458">
        <f t="shared" ref="AA3458:AA3521" si="330">_xlfn.IFS(Z3458="Yes",1,TRUE,0)</f>
        <v>0</v>
      </c>
    </row>
    <row r="3459" spans="1:27"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s="4" t="str">
        <f t="shared" si="325"/>
        <v>J</v>
      </c>
      <c r="T3459" s="4" t="str">
        <f t="shared" si="326"/>
        <v>06</v>
      </c>
      <c r="U3459" s="4" t="str">
        <f t="shared" si="327"/>
        <v>MM</v>
      </c>
      <c r="V3459" s="4" t="str">
        <f t="shared" si="328"/>
        <v>kullanmıyor</v>
      </c>
      <c r="W3459" s="4" t="str">
        <f t="shared" si="329"/>
        <v>J-06-MM-kullanmıyor</v>
      </c>
      <c r="X3459" s="9">
        <v>19.5</v>
      </c>
      <c r="Y3459" s="9">
        <v>19.5</v>
      </c>
      <c r="Z3459" t="s">
        <v>24</v>
      </c>
      <c r="AA3459">
        <f t="shared" si="330"/>
        <v>0</v>
      </c>
    </row>
    <row r="3460" spans="1:27"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s="4" t="str">
        <f t="shared" si="325"/>
        <v>J</v>
      </c>
      <c r="T3460" s="4" t="str">
        <f t="shared" si="326"/>
        <v>17+</v>
      </c>
      <c r="U3460" s="4" t="str">
        <f t="shared" si="327"/>
        <v>MM</v>
      </c>
      <c r="V3460" s="4" t="str">
        <f t="shared" si="328"/>
        <v>kullanmıyor</v>
      </c>
      <c r="W3460" s="4" t="str">
        <f t="shared" si="329"/>
        <v>J-17+-MM-kullanmıyor</v>
      </c>
      <c r="X3460" s="9">
        <v>88.8</v>
      </c>
      <c r="Y3460" s="9">
        <v>2274.35</v>
      </c>
      <c r="Z3460" t="s">
        <v>23</v>
      </c>
      <c r="AA3460">
        <f t="shared" si="330"/>
        <v>1</v>
      </c>
    </row>
    <row r="3461" spans="1:27"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s="4" t="str">
        <f t="shared" si="325"/>
        <v>J</v>
      </c>
      <c r="T3461" s="4" t="str">
        <f t="shared" si="326"/>
        <v>17+</v>
      </c>
      <c r="U3461" s="4" t="str">
        <f t="shared" si="327"/>
        <v>TY</v>
      </c>
      <c r="V3461" s="4" t="str">
        <f t="shared" si="328"/>
        <v>kullanmıyor</v>
      </c>
      <c r="W3461" s="4" t="str">
        <f t="shared" si="329"/>
        <v>J-17+-TY-kullanmıyor</v>
      </c>
      <c r="X3461" s="9">
        <v>25.1</v>
      </c>
      <c r="Y3461" s="9">
        <v>789.55</v>
      </c>
      <c r="Z3461" t="s">
        <v>24</v>
      </c>
      <c r="AA3461">
        <f t="shared" si="330"/>
        <v>0</v>
      </c>
    </row>
    <row r="3462" spans="1:27"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s="4" t="str">
        <f t="shared" si="325"/>
        <v>J</v>
      </c>
      <c r="T3462" s="4" t="str">
        <f t="shared" si="326"/>
        <v>17+</v>
      </c>
      <c r="U3462" s="4" t="str">
        <f t="shared" si="327"/>
        <v>MM</v>
      </c>
      <c r="V3462" s="4" t="str">
        <f t="shared" si="328"/>
        <v>teknolojik ürün kullanıyor</v>
      </c>
      <c r="W3462" s="4" t="str">
        <f t="shared" si="329"/>
        <v>J-17+-MM-teknolojik ürün kullanıyor</v>
      </c>
      <c r="X3462" s="9">
        <v>100.05</v>
      </c>
      <c r="Y3462" s="9">
        <v>4834</v>
      </c>
      <c r="Z3462" t="s">
        <v>24</v>
      </c>
      <c r="AA3462">
        <f t="shared" si="330"/>
        <v>0</v>
      </c>
    </row>
    <row r="3463" spans="1:27"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s="4" t="str">
        <f t="shared" si="325"/>
        <v>J</v>
      </c>
      <c r="T3463" s="4" t="str">
        <f t="shared" si="326"/>
        <v>17+</v>
      </c>
      <c r="U3463" s="4" t="str">
        <f t="shared" si="327"/>
        <v>MM</v>
      </c>
      <c r="V3463" s="4" t="str">
        <f t="shared" si="328"/>
        <v>teknolojik ürün kullanıyor</v>
      </c>
      <c r="W3463" s="4" t="str">
        <f t="shared" si="329"/>
        <v>J-17+-MM-teknolojik ürün kullanıyor</v>
      </c>
      <c r="X3463" s="9">
        <v>55.7</v>
      </c>
      <c r="Y3463" s="9">
        <v>3131.8</v>
      </c>
      <c r="Z3463" t="s">
        <v>24</v>
      </c>
      <c r="AA3463">
        <f t="shared" si="330"/>
        <v>0</v>
      </c>
    </row>
    <row r="3464" spans="1:27"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s="4" t="str">
        <f t="shared" si="325"/>
        <v>J</v>
      </c>
      <c r="T3464" s="4" t="str">
        <f t="shared" si="326"/>
        <v>7-16</v>
      </c>
      <c r="U3464" s="4" t="str">
        <f t="shared" si="327"/>
        <v>MM</v>
      </c>
      <c r="V3464" s="4" t="str">
        <f t="shared" si="328"/>
        <v>kullanmıyor</v>
      </c>
      <c r="W3464" s="4" t="str">
        <f t="shared" si="329"/>
        <v>J-7-16-MM-kullanmıyor</v>
      </c>
      <c r="X3464" s="9">
        <v>85.2</v>
      </c>
      <c r="Y3464" s="9">
        <v>602.54999999999995</v>
      </c>
      <c r="Z3464" t="s">
        <v>23</v>
      </c>
      <c r="AA3464">
        <f t="shared" si="330"/>
        <v>1</v>
      </c>
    </row>
    <row r="3465" spans="1:27"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s="4" t="str">
        <f t="shared" si="325"/>
        <v>J</v>
      </c>
      <c r="T3465" s="4" t="str">
        <f t="shared" si="326"/>
        <v>17+</v>
      </c>
      <c r="U3465" s="4" t="str">
        <f t="shared" si="327"/>
        <v>MM</v>
      </c>
      <c r="V3465" s="4" t="str">
        <f t="shared" si="328"/>
        <v>teknolojik ürün kullanıyor</v>
      </c>
      <c r="W3465" s="4" t="str">
        <f t="shared" si="329"/>
        <v>J-17+-MM-teknolojik ürün kullanıyor</v>
      </c>
      <c r="X3465" s="9">
        <v>91.15</v>
      </c>
      <c r="Y3465" s="9">
        <v>3369.25</v>
      </c>
      <c r="Z3465" t="s">
        <v>24</v>
      </c>
      <c r="AA3465">
        <f t="shared" si="330"/>
        <v>0</v>
      </c>
    </row>
    <row r="3466" spans="1:27"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s="4" t="str">
        <f t="shared" si="325"/>
        <v>J</v>
      </c>
      <c r="T3466" s="4" t="str">
        <f t="shared" si="326"/>
        <v>17+</v>
      </c>
      <c r="U3466" s="4" t="str">
        <f t="shared" si="327"/>
        <v>MM</v>
      </c>
      <c r="V3466" s="4" t="str">
        <f t="shared" si="328"/>
        <v>teknolojik ürün kullanıyor</v>
      </c>
      <c r="W3466" s="4" t="str">
        <f t="shared" si="329"/>
        <v>J-17+-MM-teknolojik ürün kullanıyor</v>
      </c>
      <c r="X3466" s="9">
        <v>83.85</v>
      </c>
      <c r="Y3466" s="9">
        <v>2674.15</v>
      </c>
      <c r="Z3466" t="s">
        <v>24</v>
      </c>
      <c r="AA3466">
        <f t="shared" si="330"/>
        <v>0</v>
      </c>
    </row>
    <row r="3467" spans="1:27"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s="4" t="str">
        <f t="shared" si="325"/>
        <v>J</v>
      </c>
      <c r="T3467" s="4" t="str">
        <f t="shared" si="326"/>
        <v>06</v>
      </c>
      <c r="U3467" s="4" t="str">
        <f t="shared" si="327"/>
        <v>MM</v>
      </c>
      <c r="V3467" s="4" t="str">
        <f t="shared" si="328"/>
        <v>kullanmıyor</v>
      </c>
      <c r="W3467" s="4" t="str">
        <f t="shared" si="329"/>
        <v>J-06-MM-kullanmıyor</v>
      </c>
      <c r="X3467" s="9">
        <v>45.9</v>
      </c>
      <c r="Y3467" s="9">
        <v>199.75</v>
      </c>
      <c r="Z3467" t="s">
        <v>24</v>
      </c>
      <c r="AA3467">
        <f t="shared" si="330"/>
        <v>0</v>
      </c>
    </row>
    <row r="3468" spans="1:27"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s="4" t="str">
        <f t="shared" si="325"/>
        <v>J</v>
      </c>
      <c r="T3468" s="4" t="str">
        <f t="shared" si="326"/>
        <v>17+</v>
      </c>
      <c r="U3468" s="4" t="str">
        <f t="shared" si="327"/>
        <v>TY</v>
      </c>
      <c r="V3468" s="4" t="str">
        <f t="shared" si="328"/>
        <v>kullanmıyor</v>
      </c>
      <c r="W3468" s="4" t="str">
        <f t="shared" si="329"/>
        <v>J-17+-TY-kullanmıyor</v>
      </c>
      <c r="X3468" s="9">
        <v>25.1</v>
      </c>
      <c r="Y3468" s="9">
        <v>1790.8</v>
      </c>
      <c r="Z3468" t="s">
        <v>24</v>
      </c>
      <c r="AA3468">
        <f t="shared" si="330"/>
        <v>0</v>
      </c>
    </row>
    <row r="3469" spans="1:27"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s="4" t="str">
        <f t="shared" si="325"/>
        <v>S</v>
      </c>
      <c r="T3469" s="4" t="str">
        <f t="shared" si="326"/>
        <v>06</v>
      </c>
      <c r="U3469" s="4" t="str">
        <f t="shared" si="327"/>
        <v>MM</v>
      </c>
      <c r="V3469" s="4" t="str">
        <f t="shared" si="328"/>
        <v>kullanmıyor</v>
      </c>
      <c r="W3469" s="4" t="str">
        <f t="shared" si="329"/>
        <v>S-06-MM-kullanmıyor</v>
      </c>
      <c r="X3469" s="9">
        <v>91.4</v>
      </c>
      <c r="Y3469" s="9">
        <v>449.75</v>
      </c>
      <c r="Z3469" t="s">
        <v>23</v>
      </c>
      <c r="AA3469">
        <f t="shared" si="330"/>
        <v>1</v>
      </c>
    </row>
    <row r="3470" spans="1:27"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s="4" t="str">
        <f t="shared" si="325"/>
        <v>J</v>
      </c>
      <c r="T3470" s="4" t="str">
        <f t="shared" si="326"/>
        <v>06</v>
      </c>
      <c r="U3470" s="4" t="str">
        <f t="shared" si="327"/>
        <v>MM</v>
      </c>
      <c r="V3470" s="4" t="str">
        <f t="shared" si="328"/>
        <v>kullanmıyor</v>
      </c>
      <c r="W3470" s="4" t="str">
        <f t="shared" si="329"/>
        <v>J-06-MM-kullanmıyor</v>
      </c>
      <c r="X3470" s="9">
        <v>19.7</v>
      </c>
      <c r="Y3470" s="9">
        <v>19.7</v>
      </c>
      <c r="Z3470" t="s">
        <v>24</v>
      </c>
      <c r="AA3470">
        <f t="shared" si="330"/>
        <v>0</v>
      </c>
    </row>
    <row r="3471" spans="1:27"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s="4" t="str">
        <f t="shared" si="325"/>
        <v>S</v>
      </c>
      <c r="T3471" s="4" t="str">
        <f t="shared" si="326"/>
        <v>7-16</v>
      </c>
      <c r="U3471" s="4" t="str">
        <f t="shared" si="327"/>
        <v>MM</v>
      </c>
      <c r="V3471" s="4" t="str">
        <f t="shared" si="328"/>
        <v>kullanmıyor</v>
      </c>
      <c r="W3471" s="4" t="str">
        <f t="shared" si="329"/>
        <v>S-7-16-MM-kullanmıyor</v>
      </c>
      <c r="X3471" s="9">
        <v>91.5</v>
      </c>
      <c r="Y3471" s="9">
        <v>1400.3</v>
      </c>
      <c r="Z3471" t="s">
        <v>24</v>
      </c>
      <c r="AA3471">
        <f t="shared" si="330"/>
        <v>0</v>
      </c>
    </row>
    <row r="3472" spans="1:27"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s="4" t="str">
        <f t="shared" si="325"/>
        <v>J</v>
      </c>
      <c r="T3472" s="4" t="str">
        <f t="shared" si="326"/>
        <v>7-16</v>
      </c>
      <c r="U3472" s="4" t="str">
        <f t="shared" si="327"/>
        <v>MM</v>
      </c>
      <c r="V3472" s="4" t="str">
        <f t="shared" si="328"/>
        <v>teknolojik ürün kullanıyor</v>
      </c>
      <c r="W3472" s="4" t="str">
        <f t="shared" si="329"/>
        <v>J-7-16-MM-teknolojik ürün kullanıyor</v>
      </c>
      <c r="X3472" s="9">
        <v>51.3</v>
      </c>
      <c r="Y3472" s="9">
        <v>411.6</v>
      </c>
      <c r="Z3472" t="s">
        <v>24</v>
      </c>
      <c r="AA3472">
        <f t="shared" si="330"/>
        <v>0</v>
      </c>
    </row>
    <row r="3473" spans="1:27"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s="4" t="str">
        <f t="shared" si="325"/>
        <v>J</v>
      </c>
      <c r="T3473" s="4" t="str">
        <f t="shared" si="326"/>
        <v>17+</v>
      </c>
      <c r="U3473" s="4" t="str">
        <f t="shared" si="327"/>
        <v>OY</v>
      </c>
      <c r="V3473" s="4" t="str">
        <f t="shared" si="328"/>
        <v>kullanmıyor</v>
      </c>
      <c r="W3473" s="4" t="str">
        <f t="shared" si="329"/>
        <v>J-17+-OY-kullanmıyor</v>
      </c>
      <c r="X3473" s="9">
        <v>21.1</v>
      </c>
      <c r="Y3473" s="9">
        <v>741</v>
      </c>
      <c r="Z3473" t="s">
        <v>24</v>
      </c>
      <c r="AA3473">
        <f t="shared" si="330"/>
        <v>0</v>
      </c>
    </row>
    <row r="3474" spans="1:27"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s="4" t="str">
        <f t="shared" si="325"/>
        <v>S</v>
      </c>
      <c r="T3474" s="4" t="str">
        <f t="shared" si="326"/>
        <v>17+</v>
      </c>
      <c r="U3474" s="4" t="str">
        <f t="shared" si="327"/>
        <v>MM</v>
      </c>
      <c r="V3474" s="4" t="str">
        <f t="shared" si="328"/>
        <v>teknolojik ürün kullanıyor</v>
      </c>
      <c r="W3474" s="4" t="str">
        <f t="shared" si="329"/>
        <v>S-17+-MM-teknolojik ürün kullanıyor</v>
      </c>
      <c r="X3474" s="9">
        <v>104.75</v>
      </c>
      <c r="Y3474" s="9">
        <v>5841.35</v>
      </c>
      <c r="Z3474" t="s">
        <v>24</v>
      </c>
      <c r="AA3474">
        <f t="shared" si="330"/>
        <v>0</v>
      </c>
    </row>
    <row r="3475" spans="1:27"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s="4" t="str">
        <f t="shared" si="325"/>
        <v>J</v>
      </c>
      <c r="T3475" s="4" t="str">
        <f t="shared" si="326"/>
        <v>17+</v>
      </c>
      <c r="U3475" s="4" t="str">
        <f t="shared" si="327"/>
        <v>MM</v>
      </c>
      <c r="V3475" s="4" t="str">
        <f t="shared" si="328"/>
        <v>teknolojik ürün kullanıyor</v>
      </c>
      <c r="W3475" s="4" t="str">
        <f t="shared" si="329"/>
        <v>J-17+-MM-teknolojik ürün kullanıyor</v>
      </c>
      <c r="X3475" s="9">
        <v>106.15</v>
      </c>
      <c r="Y3475" s="9">
        <v>4512.7</v>
      </c>
      <c r="Z3475" t="s">
        <v>23</v>
      </c>
      <c r="AA3475">
        <f t="shared" si="330"/>
        <v>1</v>
      </c>
    </row>
    <row r="3476" spans="1:27"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s="4" t="str">
        <f t="shared" si="325"/>
        <v>S</v>
      </c>
      <c r="T3476" s="4" t="str">
        <f t="shared" si="326"/>
        <v>17+</v>
      </c>
      <c r="U3476" s="4" t="str">
        <f t="shared" si="327"/>
        <v>MM</v>
      </c>
      <c r="V3476" s="4" t="str">
        <f t="shared" si="328"/>
        <v>teknolojik ürün kullanıyor</v>
      </c>
      <c r="W3476" s="4" t="str">
        <f t="shared" si="329"/>
        <v>S-17+-MM-teknolojik ürün kullanıyor</v>
      </c>
      <c r="X3476" s="9">
        <v>85.75</v>
      </c>
      <c r="Y3476" s="9">
        <v>5688.45</v>
      </c>
      <c r="Z3476" t="s">
        <v>24</v>
      </c>
      <c r="AA3476">
        <f t="shared" si="330"/>
        <v>0</v>
      </c>
    </row>
    <row r="3477" spans="1:27"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s="4" t="str">
        <f t="shared" si="325"/>
        <v>J</v>
      </c>
      <c r="T3477" s="4" t="str">
        <f t="shared" si="326"/>
        <v>06</v>
      </c>
      <c r="U3477" s="4" t="str">
        <f t="shared" si="327"/>
        <v>OY</v>
      </c>
      <c r="V3477" s="4" t="str">
        <f t="shared" si="328"/>
        <v>kullanmıyor</v>
      </c>
      <c r="W3477" s="4" t="str">
        <f t="shared" si="329"/>
        <v>J-06-OY-kullanmıyor</v>
      </c>
      <c r="X3477" s="9">
        <v>20.3</v>
      </c>
      <c r="Y3477" s="9">
        <v>31.9</v>
      </c>
      <c r="Z3477" t="s">
        <v>24</v>
      </c>
      <c r="AA3477">
        <f t="shared" si="330"/>
        <v>0</v>
      </c>
    </row>
    <row r="3478" spans="1:27"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s="4" t="str">
        <f t="shared" si="325"/>
        <v>S</v>
      </c>
      <c r="T3478" s="4" t="str">
        <f t="shared" si="326"/>
        <v>17+</v>
      </c>
      <c r="U3478" s="4" t="str">
        <f t="shared" si="327"/>
        <v>OY</v>
      </c>
      <c r="V3478" s="4" t="str">
        <f t="shared" si="328"/>
        <v>teknolojik ürün kullanıyor</v>
      </c>
      <c r="W3478" s="4" t="str">
        <f t="shared" si="329"/>
        <v>S-17+-OY-teknolojik ürün kullanıyor</v>
      </c>
      <c r="X3478" s="9">
        <v>100.75</v>
      </c>
      <c r="Y3478" s="9">
        <v>6674.65</v>
      </c>
      <c r="Z3478" t="s">
        <v>24</v>
      </c>
      <c r="AA3478">
        <f t="shared" si="330"/>
        <v>0</v>
      </c>
    </row>
    <row r="3479" spans="1:27"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s="4" t="str">
        <f t="shared" si="325"/>
        <v>J</v>
      </c>
      <c r="T3479" s="4" t="str">
        <f t="shared" si="326"/>
        <v>17+</v>
      </c>
      <c r="U3479" s="4" t="str">
        <f t="shared" si="327"/>
        <v>MM</v>
      </c>
      <c r="V3479" s="4" t="str">
        <f t="shared" si="328"/>
        <v>kullanmıyor</v>
      </c>
      <c r="W3479" s="4" t="str">
        <f t="shared" si="329"/>
        <v>J-17+-MM-kullanmıyor</v>
      </c>
      <c r="X3479" s="9">
        <v>74.150000000000006</v>
      </c>
      <c r="Y3479" s="9">
        <v>1345.75</v>
      </c>
      <c r="Z3479" t="s">
        <v>24</v>
      </c>
      <c r="AA3479">
        <f t="shared" si="330"/>
        <v>0</v>
      </c>
    </row>
    <row r="3480" spans="1:27"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s="4" t="str">
        <f t="shared" si="325"/>
        <v>J</v>
      </c>
      <c r="T3480" s="4" t="str">
        <f t="shared" si="326"/>
        <v>17+</v>
      </c>
      <c r="U3480" s="4" t="str">
        <f t="shared" si="327"/>
        <v>OY</v>
      </c>
      <c r="V3480" s="4" t="str">
        <f t="shared" si="328"/>
        <v>teknolojik ürün kullanıyor</v>
      </c>
      <c r="W3480" s="4" t="str">
        <f t="shared" si="329"/>
        <v>J-17+-OY-teknolojik ürün kullanıyor</v>
      </c>
      <c r="X3480" s="9">
        <v>78.55</v>
      </c>
      <c r="Y3480" s="9">
        <v>1843.05</v>
      </c>
      <c r="Z3480" t="s">
        <v>24</v>
      </c>
      <c r="AA3480">
        <f t="shared" si="330"/>
        <v>0</v>
      </c>
    </row>
    <row r="3481" spans="1:27"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s="4" t="str">
        <f t="shared" si="325"/>
        <v>J</v>
      </c>
      <c r="T3481" s="4" t="str">
        <f t="shared" si="326"/>
        <v>06</v>
      </c>
      <c r="U3481" s="4" t="str">
        <f t="shared" si="327"/>
        <v>MM</v>
      </c>
      <c r="V3481" s="4" t="str">
        <f t="shared" si="328"/>
        <v>kullanmıyor</v>
      </c>
      <c r="W3481" s="4" t="str">
        <f t="shared" si="329"/>
        <v>J-06-MM-kullanmıyor</v>
      </c>
      <c r="X3481" s="9">
        <v>45.3</v>
      </c>
      <c r="Y3481" s="9">
        <v>196.95</v>
      </c>
      <c r="Z3481" t="s">
        <v>23</v>
      </c>
      <c r="AA3481">
        <f t="shared" si="330"/>
        <v>1</v>
      </c>
    </row>
    <row r="3482" spans="1:27"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s="4" t="str">
        <f t="shared" si="325"/>
        <v>J</v>
      </c>
      <c r="T3482" s="4" t="str">
        <f t="shared" si="326"/>
        <v>17+</v>
      </c>
      <c r="U3482" s="4" t="str">
        <f t="shared" si="327"/>
        <v>TY</v>
      </c>
      <c r="V3482" s="4" t="str">
        <f t="shared" si="328"/>
        <v>kullanmıyor</v>
      </c>
      <c r="W3482" s="4" t="str">
        <f t="shared" si="329"/>
        <v>J-17+-TY-kullanmıyor</v>
      </c>
      <c r="X3482" s="9">
        <v>19.850000000000001</v>
      </c>
      <c r="Y3482" s="9">
        <v>1433.8</v>
      </c>
      <c r="Z3482" t="s">
        <v>24</v>
      </c>
      <c r="AA3482">
        <f t="shared" si="330"/>
        <v>0</v>
      </c>
    </row>
    <row r="3483" spans="1:27"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s="4" t="str">
        <f t="shared" si="325"/>
        <v>J</v>
      </c>
      <c r="T3483" s="4" t="str">
        <f t="shared" si="326"/>
        <v>06</v>
      </c>
      <c r="U3483" s="4" t="str">
        <f t="shared" si="327"/>
        <v>MM</v>
      </c>
      <c r="V3483" s="4" t="str">
        <f t="shared" si="328"/>
        <v>kullanmıyor</v>
      </c>
      <c r="W3483" s="4" t="str">
        <f t="shared" si="329"/>
        <v>J-06-MM-kullanmıyor</v>
      </c>
      <c r="X3483" s="9">
        <v>50.7</v>
      </c>
      <c r="Y3483" s="9">
        <v>214.55</v>
      </c>
      <c r="Z3483" t="s">
        <v>24</v>
      </c>
      <c r="AA3483">
        <f t="shared" si="330"/>
        <v>0</v>
      </c>
    </row>
    <row r="3484" spans="1:27"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s="4" t="str">
        <f t="shared" si="325"/>
        <v>J</v>
      </c>
      <c r="T3484" s="4" t="str">
        <f t="shared" si="326"/>
        <v>17+</v>
      </c>
      <c r="U3484" s="4" t="str">
        <f t="shared" si="327"/>
        <v>MM</v>
      </c>
      <c r="V3484" s="4" t="str">
        <f t="shared" si="328"/>
        <v>kullanmıyor</v>
      </c>
      <c r="W3484" s="4" t="str">
        <f t="shared" si="329"/>
        <v>J-17+-MM-kullanmıyor</v>
      </c>
      <c r="X3484" s="9">
        <v>45</v>
      </c>
      <c r="Y3484" s="9">
        <v>865.85</v>
      </c>
      <c r="Z3484" t="s">
        <v>24</v>
      </c>
      <c r="AA3484">
        <f t="shared" si="330"/>
        <v>0</v>
      </c>
    </row>
    <row r="3485" spans="1:27"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s="4" t="str">
        <f t="shared" si="325"/>
        <v>J</v>
      </c>
      <c r="T3485" s="4" t="str">
        <f t="shared" si="326"/>
        <v>17+</v>
      </c>
      <c r="U3485" s="4" t="str">
        <f t="shared" si="327"/>
        <v>MM</v>
      </c>
      <c r="V3485" s="4" t="str">
        <f t="shared" si="328"/>
        <v>teknolojik ürün kullanıyor</v>
      </c>
      <c r="W3485" s="4" t="str">
        <f t="shared" si="329"/>
        <v>J-17+-MM-teknolojik ürün kullanıyor</v>
      </c>
      <c r="X3485" s="9">
        <v>77.8</v>
      </c>
      <c r="Y3485" s="9">
        <v>1358.6</v>
      </c>
      <c r="Z3485" t="s">
        <v>24</v>
      </c>
      <c r="AA3485">
        <f t="shared" si="330"/>
        <v>0</v>
      </c>
    </row>
    <row r="3486" spans="1:27"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s="4" t="str">
        <f t="shared" si="325"/>
        <v>S</v>
      </c>
      <c r="T3486" s="4" t="str">
        <f t="shared" si="326"/>
        <v>17+</v>
      </c>
      <c r="U3486" s="4" t="str">
        <f t="shared" si="327"/>
        <v>MM</v>
      </c>
      <c r="V3486" s="4" t="str">
        <f t="shared" si="328"/>
        <v>teknolojik ürün kullanıyor</v>
      </c>
      <c r="W3486" s="4" t="str">
        <f t="shared" si="329"/>
        <v>S-17+-MM-teknolojik ürün kullanıyor</v>
      </c>
      <c r="X3486" s="9">
        <v>83.45</v>
      </c>
      <c r="Y3486" s="9">
        <v>3147.15</v>
      </c>
      <c r="Z3486" t="s">
        <v>24</v>
      </c>
      <c r="AA3486">
        <f t="shared" si="330"/>
        <v>0</v>
      </c>
    </row>
    <row r="3487" spans="1:27"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s="4" t="str">
        <f t="shared" si="325"/>
        <v>J</v>
      </c>
      <c r="T3487" s="4" t="str">
        <f t="shared" si="326"/>
        <v>06</v>
      </c>
      <c r="U3487" s="4" t="str">
        <f t="shared" si="327"/>
        <v>MM</v>
      </c>
      <c r="V3487" s="4" t="str">
        <f t="shared" si="328"/>
        <v>kullanmıyor</v>
      </c>
      <c r="W3487" s="4" t="str">
        <f t="shared" si="329"/>
        <v>J-06-MM-kullanmıyor</v>
      </c>
      <c r="X3487" s="9">
        <v>73.25</v>
      </c>
      <c r="Y3487" s="9">
        <v>131.05000000000001</v>
      </c>
      <c r="Z3487" t="s">
        <v>23</v>
      </c>
      <c r="AA3487">
        <f t="shared" si="330"/>
        <v>1</v>
      </c>
    </row>
    <row r="3488" spans="1:27"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s="4" t="str">
        <f t="shared" si="325"/>
        <v>J</v>
      </c>
      <c r="T3488" s="4" t="str">
        <f t="shared" si="326"/>
        <v>17+</v>
      </c>
      <c r="U3488" s="4" t="str">
        <f t="shared" si="327"/>
        <v>OY</v>
      </c>
      <c r="V3488" s="4" t="str">
        <f t="shared" si="328"/>
        <v>teknolojik ürün kullanıyor</v>
      </c>
      <c r="W3488" s="4" t="str">
        <f t="shared" si="329"/>
        <v>J-17+-OY-teknolojik ürün kullanıyor</v>
      </c>
      <c r="X3488" s="9">
        <v>94.8</v>
      </c>
      <c r="Y3488" s="9">
        <v>4535.8500000000004</v>
      </c>
      <c r="Z3488" t="s">
        <v>24</v>
      </c>
      <c r="AA3488">
        <f t="shared" si="330"/>
        <v>0</v>
      </c>
    </row>
    <row r="3489" spans="1:27"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s="4" t="str">
        <f t="shared" si="325"/>
        <v>J</v>
      </c>
      <c r="T3489" s="4" t="str">
        <f t="shared" si="326"/>
        <v>17+</v>
      </c>
      <c r="U3489" s="4" t="str">
        <f t="shared" si="327"/>
        <v>TY</v>
      </c>
      <c r="V3489" s="4" t="str">
        <f t="shared" si="328"/>
        <v>kullanmıyor</v>
      </c>
      <c r="W3489" s="4" t="str">
        <f t="shared" si="329"/>
        <v>J-17+-TY-kullanmıyor</v>
      </c>
      <c r="X3489" s="9">
        <v>20.100000000000001</v>
      </c>
      <c r="Y3489" s="9">
        <v>1078.75</v>
      </c>
      <c r="Z3489" t="s">
        <v>24</v>
      </c>
      <c r="AA3489">
        <f t="shared" si="330"/>
        <v>0</v>
      </c>
    </row>
    <row r="3490" spans="1:27"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s="4" t="str">
        <f t="shared" si="325"/>
        <v>J</v>
      </c>
      <c r="T3490" s="4" t="str">
        <f t="shared" si="326"/>
        <v>7-16</v>
      </c>
      <c r="U3490" s="4" t="str">
        <f t="shared" si="327"/>
        <v>MM</v>
      </c>
      <c r="V3490" s="4" t="str">
        <f t="shared" si="328"/>
        <v>kullanmıyor</v>
      </c>
      <c r="W3490" s="4" t="str">
        <f t="shared" si="329"/>
        <v>J-7-16-MM-kullanmıyor</v>
      </c>
      <c r="X3490" s="9">
        <v>59.9</v>
      </c>
      <c r="Y3490" s="9">
        <v>542.4</v>
      </c>
      <c r="Z3490" t="s">
        <v>24</v>
      </c>
      <c r="AA3490">
        <f t="shared" si="330"/>
        <v>0</v>
      </c>
    </row>
    <row r="3491" spans="1:27"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s="4" t="str">
        <f t="shared" si="325"/>
        <v>J</v>
      </c>
      <c r="T3491" s="4" t="str">
        <f t="shared" si="326"/>
        <v>17+</v>
      </c>
      <c r="U3491" s="4" t="str">
        <f t="shared" si="327"/>
        <v>OY</v>
      </c>
      <c r="V3491" s="4" t="str">
        <f t="shared" si="328"/>
        <v>teknolojik ürün kullanıyor</v>
      </c>
      <c r="W3491" s="4" t="str">
        <f t="shared" si="329"/>
        <v>J-17+-OY-teknolojik ürün kullanıyor</v>
      </c>
      <c r="X3491" s="9">
        <v>90.1</v>
      </c>
      <c r="Y3491" s="9">
        <v>2312.5500000000002</v>
      </c>
      <c r="Z3491" t="s">
        <v>24</v>
      </c>
      <c r="AA3491">
        <f t="shared" si="330"/>
        <v>0</v>
      </c>
    </row>
    <row r="3492" spans="1:27"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s="4" t="str">
        <f t="shared" si="325"/>
        <v>J</v>
      </c>
      <c r="T3492" s="4" t="str">
        <f t="shared" si="326"/>
        <v>7-16</v>
      </c>
      <c r="U3492" s="4" t="str">
        <f t="shared" si="327"/>
        <v>MM</v>
      </c>
      <c r="V3492" s="4" t="str">
        <f t="shared" si="328"/>
        <v>teknolojik ürün kullanıyor</v>
      </c>
      <c r="W3492" s="4" t="str">
        <f t="shared" si="329"/>
        <v>J-7-16-MM-teknolojik ürün kullanıyor</v>
      </c>
      <c r="X3492" s="9">
        <v>51.05</v>
      </c>
      <c r="Y3492" s="9">
        <v>415.05</v>
      </c>
      <c r="Z3492" t="s">
        <v>23</v>
      </c>
      <c r="AA3492">
        <f t="shared" si="330"/>
        <v>1</v>
      </c>
    </row>
    <row r="3493" spans="1:27"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s="4" t="str">
        <f t="shared" si="325"/>
        <v>J</v>
      </c>
      <c r="T3493" s="4" t="str">
        <f t="shared" si="326"/>
        <v>17+</v>
      </c>
      <c r="U3493" s="4" t="str">
        <f t="shared" si="327"/>
        <v>OY</v>
      </c>
      <c r="V3493" s="4" t="str">
        <f t="shared" si="328"/>
        <v>teknolojik ürün kullanıyor</v>
      </c>
      <c r="W3493" s="4" t="str">
        <f t="shared" si="329"/>
        <v>J-17+-OY-teknolojik ürün kullanıyor</v>
      </c>
      <c r="X3493" s="9">
        <v>70.95</v>
      </c>
      <c r="Y3493" s="9">
        <v>3250.45</v>
      </c>
      <c r="Z3493" t="s">
        <v>24</v>
      </c>
      <c r="AA3493">
        <f t="shared" si="330"/>
        <v>0</v>
      </c>
    </row>
    <row r="3494" spans="1:27"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s="4" t="str">
        <f t="shared" si="325"/>
        <v>J</v>
      </c>
      <c r="T3494" s="4" t="str">
        <f t="shared" si="326"/>
        <v>06</v>
      </c>
      <c r="U3494" s="4" t="str">
        <f t="shared" si="327"/>
        <v>MM</v>
      </c>
      <c r="V3494" s="4" t="str">
        <f t="shared" si="328"/>
        <v>teknolojik ürün kullanıyor</v>
      </c>
      <c r="W3494" s="4" t="str">
        <f t="shared" si="329"/>
        <v>J-06-MM-teknolojik ürün kullanıyor</v>
      </c>
      <c r="X3494" s="9">
        <v>29.2</v>
      </c>
      <c r="Y3494" s="9">
        <v>98.5</v>
      </c>
      <c r="Z3494" t="s">
        <v>24</v>
      </c>
      <c r="AA3494">
        <f t="shared" si="330"/>
        <v>0</v>
      </c>
    </row>
    <row r="3495" spans="1:27"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s="4" t="str">
        <f t="shared" si="325"/>
        <v>J</v>
      </c>
      <c r="T3495" s="4" t="str">
        <f t="shared" si="326"/>
        <v>06</v>
      </c>
      <c r="U3495" s="4" t="str">
        <f t="shared" si="327"/>
        <v>MM</v>
      </c>
      <c r="V3495" s="4" t="str">
        <f t="shared" si="328"/>
        <v>kullanmıyor</v>
      </c>
      <c r="W3495" s="4" t="str">
        <f t="shared" si="329"/>
        <v>J-06-MM-kullanmıyor</v>
      </c>
      <c r="X3495" s="9">
        <v>46.6</v>
      </c>
      <c r="Y3495" s="9">
        <v>87.9</v>
      </c>
      <c r="Z3495" t="s">
        <v>24</v>
      </c>
      <c r="AA3495">
        <f t="shared" si="330"/>
        <v>0</v>
      </c>
    </row>
    <row r="3496" spans="1:27"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s="4" t="str">
        <f t="shared" si="325"/>
        <v>J</v>
      </c>
      <c r="T3496" s="4" t="str">
        <f t="shared" si="326"/>
        <v>7-16</v>
      </c>
      <c r="U3496" s="4" t="str">
        <f t="shared" si="327"/>
        <v>MM</v>
      </c>
      <c r="V3496" s="4" t="str">
        <f t="shared" si="328"/>
        <v>kullanmıyor</v>
      </c>
      <c r="W3496" s="4" t="str">
        <f t="shared" si="329"/>
        <v>J-7-16-MM-kullanmıyor</v>
      </c>
      <c r="X3496" s="9">
        <v>85.35</v>
      </c>
      <c r="Y3496" s="9">
        <v>754.65</v>
      </c>
      <c r="Z3496" t="s">
        <v>23</v>
      </c>
      <c r="AA3496">
        <f t="shared" si="330"/>
        <v>1</v>
      </c>
    </row>
    <row r="3497" spans="1:27"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s="4" t="str">
        <f t="shared" si="325"/>
        <v>S</v>
      </c>
      <c r="T3497" s="4" t="str">
        <f t="shared" si="326"/>
        <v>06</v>
      </c>
      <c r="U3497" s="4" t="str">
        <f t="shared" si="327"/>
        <v>MM</v>
      </c>
      <c r="V3497" s="4" t="str">
        <f t="shared" si="328"/>
        <v>kullanmıyor</v>
      </c>
      <c r="W3497" s="4" t="str">
        <f t="shared" si="329"/>
        <v>S-06-MM-kullanmıyor</v>
      </c>
      <c r="X3497" s="9">
        <v>75.349999999999994</v>
      </c>
      <c r="Y3497" s="9">
        <v>75.349999999999994</v>
      </c>
      <c r="Z3497" t="s">
        <v>23</v>
      </c>
      <c r="AA3497">
        <f t="shared" si="330"/>
        <v>1</v>
      </c>
    </row>
    <row r="3498" spans="1:27"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s="4" t="str">
        <f t="shared" si="325"/>
        <v>J</v>
      </c>
      <c r="T3498" s="4" t="str">
        <f t="shared" si="326"/>
        <v>17+</v>
      </c>
      <c r="U3498" s="4" t="str">
        <f t="shared" si="327"/>
        <v>MM</v>
      </c>
      <c r="V3498" s="4" t="str">
        <f t="shared" si="328"/>
        <v>teknolojik ürün kullanıyor</v>
      </c>
      <c r="W3498" s="4" t="str">
        <f t="shared" si="329"/>
        <v>J-17+-MM-teknolojik ürün kullanıyor</v>
      </c>
      <c r="X3498" s="9">
        <v>74.3</v>
      </c>
      <c r="Y3498" s="9">
        <v>1952.25</v>
      </c>
      <c r="Z3498" t="s">
        <v>24</v>
      </c>
      <c r="AA3498">
        <f t="shared" si="330"/>
        <v>0</v>
      </c>
    </row>
    <row r="3499" spans="1:27"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s="4" t="str">
        <f t="shared" si="325"/>
        <v>S</v>
      </c>
      <c r="T3499" s="4" t="str">
        <f t="shared" si="326"/>
        <v>06</v>
      </c>
      <c r="U3499" s="4" t="str">
        <f t="shared" si="327"/>
        <v>MM</v>
      </c>
      <c r="V3499" s="4" t="str">
        <f t="shared" si="328"/>
        <v>kullanmıyor</v>
      </c>
      <c r="W3499" s="4" t="str">
        <f t="shared" si="329"/>
        <v>S-06-MM-kullanmıyor</v>
      </c>
      <c r="X3499" s="9">
        <v>69.3</v>
      </c>
      <c r="Y3499" s="9">
        <v>153.80000000000001</v>
      </c>
      <c r="Z3499" t="s">
        <v>24</v>
      </c>
      <c r="AA3499">
        <f t="shared" si="330"/>
        <v>0</v>
      </c>
    </row>
    <row r="3500" spans="1:27"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s="4" t="str">
        <f t="shared" si="325"/>
        <v>J</v>
      </c>
      <c r="T3500" s="4" t="str">
        <f t="shared" si="326"/>
        <v>17+</v>
      </c>
      <c r="U3500" s="4" t="str">
        <f t="shared" si="327"/>
        <v>MM</v>
      </c>
      <c r="V3500" s="4" t="str">
        <f t="shared" si="328"/>
        <v>teknolojik ürün kullanıyor</v>
      </c>
      <c r="W3500" s="4" t="str">
        <f t="shared" si="329"/>
        <v>J-17+-MM-teknolojik ürün kullanıyor</v>
      </c>
      <c r="X3500" s="9">
        <v>75.2</v>
      </c>
      <c r="Y3500" s="9">
        <v>3198.6</v>
      </c>
      <c r="Z3500" t="s">
        <v>23</v>
      </c>
      <c r="AA3500">
        <f t="shared" si="330"/>
        <v>1</v>
      </c>
    </row>
    <row r="3501" spans="1:27"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s="4" t="str">
        <f t="shared" si="325"/>
        <v>J</v>
      </c>
      <c r="T3501" s="4" t="str">
        <f t="shared" si="326"/>
        <v>06</v>
      </c>
      <c r="U3501" s="4" t="str">
        <f t="shared" si="327"/>
        <v>MM</v>
      </c>
      <c r="V3501" s="4" t="str">
        <f t="shared" si="328"/>
        <v>kullanmıyor</v>
      </c>
      <c r="W3501" s="4" t="str">
        <f t="shared" si="329"/>
        <v>J-06-MM-kullanmıyor</v>
      </c>
      <c r="X3501" s="9">
        <v>20.9</v>
      </c>
      <c r="Y3501" s="9">
        <v>20.9</v>
      </c>
      <c r="Z3501" t="s">
        <v>23</v>
      </c>
      <c r="AA3501">
        <f t="shared" si="330"/>
        <v>1</v>
      </c>
    </row>
    <row r="3502" spans="1:27"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s="4" t="str">
        <f t="shared" si="325"/>
        <v>J</v>
      </c>
      <c r="T3502" s="4" t="str">
        <f t="shared" si="326"/>
        <v>17+</v>
      </c>
      <c r="U3502" s="4" t="str">
        <f t="shared" si="327"/>
        <v>OY</v>
      </c>
      <c r="V3502" s="4" t="str">
        <f t="shared" si="328"/>
        <v>teknolojik ürün kullanıyor</v>
      </c>
      <c r="W3502" s="4" t="str">
        <f t="shared" si="329"/>
        <v>J-17+-OY-teknolojik ürün kullanıyor</v>
      </c>
      <c r="X3502" s="9">
        <v>94.3</v>
      </c>
      <c r="Y3502" s="9">
        <v>5610.15</v>
      </c>
      <c r="Z3502" t="s">
        <v>24</v>
      </c>
      <c r="AA3502">
        <f t="shared" si="330"/>
        <v>0</v>
      </c>
    </row>
    <row r="3503" spans="1:27"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s="4" t="str">
        <f t="shared" si="325"/>
        <v>J</v>
      </c>
      <c r="T3503" s="4" t="str">
        <f t="shared" si="326"/>
        <v>17+</v>
      </c>
      <c r="U3503" s="4" t="str">
        <f t="shared" si="327"/>
        <v>TY</v>
      </c>
      <c r="V3503" s="4" t="str">
        <f t="shared" si="328"/>
        <v>teknolojik ürün kullanıyor</v>
      </c>
      <c r="W3503" s="4" t="str">
        <f t="shared" si="329"/>
        <v>J-17+-TY-teknolojik ürün kullanıyor</v>
      </c>
      <c r="X3503" s="9">
        <v>76.45</v>
      </c>
      <c r="Y3503" s="9">
        <v>4519.5</v>
      </c>
      <c r="Z3503" t="s">
        <v>24</v>
      </c>
      <c r="AA3503">
        <f t="shared" si="330"/>
        <v>0</v>
      </c>
    </row>
    <row r="3504" spans="1:27"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s="4" t="str">
        <f t="shared" si="325"/>
        <v>J</v>
      </c>
      <c r="T3504" s="4" t="str">
        <f t="shared" si="326"/>
        <v>17+</v>
      </c>
      <c r="U3504" s="4" t="str">
        <f t="shared" si="327"/>
        <v>OY</v>
      </c>
      <c r="V3504" s="4" t="str">
        <f t="shared" si="328"/>
        <v>teknolojik ürün kullanıyor</v>
      </c>
      <c r="W3504" s="4" t="str">
        <f t="shared" si="329"/>
        <v>J-17+-OY-teknolojik ürün kullanıyor</v>
      </c>
      <c r="X3504" s="9">
        <v>54</v>
      </c>
      <c r="Y3504" s="9">
        <v>2440.25</v>
      </c>
      <c r="Z3504" t="s">
        <v>24</v>
      </c>
      <c r="AA3504">
        <f t="shared" si="330"/>
        <v>0</v>
      </c>
    </row>
    <row r="3505" spans="1:27"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s="4" t="str">
        <f t="shared" si="325"/>
        <v>J</v>
      </c>
      <c r="T3505" s="4" t="str">
        <f t="shared" si="326"/>
        <v>17+</v>
      </c>
      <c r="U3505" s="4" t="str">
        <f t="shared" si="327"/>
        <v>OY</v>
      </c>
      <c r="V3505" s="4" t="str">
        <f t="shared" si="328"/>
        <v>teknolojik ürün kullanıyor</v>
      </c>
      <c r="W3505" s="4" t="str">
        <f t="shared" si="329"/>
        <v>J-17+-OY-teknolojik ürün kullanıyor</v>
      </c>
      <c r="X3505" s="9">
        <v>104.25</v>
      </c>
      <c r="Y3505" s="9">
        <v>6860.6</v>
      </c>
      <c r="Z3505" t="s">
        <v>24</v>
      </c>
      <c r="AA3505">
        <f t="shared" si="330"/>
        <v>0</v>
      </c>
    </row>
    <row r="3506" spans="1:27"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s="4" t="str">
        <f t="shared" si="325"/>
        <v>J</v>
      </c>
      <c r="T3506" s="4" t="str">
        <f t="shared" si="326"/>
        <v>17+</v>
      </c>
      <c r="U3506" s="4" t="str">
        <f t="shared" si="327"/>
        <v>TY</v>
      </c>
      <c r="V3506" s="4" t="str">
        <f t="shared" si="328"/>
        <v>kullanmıyor</v>
      </c>
      <c r="W3506" s="4" t="str">
        <f t="shared" si="329"/>
        <v>J-17+-TY-kullanmıyor</v>
      </c>
      <c r="X3506" s="9">
        <v>19.95</v>
      </c>
      <c r="Y3506" s="9">
        <v>1377.7</v>
      </c>
      <c r="Z3506" t="s">
        <v>24</v>
      </c>
      <c r="AA3506">
        <f t="shared" si="330"/>
        <v>0</v>
      </c>
    </row>
    <row r="3507" spans="1:27"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s="4" t="str">
        <f t="shared" si="325"/>
        <v>J</v>
      </c>
      <c r="T3507" s="4" t="str">
        <f t="shared" si="326"/>
        <v>7-16</v>
      </c>
      <c r="U3507" s="4" t="str">
        <f t="shared" si="327"/>
        <v>MM</v>
      </c>
      <c r="V3507" s="4" t="str">
        <f t="shared" si="328"/>
        <v>kullanmıyor</v>
      </c>
      <c r="W3507" s="4" t="str">
        <f t="shared" si="329"/>
        <v>J-7-16-MM-kullanmıyor</v>
      </c>
      <c r="X3507" s="9">
        <v>24.95</v>
      </c>
      <c r="Y3507" s="9">
        <v>190.25</v>
      </c>
      <c r="Z3507" t="s">
        <v>24</v>
      </c>
      <c r="AA3507">
        <f t="shared" si="330"/>
        <v>0</v>
      </c>
    </row>
    <row r="3508" spans="1:27"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s="4" t="str">
        <f t="shared" si="325"/>
        <v>J</v>
      </c>
      <c r="T3508" s="4" t="str">
        <f t="shared" si="326"/>
        <v>17+</v>
      </c>
      <c r="U3508" s="4" t="str">
        <f t="shared" si="327"/>
        <v>MM</v>
      </c>
      <c r="V3508" s="4" t="str">
        <f t="shared" si="328"/>
        <v>teknolojik ürün kullanıyor</v>
      </c>
      <c r="W3508" s="4" t="str">
        <f t="shared" si="329"/>
        <v>J-17+-MM-teknolojik ürün kullanıyor</v>
      </c>
      <c r="X3508" s="9">
        <v>84.75</v>
      </c>
      <c r="Y3508" s="9">
        <v>1651.95</v>
      </c>
      <c r="Z3508" t="s">
        <v>24</v>
      </c>
      <c r="AA3508">
        <f t="shared" si="330"/>
        <v>0</v>
      </c>
    </row>
    <row r="3509" spans="1:27"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s="4" t="str">
        <f t="shared" si="325"/>
        <v>J</v>
      </c>
      <c r="T3509" s="4" t="str">
        <f t="shared" si="326"/>
        <v>06</v>
      </c>
      <c r="U3509" s="4" t="str">
        <f t="shared" si="327"/>
        <v>MM</v>
      </c>
      <c r="V3509" s="4" t="str">
        <f t="shared" si="328"/>
        <v>kullanmıyor</v>
      </c>
      <c r="W3509" s="4" t="str">
        <f t="shared" si="329"/>
        <v>J-06-MM-kullanmıyor</v>
      </c>
      <c r="X3509" s="9">
        <v>19.75</v>
      </c>
      <c r="Y3509" s="9">
        <v>78.3</v>
      </c>
      <c r="Z3509" t="s">
        <v>24</v>
      </c>
      <c r="AA3509">
        <f t="shared" si="330"/>
        <v>0</v>
      </c>
    </row>
    <row r="3510" spans="1:27"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s="4" t="str">
        <f t="shared" si="325"/>
        <v>J</v>
      </c>
      <c r="T3510" s="4" t="str">
        <f t="shared" si="326"/>
        <v>17+</v>
      </c>
      <c r="U3510" s="4" t="str">
        <f t="shared" si="327"/>
        <v>TY</v>
      </c>
      <c r="V3510" s="4" t="str">
        <f t="shared" si="328"/>
        <v>teknolojik ürün kullanıyor</v>
      </c>
      <c r="W3510" s="4" t="str">
        <f t="shared" si="329"/>
        <v>J-17+-TY-teknolojik ürün kullanıyor</v>
      </c>
      <c r="X3510" s="9">
        <v>113.65</v>
      </c>
      <c r="Y3510" s="9">
        <v>7939.25</v>
      </c>
      <c r="Z3510" t="s">
        <v>24</v>
      </c>
      <c r="AA3510">
        <f t="shared" si="330"/>
        <v>0</v>
      </c>
    </row>
    <row r="3511" spans="1:27"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s="4" t="str">
        <f t="shared" si="325"/>
        <v>J</v>
      </c>
      <c r="T3511" s="4" t="str">
        <f t="shared" si="326"/>
        <v>06</v>
      </c>
      <c r="U3511" s="4" t="str">
        <f t="shared" si="327"/>
        <v>MM</v>
      </c>
      <c r="V3511" s="4" t="str">
        <f t="shared" si="328"/>
        <v>kullanmıyor</v>
      </c>
      <c r="W3511" s="4" t="str">
        <f t="shared" si="329"/>
        <v>J-06-MM-kullanmıyor</v>
      </c>
      <c r="X3511" s="9">
        <v>44.9</v>
      </c>
      <c r="Y3511" s="9">
        <v>44.9</v>
      </c>
      <c r="Z3511" t="s">
        <v>24</v>
      </c>
      <c r="AA3511">
        <f t="shared" si="330"/>
        <v>0</v>
      </c>
    </row>
    <row r="3512" spans="1:27"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s="4" t="str">
        <f t="shared" si="325"/>
        <v>J</v>
      </c>
      <c r="T3512" s="4" t="str">
        <f t="shared" si="326"/>
        <v>7-16</v>
      </c>
      <c r="U3512" s="4" t="str">
        <f t="shared" si="327"/>
        <v>MM</v>
      </c>
      <c r="V3512" s="4" t="str">
        <f t="shared" si="328"/>
        <v>kullanmıyor</v>
      </c>
      <c r="W3512" s="4" t="str">
        <f t="shared" si="329"/>
        <v>J-7-16-MM-kullanmıyor</v>
      </c>
      <c r="X3512" s="9">
        <v>75.25</v>
      </c>
      <c r="Y3512" s="9">
        <v>576.70000000000005</v>
      </c>
      <c r="Z3512" t="s">
        <v>24</v>
      </c>
      <c r="AA3512">
        <f t="shared" si="330"/>
        <v>0</v>
      </c>
    </row>
    <row r="3513" spans="1:27"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s="4" t="str">
        <f t="shared" si="325"/>
        <v>J</v>
      </c>
      <c r="T3513" s="4" t="str">
        <f t="shared" si="326"/>
        <v>17+</v>
      </c>
      <c r="U3513" s="4" t="str">
        <f t="shared" si="327"/>
        <v>TY</v>
      </c>
      <c r="V3513" s="4" t="str">
        <f t="shared" si="328"/>
        <v>kullanmıyor</v>
      </c>
      <c r="W3513" s="4" t="str">
        <f t="shared" si="329"/>
        <v>J-17+-TY-kullanmıyor</v>
      </c>
      <c r="X3513" s="9">
        <v>24.6</v>
      </c>
      <c r="Y3513" s="9">
        <v>1279</v>
      </c>
      <c r="Z3513" t="s">
        <v>24</v>
      </c>
      <c r="AA3513">
        <f t="shared" si="330"/>
        <v>0</v>
      </c>
    </row>
    <row r="3514" spans="1:27"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s="4" t="str">
        <f t="shared" si="325"/>
        <v>S</v>
      </c>
      <c r="T3514" s="4" t="str">
        <f t="shared" si="326"/>
        <v>17+</v>
      </c>
      <c r="U3514" s="4" t="str">
        <f t="shared" si="327"/>
        <v>OY</v>
      </c>
      <c r="V3514" s="4" t="str">
        <f t="shared" si="328"/>
        <v>kullanmıyor</v>
      </c>
      <c r="W3514" s="4" t="str">
        <f t="shared" si="329"/>
        <v>S-17+-OY-kullanmıyor</v>
      </c>
      <c r="X3514" s="9">
        <v>25</v>
      </c>
      <c r="Y3514" s="9">
        <v>1260.7</v>
      </c>
      <c r="Z3514" t="s">
        <v>24</v>
      </c>
      <c r="AA3514">
        <f t="shared" si="330"/>
        <v>0</v>
      </c>
    </row>
    <row r="3515" spans="1:27"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s="4" t="str">
        <f t="shared" si="325"/>
        <v>J</v>
      </c>
      <c r="T3515" s="4" t="str">
        <f t="shared" si="326"/>
        <v>7-16</v>
      </c>
      <c r="U3515" s="4" t="str">
        <f t="shared" si="327"/>
        <v>MM</v>
      </c>
      <c r="V3515" s="4" t="str">
        <f t="shared" si="328"/>
        <v>kullanmıyor</v>
      </c>
      <c r="W3515" s="4" t="str">
        <f t="shared" si="329"/>
        <v>J-7-16-MM-kullanmıyor</v>
      </c>
      <c r="X3515" s="9">
        <v>20.95</v>
      </c>
      <c r="Y3515" s="9">
        <v>267.35000000000002</v>
      </c>
      <c r="Z3515" t="s">
        <v>24</v>
      </c>
      <c r="AA3515">
        <f t="shared" si="330"/>
        <v>0</v>
      </c>
    </row>
    <row r="3516" spans="1:27"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s="4" t="str">
        <f t="shared" si="325"/>
        <v>J</v>
      </c>
      <c r="T3516" s="4" t="str">
        <f t="shared" si="326"/>
        <v>17+</v>
      </c>
      <c r="U3516" s="4" t="str">
        <f t="shared" si="327"/>
        <v>TY</v>
      </c>
      <c r="V3516" s="4" t="str">
        <f t="shared" si="328"/>
        <v>teknolojik ürün kullanıyor</v>
      </c>
      <c r="W3516" s="4" t="str">
        <f t="shared" si="329"/>
        <v>J-17+-TY-teknolojik ürün kullanıyor</v>
      </c>
      <c r="X3516" s="9">
        <v>110.6</v>
      </c>
      <c r="Y3516" s="9">
        <v>6586.85</v>
      </c>
      <c r="Z3516" t="s">
        <v>24</v>
      </c>
      <c r="AA3516">
        <f t="shared" si="330"/>
        <v>0</v>
      </c>
    </row>
    <row r="3517" spans="1:27"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s="4" t="str">
        <f t="shared" si="325"/>
        <v>J</v>
      </c>
      <c r="T3517" s="4" t="str">
        <f t="shared" si="326"/>
        <v>17+</v>
      </c>
      <c r="U3517" s="4" t="str">
        <f t="shared" si="327"/>
        <v>MM</v>
      </c>
      <c r="V3517" s="4" t="str">
        <f t="shared" si="328"/>
        <v>teknolojik ürün kullanıyor</v>
      </c>
      <c r="W3517" s="4" t="str">
        <f t="shared" si="329"/>
        <v>J-17+-MM-teknolojik ürün kullanıyor</v>
      </c>
      <c r="X3517" s="9">
        <v>55.5</v>
      </c>
      <c r="Y3517" s="9">
        <v>934.15</v>
      </c>
      <c r="Z3517" t="s">
        <v>24</v>
      </c>
      <c r="AA3517">
        <f t="shared" si="330"/>
        <v>0</v>
      </c>
    </row>
    <row r="3518" spans="1:27"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s="4" t="str">
        <f t="shared" si="325"/>
        <v>J</v>
      </c>
      <c r="T3518" s="4" t="str">
        <f t="shared" si="326"/>
        <v>06</v>
      </c>
      <c r="U3518" s="4" t="str">
        <f t="shared" si="327"/>
        <v>MM</v>
      </c>
      <c r="V3518" s="4" t="str">
        <f t="shared" si="328"/>
        <v>kullanmıyor</v>
      </c>
      <c r="W3518" s="4" t="str">
        <f t="shared" si="329"/>
        <v>J-06-MM-kullanmıyor</v>
      </c>
      <c r="X3518" s="9">
        <v>43.3</v>
      </c>
      <c r="Y3518" s="9">
        <v>123.65</v>
      </c>
      <c r="Z3518" t="s">
        <v>23</v>
      </c>
      <c r="AA3518">
        <f t="shared" si="330"/>
        <v>1</v>
      </c>
    </row>
    <row r="3519" spans="1:27"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s="4" t="str">
        <f t="shared" si="325"/>
        <v>J</v>
      </c>
      <c r="T3519" s="4" t="str">
        <f t="shared" si="326"/>
        <v>17+</v>
      </c>
      <c r="U3519" s="4" t="str">
        <f t="shared" si="327"/>
        <v>OY</v>
      </c>
      <c r="V3519" s="4" t="str">
        <f t="shared" si="328"/>
        <v>teknolojik ürün kullanıyor</v>
      </c>
      <c r="W3519" s="4" t="str">
        <f t="shared" si="329"/>
        <v>J-17+-OY-teknolojik ürün kullanıyor</v>
      </c>
      <c r="X3519" s="9">
        <v>109.5</v>
      </c>
      <c r="Y3519" s="9">
        <v>7534.65</v>
      </c>
      <c r="Z3519" t="s">
        <v>23</v>
      </c>
      <c r="AA3519">
        <f t="shared" si="330"/>
        <v>1</v>
      </c>
    </row>
    <row r="3520" spans="1:27"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s="4" t="str">
        <f t="shared" si="325"/>
        <v>J</v>
      </c>
      <c r="T3520" s="4" t="str">
        <f t="shared" si="326"/>
        <v>06</v>
      </c>
      <c r="U3520" s="4" t="str">
        <f t="shared" si="327"/>
        <v>MM</v>
      </c>
      <c r="V3520" s="4" t="str">
        <f t="shared" si="328"/>
        <v>kullanmıyor</v>
      </c>
      <c r="W3520" s="4" t="str">
        <f t="shared" si="329"/>
        <v>J-06-MM-kullanmıyor</v>
      </c>
      <c r="X3520" s="9">
        <v>19.45</v>
      </c>
      <c r="Y3520" s="9">
        <v>19.45</v>
      </c>
      <c r="Z3520" t="s">
        <v>24</v>
      </c>
      <c r="AA3520">
        <f t="shared" si="330"/>
        <v>0</v>
      </c>
    </row>
    <row r="3521" spans="1:27"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s="4" t="str">
        <f t="shared" si="325"/>
        <v>S</v>
      </c>
      <c r="T3521" s="4" t="str">
        <f t="shared" si="326"/>
        <v>17+</v>
      </c>
      <c r="U3521" s="4" t="str">
        <f t="shared" si="327"/>
        <v>MM</v>
      </c>
      <c r="V3521" s="4" t="str">
        <f t="shared" si="328"/>
        <v>kullanmıyor</v>
      </c>
      <c r="W3521" s="4" t="str">
        <f t="shared" si="329"/>
        <v>S-17+-MM-kullanmıyor</v>
      </c>
      <c r="X3521" s="9">
        <v>84.85</v>
      </c>
      <c r="Y3521" s="9">
        <v>3645.6</v>
      </c>
      <c r="Z3521" t="s">
        <v>24</v>
      </c>
      <c r="AA3521">
        <f t="shared" si="330"/>
        <v>0</v>
      </c>
    </row>
    <row r="3522" spans="1:27"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s="4" t="str">
        <f t="shared" ref="S3522:S3585" si="331">IF(C3522=0,"J","S")</f>
        <v>J</v>
      </c>
      <c r="T3522" s="4" t="str">
        <f t="shared" ref="T3522:T3585" si="332">_xlfn.IFS(F3522&lt;7,"06",
F3522&lt;17,"7-16",
F3522&gt;=17,"17+")</f>
        <v>7-16</v>
      </c>
      <c r="U3522" s="4" t="str">
        <f t="shared" ref="U3522:U3585" si="333">_xlfn.IFS(P3522="Month-to-month","MM",
P3522="One year","OY",
P3522="Two year","TY")</f>
        <v>MM</v>
      </c>
      <c r="V3522" s="4" t="str">
        <f t="shared" ref="V3522:V3585" si="334">IF(OR(J3522="Yes",
 K3522="Yes",
 L3522="Yes",
 M3522="Yes"), "teknolojik ürün kullanıyor", "kullanmıyor")</f>
        <v>kullanmıyor</v>
      </c>
      <c r="W3522" s="4" t="str">
        <f t="shared" ref="W3522:W3585" si="335">_xlfn.TEXTJOIN("-",FALSE,S3522:V3522)</f>
        <v>J-7-16-MM-kullanmıyor</v>
      </c>
      <c r="X3522" s="9">
        <v>19.600000000000001</v>
      </c>
      <c r="Y3522" s="9">
        <v>314.45</v>
      </c>
      <c r="Z3522" t="s">
        <v>24</v>
      </c>
      <c r="AA3522">
        <f t="shared" ref="AA3522:AA3585" si="336">_xlfn.IFS(Z3522="Yes",1,TRUE,0)</f>
        <v>0</v>
      </c>
    </row>
    <row r="3523" spans="1:27"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s="4" t="str">
        <f t="shared" si="331"/>
        <v>J</v>
      </c>
      <c r="T3523" s="4" t="str">
        <f t="shared" si="332"/>
        <v>17+</v>
      </c>
      <c r="U3523" s="4" t="str">
        <f t="shared" si="333"/>
        <v>OY</v>
      </c>
      <c r="V3523" s="4" t="str">
        <f t="shared" si="334"/>
        <v>teknolojik ürün kullanıyor</v>
      </c>
      <c r="W3523" s="4" t="str">
        <f t="shared" si="335"/>
        <v>J-17+-OY-teknolojik ürün kullanıyor</v>
      </c>
      <c r="X3523" s="9">
        <v>53.45</v>
      </c>
      <c r="Y3523" s="9">
        <v>3053</v>
      </c>
      <c r="Z3523" t="s">
        <v>24</v>
      </c>
      <c r="AA3523">
        <f t="shared" si="336"/>
        <v>0</v>
      </c>
    </row>
    <row r="3524" spans="1:27"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s="4" t="str">
        <f t="shared" si="331"/>
        <v>J</v>
      </c>
      <c r="T3524" s="4" t="str">
        <f t="shared" si="332"/>
        <v>17+</v>
      </c>
      <c r="U3524" s="4" t="str">
        <f t="shared" si="333"/>
        <v>OY</v>
      </c>
      <c r="V3524" s="4" t="str">
        <f t="shared" si="334"/>
        <v>kullanmıyor</v>
      </c>
      <c r="W3524" s="4" t="str">
        <f t="shared" si="335"/>
        <v>J-17+-OY-kullanmıyor</v>
      </c>
      <c r="X3524" s="9">
        <v>19.8</v>
      </c>
      <c r="Y3524" s="9">
        <v>677.05</v>
      </c>
      <c r="Z3524" t="s">
        <v>24</v>
      </c>
      <c r="AA3524">
        <f t="shared" si="336"/>
        <v>0</v>
      </c>
    </row>
    <row r="3525" spans="1:27"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s="4" t="str">
        <f t="shared" si="331"/>
        <v>J</v>
      </c>
      <c r="T3525" s="4" t="str">
        <f t="shared" si="332"/>
        <v>17+</v>
      </c>
      <c r="U3525" s="4" t="str">
        <f t="shared" si="333"/>
        <v>TY</v>
      </c>
      <c r="V3525" s="4" t="str">
        <f t="shared" si="334"/>
        <v>teknolojik ürün kullanıyor</v>
      </c>
      <c r="W3525" s="4" t="str">
        <f t="shared" si="335"/>
        <v>J-17+-TY-teknolojik ürün kullanıyor</v>
      </c>
      <c r="X3525" s="9">
        <v>112.1</v>
      </c>
      <c r="Y3525" s="9">
        <v>7965.95</v>
      </c>
      <c r="Z3525" t="s">
        <v>24</v>
      </c>
      <c r="AA3525">
        <f t="shared" si="336"/>
        <v>0</v>
      </c>
    </row>
    <row r="3526" spans="1:27"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s="4" t="str">
        <f t="shared" si="331"/>
        <v>S</v>
      </c>
      <c r="T3526" s="4" t="str">
        <f t="shared" si="332"/>
        <v>7-16</v>
      </c>
      <c r="U3526" s="4" t="str">
        <f t="shared" si="333"/>
        <v>MM</v>
      </c>
      <c r="V3526" s="4" t="str">
        <f t="shared" si="334"/>
        <v>kullanmıyor</v>
      </c>
      <c r="W3526" s="4" t="str">
        <f t="shared" si="335"/>
        <v>S-7-16-MM-kullanmıyor</v>
      </c>
      <c r="X3526" s="9">
        <v>84.8</v>
      </c>
      <c r="Y3526" s="9">
        <v>906.85</v>
      </c>
      <c r="Z3526" t="s">
        <v>23</v>
      </c>
      <c r="AA3526">
        <f t="shared" si="336"/>
        <v>1</v>
      </c>
    </row>
    <row r="3527" spans="1:27"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s="4" t="str">
        <f t="shared" si="331"/>
        <v>S</v>
      </c>
      <c r="T3527" s="4" t="str">
        <f t="shared" si="332"/>
        <v>17+</v>
      </c>
      <c r="U3527" s="4" t="str">
        <f t="shared" si="333"/>
        <v>MM</v>
      </c>
      <c r="V3527" s="4" t="str">
        <f t="shared" si="334"/>
        <v>teknolojik ürün kullanıyor</v>
      </c>
      <c r="W3527" s="4" t="str">
        <f t="shared" si="335"/>
        <v>S-17+-MM-teknolojik ürün kullanıyor</v>
      </c>
      <c r="X3527" s="9">
        <v>95.05</v>
      </c>
      <c r="Y3527" s="9">
        <v>4888.7</v>
      </c>
      <c r="Z3527" t="s">
        <v>23</v>
      </c>
      <c r="AA3527">
        <f t="shared" si="336"/>
        <v>1</v>
      </c>
    </row>
    <row r="3528" spans="1:27"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s="4" t="str">
        <f t="shared" si="331"/>
        <v>S</v>
      </c>
      <c r="T3528" s="4" t="str">
        <f t="shared" si="332"/>
        <v>06</v>
      </c>
      <c r="U3528" s="4" t="str">
        <f t="shared" si="333"/>
        <v>MM</v>
      </c>
      <c r="V3528" s="4" t="str">
        <f t="shared" si="334"/>
        <v>teknolojik ürün kullanıyor</v>
      </c>
      <c r="W3528" s="4" t="str">
        <f t="shared" si="335"/>
        <v>S-06-MM-teknolojik ürün kullanıyor</v>
      </c>
      <c r="X3528" s="9">
        <v>50.35</v>
      </c>
      <c r="Y3528" s="9">
        <v>237.25</v>
      </c>
      <c r="Z3528" t="s">
        <v>23</v>
      </c>
      <c r="AA3528">
        <f t="shared" si="336"/>
        <v>1</v>
      </c>
    </row>
    <row r="3529" spans="1:27"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s="4" t="str">
        <f t="shared" si="331"/>
        <v>J</v>
      </c>
      <c r="T3529" s="4" t="str">
        <f t="shared" si="332"/>
        <v>06</v>
      </c>
      <c r="U3529" s="4" t="str">
        <f t="shared" si="333"/>
        <v>MM</v>
      </c>
      <c r="V3529" s="4" t="str">
        <f t="shared" si="334"/>
        <v>kullanmıyor</v>
      </c>
      <c r="W3529" s="4" t="str">
        <f t="shared" si="335"/>
        <v>J-06-MM-kullanmıyor</v>
      </c>
      <c r="X3529" s="9">
        <v>74.599999999999994</v>
      </c>
      <c r="Y3529" s="9">
        <v>74.599999999999994</v>
      </c>
      <c r="Z3529" t="s">
        <v>23</v>
      </c>
      <c r="AA3529">
        <f t="shared" si="336"/>
        <v>1</v>
      </c>
    </row>
    <row r="3530" spans="1:27"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s="4" t="str">
        <f t="shared" si="331"/>
        <v>J</v>
      </c>
      <c r="T3530" s="4" t="str">
        <f t="shared" si="332"/>
        <v>7-16</v>
      </c>
      <c r="U3530" s="4" t="str">
        <f t="shared" si="333"/>
        <v>MM</v>
      </c>
      <c r="V3530" s="4" t="str">
        <f t="shared" si="334"/>
        <v>kullanmıyor</v>
      </c>
      <c r="W3530" s="4" t="str">
        <f t="shared" si="335"/>
        <v>J-7-16-MM-kullanmıyor</v>
      </c>
      <c r="X3530" s="9">
        <v>19.7</v>
      </c>
      <c r="Y3530" s="9">
        <v>342.4</v>
      </c>
      <c r="Z3530" t="s">
        <v>23</v>
      </c>
      <c r="AA3530">
        <f t="shared" si="336"/>
        <v>1</v>
      </c>
    </row>
    <row r="3531" spans="1:27"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s="4" t="str">
        <f t="shared" si="331"/>
        <v>S</v>
      </c>
      <c r="T3531" s="4" t="str">
        <f t="shared" si="332"/>
        <v>06</v>
      </c>
      <c r="U3531" s="4" t="str">
        <f t="shared" si="333"/>
        <v>MM</v>
      </c>
      <c r="V3531" s="4" t="str">
        <f t="shared" si="334"/>
        <v>teknolojik ürün kullanıyor</v>
      </c>
      <c r="W3531" s="4" t="str">
        <f t="shared" si="335"/>
        <v>S-06-MM-teknolojik ürün kullanıyor</v>
      </c>
      <c r="X3531" s="9">
        <v>74.2</v>
      </c>
      <c r="Y3531" s="9">
        <v>140.1</v>
      </c>
      <c r="Z3531" t="s">
        <v>24</v>
      </c>
      <c r="AA3531">
        <f t="shared" si="336"/>
        <v>0</v>
      </c>
    </row>
    <row r="3532" spans="1:27"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s="4" t="str">
        <f t="shared" si="331"/>
        <v>J</v>
      </c>
      <c r="T3532" s="4" t="str">
        <f t="shared" si="332"/>
        <v>17+</v>
      </c>
      <c r="U3532" s="4" t="str">
        <f t="shared" si="333"/>
        <v>MM</v>
      </c>
      <c r="V3532" s="4" t="str">
        <f t="shared" si="334"/>
        <v>teknolojik ürün kullanıyor</v>
      </c>
      <c r="W3532" s="4" t="str">
        <f t="shared" si="335"/>
        <v>J-17+-MM-teknolojik ürün kullanıyor</v>
      </c>
      <c r="X3532" s="9">
        <v>69</v>
      </c>
      <c r="Y3532" s="9">
        <v>1108</v>
      </c>
      <c r="Z3532" t="s">
        <v>24</v>
      </c>
      <c r="AA3532">
        <f t="shared" si="336"/>
        <v>0</v>
      </c>
    </row>
    <row r="3533" spans="1:27"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s="4" t="str">
        <f t="shared" si="331"/>
        <v>J</v>
      </c>
      <c r="T3533" s="4" t="str">
        <f t="shared" si="332"/>
        <v>7-16</v>
      </c>
      <c r="U3533" s="4" t="str">
        <f t="shared" si="333"/>
        <v>OY</v>
      </c>
      <c r="V3533" s="4" t="str">
        <f t="shared" si="334"/>
        <v>kullanmıyor</v>
      </c>
      <c r="W3533" s="4" t="str">
        <f t="shared" si="335"/>
        <v>J-7-16-OY-kullanmıyor</v>
      </c>
      <c r="X3533" s="9">
        <v>19.350000000000001</v>
      </c>
      <c r="Y3533" s="9">
        <v>295.55</v>
      </c>
      <c r="Z3533" t="s">
        <v>24</v>
      </c>
      <c r="AA3533">
        <f t="shared" si="336"/>
        <v>0</v>
      </c>
    </row>
    <row r="3534" spans="1:27"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s="4" t="str">
        <f t="shared" si="331"/>
        <v>J</v>
      </c>
      <c r="T3534" s="4" t="str">
        <f t="shared" si="332"/>
        <v>7-16</v>
      </c>
      <c r="U3534" s="4" t="str">
        <f t="shared" si="333"/>
        <v>MM</v>
      </c>
      <c r="V3534" s="4" t="str">
        <f t="shared" si="334"/>
        <v>teknolojik ürün kullanıyor</v>
      </c>
      <c r="W3534" s="4" t="str">
        <f t="shared" si="335"/>
        <v>J-7-16-MM-teknolojik ürün kullanıyor</v>
      </c>
      <c r="X3534" s="9">
        <v>59.45</v>
      </c>
      <c r="Y3534" s="9">
        <v>892.65</v>
      </c>
      <c r="Z3534" t="s">
        <v>23</v>
      </c>
      <c r="AA3534">
        <f t="shared" si="336"/>
        <v>1</v>
      </c>
    </row>
    <row r="3535" spans="1:27"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s="4" t="str">
        <f t="shared" si="331"/>
        <v>J</v>
      </c>
      <c r="T3535" s="4" t="str">
        <f t="shared" si="332"/>
        <v>7-16</v>
      </c>
      <c r="U3535" s="4" t="str">
        <f t="shared" si="333"/>
        <v>OY</v>
      </c>
      <c r="V3535" s="4" t="str">
        <f t="shared" si="334"/>
        <v>kullanmıyor</v>
      </c>
      <c r="W3535" s="4" t="str">
        <f t="shared" si="335"/>
        <v>J-7-16-OY-kullanmıyor</v>
      </c>
      <c r="X3535" s="9">
        <v>19.8</v>
      </c>
      <c r="Y3535" s="9">
        <v>198.25</v>
      </c>
      <c r="Z3535" t="s">
        <v>24</v>
      </c>
      <c r="AA3535">
        <f t="shared" si="336"/>
        <v>0</v>
      </c>
    </row>
    <row r="3536" spans="1:27"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s="4" t="str">
        <f t="shared" si="331"/>
        <v>J</v>
      </c>
      <c r="T3536" s="4" t="str">
        <f t="shared" si="332"/>
        <v>17+</v>
      </c>
      <c r="U3536" s="4" t="str">
        <f t="shared" si="333"/>
        <v>OY</v>
      </c>
      <c r="V3536" s="4" t="str">
        <f t="shared" si="334"/>
        <v>teknolojik ürün kullanıyor</v>
      </c>
      <c r="W3536" s="4" t="str">
        <f t="shared" si="335"/>
        <v>J-17+-OY-teknolojik ürün kullanıyor</v>
      </c>
      <c r="X3536" s="9">
        <v>105.2</v>
      </c>
      <c r="Y3536" s="9">
        <v>4822.8500000000004</v>
      </c>
      <c r="Z3536" t="s">
        <v>23</v>
      </c>
      <c r="AA3536">
        <f t="shared" si="336"/>
        <v>1</v>
      </c>
    </row>
    <row r="3537" spans="1:27"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s="4" t="str">
        <f t="shared" si="331"/>
        <v>J</v>
      </c>
      <c r="T3537" s="4" t="str">
        <f t="shared" si="332"/>
        <v>17+</v>
      </c>
      <c r="U3537" s="4" t="str">
        <f t="shared" si="333"/>
        <v>TY</v>
      </c>
      <c r="V3537" s="4" t="str">
        <f t="shared" si="334"/>
        <v>teknolojik ürün kullanıyor</v>
      </c>
      <c r="W3537" s="4" t="str">
        <f t="shared" si="335"/>
        <v>J-17+-TY-teknolojik ürün kullanıyor</v>
      </c>
      <c r="X3537" s="9">
        <v>109.2</v>
      </c>
      <c r="Y3537" s="9">
        <v>6741.15</v>
      </c>
      <c r="Z3537" t="s">
        <v>24</v>
      </c>
      <c r="AA3537">
        <f t="shared" si="336"/>
        <v>0</v>
      </c>
    </row>
    <row r="3538" spans="1:27"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s="4" t="str">
        <f t="shared" si="331"/>
        <v>J</v>
      </c>
      <c r="T3538" s="4" t="str">
        <f t="shared" si="332"/>
        <v>06</v>
      </c>
      <c r="U3538" s="4" t="str">
        <f t="shared" si="333"/>
        <v>MM</v>
      </c>
      <c r="V3538" s="4" t="str">
        <f t="shared" si="334"/>
        <v>teknolojik ürün kullanıyor</v>
      </c>
      <c r="W3538" s="4" t="str">
        <f t="shared" si="335"/>
        <v>J-06-MM-teknolojik ürün kullanıyor</v>
      </c>
      <c r="X3538" s="9">
        <v>79.150000000000006</v>
      </c>
      <c r="Y3538" s="9">
        <v>79.150000000000006</v>
      </c>
      <c r="Z3538" t="s">
        <v>24</v>
      </c>
      <c r="AA3538">
        <f t="shared" si="336"/>
        <v>0</v>
      </c>
    </row>
    <row r="3539" spans="1:27"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s="4" t="str">
        <f t="shared" si="331"/>
        <v>J</v>
      </c>
      <c r="T3539" s="4" t="str">
        <f t="shared" si="332"/>
        <v>17+</v>
      </c>
      <c r="U3539" s="4" t="str">
        <f t="shared" si="333"/>
        <v>OY</v>
      </c>
      <c r="V3539" s="4" t="str">
        <f t="shared" si="334"/>
        <v>teknolojik ürün kullanıyor</v>
      </c>
      <c r="W3539" s="4" t="str">
        <f t="shared" si="335"/>
        <v>J-17+-OY-teknolojik ürün kullanıyor</v>
      </c>
      <c r="X3539" s="9">
        <v>53.65</v>
      </c>
      <c r="Y3539" s="9">
        <v>1355.45</v>
      </c>
      <c r="Z3539" t="s">
        <v>24</v>
      </c>
      <c r="AA3539">
        <f t="shared" si="336"/>
        <v>0</v>
      </c>
    </row>
    <row r="3540" spans="1:27"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s="4" t="str">
        <f t="shared" si="331"/>
        <v>J</v>
      </c>
      <c r="T3540" s="4" t="str">
        <f t="shared" si="332"/>
        <v>17+</v>
      </c>
      <c r="U3540" s="4" t="str">
        <f t="shared" si="333"/>
        <v>TY</v>
      </c>
      <c r="V3540" s="4" t="str">
        <f t="shared" si="334"/>
        <v>teknolojik ürün kullanıyor</v>
      </c>
      <c r="W3540" s="4" t="str">
        <f t="shared" si="335"/>
        <v>J-17+-TY-teknolojik ürün kullanıyor</v>
      </c>
      <c r="X3540" s="9">
        <v>100.2</v>
      </c>
      <c r="Y3540" s="9">
        <v>7209</v>
      </c>
      <c r="Z3540" t="s">
        <v>24</v>
      </c>
      <c r="AA3540">
        <f t="shared" si="336"/>
        <v>0</v>
      </c>
    </row>
    <row r="3541" spans="1:27"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s="4" t="str">
        <f t="shared" si="331"/>
        <v>J</v>
      </c>
      <c r="T3541" s="4" t="str">
        <f t="shared" si="332"/>
        <v>7-16</v>
      </c>
      <c r="U3541" s="4" t="str">
        <f t="shared" si="333"/>
        <v>MM</v>
      </c>
      <c r="V3541" s="4" t="str">
        <f t="shared" si="334"/>
        <v>kullanmıyor</v>
      </c>
      <c r="W3541" s="4" t="str">
        <f t="shared" si="335"/>
        <v>J-7-16-MM-kullanmıyor</v>
      </c>
      <c r="X3541" s="9">
        <v>45.15</v>
      </c>
      <c r="Y3541" s="9">
        <v>438.4</v>
      </c>
      <c r="Z3541" t="s">
        <v>23</v>
      </c>
      <c r="AA3541">
        <f t="shared" si="336"/>
        <v>1</v>
      </c>
    </row>
    <row r="3542" spans="1:27"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s="4" t="str">
        <f t="shared" si="331"/>
        <v>J</v>
      </c>
      <c r="T3542" s="4" t="str">
        <f t="shared" si="332"/>
        <v>17+</v>
      </c>
      <c r="U3542" s="4" t="str">
        <f t="shared" si="333"/>
        <v>TY</v>
      </c>
      <c r="V3542" s="4" t="str">
        <f t="shared" si="334"/>
        <v>teknolojik ürün kullanıyor</v>
      </c>
      <c r="W3542" s="4" t="str">
        <f t="shared" si="335"/>
        <v>J-17+-TY-teknolojik ürün kullanıyor</v>
      </c>
      <c r="X3542" s="9">
        <v>108.65</v>
      </c>
      <c r="Y3542" s="9">
        <v>7726.35</v>
      </c>
      <c r="Z3542" t="s">
        <v>24</v>
      </c>
      <c r="AA3542">
        <f t="shared" si="336"/>
        <v>0</v>
      </c>
    </row>
    <row r="3543" spans="1:27"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s="4" t="str">
        <f t="shared" si="331"/>
        <v>J</v>
      </c>
      <c r="T3543" s="4" t="str">
        <f t="shared" si="332"/>
        <v>17+</v>
      </c>
      <c r="U3543" s="4" t="str">
        <f t="shared" si="333"/>
        <v>MM</v>
      </c>
      <c r="V3543" s="4" t="str">
        <f t="shared" si="334"/>
        <v>teknolojik ürün kullanıyor</v>
      </c>
      <c r="W3543" s="4" t="str">
        <f t="shared" si="335"/>
        <v>J-17+-MM-teknolojik ürün kullanıyor</v>
      </c>
      <c r="X3543" s="9">
        <v>40.65</v>
      </c>
      <c r="Y3543" s="9">
        <v>2070.75</v>
      </c>
      <c r="Z3543" t="s">
        <v>24</v>
      </c>
      <c r="AA3543">
        <f t="shared" si="336"/>
        <v>0</v>
      </c>
    </row>
    <row r="3544" spans="1:27"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s="4" t="str">
        <f t="shared" si="331"/>
        <v>J</v>
      </c>
      <c r="T3544" s="4" t="str">
        <f t="shared" si="332"/>
        <v>17+</v>
      </c>
      <c r="U3544" s="4" t="str">
        <f t="shared" si="333"/>
        <v>OY</v>
      </c>
      <c r="V3544" s="4" t="str">
        <f t="shared" si="334"/>
        <v>teknolojik ürün kullanıyor</v>
      </c>
      <c r="W3544" s="4" t="str">
        <f t="shared" si="335"/>
        <v>J-17+-OY-teknolojik ürün kullanıyor</v>
      </c>
      <c r="X3544" s="9">
        <v>55.35</v>
      </c>
      <c r="Y3544" s="9">
        <v>1636.95</v>
      </c>
      <c r="Z3544" t="s">
        <v>24</v>
      </c>
      <c r="AA3544">
        <f t="shared" si="336"/>
        <v>0</v>
      </c>
    </row>
    <row r="3545" spans="1:27"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s="4" t="str">
        <f t="shared" si="331"/>
        <v>J</v>
      </c>
      <c r="T3545" s="4" t="str">
        <f t="shared" si="332"/>
        <v>17+</v>
      </c>
      <c r="U3545" s="4" t="str">
        <f t="shared" si="333"/>
        <v>TY</v>
      </c>
      <c r="V3545" s="4" t="str">
        <f t="shared" si="334"/>
        <v>teknolojik ürün kullanıyor</v>
      </c>
      <c r="W3545" s="4" t="str">
        <f t="shared" si="335"/>
        <v>J-17+-TY-teknolojik ürün kullanıyor</v>
      </c>
      <c r="X3545" s="9">
        <v>105.6</v>
      </c>
      <c r="Y3545" s="9">
        <v>7581.5</v>
      </c>
      <c r="Z3545" t="s">
        <v>24</v>
      </c>
      <c r="AA3545">
        <f t="shared" si="336"/>
        <v>0</v>
      </c>
    </row>
    <row r="3546" spans="1:27"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s="4" t="str">
        <f t="shared" si="331"/>
        <v>J</v>
      </c>
      <c r="T3546" s="4" t="str">
        <f t="shared" si="332"/>
        <v>17+</v>
      </c>
      <c r="U3546" s="4" t="str">
        <f t="shared" si="333"/>
        <v>MM</v>
      </c>
      <c r="V3546" s="4" t="str">
        <f t="shared" si="334"/>
        <v>teknolojik ürün kullanıyor</v>
      </c>
      <c r="W3546" s="4" t="str">
        <f t="shared" si="335"/>
        <v>J-17+-MM-teknolojik ürün kullanıyor</v>
      </c>
      <c r="X3546" s="9">
        <v>93.8</v>
      </c>
      <c r="Y3546" s="9">
        <v>3019.5</v>
      </c>
      <c r="Z3546" t="s">
        <v>23</v>
      </c>
      <c r="AA3546">
        <f t="shared" si="336"/>
        <v>1</v>
      </c>
    </row>
    <row r="3547" spans="1:27"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s="4" t="str">
        <f t="shared" si="331"/>
        <v>J</v>
      </c>
      <c r="T3547" s="4" t="str">
        <f t="shared" si="332"/>
        <v>17+</v>
      </c>
      <c r="U3547" s="4" t="str">
        <f t="shared" si="333"/>
        <v>MM</v>
      </c>
      <c r="V3547" s="4" t="str">
        <f t="shared" si="334"/>
        <v>kullanmıyor</v>
      </c>
      <c r="W3547" s="4" t="str">
        <f t="shared" si="335"/>
        <v>J-17+-MM-kullanmıyor</v>
      </c>
      <c r="X3547" s="9">
        <v>95.7</v>
      </c>
      <c r="Y3547" s="9">
        <v>4729.75</v>
      </c>
      <c r="Z3547" t="s">
        <v>24</v>
      </c>
      <c r="AA3547">
        <f t="shared" si="336"/>
        <v>0</v>
      </c>
    </row>
    <row r="3548" spans="1:27"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s="4" t="str">
        <f t="shared" si="331"/>
        <v>J</v>
      </c>
      <c r="T3548" s="4" t="str">
        <f t="shared" si="332"/>
        <v>17+</v>
      </c>
      <c r="U3548" s="4" t="str">
        <f t="shared" si="333"/>
        <v>TY</v>
      </c>
      <c r="V3548" s="4" t="str">
        <f t="shared" si="334"/>
        <v>teknolojik ürün kullanıyor</v>
      </c>
      <c r="W3548" s="4" t="str">
        <f t="shared" si="335"/>
        <v>J-17+-TY-teknolojik ürün kullanıyor</v>
      </c>
      <c r="X3548" s="9">
        <v>83.2</v>
      </c>
      <c r="Y3548" s="9">
        <v>6126.1</v>
      </c>
      <c r="Z3548" t="s">
        <v>24</v>
      </c>
      <c r="AA3548">
        <f t="shared" si="336"/>
        <v>0</v>
      </c>
    </row>
    <row r="3549" spans="1:27"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s="4" t="str">
        <f t="shared" si="331"/>
        <v>S</v>
      </c>
      <c r="T3549" s="4" t="str">
        <f t="shared" si="332"/>
        <v>17+</v>
      </c>
      <c r="U3549" s="4" t="str">
        <f t="shared" si="333"/>
        <v>TY</v>
      </c>
      <c r="V3549" s="4" t="str">
        <f t="shared" si="334"/>
        <v>teknolojik ürün kullanıyor</v>
      </c>
      <c r="W3549" s="4" t="str">
        <f t="shared" si="335"/>
        <v>S-17+-TY-teknolojik ürün kullanıyor</v>
      </c>
      <c r="X3549" s="9">
        <v>90.05</v>
      </c>
      <c r="Y3549" s="9">
        <v>6333.4</v>
      </c>
      <c r="Z3549" t="s">
        <v>24</v>
      </c>
      <c r="AA3549">
        <f t="shared" si="336"/>
        <v>0</v>
      </c>
    </row>
    <row r="3550" spans="1:27"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s="4" t="str">
        <f t="shared" si="331"/>
        <v>J</v>
      </c>
      <c r="T3550" s="4" t="str">
        <f t="shared" si="332"/>
        <v>17+</v>
      </c>
      <c r="U3550" s="4" t="str">
        <f t="shared" si="333"/>
        <v>OY</v>
      </c>
      <c r="V3550" s="4" t="str">
        <f t="shared" si="334"/>
        <v>teknolojik ürün kullanıyor</v>
      </c>
      <c r="W3550" s="4" t="str">
        <f t="shared" si="335"/>
        <v>J-17+-OY-teknolojik ürün kullanıyor</v>
      </c>
      <c r="X3550" s="9">
        <v>97.65</v>
      </c>
      <c r="Y3550" s="9">
        <v>6687.85</v>
      </c>
      <c r="Z3550" t="s">
        <v>24</v>
      </c>
      <c r="AA3550">
        <f t="shared" si="336"/>
        <v>0</v>
      </c>
    </row>
    <row r="3551" spans="1:27"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s="4" t="str">
        <f t="shared" si="331"/>
        <v>J</v>
      </c>
      <c r="T3551" s="4" t="str">
        <f t="shared" si="332"/>
        <v>17+</v>
      </c>
      <c r="U3551" s="4" t="str">
        <f t="shared" si="333"/>
        <v>TY</v>
      </c>
      <c r="V3551" s="4" t="str">
        <f t="shared" si="334"/>
        <v>teknolojik ürün kullanıyor</v>
      </c>
      <c r="W3551" s="4" t="str">
        <f t="shared" si="335"/>
        <v>J-17+-TY-teknolojik ürün kullanıyor</v>
      </c>
      <c r="X3551" s="9">
        <v>68.05</v>
      </c>
      <c r="Y3551" s="9">
        <v>4158.25</v>
      </c>
      <c r="Z3551" t="s">
        <v>24</v>
      </c>
      <c r="AA3551">
        <f t="shared" si="336"/>
        <v>0</v>
      </c>
    </row>
    <row r="3552" spans="1:27"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s="4" t="str">
        <f t="shared" si="331"/>
        <v>J</v>
      </c>
      <c r="T3552" s="4" t="str">
        <f t="shared" si="332"/>
        <v>17+</v>
      </c>
      <c r="U3552" s="4" t="str">
        <f t="shared" si="333"/>
        <v>MM</v>
      </c>
      <c r="V3552" s="4" t="str">
        <f t="shared" si="334"/>
        <v>teknolojik ürün kullanıyor</v>
      </c>
      <c r="W3552" s="4" t="str">
        <f t="shared" si="335"/>
        <v>J-17+-MM-teknolojik ürün kullanıyor</v>
      </c>
      <c r="X3552" s="9">
        <v>96.2</v>
      </c>
      <c r="Y3552" s="9">
        <v>3183.4</v>
      </c>
      <c r="Z3552" t="s">
        <v>23</v>
      </c>
      <c r="AA3552">
        <f t="shared" si="336"/>
        <v>1</v>
      </c>
    </row>
    <row r="3553" spans="1:27"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s="4" t="str">
        <f t="shared" si="331"/>
        <v>J</v>
      </c>
      <c r="T3553" s="4" t="str">
        <f t="shared" si="332"/>
        <v>06</v>
      </c>
      <c r="U3553" s="4" t="str">
        <f t="shared" si="333"/>
        <v>MM</v>
      </c>
      <c r="V3553" s="4" t="str">
        <f t="shared" si="334"/>
        <v>kullanmıyor</v>
      </c>
      <c r="W3553" s="4" t="str">
        <f t="shared" si="335"/>
        <v>J-06-MM-kullanmıyor</v>
      </c>
      <c r="X3553" s="9">
        <v>79.599999999999994</v>
      </c>
      <c r="Y3553" s="9">
        <v>79.599999999999994</v>
      </c>
      <c r="Z3553" t="s">
        <v>23</v>
      </c>
      <c r="AA3553">
        <f t="shared" si="336"/>
        <v>1</v>
      </c>
    </row>
    <row r="3554" spans="1:27"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s="4" t="str">
        <f t="shared" si="331"/>
        <v>J</v>
      </c>
      <c r="T3554" s="4" t="str">
        <f t="shared" si="332"/>
        <v>17+</v>
      </c>
      <c r="U3554" s="4" t="str">
        <f t="shared" si="333"/>
        <v>TY</v>
      </c>
      <c r="V3554" s="4" t="str">
        <f t="shared" si="334"/>
        <v>teknolojik ürün kullanıyor</v>
      </c>
      <c r="W3554" s="4" t="str">
        <f t="shared" si="335"/>
        <v>J-17+-TY-teknolojik ürün kullanıyor</v>
      </c>
      <c r="X3554" s="9">
        <v>102.1</v>
      </c>
      <c r="Y3554" s="9">
        <v>7149.35</v>
      </c>
      <c r="Z3554" t="s">
        <v>24</v>
      </c>
      <c r="AA3554">
        <f t="shared" si="336"/>
        <v>0</v>
      </c>
    </row>
    <row r="3555" spans="1:27"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s="4" t="str">
        <f t="shared" si="331"/>
        <v>J</v>
      </c>
      <c r="T3555" s="4" t="str">
        <f t="shared" si="332"/>
        <v>17+</v>
      </c>
      <c r="U3555" s="4" t="str">
        <f t="shared" si="333"/>
        <v>TY</v>
      </c>
      <c r="V3555" s="4" t="str">
        <f t="shared" si="334"/>
        <v>kullanmıyor</v>
      </c>
      <c r="W3555" s="4" t="str">
        <f t="shared" si="335"/>
        <v>J-17+-TY-kullanmıyor</v>
      </c>
      <c r="X3555" s="9">
        <v>23.4</v>
      </c>
      <c r="Y3555" s="9">
        <v>1429.65</v>
      </c>
      <c r="Z3555" t="s">
        <v>24</v>
      </c>
      <c r="AA3555">
        <f t="shared" si="336"/>
        <v>0</v>
      </c>
    </row>
    <row r="3556" spans="1:27"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s="4" t="str">
        <f t="shared" si="331"/>
        <v>J</v>
      </c>
      <c r="T3556" s="4" t="str">
        <f t="shared" si="332"/>
        <v>7-16</v>
      </c>
      <c r="U3556" s="4" t="str">
        <f t="shared" si="333"/>
        <v>MM</v>
      </c>
      <c r="V3556" s="4" t="str">
        <f t="shared" si="334"/>
        <v>kullanmıyor</v>
      </c>
      <c r="W3556" s="4" t="str">
        <f t="shared" si="335"/>
        <v>J-7-16-MM-kullanmıyor</v>
      </c>
      <c r="X3556" s="9">
        <v>71.05</v>
      </c>
      <c r="Y3556" s="9">
        <v>472.65</v>
      </c>
      <c r="Z3556" t="s">
        <v>24</v>
      </c>
      <c r="AA3556">
        <f t="shared" si="336"/>
        <v>0</v>
      </c>
    </row>
    <row r="3557" spans="1:27"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s="4" t="str">
        <f t="shared" si="331"/>
        <v>J</v>
      </c>
      <c r="T3557" s="4" t="str">
        <f t="shared" si="332"/>
        <v>17+</v>
      </c>
      <c r="U3557" s="4" t="str">
        <f t="shared" si="333"/>
        <v>MM</v>
      </c>
      <c r="V3557" s="4" t="str">
        <f t="shared" si="334"/>
        <v>kullanmıyor</v>
      </c>
      <c r="W3557" s="4" t="str">
        <f t="shared" si="335"/>
        <v>J-17+-MM-kullanmıyor</v>
      </c>
      <c r="X3557" s="9">
        <v>85.25</v>
      </c>
      <c r="Y3557" s="9">
        <v>1734.5</v>
      </c>
      <c r="Z3557" t="s">
        <v>23</v>
      </c>
      <c r="AA3557">
        <f t="shared" si="336"/>
        <v>1</v>
      </c>
    </row>
    <row r="3558" spans="1:27"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s="4" t="str">
        <f t="shared" si="331"/>
        <v>J</v>
      </c>
      <c r="T3558" s="4" t="str">
        <f t="shared" si="332"/>
        <v>06</v>
      </c>
      <c r="U3558" s="4" t="str">
        <f t="shared" si="333"/>
        <v>OY</v>
      </c>
      <c r="V3558" s="4" t="str">
        <f t="shared" si="334"/>
        <v>kullanmıyor</v>
      </c>
      <c r="W3558" s="4" t="str">
        <f t="shared" si="335"/>
        <v>J-06-OY-kullanmıyor</v>
      </c>
      <c r="X3558" s="9">
        <v>19.45</v>
      </c>
      <c r="Y3558" s="9">
        <v>113.5</v>
      </c>
      <c r="Z3558" t="s">
        <v>24</v>
      </c>
      <c r="AA3558">
        <f t="shared" si="336"/>
        <v>0</v>
      </c>
    </row>
    <row r="3559" spans="1:27"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s="4" t="str">
        <f t="shared" si="331"/>
        <v>S</v>
      </c>
      <c r="T3559" s="4" t="str">
        <f t="shared" si="332"/>
        <v>17+</v>
      </c>
      <c r="U3559" s="4" t="str">
        <f t="shared" si="333"/>
        <v>MM</v>
      </c>
      <c r="V3559" s="4" t="str">
        <f t="shared" si="334"/>
        <v>teknolojik ürün kullanıyor</v>
      </c>
      <c r="W3559" s="4" t="str">
        <f t="shared" si="335"/>
        <v>S-17+-MM-teknolojik ürün kullanıyor</v>
      </c>
      <c r="X3559" s="9">
        <v>59.45</v>
      </c>
      <c r="Y3559" s="9">
        <v>1884.65</v>
      </c>
      <c r="Z3559" t="s">
        <v>24</v>
      </c>
      <c r="AA3559">
        <f t="shared" si="336"/>
        <v>0</v>
      </c>
    </row>
    <row r="3560" spans="1:27"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s="4" t="str">
        <f t="shared" si="331"/>
        <v>J</v>
      </c>
      <c r="T3560" s="4" t="str">
        <f t="shared" si="332"/>
        <v>17+</v>
      </c>
      <c r="U3560" s="4" t="str">
        <f t="shared" si="333"/>
        <v>OY</v>
      </c>
      <c r="V3560" s="4" t="str">
        <f t="shared" si="334"/>
        <v>kullanmıyor</v>
      </c>
      <c r="W3560" s="4" t="str">
        <f t="shared" si="335"/>
        <v>J-17+-OY-kullanmıyor</v>
      </c>
      <c r="X3560" s="9">
        <v>92.2</v>
      </c>
      <c r="Y3560" s="9">
        <v>2568.15</v>
      </c>
      <c r="Z3560" t="s">
        <v>24</v>
      </c>
      <c r="AA3560">
        <f t="shared" si="336"/>
        <v>0</v>
      </c>
    </row>
    <row r="3561" spans="1:27"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s="4" t="str">
        <f t="shared" si="331"/>
        <v>J</v>
      </c>
      <c r="T3561" s="4" t="str">
        <f t="shared" si="332"/>
        <v>17+</v>
      </c>
      <c r="U3561" s="4" t="str">
        <f t="shared" si="333"/>
        <v>TY</v>
      </c>
      <c r="V3561" s="4" t="str">
        <f t="shared" si="334"/>
        <v>kullanmıyor</v>
      </c>
      <c r="W3561" s="4" t="str">
        <f t="shared" si="335"/>
        <v>J-17+-TY-kullanmıyor</v>
      </c>
      <c r="X3561" s="9">
        <v>19.850000000000001</v>
      </c>
      <c r="Y3561" s="9">
        <v>470</v>
      </c>
      <c r="Z3561" t="s">
        <v>24</v>
      </c>
      <c r="AA3561">
        <f t="shared" si="336"/>
        <v>0</v>
      </c>
    </row>
    <row r="3562" spans="1:27"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s="4" t="str">
        <f t="shared" si="331"/>
        <v>J</v>
      </c>
      <c r="T3562" s="4" t="str">
        <f t="shared" si="332"/>
        <v>7-16</v>
      </c>
      <c r="U3562" s="4" t="str">
        <f t="shared" si="333"/>
        <v>MM</v>
      </c>
      <c r="V3562" s="4" t="str">
        <f t="shared" si="334"/>
        <v>kullanmıyor</v>
      </c>
      <c r="W3562" s="4" t="str">
        <f t="shared" si="335"/>
        <v>J-7-16-MM-kullanmıyor</v>
      </c>
      <c r="X3562" s="9">
        <v>43.9</v>
      </c>
      <c r="Y3562" s="9">
        <v>278.39999999999998</v>
      </c>
      <c r="Z3562" t="s">
        <v>24</v>
      </c>
      <c r="AA3562">
        <f t="shared" si="336"/>
        <v>0</v>
      </c>
    </row>
    <row r="3563" spans="1:27"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s="4" t="str">
        <f t="shared" si="331"/>
        <v>J</v>
      </c>
      <c r="T3563" s="4" t="str">
        <f t="shared" si="332"/>
        <v>17+</v>
      </c>
      <c r="U3563" s="4" t="str">
        <f t="shared" si="333"/>
        <v>MM</v>
      </c>
      <c r="V3563" s="4" t="str">
        <f t="shared" si="334"/>
        <v>teknolojik ürün kullanıyor</v>
      </c>
      <c r="W3563" s="4" t="str">
        <f t="shared" si="335"/>
        <v>J-17+-MM-teknolojik ürün kullanıyor</v>
      </c>
      <c r="X3563" s="9">
        <v>80.5</v>
      </c>
      <c r="Y3563" s="9">
        <v>2088.8000000000002</v>
      </c>
      <c r="Z3563" t="s">
        <v>23</v>
      </c>
      <c r="AA3563">
        <f t="shared" si="336"/>
        <v>1</v>
      </c>
    </row>
    <row r="3564" spans="1:27"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s="4" t="str">
        <f t="shared" si="331"/>
        <v>S</v>
      </c>
      <c r="T3564" s="4" t="str">
        <f t="shared" si="332"/>
        <v>06</v>
      </c>
      <c r="U3564" s="4" t="str">
        <f t="shared" si="333"/>
        <v>MM</v>
      </c>
      <c r="V3564" s="4" t="str">
        <f t="shared" si="334"/>
        <v>teknolojik ürün kullanıyor</v>
      </c>
      <c r="W3564" s="4" t="str">
        <f t="shared" si="335"/>
        <v>S-06-MM-teknolojik ürün kullanıyor</v>
      </c>
      <c r="X3564" s="9">
        <v>89.8</v>
      </c>
      <c r="Y3564" s="9">
        <v>502.6</v>
      </c>
      <c r="Z3564" t="s">
        <v>23</v>
      </c>
      <c r="AA3564">
        <f t="shared" si="336"/>
        <v>1</v>
      </c>
    </row>
    <row r="3565" spans="1:27"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s="4" t="str">
        <f t="shared" si="331"/>
        <v>S</v>
      </c>
      <c r="T3565" s="4" t="str">
        <f t="shared" si="332"/>
        <v>17+</v>
      </c>
      <c r="U3565" s="4" t="str">
        <f t="shared" si="333"/>
        <v>MM</v>
      </c>
      <c r="V3565" s="4" t="str">
        <f t="shared" si="334"/>
        <v>teknolojik ürün kullanıyor</v>
      </c>
      <c r="W3565" s="4" t="str">
        <f t="shared" si="335"/>
        <v>S-17+-MM-teknolojik ürün kullanıyor</v>
      </c>
      <c r="X3565" s="9">
        <v>90.5</v>
      </c>
      <c r="Y3565" s="9">
        <v>2595.85</v>
      </c>
      <c r="Z3565" t="s">
        <v>24</v>
      </c>
      <c r="AA3565">
        <f t="shared" si="336"/>
        <v>0</v>
      </c>
    </row>
    <row r="3566" spans="1:27"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s="4" t="str">
        <f t="shared" si="331"/>
        <v>J</v>
      </c>
      <c r="T3566" s="4" t="str">
        <f t="shared" si="332"/>
        <v>17+</v>
      </c>
      <c r="U3566" s="4" t="str">
        <f t="shared" si="333"/>
        <v>OY</v>
      </c>
      <c r="V3566" s="4" t="str">
        <f t="shared" si="334"/>
        <v>teknolojik ürün kullanıyor</v>
      </c>
      <c r="W3566" s="4" t="str">
        <f t="shared" si="335"/>
        <v>J-17+-OY-teknolojik ürün kullanıyor</v>
      </c>
      <c r="X3566" s="9">
        <v>90.45</v>
      </c>
      <c r="Y3566" s="9">
        <v>5825.5</v>
      </c>
      <c r="Z3566" t="s">
        <v>24</v>
      </c>
      <c r="AA3566">
        <f t="shared" si="336"/>
        <v>0</v>
      </c>
    </row>
    <row r="3567" spans="1:27"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s="4" t="str">
        <f t="shared" si="331"/>
        <v>J</v>
      </c>
      <c r="T3567" s="4" t="str">
        <f t="shared" si="332"/>
        <v>06</v>
      </c>
      <c r="U3567" s="4" t="str">
        <f t="shared" si="333"/>
        <v>MM</v>
      </c>
      <c r="V3567" s="4" t="str">
        <f t="shared" si="334"/>
        <v>teknolojik ürün kullanıyor</v>
      </c>
      <c r="W3567" s="4" t="str">
        <f t="shared" si="335"/>
        <v>J-06-MM-teknolojik ürün kullanıyor</v>
      </c>
      <c r="X3567" s="9">
        <v>50.75</v>
      </c>
      <c r="Y3567" s="9">
        <v>50.75</v>
      </c>
      <c r="Z3567" t="s">
        <v>23</v>
      </c>
      <c r="AA3567">
        <f t="shared" si="336"/>
        <v>1</v>
      </c>
    </row>
    <row r="3568" spans="1:27"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s="4" t="str">
        <f t="shared" si="331"/>
        <v>J</v>
      </c>
      <c r="T3568" s="4" t="str">
        <f t="shared" si="332"/>
        <v>17+</v>
      </c>
      <c r="U3568" s="4" t="str">
        <f t="shared" si="333"/>
        <v>OY</v>
      </c>
      <c r="V3568" s="4" t="str">
        <f t="shared" si="334"/>
        <v>teknolojik ürün kullanıyor</v>
      </c>
      <c r="W3568" s="4" t="str">
        <f t="shared" si="335"/>
        <v>J-17+-OY-teknolojik ürün kullanıyor</v>
      </c>
      <c r="X3568" s="9">
        <v>84.6</v>
      </c>
      <c r="Y3568" s="9">
        <v>4449.75</v>
      </c>
      <c r="Z3568" t="s">
        <v>24</v>
      </c>
      <c r="AA3568">
        <f t="shared" si="336"/>
        <v>0</v>
      </c>
    </row>
    <row r="3569" spans="1:27"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s="4" t="str">
        <f t="shared" si="331"/>
        <v>J</v>
      </c>
      <c r="T3569" s="4" t="str">
        <f t="shared" si="332"/>
        <v>7-16</v>
      </c>
      <c r="U3569" s="4" t="str">
        <f t="shared" si="333"/>
        <v>MM</v>
      </c>
      <c r="V3569" s="4" t="str">
        <f t="shared" si="334"/>
        <v>teknolojik ürün kullanıyor</v>
      </c>
      <c r="W3569" s="4" t="str">
        <f t="shared" si="335"/>
        <v>J-7-16-MM-teknolojik ürün kullanıyor</v>
      </c>
      <c r="X3569" s="9">
        <v>89.65</v>
      </c>
      <c r="Y3569" s="9">
        <v>1208.3499999999999</v>
      </c>
      <c r="Z3569" t="s">
        <v>23</v>
      </c>
      <c r="AA3569">
        <f t="shared" si="336"/>
        <v>1</v>
      </c>
    </row>
    <row r="3570" spans="1:27"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s="4" t="str">
        <f t="shared" si="331"/>
        <v>J</v>
      </c>
      <c r="T3570" s="4" t="str">
        <f t="shared" si="332"/>
        <v>17+</v>
      </c>
      <c r="U3570" s="4" t="str">
        <f t="shared" si="333"/>
        <v>MM</v>
      </c>
      <c r="V3570" s="4" t="str">
        <f t="shared" si="334"/>
        <v>teknolojik ürün kullanıyor</v>
      </c>
      <c r="W3570" s="4" t="str">
        <f t="shared" si="335"/>
        <v>J-17+-MM-teknolojik ürün kullanıyor</v>
      </c>
      <c r="X3570" s="9">
        <v>99.15</v>
      </c>
      <c r="Y3570" s="9">
        <v>1956.4</v>
      </c>
      <c r="Z3570" t="s">
        <v>24</v>
      </c>
      <c r="AA3570">
        <f t="shared" si="336"/>
        <v>0</v>
      </c>
    </row>
    <row r="3571" spans="1:27"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s="4" t="str">
        <f t="shared" si="331"/>
        <v>J</v>
      </c>
      <c r="T3571" s="4" t="str">
        <f t="shared" si="332"/>
        <v>17+</v>
      </c>
      <c r="U3571" s="4" t="str">
        <f t="shared" si="333"/>
        <v>OY</v>
      </c>
      <c r="V3571" s="4" t="str">
        <f t="shared" si="334"/>
        <v>kullanmıyor</v>
      </c>
      <c r="W3571" s="4" t="str">
        <f t="shared" si="335"/>
        <v>J-17+-OY-kullanmıyor</v>
      </c>
      <c r="X3571" s="9">
        <v>19.95</v>
      </c>
      <c r="Y3571" s="9">
        <v>310.60000000000002</v>
      </c>
      <c r="Z3571" t="s">
        <v>24</v>
      </c>
      <c r="AA3571">
        <f t="shared" si="336"/>
        <v>0</v>
      </c>
    </row>
    <row r="3572" spans="1:27"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s="4" t="str">
        <f t="shared" si="331"/>
        <v>J</v>
      </c>
      <c r="T3572" s="4" t="str">
        <f t="shared" si="332"/>
        <v>7-16</v>
      </c>
      <c r="U3572" s="4" t="str">
        <f t="shared" si="333"/>
        <v>TY</v>
      </c>
      <c r="V3572" s="4" t="str">
        <f t="shared" si="334"/>
        <v>kullanmıyor</v>
      </c>
      <c r="W3572" s="4" t="str">
        <f t="shared" si="335"/>
        <v>J-7-16-TY-kullanmıyor</v>
      </c>
      <c r="X3572" s="9">
        <v>20.5</v>
      </c>
      <c r="Y3572" s="9">
        <v>290.55</v>
      </c>
      <c r="Z3572" t="s">
        <v>24</v>
      </c>
      <c r="AA3572">
        <f t="shared" si="336"/>
        <v>0</v>
      </c>
    </row>
    <row r="3573" spans="1:27"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s="4" t="str">
        <f t="shared" si="331"/>
        <v>J</v>
      </c>
      <c r="T3573" s="4" t="str">
        <f t="shared" si="332"/>
        <v>17+</v>
      </c>
      <c r="U3573" s="4" t="str">
        <f t="shared" si="333"/>
        <v>MM</v>
      </c>
      <c r="V3573" s="4" t="str">
        <f t="shared" si="334"/>
        <v>teknolojik ürün kullanıyor</v>
      </c>
      <c r="W3573" s="4" t="str">
        <f t="shared" si="335"/>
        <v>J-17+-MM-teknolojik ürün kullanıyor</v>
      </c>
      <c r="X3573" s="9">
        <v>62.1</v>
      </c>
      <c r="Y3573" s="9">
        <v>2096.1</v>
      </c>
      <c r="Z3573" t="s">
        <v>24</v>
      </c>
      <c r="AA3573">
        <f t="shared" si="336"/>
        <v>0</v>
      </c>
    </row>
    <row r="3574" spans="1:27"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s="4" t="str">
        <f t="shared" si="331"/>
        <v>S</v>
      </c>
      <c r="T3574" s="4" t="str">
        <f t="shared" si="332"/>
        <v>17+</v>
      </c>
      <c r="U3574" s="4" t="str">
        <f t="shared" si="333"/>
        <v>MM</v>
      </c>
      <c r="V3574" s="4" t="str">
        <f t="shared" si="334"/>
        <v>kullanmıyor</v>
      </c>
      <c r="W3574" s="4" t="str">
        <f t="shared" si="335"/>
        <v>S-17+-MM-kullanmıyor</v>
      </c>
      <c r="X3574" s="9">
        <v>79.5</v>
      </c>
      <c r="Y3574" s="9">
        <v>2665</v>
      </c>
      <c r="Z3574" t="s">
        <v>24</v>
      </c>
      <c r="AA3574">
        <f t="shared" si="336"/>
        <v>0</v>
      </c>
    </row>
    <row r="3575" spans="1:27"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s="4" t="str">
        <f t="shared" si="331"/>
        <v>J</v>
      </c>
      <c r="T3575" s="4" t="str">
        <f t="shared" si="332"/>
        <v>17+</v>
      </c>
      <c r="U3575" s="4" t="str">
        <f t="shared" si="333"/>
        <v>MM</v>
      </c>
      <c r="V3575" s="4" t="str">
        <f t="shared" si="334"/>
        <v>kullanmıyor</v>
      </c>
      <c r="W3575" s="4" t="str">
        <f t="shared" si="335"/>
        <v>J-17+-MM-kullanmıyor</v>
      </c>
      <c r="X3575" s="9">
        <v>19.55</v>
      </c>
      <c r="Y3575" s="9">
        <v>543.79999999999995</v>
      </c>
      <c r="Z3575" t="s">
        <v>24</v>
      </c>
      <c r="AA3575">
        <f t="shared" si="336"/>
        <v>0</v>
      </c>
    </row>
    <row r="3576" spans="1:27"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s="4" t="str">
        <f t="shared" si="331"/>
        <v>J</v>
      </c>
      <c r="T3576" s="4" t="str">
        <f t="shared" si="332"/>
        <v>06</v>
      </c>
      <c r="U3576" s="4" t="str">
        <f t="shared" si="333"/>
        <v>MM</v>
      </c>
      <c r="V3576" s="4" t="str">
        <f t="shared" si="334"/>
        <v>kullanmıyor</v>
      </c>
      <c r="W3576" s="4" t="str">
        <f t="shared" si="335"/>
        <v>J-06-MM-kullanmıyor</v>
      </c>
      <c r="X3576" s="9">
        <v>20.350000000000001</v>
      </c>
      <c r="Y3576" s="9">
        <v>20.350000000000001</v>
      </c>
      <c r="Z3576" t="s">
        <v>24</v>
      </c>
      <c r="AA3576">
        <f t="shared" si="336"/>
        <v>0</v>
      </c>
    </row>
    <row r="3577" spans="1:27"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s="4" t="str">
        <f t="shared" si="331"/>
        <v>J</v>
      </c>
      <c r="T3577" s="4" t="str">
        <f t="shared" si="332"/>
        <v>17+</v>
      </c>
      <c r="U3577" s="4" t="str">
        <f t="shared" si="333"/>
        <v>MM</v>
      </c>
      <c r="V3577" s="4" t="str">
        <f t="shared" si="334"/>
        <v>teknolojik ürün kullanıyor</v>
      </c>
      <c r="W3577" s="4" t="str">
        <f t="shared" si="335"/>
        <v>J-17+-MM-teknolojik ürün kullanıyor</v>
      </c>
      <c r="X3577" s="9">
        <v>51.7</v>
      </c>
      <c r="Y3577" s="9">
        <v>3005.8</v>
      </c>
      <c r="Z3577" t="s">
        <v>24</v>
      </c>
      <c r="AA3577">
        <f t="shared" si="336"/>
        <v>0</v>
      </c>
    </row>
    <row r="3578" spans="1:27"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s="4" t="str">
        <f t="shared" si="331"/>
        <v>J</v>
      </c>
      <c r="T3578" s="4" t="str">
        <f t="shared" si="332"/>
        <v>17+</v>
      </c>
      <c r="U3578" s="4" t="str">
        <f t="shared" si="333"/>
        <v>OY</v>
      </c>
      <c r="V3578" s="4" t="str">
        <f t="shared" si="334"/>
        <v>kullanmıyor</v>
      </c>
      <c r="W3578" s="4" t="str">
        <f t="shared" si="335"/>
        <v>J-17+-OY-kullanmıyor</v>
      </c>
      <c r="X3578" s="9">
        <v>23.3</v>
      </c>
      <c r="Y3578" s="9">
        <v>1623.15</v>
      </c>
      <c r="Z3578" t="s">
        <v>24</v>
      </c>
      <c r="AA3578">
        <f t="shared" si="336"/>
        <v>0</v>
      </c>
    </row>
    <row r="3579" spans="1:27"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s="4" t="str">
        <f t="shared" si="331"/>
        <v>J</v>
      </c>
      <c r="T3579" s="4" t="str">
        <f t="shared" si="332"/>
        <v>17+</v>
      </c>
      <c r="U3579" s="4" t="str">
        <f t="shared" si="333"/>
        <v>OY</v>
      </c>
      <c r="V3579" s="4" t="str">
        <f t="shared" si="334"/>
        <v>teknolojik ürün kullanıyor</v>
      </c>
      <c r="W3579" s="4" t="str">
        <f t="shared" si="335"/>
        <v>J-17+-OY-teknolojik ürün kullanıyor</v>
      </c>
      <c r="X3579" s="9">
        <v>65.400000000000006</v>
      </c>
      <c r="Y3579" s="9">
        <v>2498.4</v>
      </c>
      <c r="Z3579" t="s">
        <v>23</v>
      </c>
      <c r="AA3579">
        <f t="shared" si="336"/>
        <v>1</v>
      </c>
    </row>
    <row r="3580" spans="1:27"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s="4" t="str">
        <f t="shared" si="331"/>
        <v>J</v>
      </c>
      <c r="T3580" s="4" t="str">
        <f t="shared" si="332"/>
        <v>17+</v>
      </c>
      <c r="U3580" s="4" t="str">
        <f t="shared" si="333"/>
        <v>MM</v>
      </c>
      <c r="V3580" s="4" t="str">
        <f t="shared" si="334"/>
        <v>teknolojik ürün kullanıyor</v>
      </c>
      <c r="W3580" s="4" t="str">
        <f t="shared" si="335"/>
        <v>J-17+-MM-teknolojik ürün kullanıyor</v>
      </c>
      <c r="X3580" s="9">
        <v>65.099999999999994</v>
      </c>
      <c r="Y3580" s="9">
        <v>2586</v>
      </c>
      <c r="Z3580" t="s">
        <v>24</v>
      </c>
      <c r="AA3580">
        <f t="shared" si="336"/>
        <v>0</v>
      </c>
    </row>
    <row r="3581" spans="1:27"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s="4" t="str">
        <f t="shared" si="331"/>
        <v>J</v>
      </c>
      <c r="T3581" s="4" t="str">
        <f t="shared" si="332"/>
        <v>17+</v>
      </c>
      <c r="U3581" s="4" t="str">
        <f t="shared" si="333"/>
        <v>MM</v>
      </c>
      <c r="V3581" s="4" t="str">
        <f t="shared" si="334"/>
        <v>teknolojik ürün kullanıyor</v>
      </c>
      <c r="W3581" s="4" t="str">
        <f t="shared" si="335"/>
        <v>J-17+-MM-teknolojik ürün kullanıyor</v>
      </c>
      <c r="X3581" s="9">
        <v>81.2</v>
      </c>
      <c r="Y3581" s="9">
        <v>3292.3</v>
      </c>
      <c r="Z3581" t="s">
        <v>24</v>
      </c>
      <c r="AA3581">
        <f t="shared" si="336"/>
        <v>0</v>
      </c>
    </row>
    <row r="3582" spans="1:27"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s="4" t="str">
        <f t="shared" si="331"/>
        <v>J</v>
      </c>
      <c r="T3582" s="4" t="str">
        <f t="shared" si="332"/>
        <v>7-16</v>
      </c>
      <c r="U3582" s="4" t="str">
        <f t="shared" si="333"/>
        <v>MM</v>
      </c>
      <c r="V3582" s="4" t="str">
        <f t="shared" si="334"/>
        <v>teknolojik ürün kullanıyor</v>
      </c>
      <c r="W3582" s="4" t="str">
        <f t="shared" si="335"/>
        <v>J-7-16-MM-teknolojik ürün kullanıyor</v>
      </c>
      <c r="X3582" s="9">
        <v>72.900000000000006</v>
      </c>
      <c r="Y3582" s="9">
        <v>651.4</v>
      </c>
      <c r="Z3582" t="s">
        <v>23</v>
      </c>
      <c r="AA3582">
        <f t="shared" si="336"/>
        <v>1</v>
      </c>
    </row>
    <row r="3583" spans="1:27"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s="4" t="str">
        <f t="shared" si="331"/>
        <v>J</v>
      </c>
      <c r="T3583" s="4" t="str">
        <f t="shared" si="332"/>
        <v>17+</v>
      </c>
      <c r="U3583" s="4" t="str">
        <f t="shared" si="333"/>
        <v>TY</v>
      </c>
      <c r="V3583" s="4" t="str">
        <f t="shared" si="334"/>
        <v>teknolojik ürün kullanıyor</v>
      </c>
      <c r="W3583" s="4" t="str">
        <f t="shared" si="335"/>
        <v>J-17+-TY-teknolojik ürün kullanıyor</v>
      </c>
      <c r="X3583" s="9">
        <v>74.5</v>
      </c>
      <c r="Y3583" s="9">
        <v>4674.55</v>
      </c>
      <c r="Z3583" t="s">
        <v>24</v>
      </c>
      <c r="AA3583">
        <f t="shared" si="336"/>
        <v>0</v>
      </c>
    </row>
    <row r="3584" spans="1:27"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s="4" t="str">
        <f t="shared" si="331"/>
        <v>J</v>
      </c>
      <c r="T3584" s="4" t="str">
        <f t="shared" si="332"/>
        <v>06</v>
      </c>
      <c r="U3584" s="4" t="str">
        <f t="shared" si="333"/>
        <v>MM</v>
      </c>
      <c r="V3584" s="4" t="str">
        <f t="shared" si="334"/>
        <v>kullanmıyor</v>
      </c>
      <c r="W3584" s="4" t="str">
        <f t="shared" si="335"/>
        <v>J-06-MM-kullanmıyor</v>
      </c>
      <c r="X3584" s="9">
        <v>80.5</v>
      </c>
      <c r="Y3584" s="9">
        <v>232.35</v>
      </c>
      <c r="Z3584" t="s">
        <v>24</v>
      </c>
      <c r="AA3584">
        <f t="shared" si="336"/>
        <v>0</v>
      </c>
    </row>
    <row r="3585" spans="1:27"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s="4" t="str">
        <f t="shared" si="331"/>
        <v>J</v>
      </c>
      <c r="T3585" s="4" t="str">
        <f t="shared" si="332"/>
        <v>17+</v>
      </c>
      <c r="U3585" s="4" t="str">
        <f t="shared" si="333"/>
        <v>OY</v>
      </c>
      <c r="V3585" s="4" t="str">
        <f t="shared" si="334"/>
        <v>teknolojik ürün kullanıyor</v>
      </c>
      <c r="W3585" s="4" t="str">
        <f t="shared" si="335"/>
        <v>J-17+-OY-teknolojik ürün kullanıyor</v>
      </c>
      <c r="X3585" s="9">
        <v>60.3</v>
      </c>
      <c r="Y3585" s="9">
        <v>2448.5</v>
      </c>
      <c r="Z3585" t="s">
        <v>24</v>
      </c>
      <c r="AA3585">
        <f t="shared" si="336"/>
        <v>0</v>
      </c>
    </row>
    <row r="3586" spans="1:27"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s="4" t="str">
        <f t="shared" ref="S3586:S3649" si="337">IF(C3586=0,"J","S")</f>
        <v>J</v>
      </c>
      <c r="T3586" s="4" t="str">
        <f t="shared" ref="T3586:T3649" si="338">_xlfn.IFS(F3586&lt;7,"06",
F3586&lt;17,"7-16",
F3586&gt;=17,"17+")</f>
        <v>7-16</v>
      </c>
      <c r="U3586" s="4" t="str">
        <f t="shared" ref="U3586:U3649" si="339">_xlfn.IFS(P3586="Month-to-month","MM",
P3586="One year","OY",
P3586="Two year","TY")</f>
        <v>MM</v>
      </c>
      <c r="V3586" s="4" t="str">
        <f t="shared" ref="V3586:V3649" si="340">IF(OR(J3586="Yes",
 K3586="Yes",
 L3586="Yes",
 M3586="Yes"), "teknolojik ürün kullanıyor", "kullanmıyor")</f>
        <v>teknolojik ürün kullanıyor</v>
      </c>
      <c r="W3586" s="4" t="str">
        <f t="shared" ref="W3586:W3649" si="341">_xlfn.TEXTJOIN("-",FALSE,S3586:V3586)</f>
        <v>J-7-16-MM-teknolojik ürün kullanıyor</v>
      </c>
      <c r="X3586" s="9">
        <v>75</v>
      </c>
      <c r="Y3586" s="9">
        <v>658.1</v>
      </c>
      <c r="Z3586" t="s">
        <v>24</v>
      </c>
      <c r="AA3586">
        <f t="shared" ref="AA3586:AA3649" si="342">_xlfn.IFS(Z3586="Yes",1,TRUE,0)</f>
        <v>0</v>
      </c>
    </row>
    <row r="3587" spans="1:27"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s="4" t="str">
        <f t="shared" si="337"/>
        <v>S</v>
      </c>
      <c r="T3587" s="4" t="str">
        <f t="shared" si="338"/>
        <v>17+</v>
      </c>
      <c r="U3587" s="4" t="str">
        <f t="shared" si="339"/>
        <v>OY</v>
      </c>
      <c r="V3587" s="4" t="str">
        <f t="shared" si="340"/>
        <v>teknolojik ürün kullanıyor</v>
      </c>
      <c r="W3587" s="4" t="str">
        <f t="shared" si="341"/>
        <v>S-17+-OY-teknolojik ürün kullanıyor</v>
      </c>
      <c r="X3587" s="9">
        <v>90.15</v>
      </c>
      <c r="Y3587" s="9">
        <v>3128.8</v>
      </c>
      <c r="Z3587" t="s">
        <v>24</v>
      </c>
      <c r="AA3587">
        <f t="shared" si="342"/>
        <v>0</v>
      </c>
    </row>
    <row r="3588" spans="1:27"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s="4" t="str">
        <f t="shared" si="337"/>
        <v>J</v>
      </c>
      <c r="T3588" s="4" t="str">
        <f t="shared" si="338"/>
        <v>06</v>
      </c>
      <c r="U3588" s="4" t="str">
        <f t="shared" si="339"/>
        <v>MM</v>
      </c>
      <c r="V3588" s="4" t="str">
        <f t="shared" si="340"/>
        <v>teknolojik ürün kullanıyor</v>
      </c>
      <c r="W3588" s="4" t="str">
        <f t="shared" si="341"/>
        <v>J-06-MM-teknolojik ürün kullanıyor</v>
      </c>
      <c r="X3588" s="9">
        <v>40</v>
      </c>
      <c r="Y3588" s="9">
        <v>223.45</v>
      </c>
      <c r="Z3588" t="s">
        <v>23</v>
      </c>
      <c r="AA3588">
        <f t="shared" si="342"/>
        <v>1</v>
      </c>
    </row>
    <row r="3589" spans="1:27"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s="4" t="str">
        <f t="shared" si="337"/>
        <v>S</v>
      </c>
      <c r="T3589" s="4" t="str">
        <f t="shared" si="338"/>
        <v>7-16</v>
      </c>
      <c r="U3589" s="4" t="str">
        <f t="shared" si="339"/>
        <v>MM</v>
      </c>
      <c r="V3589" s="4" t="str">
        <f t="shared" si="340"/>
        <v>teknolojik ürün kullanıyor</v>
      </c>
      <c r="W3589" s="4" t="str">
        <f t="shared" si="341"/>
        <v>S-7-16-MM-teknolojik ürün kullanıyor</v>
      </c>
      <c r="X3589" s="9">
        <v>99.45</v>
      </c>
      <c r="Y3589" s="9">
        <v>919.4</v>
      </c>
      <c r="Z3589" t="s">
        <v>23</v>
      </c>
      <c r="AA3589">
        <f t="shared" si="342"/>
        <v>1</v>
      </c>
    </row>
    <row r="3590" spans="1:27"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s="4" t="str">
        <f t="shared" si="337"/>
        <v>J</v>
      </c>
      <c r="T3590" s="4" t="str">
        <f t="shared" si="338"/>
        <v>7-16</v>
      </c>
      <c r="U3590" s="4" t="str">
        <f t="shared" si="339"/>
        <v>MM</v>
      </c>
      <c r="V3590" s="4" t="str">
        <f t="shared" si="340"/>
        <v>teknolojik ürün kullanıyor</v>
      </c>
      <c r="W3590" s="4" t="str">
        <f t="shared" si="341"/>
        <v>J-7-16-MM-teknolojik ürün kullanıyor</v>
      </c>
      <c r="X3590" s="9">
        <v>69.05</v>
      </c>
      <c r="Y3590" s="9">
        <v>653.95000000000005</v>
      </c>
      <c r="Z3590" t="s">
        <v>24</v>
      </c>
      <c r="AA3590">
        <f t="shared" si="342"/>
        <v>0</v>
      </c>
    </row>
    <row r="3591" spans="1:27"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s="4" t="str">
        <f t="shared" si="337"/>
        <v>J</v>
      </c>
      <c r="T3591" s="4" t="str">
        <f t="shared" si="338"/>
        <v>17+</v>
      </c>
      <c r="U3591" s="4" t="str">
        <f t="shared" si="339"/>
        <v>MM</v>
      </c>
      <c r="V3591" s="4" t="str">
        <f t="shared" si="340"/>
        <v>kullanmıyor</v>
      </c>
      <c r="W3591" s="4" t="str">
        <f t="shared" si="341"/>
        <v>J-17+-MM-kullanmıyor</v>
      </c>
      <c r="X3591" s="9">
        <v>59.7</v>
      </c>
      <c r="Y3591" s="9">
        <v>1825.5</v>
      </c>
      <c r="Z3591" t="s">
        <v>24</v>
      </c>
      <c r="AA3591">
        <f t="shared" si="342"/>
        <v>0</v>
      </c>
    </row>
    <row r="3592" spans="1:27"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s="4" t="str">
        <f t="shared" si="337"/>
        <v>J</v>
      </c>
      <c r="T3592" s="4" t="str">
        <f t="shared" si="338"/>
        <v>17+</v>
      </c>
      <c r="U3592" s="4" t="str">
        <f t="shared" si="339"/>
        <v>OY</v>
      </c>
      <c r="V3592" s="4" t="str">
        <f t="shared" si="340"/>
        <v>kullanmıyor</v>
      </c>
      <c r="W3592" s="4" t="str">
        <f t="shared" si="341"/>
        <v>J-17+-OY-kullanmıyor</v>
      </c>
      <c r="X3592" s="9">
        <v>19.850000000000001</v>
      </c>
      <c r="Y3592" s="9">
        <v>943.1</v>
      </c>
      <c r="Z3592" t="s">
        <v>24</v>
      </c>
      <c r="AA3592">
        <f t="shared" si="342"/>
        <v>0</v>
      </c>
    </row>
    <row r="3593" spans="1:27"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s="4" t="str">
        <f t="shared" si="337"/>
        <v>J</v>
      </c>
      <c r="T3593" s="4" t="str">
        <f t="shared" si="338"/>
        <v>06</v>
      </c>
      <c r="U3593" s="4" t="str">
        <f t="shared" si="339"/>
        <v>MM</v>
      </c>
      <c r="V3593" s="4" t="str">
        <f t="shared" si="340"/>
        <v>teknolojik ürün kullanıyor</v>
      </c>
      <c r="W3593" s="4" t="str">
        <f t="shared" si="341"/>
        <v>J-06-MM-teknolojik ürün kullanıyor</v>
      </c>
      <c r="X3593" s="9">
        <v>86.25</v>
      </c>
      <c r="Y3593" s="9">
        <v>181.65</v>
      </c>
      <c r="Z3593" t="s">
        <v>23</v>
      </c>
      <c r="AA3593">
        <f t="shared" si="342"/>
        <v>1</v>
      </c>
    </row>
    <row r="3594" spans="1:27"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s="4" t="str">
        <f t="shared" si="337"/>
        <v>J</v>
      </c>
      <c r="T3594" s="4" t="str">
        <f t="shared" si="338"/>
        <v>06</v>
      </c>
      <c r="U3594" s="4" t="str">
        <f t="shared" si="339"/>
        <v>MM</v>
      </c>
      <c r="V3594" s="4" t="str">
        <f t="shared" si="340"/>
        <v>kullanmıyor</v>
      </c>
      <c r="W3594" s="4" t="str">
        <f t="shared" si="341"/>
        <v>J-06-MM-kullanmıyor</v>
      </c>
      <c r="X3594" s="9">
        <v>45.65</v>
      </c>
      <c r="Y3594" s="9">
        <v>45.65</v>
      </c>
      <c r="Z3594" t="s">
        <v>23</v>
      </c>
      <c r="AA3594">
        <f t="shared" si="342"/>
        <v>1</v>
      </c>
    </row>
    <row r="3595" spans="1:27"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s="4" t="str">
        <f t="shared" si="337"/>
        <v>J</v>
      </c>
      <c r="T3595" s="4" t="str">
        <f t="shared" si="338"/>
        <v>7-16</v>
      </c>
      <c r="U3595" s="4" t="str">
        <f t="shared" si="339"/>
        <v>MM</v>
      </c>
      <c r="V3595" s="4" t="str">
        <f t="shared" si="340"/>
        <v>kullanmıyor</v>
      </c>
      <c r="W3595" s="4" t="str">
        <f t="shared" si="341"/>
        <v>J-7-16-MM-kullanmıyor</v>
      </c>
      <c r="X3595" s="9">
        <v>70.099999999999994</v>
      </c>
      <c r="Y3595" s="9">
        <v>551.35</v>
      </c>
      <c r="Z3595" t="s">
        <v>23</v>
      </c>
      <c r="AA3595">
        <f t="shared" si="342"/>
        <v>1</v>
      </c>
    </row>
    <row r="3596" spans="1:27"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s="4" t="str">
        <f t="shared" si="337"/>
        <v>J</v>
      </c>
      <c r="T3596" s="4" t="str">
        <f t="shared" si="338"/>
        <v>7-16</v>
      </c>
      <c r="U3596" s="4" t="str">
        <f t="shared" si="339"/>
        <v>MM</v>
      </c>
      <c r="V3596" s="4" t="str">
        <f t="shared" si="340"/>
        <v>teknolojik ürün kullanıyor</v>
      </c>
      <c r="W3596" s="4" t="str">
        <f t="shared" si="341"/>
        <v>J-7-16-MM-teknolojik ürün kullanıyor</v>
      </c>
      <c r="X3596" s="9">
        <v>40.75</v>
      </c>
      <c r="Y3596" s="9">
        <v>359.4</v>
      </c>
      <c r="Z3596" t="s">
        <v>24</v>
      </c>
      <c r="AA3596">
        <f t="shared" si="342"/>
        <v>0</v>
      </c>
    </row>
    <row r="3597" spans="1:27"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s="4" t="str">
        <f t="shared" si="337"/>
        <v>S</v>
      </c>
      <c r="T3597" s="4" t="str">
        <f t="shared" si="338"/>
        <v>06</v>
      </c>
      <c r="U3597" s="4" t="str">
        <f t="shared" si="339"/>
        <v>MM</v>
      </c>
      <c r="V3597" s="4" t="str">
        <f t="shared" si="340"/>
        <v>kullanmıyor</v>
      </c>
      <c r="W3597" s="4" t="str">
        <f t="shared" si="341"/>
        <v>S-06-MM-kullanmıyor</v>
      </c>
      <c r="X3597" s="9">
        <v>70.2</v>
      </c>
      <c r="Y3597" s="9">
        <v>115.95</v>
      </c>
      <c r="Z3597" t="s">
        <v>23</v>
      </c>
      <c r="AA3597">
        <f t="shared" si="342"/>
        <v>1</v>
      </c>
    </row>
    <row r="3598" spans="1:27"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s="4" t="str">
        <f t="shared" si="337"/>
        <v>J</v>
      </c>
      <c r="T3598" s="4" t="str">
        <f t="shared" si="338"/>
        <v>06</v>
      </c>
      <c r="U3598" s="4" t="str">
        <f t="shared" si="339"/>
        <v>MM</v>
      </c>
      <c r="V3598" s="4" t="str">
        <f t="shared" si="340"/>
        <v>teknolojik ürün kullanıyor</v>
      </c>
      <c r="W3598" s="4" t="str">
        <f t="shared" si="341"/>
        <v>J-06-MM-teknolojik ürün kullanıyor</v>
      </c>
      <c r="X3598" s="9">
        <v>55.35</v>
      </c>
      <c r="Y3598" s="9">
        <v>165.2</v>
      </c>
      <c r="Z3598" t="s">
        <v>23</v>
      </c>
      <c r="AA3598">
        <f t="shared" si="342"/>
        <v>1</v>
      </c>
    </row>
    <row r="3599" spans="1:27"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s="4" t="str">
        <f t="shared" si="337"/>
        <v>J</v>
      </c>
      <c r="T3599" s="4" t="str">
        <f t="shared" si="338"/>
        <v>17+</v>
      </c>
      <c r="U3599" s="4" t="str">
        <f t="shared" si="339"/>
        <v>MM</v>
      </c>
      <c r="V3599" s="4" t="str">
        <f t="shared" si="340"/>
        <v>teknolojik ürün kullanıyor</v>
      </c>
      <c r="W3599" s="4" t="str">
        <f t="shared" si="341"/>
        <v>J-17+-MM-teknolojik ürün kullanıyor</v>
      </c>
      <c r="X3599" s="9">
        <v>95.7</v>
      </c>
      <c r="Y3599" s="9">
        <v>2338.35</v>
      </c>
      <c r="Z3599" t="s">
        <v>24</v>
      </c>
      <c r="AA3599">
        <f t="shared" si="342"/>
        <v>0</v>
      </c>
    </row>
    <row r="3600" spans="1:27"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s="4" t="str">
        <f t="shared" si="337"/>
        <v>S</v>
      </c>
      <c r="T3600" s="4" t="str">
        <f t="shared" si="338"/>
        <v>06</v>
      </c>
      <c r="U3600" s="4" t="str">
        <f t="shared" si="339"/>
        <v>MM</v>
      </c>
      <c r="V3600" s="4" t="str">
        <f t="shared" si="340"/>
        <v>kullanmıyor</v>
      </c>
      <c r="W3600" s="4" t="str">
        <f t="shared" si="341"/>
        <v>S-06-MM-kullanmıyor</v>
      </c>
      <c r="X3600" s="9">
        <v>46.3</v>
      </c>
      <c r="Y3600" s="9">
        <v>46.3</v>
      </c>
      <c r="Z3600" t="s">
        <v>24</v>
      </c>
      <c r="AA3600">
        <f t="shared" si="342"/>
        <v>0</v>
      </c>
    </row>
    <row r="3601" spans="1:27"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s="4" t="str">
        <f t="shared" si="337"/>
        <v>J</v>
      </c>
      <c r="T3601" s="4" t="str">
        <f t="shared" si="338"/>
        <v>17+</v>
      </c>
      <c r="U3601" s="4" t="str">
        <f t="shared" si="339"/>
        <v>MM</v>
      </c>
      <c r="V3601" s="4" t="str">
        <f t="shared" si="340"/>
        <v>teknolojik ürün kullanıyor</v>
      </c>
      <c r="W3601" s="4" t="str">
        <f t="shared" si="341"/>
        <v>J-17+-MM-teknolojik ürün kullanıyor</v>
      </c>
      <c r="X3601" s="9">
        <v>81.3</v>
      </c>
      <c r="Y3601" s="9">
        <v>3541.1</v>
      </c>
      <c r="Z3601" t="s">
        <v>24</v>
      </c>
      <c r="AA3601">
        <f t="shared" si="342"/>
        <v>0</v>
      </c>
    </row>
    <row r="3602" spans="1:27"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s="4" t="str">
        <f t="shared" si="337"/>
        <v>S</v>
      </c>
      <c r="T3602" s="4" t="str">
        <f t="shared" si="338"/>
        <v>17+</v>
      </c>
      <c r="U3602" s="4" t="str">
        <f t="shared" si="339"/>
        <v>MM</v>
      </c>
      <c r="V3602" s="4" t="str">
        <f t="shared" si="340"/>
        <v>teknolojik ürün kullanıyor</v>
      </c>
      <c r="W3602" s="4" t="str">
        <f t="shared" si="341"/>
        <v>S-17+-MM-teknolojik ürün kullanıyor</v>
      </c>
      <c r="X3602" s="9">
        <v>84.2</v>
      </c>
      <c r="Y3602" s="9">
        <v>4146.05</v>
      </c>
      <c r="Z3602" t="s">
        <v>23</v>
      </c>
      <c r="AA3602">
        <f t="shared" si="342"/>
        <v>1</v>
      </c>
    </row>
    <row r="3603" spans="1:27"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s="4" t="str">
        <f t="shared" si="337"/>
        <v>J</v>
      </c>
      <c r="T3603" s="4" t="str">
        <f t="shared" si="338"/>
        <v>17+</v>
      </c>
      <c r="U3603" s="4" t="str">
        <f t="shared" si="339"/>
        <v>MM</v>
      </c>
      <c r="V3603" s="4" t="str">
        <f t="shared" si="340"/>
        <v>kullanmıyor</v>
      </c>
      <c r="W3603" s="4" t="str">
        <f t="shared" si="341"/>
        <v>J-17+-MM-kullanmıyor</v>
      </c>
      <c r="X3603" s="9">
        <v>20</v>
      </c>
      <c r="Y3603" s="9">
        <v>1087.25</v>
      </c>
      <c r="Z3603" t="s">
        <v>24</v>
      </c>
      <c r="AA3603">
        <f t="shared" si="342"/>
        <v>0</v>
      </c>
    </row>
    <row r="3604" spans="1:27"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s="4" t="str">
        <f t="shared" si="337"/>
        <v>J</v>
      </c>
      <c r="T3604" s="4" t="str">
        <f t="shared" si="338"/>
        <v>17+</v>
      </c>
      <c r="U3604" s="4" t="str">
        <f t="shared" si="339"/>
        <v>MM</v>
      </c>
      <c r="V3604" s="4" t="str">
        <f t="shared" si="340"/>
        <v>teknolojik ürün kullanıyor</v>
      </c>
      <c r="W3604" s="4" t="str">
        <f t="shared" si="341"/>
        <v>J-17+-MM-teknolojik ürün kullanıyor</v>
      </c>
      <c r="X3604" s="9">
        <v>66.150000000000006</v>
      </c>
      <c r="Y3604" s="9">
        <v>2522.4</v>
      </c>
      <c r="Z3604" t="s">
        <v>24</v>
      </c>
      <c r="AA3604">
        <f t="shared" si="342"/>
        <v>0</v>
      </c>
    </row>
    <row r="3605" spans="1:27"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s="4" t="str">
        <f t="shared" si="337"/>
        <v>J</v>
      </c>
      <c r="T3605" s="4" t="str">
        <f t="shared" si="338"/>
        <v>06</v>
      </c>
      <c r="U3605" s="4" t="str">
        <f t="shared" si="339"/>
        <v>MM</v>
      </c>
      <c r="V3605" s="4" t="str">
        <f t="shared" si="340"/>
        <v>kullanmıyor</v>
      </c>
      <c r="W3605" s="4" t="str">
        <f t="shared" si="341"/>
        <v>J-06-MM-kullanmıyor</v>
      </c>
      <c r="X3605" s="9">
        <v>45.85</v>
      </c>
      <c r="Y3605" s="9">
        <v>81</v>
      </c>
      <c r="Z3605" t="s">
        <v>23</v>
      </c>
      <c r="AA3605">
        <f t="shared" si="342"/>
        <v>1</v>
      </c>
    </row>
    <row r="3606" spans="1:27"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s="4" t="str">
        <f t="shared" si="337"/>
        <v>J</v>
      </c>
      <c r="T3606" s="4" t="str">
        <f t="shared" si="338"/>
        <v>17+</v>
      </c>
      <c r="U3606" s="4" t="str">
        <f t="shared" si="339"/>
        <v>MM</v>
      </c>
      <c r="V3606" s="4" t="str">
        <f t="shared" si="340"/>
        <v>kullanmıyor</v>
      </c>
      <c r="W3606" s="4" t="str">
        <f t="shared" si="341"/>
        <v>J-17+-MM-kullanmıyor</v>
      </c>
      <c r="X3606" s="9">
        <v>19.600000000000001</v>
      </c>
      <c r="Y3606" s="9">
        <v>717.3</v>
      </c>
      <c r="Z3606" t="s">
        <v>24</v>
      </c>
      <c r="AA3606">
        <f t="shared" si="342"/>
        <v>0</v>
      </c>
    </row>
    <row r="3607" spans="1:27"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s="4" t="str">
        <f t="shared" si="337"/>
        <v>J</v>
      </c>
      <c r="T3607" s="4" t="str">
        <f t="shared" si="338"/>
        <v>17+</v>
      </c>
      <c r="U3607" s="4" t="str">
        <f t="shared" si="339"/>
        <v>MM</v>
      </c>
      <c r="V3607" s="4" t="str">
        <f t="shared" si="340"/>
        <v>teknolojik ürün kullanıyor</v>
      </c>
      <c r="W3607" s="4" t="str">
        <f t="shared" si="341"/>
        <v>J-17+-MM-teknolojik ürün kullanıyor</v>
      </c>
      <c r="X3607" s="9">
        <v>49.8</v>
      </c>
      <c r="Y3607" s="9">
        <v>1734.2</v>
      </c>
      <c r="Z3607" t="s">
        <v>24</v>
      </c>
      <c r="AA3607">
        <f t="shared" si="342"/>
        <v>0</v>
      </c>
    </row>
    <row r="3608" spans="1:27"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s="4" t="str">
        <f t="shared" si="337"/>
        <v>J</v>
      </c>
      <c r="T3608" s="4" t="str">
        <f t="shared" si="338"/>
        <v>17+</v>
      </c>
      <c r="U3608" s="4" t="str">
        <f t="shared" si="339"/>
        <v>OY</v>
      </c>
      <c r="V3608" s="4" t="str">
        <f t="shared" si="340"/>
        <v>teknolojik ürün kullanıyor</v>
      </c>
      <c r="W3608" s="4" t="str">
        <f t="shared" si="341"/>
        <v>J-17+-OY-teknolojik ürün kullanıyor</v>
      </c>
      <c r="X3608" s="9">
        <v>101.75</v>
      </c>
      <c r="Y3608" s="9">
        <v>7069.3</v>
      </c>
      <c r="Z3608" t="s">
        <v>24</v>
      </c>
      <c r="AA3608">
        <f t="shared" si="342"/>
        <v>0</v>
      </c>
    </row>
    <row r="3609" spans="1:27"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s="4" t="str">
        <f t="shared" si="337"/>
        <v>J</v>
      </c>
      <c r="T3609" s="4" t="str">
        <f t="shared" si="338"/>
        <v>7-16</v>
      </c>
      <c r="U3609" s="4" t="str">
        <f t="shared" si="339"/>
        <v>OY</v>
      </c>
      <c r="V3609" s="4" t="str">
        <f t="shared" si="340"/>
        <v>teknolojik ürün kullanıyor</v>
      </c>
      <c r="W3609" s="4" t="str">
        <f t="shared" si="341"/>
        <v>J-7-16-OY-teknolojik ürün kullanıyor</v>
      </c>
      <c r="X3609" s="9">
        <v>55.15</v>
      </c>
      <c r="Y3609" s="9">
        <v>742.9</v>
      </c>
      <c r="Z3609" t="s">
        <v>24</v>
      </c>
      <c r="AA3609">
        <f t="shared" si="342"/>
        <v>0</v>
      </c>
    </row>
    <row r="3610" spans="1:27"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s="4" t="str">
        <f t="shared" si="337"/>
        <v>J</v>
      </c>
      <c r="T3610" s="4" t="str">
        <f t="shared" si="338"/>
        <v>17+</v>
      </c>
      <c r="U3610" s="4" t="str">
        <f t="shared" si="339"/>
        <v>MM</v>
      </c>
      <c r="V3610" s="4" t="str">
        <f t="shared" si="340"/>
        <v>kullanmıyor</v>
      </c>
      <c r="W3610" s="4" t="str">
        <f t="shared" si="341"/>
        <v>J-17+-MM-kullanmıyor</v>
      </c>
      <c r="X3610" s="9">
        <v>75.25</v>
      </c>
      <c r="Y3610" s="9">
        <v>3017.65</v>
      </c>
      <c r="Z3610" t="s">
        <v>23</v>
      </c>
      <c r="AA3610">
        <f t="shared" si="342"/>
        <v>1</v>
      </c>
    </row>
    <row r="3611" spans="1:27"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s="4" t="str">
        <f t="shared" si="337"/>
        <v>J</v>
      </c>
      <c r="T3611" s="4" t="str">
        <f t="shared" si="338"/>
        <v>17+</v>
      </c>
      <c r="U3611" s="4" t="str">
        <f t="shared" si="339"/>
        <v>OY</v>
      </c>
      <c r="V3611" s="4" t="str">
        <f t="shared" si="340"/>
        <v>teknolojik ürün kullanıyor</v>
      </c>
      <c r="W3611" s="4" t="str">
        <f t="shared" si="341"/>
        <v>J-17+-OY-teknolojik ürün kullanıyor</v>
      </c>
      <c r="X3611" s="9">
        <v>103.95</v>
      </c>
      <c r="Y3611" s="9">
        <v>6423</v>
      </c>
      <c r="Z3611" t="s">
        <v>24</v>
      </c>
      <c r="AA3611">
        <f t="shared" si="342"/>
        <v>0</v>
      </c>
    </row>
    <row r="3612" spans="1:27"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s="4" t="str">
        <f t="shared" si="337"/>
        <v>J</v>
      </c>
      <c r="T3612" s="4" t="str">
        <f t="shared" si="338"/>
        <v>7-16</v>
      </c>
      <c r="U3612" s="4" t="str">
        <f t="shared" si="339"/>
        <v>MM</v>
      </c>
      <c r="V3612" s="4" t="str">
        <f t="shared" si="340"/>
        <v>teknolojik ürün kullanıyor</v>
      </c>
      <c r="W3612" s="4" t="str">
        <f t="shared" si="341"/>
        <v>J-7-16-MM-teknolojik ürün kullanıyor</v>
      </c>
      <c r="X3612" s="9">
        <v>100.15</v>
      </c>
      <c r="Y3612" s="9">
        <v>1164.3</v>
      </c>
      <c r="Z3612" t="s">
        <v>23</v>
      </c>
      <c r="AA3612">
        <f t="shared" si="342"/>
        <v>1</v>
      </c>
    </row>
    <row r="3613" spans="1:27"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s="4" t="str">
        <f t="shared" si="337"/>
        <v>J</v>
      </c>
      <c r="T3613" s="4" t="str">
        <f t="shared" si="338"/>
        <v>17+</v>
      </c>
      <c r="U3613" s="4" t="str">
        <f t="shared" si="339"/>
        <v>TY</v>
      </c>
      <c r="V3613" s="4" t="str">
        <f t="shared" si="340"/>
        <v>teknolojik ürün kullanıyor</v>
      </c>
      <c r="W3613" s="4" t="str">
        <f t="shared" si="341"/>
        <v>J-17+-TY-teknolojik ürün kullanıyor</v>
      </c>
      <c r="X3613" s="9">
        <v>99.65</v>
      </c>
      <c r="Y3613" s="9">
        <v>4220.3500000000004</v>
      </c>
      <c r="Z3613" t="s">
        <v>24</v>
      </c>
      <c r="AA3613">
        <f t="shared" si="342"/>
        <v>0</v>
      </c>
    </row>
    <row r="3614" spans="1:27"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s="4" t="str">
        <f t="shared" si="337"/>
        <v>J</v>
      </c>
      <c r="T3614" s="4" t="str">
        <f t="shared" si="338"/>
        <v>17+</v>
      </c>
      <c r="U3614" s="4" t="str">
        <f t="shared" si="339"/>
        <v>MM</v>
      </c>
      <c r="V3614" s="4" t="str">
        <f t="shared" si="340"/>
        <v>kullanmıyor</v>
      </c>
      <c r="W3614" s="4" t="str">
        <f t="shared" si="341"/>
        <v>J-17+-MM-kullanmıyor</v>
      </c>
      <c r="X3614" s="9">
        <v>73.7</v>
      </c>
      <c r="Y3614" s="9">
        <v>1558.7</v>
      </c>
      <c r="Z3614" t="s">
        <v>24</v>
      </c>
      <c r="AA3614">
        <f t="shared" si="342"/>
        <v>0</v>
      </c>
    </row>
    <row r="3615" spans="1:27"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s="4" t="str">
        <f t="shared" si="337"/>
        <v>S</v>
      </c>
      <c r="T3615" s="4" t="str">
        <f t="shared" si="338"/>
        <v>17+</v>
      </c>
      <c r="U3615" s="4" t="str">
        <f t="shared" si="339"/>
        <v>OY</v>
      </c>
      <c r="V3615" s="4" t="str">
        <f t="shared" si="340"/>
        <v>teknolojik ürün kullanıyor</v>
      </c>
      <c r="W3615" s="4" t="str">
        <f t="shared" si="341"/>
        <v>S-17+-OY-teknolojik ürün kullanıyor</v>
      </c>
      <c r="X3615" s="9">
        <v>50.05</v>
      </c>
      <c r="Y3615" s="9">
        <v>2743.45</v>
      </c>
      <c r="Z3615" t="s">
        <v>24</v>
      </c>
      <c r="AA3615">
        <f t="shared" si="342"/>
        <v>0</v>
      </c>
    </row>
    <row r="3616" spans="1:27"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s="4" t="str">
        <f t="shared" si="337"/>
        <v>J</v>
      </c>
      <c r="T3616" s="4" t="str">
        <f t="shared" si="338"/>
        <v>17+</v>
      </c>
      <c r="U3616" s="4" t="str">
        <f t="shared" si="339"/>
        <v>TY</v>
      </c>
      <c r="V3616" s="4" t="str">
        <f t="shared" si="340"/>
        <v>teknolojik ürün kullanıyor</v>
      </c>
      <c r="W3616" s="4" t="str">
        <f t="shared" si="341"/>
        <v>J-17+-TY-teknolojik ürün kullanıyor</v>
      </c>
      <c r="X3616" s="9">
        <v>60.25</v>
      </c>
      <c r="Y3616" s="9">
        <v>4055.5</v>
      </c>
      <c r="Z3616" t="s">
        <v>24</v>
      </c>
      <c r="AA3616">
        <f t="shared" si="342"/>
        <v>0</v>
      </c>
    </row>
    <row r="3617" spans="1:27"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s="4" t="str">
        <f t="shared" si="337"/>
        <v>S</v>
      </c>
      <c r="T3617" s="4" t="str">
        <f t="shared" si="338"/>
        <v>17+</v>
      </c>
      <c r="U3617" s="4" t="str">
        <f t="shared" si="339"/>
        <v>MM</v>
      </c>
      <c r="V3617" s="4" t="str">
        <f t="shared" si="340"/>
        <v>teknolojik ürün kullanıyor</v>
      </c>
      <c r="W3617" s="4" t="str">
        <f t="shared" si="341"/>
        <v>S-17+-MM-teknolojik ürün kullanıyor</v>
      </c>
      <c r="X3617" s="9">
        <v>105.75</v>
      </c>
      <c r="Y3617" s="9">
        <v>2710.25</v>
      </c>
      <c r="Z3617" t="s">
        <v>23</v>
      </c>
      <c r="AA3617">
        <f t="shared" si="342"/>
        <v>1</v>
      </c>
    </row>
    <row r="3618" spans="1:27"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s="4" t="str">
        <f t="shared" si="337"/>
        <v>S</v>
      </c>
      <c r="T3618" s="4" t="str">
        <f t="shared" si="338"/>
        <v>17+</v>
      </c>
      <c r="U3618" s="4" t="str">
        <f t="shared" si="339"/>
        <v>OY</v>
      </c>
      <c r="V3618" s="4" t="str">
        <f t="shared" si="340"/>
        <v>teknolojik ürün kullanıyor</v>
      </c>
      <c r="W3618" s="4" t="str">
        <f t="shared" si="341"/>
        <v>S-17+-OY-teknolojik ürün kullanıyor</v>
      </c>
      <c r="X3618" s="9">
        <v>87.3</v>
      </c>
      <c r="Y3618" s="9">
        <v>6055.55</v>
      </c>
      <c r="Z3618" t="s">
        <v>24</v>
      </c>
      <c r="AA3618">
        <f t="shared" si="342"/>
        <v>0</v>
      </c>
    </row>
    <row r="3619" spans="1:27"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s="4" t="str">
        <f t="shared" si="337"/>
        <v>S</v>
      </c>
      <c r="T3619" s="4" t="str">
        <f t="shared" si="338"/>
        <v>17+</v>
      </c>
      <c r="U3619" s="4" t="str">
        <f t="shared" si="339"/>
        <v>MM</v>
      </c>
      <c r="V3619" s="4" t="str">
        <f t="shared" si="340"/>
        <v>teknolojik ürün kullanıyor</v>
      </c>
      <c r="W3619" s="4" t="str">
        <f t="shared" si="341"/>
        <v>S-17+-MM-teknolojik ürün kullanıyor</v>
      </c>
      <c r="X3619" s="9">
        <v>48.35</v>
      </c>
      <c r="Y3619" s="9">
        <v>810.7</v>
      </c>
      <c r="Z3619" t="s">
        <v>23</v>
      </c>
      <c r="AA3619">
        <f t="shared" si="342"/>
        <v>1</v>
      </c>
    </row>
    <row r="3620" spans="1:27"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s="4" t="str">
        <f t="shared" si="337"/>
        <v>J</v>
      </c>
      <c r="T3620" s="4" t="str">
        <f t="shared" si="338"/>
        <v>17+</v>
      </c>
      <c r="U3620" s="4" t="str">
        <f t="shared" si="339"/>
        <v>MM</v>
      </c>
      <c r="V3620" s="4" t="str">
        <f t="shared" si="340"/>
        <v>teknolojik ürün kullanıyor</v>
      </c>
      <c r="W3620" s="4" t="str">
        <f t="shared" si="341"/>
        <v>J-17+-MM-teknolojik ürün kullanıyor</v>
      </c>
      <c r="X3620" s="9">
        <v>54.25</v>
      </c>
      <c r="Y3620" s="9">
        <v>2538.1999999999998</v>
      </c>
      <c r="Z3620" t="s">
        <v>24</v>
      </c>
      <c r="AA3620">
        <f t="shared" si="342"/>
        <v>0</v>
      </c>
    </row>
    <row r="3621" spans="1:27"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s="4" t="str">
        <f t="shared" si="337"/>
        <v>J</v>
      </c>
      <c r="T3621" s="4" t="str">
        <f t="shared" si="338"/>
        <v>17+</v>
      </c>
      <c r="U3621" s="4" t="str">
        <f t="shared" si="339"/>
        <v>TY</v>
      </c>
      <c r="V3621" s="4" t="str">
        <f t="shared" si="340"/>
        <v>teknolojik ürün kullanıyor</v>
      </c>
      <c r="W3621" s="4" t="str">
        <f t="shared" si="341"/>
        <v>J-17+-TY-teknolojik ürün kullanıyor</v>
      </c>
      <c r="X3621" s="9">
        <v>85.3</v>
      </c>
      <c r="Y3621" s="9">
        <v>6129.2</v>
      </c>
      <c r="Z3621" t="s">
        <v>24</v>
      </c>
      <c r="AA3621">
        <f t="shared" si="342"/>
        <v>0</v>
      </c>
    </row>
    <row r="3622" spans="1:27"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s="4" t="str">
        <f t="shared" si="337"/>
        <v>S</v>
      </c>
      <c r="T3622" s="4" t="str">
        <f t="shared" si="338"/>
        <v>17+</v>
      </c>
      <c r="U3622" s="4" t="str">
        <f t="shared" si="339"/>
        <v>MM</v>
      </c>
      <c r="V3622" s="4" t="str">
        <f t="shared" si="340"/>
        <v>teknolojik ürün kullanıyor</v>
      </c>
      <c r="W3622" s="4" t="str">
        <f t="shared" si="341"/>
        <v>S-17+-MM-teknolojik ürün kullanıyor</v>
      </c>
      <c r="X3622" s="9">
        <v>50</v>
      </c>
      <c r="Y3622" s="9">
        <v>1750.85</v>
      </c>
      <c r="Z3622" t="s">
        <v>24</v>
      </c>
      <c r="AA3622">
        <f t="shared" si="342"/>
        <v>0</v>
      </c>
    </row>
    <row r="3623" spans="1:27"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s="4" t="str">
        <f t="shared" si="337"/>
        <v>J</v>
      </c>
      <c r="T3623" s="4" t="str">
        <f t="shared" si="338"/>
        <v>06</v>
      </c>
      <c r="U3623" s="4" t="str">
        <f t="shared" si="339"/>
        <v>MM</v>
      </c>
      <c r="V3623" s="4" t="str">
        <f t="shared" si="340"/>
        <v>kullanmıyor</v>
      </c>
      <c r="W3623" s="4" t="str">
        <f t="shared" si="341"/>
        <v>J-06-MM-kullanmıyor</v>
      </c>
      <c r="X3623" s="9">
        <v>24.4</v>
      </c>
      <c r="Y3623" s="9">
        <v>36.549999999999997</v>
      </c>
      <c r="Z3623" t="s">
        <v>23</v>
      </c>
      <c r="AA3623">
        <f t="shared" si="342"/>
        <v>1</v>
      </c>
    </row>
    <row r="3624" spans="1:27"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s="4" t="str">
        <f t="shared" si="337"/>
        <v>J</v>
      </c>
      <c r="T3624" s="4" t="str">
        <f t="shared" si="338"/>
        <v>17+</v>
      </c>
      <c r="U3624" s="4" t="str">
        <f t="shared" si="339"/>
        <v>TY</v>
      </c>
      <c r="V3624" s="4" t="str">
        <f t="shared" si="340"/>
        <v>teknolojik ürün kullanıyor</v>
      </c>
      <c r="W3624" s="4" t="str">
        <f t="shared" si="341"/>
        <v>J-17+-TY-teknolojik ürün kullanıyor</v>
      </c>
      <c r="X3624" s="9">
        <v>90.95</v>
      </c>
      <c r="Y3624" s="9">
        <v>6652.45</v>
      </c>
      <c r="Z3624" t="s">
        <v>24</v>
      </c>
      <c r="AA3624">
        <f t="shared" si="342"/>
        <v>0</v>
      </c>
    </row>
    <row r="3625" spans="1:27"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s="4" t="str">
        <f t="shared" si="337"/>
        <v>S</v>
      </c>
      <c r="T3625" s="4" t="str">
        <f t="shared" si="338"/>
        <v>17+</v>
      </c>
      <c r="U3625" s="4" t="str">
        <f t="shared" si="339"/>
        <v>MM</v>
      </c>
      <c r="V3625" s="4" t="str">
        <f t="shared" si="340"/>
        <v>kullanmıyor</v>
      </c>
      <c r="W3625" s="4" t="str">
        <f t="shared" si="341"/>
        <v>S-17+-MM-kullanmıyor</v>
      </c>
      <c r="X3625" s="9">
        <v>72.25</v>
      </c>
      <c r="Y3625" s="9">
        <v>2575.4499999999998</v>
      </c>
      <c r="Z3625" t="s">
        <v>24</v>
      </c>
      <c r="AA3625">
        <f t="shared" si="342"/>
        <v>0</v>
      </c>
    </row>
    <row r="3626" spans="1:27"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s="4" t="str">
        <f t="shared" si="337"/>
        <v>S</v>
      </c>
      <c r="T3626" s="4" t="str">
        <f t="shared" si="338"/>
        <v>17+</v>
      </c>
      <c r="U3626" s="4" t="str">
        <f t="shared" si="339"/>
        <v>MM</v>
      </c>
      <c r="V3626" s="4" t="str">
        <f t="shared" si="340"/>
        <v>teknolojik ürün kullanıyor</v>
      </c>
      <c r="W3626" s="4" t="str">
        <f t="shared" si="341"/>
        <v>S-17+-MM-teknolojik ürün kullanıyor</v>
      </c>
      <c r="X3626" s="9">
        <v>96.1</v>
      </c>
      <c r="Y3626" s="9">
        <v>6019.35</v>
      </c>
      <c r="Z3626" t="s">
        <v>24</v>
      </c>
      <c r="AA3626">
        <f t="shared" si="342"/>
        <v>0</v>
      </c>
    </row>
    <row r="3627" spans="1:27"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s="4" t="str">
        <f t="shared" si="337"/>
        <v>J</v>
      </c>
      <c r="T3627" s="4" t="str">
        <f t="shared" si="338"/>
        <v>17+</v>
      </c>
      <c r="U3627" s="4" t="str">
        <f t="shared" si="339"/>
        <v>TY</v>
      </c>
      <c r="V3627" s="4" t="str">
        <f t="shared" si="340"/>
        <v>kullanmıyor</v>
      </c>
      <c r="W3627" s="4" t="str">
        <f t="shared" si="341"/>
        <v>J-17+-TY-kullanmıyor</v>
      </c>
      <c r="X3627" s="9">
        <v>19.850000000000001</v>
      </c>
      <c r="Y3627" s="9">
        <v>1379.6</v>
      </c>
      <c r="Z3627" t="s">
        <v>24</v>
      </c>
      <c r="AA3627">
        <f t="shared" si="342"/>
        <v>0</v>
      </c>
    </row>
    <row r="3628" spans="1:27"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s="4" t="str">
        <f t="shared" si="337"/>
        <v>J</v>
      </c>
      <c r="T3628" s="4" t="str">
        <f t="shared" si="338"/>
        <v>17+</v>
      </c>
      <c r="U3628" s="4" t="str">
        <f t="shared" si="339"/>
        <v>MM</v>
      </c>
      <c r="V3628" s="4" t="str">
        <f t="shared" si="340"/>
        <v>teknolojik ürün kullanıyor</v>
      </c>
      <c r="W3628" s="4" t="str">
        <f t="shared" si="341"/>
        <v>J-17+-MM-teknolojik ürün kullanıyor</v>
      </c>
      <c r="X3628" s="9">
        <v>55.3</v>
      </c>
      <c r="Y3628" s="9">
        <v>1284.2</v>
      </c>
      <c r="Z3628" t="s">
        <v>24</v>
      </c>
      <c r="AA3628">
        <f t="shared" si="342"/>
        <v>0</v>
      </c>
    </row>
    <row r="3629" spans="1:27"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s="4" t="str">
        <f t="shared" si="337"/>
        <v>J</v>
      </c>
      <c r="T3629" s="4" t="str">
        <f t="shared" si="338"/>
        <v>7-16</v>
      </c>
      <c r="U3629" s="4" t="str">
        <f t="shared" si="339"/>
        <v>OY</v>
      </c>
      <c r="V3629" s="4" t="str">
        <f t="shared" si="340"/>
        <v>kullanmıyor</v>
      </c>
      <c r="W3629" s="4" t="str">
        <f t="shared" si="341"/>
        <v>J-7-16-OY-kullanmıyor</v>
      </c>
      <c r="X3629" s="9">
        <v>20.100000000000001</v>
      </c>
      <c r="Y3629" s="9">
        <v>296.14999999999998</v>
      </c>
      <c r="Z3629" t="s">
        <v>24</v>
      </c>
      <c r="AA3629">
        <f t="shared" si="342"/>
        <v>0</v>
      </c>
    </row>
    <row r="3630" spans="1:27"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s="4" t="str">
        <f t="shared" si="337"/>
        <v>J</v>
      </c>
      <c r="T3630" s="4" t="str">
        <f t="shared" si="338"/>
        <v>7-16</v>
      </c>
      <c r="U3630" s="4" t="str">
        <f t="shared" si="339"/>
        <v>MM</v>
      </c>
      <c r="V3630" s="4" t="str">
        <f t="shared" si="340"/>
        <v>teknolojik ürün kullanıyor</v>
      </c>
      <c r="W3630" s="4" t="str">
        <f t="shared" si="341"/>
        <v>J-7-16-MM-teknolojik ürün kullanıyor</v>
      </c>
      <c r="X3630" s="9">
        <v>69.5</v>
      </c>
      <c r="Y3630" s="9">
        <v>653.25</v>
      </c>
      <c r="Z3630" t="s">
        <v>24</v>
      </c>
      <c r="AA3630">
        <f t="shared" si="342"/>
        <v>0</v>
      </c>
    </row>
    <row r="3631" spans="1:27"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s="4" t="str">
        <f t="shared" si="337"/>
        <v>J</v>
      </c>
      <c r="T3631" s="4" t="str">
        <f t="shared" si="338"/>
        <v>17+</v>
      </c>
      <c r="U3631" s="4" t="str">
        <f t="shared" si="339"/>
        <v>TY</v>
      </c>
      <c r="V3631" s="4" t="str">
        <f t="shared" si="340"/>
        <v>kullanmıyor</v>
      </c>
      <c r="W3631" s="4" t="str">
        <f t="shared" si="341"/>
        <v>J-17+-TY-kullanmıyor</v>
      </c>
      <c r="X3631" s="9">
        <v>25.15</v>
      </c>
      <c r="Y3631" s="9">
        <v>412.6</v>
      </c>
      <c r="Z3631" t="s">
        <v>24</v>
      </c>
      <c r="AA3631">
        <f t="shared" si="342"/>
        <v>0</v>
      </c>
    </row>
    <row r="3632" spans="1:27"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s="4" t="str">
        <f t="shared" si="337"/>
        <v>J</v>
      </c>
      <c r="T3632" s="4" t="str">
        <f t="shared" si="338"/>
        <v>06</v>
      </c>
      <c r="U3632" s="4" t="str">
        <f t="shared" si="339"/>
        <v>MM</v>
      </c>
      <c r="V3632" s="4" t="str">
        <f t="shared" si="340"/>
        <v>kullanmıyor</v>
      </c>
      <c r="W3632" s="4" t="str">
        <f t="shared" si="341"/>
        <v>J-06-MM-kullanmıyor</v>
      </c>
      <c r="X3632" s="9">
        <v>20.95</v>
      </c>
      <c r="Y3632" s="9">
        <v>85.5</v>
      </c>
      <c r="Z3632" t="s">
        <v>23</v>
      </c>
      <c r="AA3632">
        <f t="shared" si="342"/>
        <v>1</v>
      </c>
    </row>
    <row r="3633" spans="1:27"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s="4" t="str">
        <f t="shared" si="337"/>
        <v>S</v>
      </c>
      <c r="T3633" s="4" t="str">
        <f t="shared" si="338"/>
        <v>06</v>
      </c>
      <c r="U3633" s="4" t="str">
        <f t="shared" si="339"/>
        <v>MM</v>
      </c>
      <c r="V3633" s="4" t="str">
        <f t="shared" si="340"/>
        <v>teknolojik ürün kullanıyor</v>
      </c>
      <c r="W3633" s="4" t="str">
        <f t="shared" si="341"/>
        <v>S-06-MM-teknolojik ürün kullanıyor</v>
      </c>
      <c r="X3633" s="9">
        <v>49.55</v>
      </c>
      <c r="Y3633" s="9">
        <v>49.55</v>
      </c>
      <c r="Z3633" t="s">
        <v>23</v>
      </c>
      <c r="AA3633">
        <f t="shared" si="342"/>
        <v>1</v>
      </c>
    </row>
    <row r="3634" spans="1:27"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s="4" t="str">
        <f t="shared" si="337"/>
        <v>J</v>
      </c>
      <c r="T3634" s="4" t="str">
        <f t="shared" si="338"/>
        <v>17+</v>
      </c>
      <c r="U3634" s="4" t="str">
        <f t="shared" si="339"/>
        <v>MM</v>
      </c>
      <c r="V3634" s="4" t="str">
        <f t="shared" si="340"/>
        <v>teknolojik ürün kullanıyor</v>
      </c>
      <c r="W3634" s="4" t="str">
        <f t="shared" si="341"/>
        <v>J-17+-MM-teknolojik ürün kullanıyor</v>
      </c>
      <c r="X3634" s="9">
        <v>79.650000000000006</v>
      </c>
      <c r="Y3634" s="9">
        <v>1928.7</v>
      </c>
      <c r="Z3634" t="s">
        <v>24</v>
      </c>
      <c r="AA3634">
        <f t="shared" si="342"/>
        <v>0</v>
      </c>
    </row>
    <row r="3635" spans="1:27"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s="4" t="str">
        <f t="shared" si="337"/>
        <v>S</v>
      </c>
      <c r="T3635" s="4" t="str">
        <f t="shared" si="338"/>
        <v>06</v>
      </c>
      <c r="U3635" s="4" t="str">
        <f t="shared" si="339"/>
        <v>MM</v>
      </c>
      <c r="V3635" s="4" t="str">
        <f t="shared" si="340"/>
        <v>kullanmıyor</v>
      </c>
      <c r="W3635" s="4" t="str">
        <f t="shared" si="341"/>
        <v>S-06-MM-kullanmıyor</v>
      </c>
      <c r="X3635" s="9">
        <v>71.25</v>
      </c>
      <c r="Y3635" s="9">
        <v>71.25</v>
      </c>
      <c r="Z3635" t="s">
        <v>24</v>
      </c>
      <c r="AA3635">
        <f t="shared" si="342"/>
        <v>0</v>
      </c>
    </row>
    <row r="3636" spans="1:27"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s="4" t="str">
        <f t="shared" si="337"/>
        <v>S</v>
      </c>
      <c r="T3636" s="4" t="str">
        <f t="shared" si="338"/>
        <v>17+</v>
      </c>
      <c r="U3636" s="4" t="str">
        <f t="shared" si="339"/>
        <v>TY</v>
      </c>
      <c r="V3636" s="4" t="str">
        <f t="shared" si="340"/>
        <v>teknolojik ürün kullanıyor</v>
      </c>
      <c r="W3636" s="4" t="str">
        <f t="shared" si="341"/>
        <v>S-17+-TY-teknolojik ürün kullanıyor</v>
      </c>
      <c r="X3636" s="9">
        <v>113.8</v>
      </c>
      <c r="Y3636" s="9">
        <v>7845.8</v>
      </c>
      <c r="Z3636" t="s">
        <v>24</v>
      </c>
      <c r="AA3636">
        <f t="shared" si="342"/>
        <v>0</v>
      </c>
    </row>
    <row r="3637" spans="1:27"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s="4" t="str">
        <f t="shared" si="337"/>
        <v>J</v>
      </c>
      <c r="T3637" s="4" t="str">
        <f t="shared" si="338"/>
        <v>17+</v>
      </c>
      <c r="U3637" s="4" t="str">
        <f t="shared" si="339"/>
        <v>TY</v>
      </c>
      <c r="V3637" s="4" t="str">
        <f t="shared" si="340"/>
        <v>kullanmıyor</v>
      </c>
      <c r="W3637" s="4" t="str">
        <f t="shared" si="341"/>
        <v>J-17+-TY-kullanmıyor</v>
      </c>
      <c r="X3637" s="9">
        <v>24.55</v>
      </c>
      <c r="Y3637" s="9">
        <v>1750.7</v>
      </c>
      <c r="Z3637" t="s">
        <v>24</v>
      </c>
      <c r="AA3637">
        <f t="shared" si="342"/>
        <v>0</v>
      </c>
    </row>
    <row r="3638" spans="1:27"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s="4" t="str">
        <f t="shared" si="337"/>
        <v>J</v>
      </c>
      <c r="T3638" s="4" t="str">
        <f t="shared" si="338"/>
        <v>7-16</v>
      </c>
      <c r="U3638" s="4" t="str">
        <f t="shared" si="339"/>
        <v>MM</v>
      </c>
      <c r="V3638" s="4" t="str">
        <f t="shared" si="340"/>
        <v>kullanmıyor</v>
      </c>
      <c r="W3638" s="4" t="str">
        <f t="shared" si="341"/>
        <v>J-7-16-MM-kullanmıyor</v>
      </c>
      <c r="X3638" s="9">
        <v>19.7</v>
      </c>
      <c r="Y3638" s="9">
        <v>216.2</v>
      </c>
      <c r="Z3638" t="s">
        <v>24</v>
      </c>
      <c r="AA3638">
        <f t="shared" si="342"/>
        <v>0</v>
      </c>
    </row>
    <row r="3639" spans="1:27"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s="4" t="str">
        <f t="shared" si="337"/>
        <v>J</v>
      </c>
      <c r="T3639" s="4" t="str">
        <f t="shared" si="338"/>
        <v>7-16</v>
      </c>
      <c r="U3639" s="4" t="str">
        <f t="shared" si="339"/>
        <v>MM</v>
      </c>
      <c r="V3639" s="4" t="str">
        <f t="shared" si="340"/>
        <v>kullanmıyor</v>
      </c>
      <c r="W3639" s="4" t="str">
        <f t="shared" si="341"/>
        <v>J-7-16-MM-kullanmıyor</v>
      </c>
      <c r="X3639" s="9">
        <v>20.25</v>
      </c>
      <c r="Y3639" s="9">
        <v>178.5</v>
      </c>
      <c r="Z3639" t="s">
        <v>23</v>
      </c>
      <c r="AA3639">
        <f t="shared" si="342"/>
        <v>1</v>
      </c>
    </row>
    <row r="3640" spans="1:27"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s="4" t="str">
        <f t="shared" si="337"/>
        <v>S</v>
      </c>
      <c r="T3640" s="4" t="str">
        <f t="shared" si="338"/>
        <v>06</v>
      </c>
      <c r="U3640" s="4" t="str">
        <f t="shared" si="339"/>
        <v>MM</v>
      </c>
      <c r="V3640" s="4" t="str">
        <f t="shared" si="340"/>
        <v>teknolojik ürün kullanıyor</v>
      </c>
      <c r="W3640" s="4" t="str">
        <f t="shared" si="341"/>
        <v>S-06-MM-teknolojik ürün kullanıyor</v>
      </c>
      <c r="X3640" s="9">
        <v>50.15</v>
      </c>
      <c r="Y3640" s="9">
        <v>115.1</v>
      </c>
      <c r="Z3640" t="s">
        <v>23</v>
      </c>
      <c r="AA3640">
        <f t="shared" si="342"/>
        <v>1</v>
      </c>
    </row>
    <row r="3641" spans="1:27"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s="4" t="str">
        <f t="shared" si="337"/>
        <v>S</v>
      </c>
      <c r="T3641" s="4" t="str">
        <f t="shared" si="338"/>
        <v>17+</v>
      </c>
      <c r="U3641" s="4" t="str">
        <f t="shared" si="339"/>
        <v>OY</v>
      </c>
      <c r="V3641" s="4" t="str">
        <f t="shared" si="340"/>
        <v>teknolojik ürün kullanıyor</v>
      </c>
      <c r="W3641" s="4" t="str">
        <f t="shared" si="341"/>
        <v>S-17+-OY-teknolojik ürün kullanıyor</v>
      </c>
      <c r="X3641" s="9">
        <v>100.5</v>
      </c>
      <c r="Y3641" s="9">
        <v>6029</v>
      </c>
      <c r="Z3641" t="s">
        <v>24</v>
      </c>
      <c r="AA3641">
        <f t="shared" si="342"/>
        <v>0</v>
      </c>
    </row>
    <row r="3642" spans="1:27"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s="4" t="str">
        <f t="shared" si="337"/>
        <v>S</v>
      </c>
      <c r="T3642" s="4" t="str">
        <f t="shared" si="338"/>
        <v>17+</v>
      </c>
      <c r="U3642" s="4" t="str">
        <f t="shared" si="339"/>
        <v>MM</v>
      </c>
      <c r="V3642" s="4" t="str">
        <f t="shared" si="340"/>
        <v>teknolojik ürün kullanıyor</v>
      </c>
      <c r="W3642" s="4" t="str">
        <f t="shared" si="341"/>
        <v>S-17+-MM-teknolojik ürün kullanıyor</v>
      </c>
      <c r="X3642" s="9">
        <v>95.9</v>
      </c>
      <c r="Y3642" s="9">
        <v>2745.2</v>
      </c>
      <c r="Z3642" t="s">
        <v>23</v>
      </c>
      <c r="AA3642">
        <f t="shared" si="342"/>
        <v>1</v>
      </c>
    </row>
    <row r="3643" spans="1:27"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s="4" t="str">
        <f t="shared" si="337"/>
        <v>J</v>
      </c>
      <c r="T3643" s="4" t="str">
        <f t="shared" si="338"/>
        <v>17+</v>
      </c>
      <c r="U3643" s="4" t="str">
        <f t="shared" si="339"/>
        <v>TY</v>
      </c>
      <c r="V3643" s="4" t="str">
        <f t="shared" si="340"/>
        <v>teknolojik ürün kullanıyor</v>
      </c>
      <c r="W3643" s="4" t="str">
        <f t="shared" si="341"/>
        <v>J-17+-TY-teknolojik ürün kullanıyor</v>
      </c>
      <c r="X3643" s="9">
        <v>74.45</v>
      </c>
      <c r="Y3643" s="9">
        <v>3721.9</v>
      </c>
      <c r="Z3643" t="s">
        <v>24</v>
      </c>
      <c r="AA3643">
        <f t="shared" si="342"/>
        <v>0</v>
      </c>
    </row>
    <row r="3644" spans="1:27"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s="4" t="str">
        <f t="shared" si="337"/>
        <v>S</v>
      </c>
      <c r="T3644" s="4" t="str">
        <f t="shared" si="338"/>
        <v>17+</v>
      </c>
      <c r="U3644" s="4" t="str">
        <f t="shared" si="339"/>
        <v>MM</v>
      </c>
      <c r="V3644" s="4" t="str">
        <f t="shared" si="340"/>
        <v>teknolojik ürün kullanıyor</v>
      </c>
      <c r="W3644" s="4" t="str">
        <f t="shared" si="341"/>
        <v>S-17+-MM-teknolojik ürün kullanıyor</v>
      </c>
      <c r="X3644" s="9">
        <v>104.1</v>
      </c>
      <c r="Y3644" s="9">
        <v>3121.1</v>
      </c>
      <c r="Z3644" t="s">
        <v>24</v>
      </c>
      <c r="AA3644">
        <f t="shared" si="342"/>
        <v>0</v>
      </c>
    </row>
    <row r="3645" spans="1:27"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s="4" t="str">
        <f t="shared" si="337"/>
        <v>J</v>
      </c>
      <c r="T3645" s="4" t="str">
        <f t="shared" si="338"/>
        <v>17+</v>
      </c>
      <c r="U3645" s="4" t="str">
        <f t="shared" si="339"/>
        <v>OY</v>
      </c>
      <c r="V3645" s="4" t="str">
        <f t="shared" si="340"/>
        <v>kullanmıyor</v>
      </c>
      <c r="W3645" s="4" t="str">
        <f t="shared" si="341"/>
        <v>J-17+-OY-kullanmıyor</v>
      </c>
      <c r="X3645" s="9">
        <v>19.05</v>
      </c>
      <c r="Y3645" s="9">
        <v>990.45</v>
      </c>
      <c r="Z3645" t="s">
        <v>24</v>
      </c>
      <c r="AA3645">
        <f t="shared" si="342"/>
        <v>0</v>
      </c>
    </row>
    <row r="3646" spans="1:27"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s="4" t="str">
        <f t="shared" si="337"/>
        <v>J</v>
      </c>
      <c r="T3646" s="4" t="str">
        <f t="shared" si="338"/>
        <v>17+</v>
      </c>
      <c r="U3646" s="4" t="str">
        <f t="shared" si="339"/>
        <v>TY</v>
      </c>
      <c r="V3646" s="4" t="str">
        <f t="shared" si="340"/>
        <v>kullanmıyor</v>
      </c>
      <c r="W3646" s="4" t="str">
        <f t="shared" si="341"/>
        <v>J-17+-TY-kullanmıyor</v>
      </c>
      <c r="X3646" s="9">
        <v>25</v>
      </c>
      <c r="Y3646" s="9">
        <v>1004.35</v>
      </c>
      <c r="Z3646" t="s">
        <v>24</v>
      </c>
      <c r="AA3646">
        <f t="shared" si="342"/>
        <v>0</v>
      </c>
    </row>
    <row r="3647" spans="1:27"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s="4" t="str">
        <f t="shared" si="337"/>
        <v>J</v>
      </c>
      <c r="T3647" s="4" t="str">
        <f t="shared" si="338"/>
        <v>7-16</v>
      </c>
      <c r="U3647" s="4" t="str">
        <f t="shared" si="339"/>
        <v>MM</v>
      </c>
      <c r="V3647" s="4" t="str">
        <f t="shared" si="340"/>
        <v>kullanmıyor</v>
      </c>
      <c r="W3647" s="4" t="str">
        <f t="shared" si="341"/>
        <v>J-7-16-MM-kullanmıyor</v>
      </c>
      <c r="X3647" s="9">
        <v>19.05</v>
      </c>
      <c r="Y3647" s="9">
        <v>157.65</v>
      </c>
      <c r="Z3647" t="s">
        <v>24</v>
      </c>
      <c r="AA3647">
        <f t="shared" si="342"/>
        <v>0</v>
      </c>
    </row>
    <row r="3648" spans="1:27"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s="4" t="str">
        <f t="shared" si="337"/>
        <v>J</v>
      </c>
      <c r="T3648" s="4" t="str">
        <f t="shared" si="338"/>
        <v>17+</v>
      </c>
      <c r="U3648" s="4" t="str">
        <f t="shared" si="339"/>
        <v>OY</v>
      </c>
      <c r="V3648" s="4" t="str">
        <f t="shared" si="340"/>
        <v>teknolojik ürün kullanıyor</v>
      </c>
      <c r="W3648" s="4" t="str">
        <f t="shared" si="341"/>
        <v>J-17+-OY-teknolojik ürün kullanıyor</v>
      </c>
      <c r="X3648" s="9">
        <v>81.900000000000006</v>
      </c>
      <c r="Y3648" s="9">
        <v>3219.75</v>
      </c>
      <c r="Z3648" t="s">
        <v>24</v>
      </c>
      <c r="AA3648">
        <f t="shared" si="342"/>
        <v>0</v>
      </c>
    </row>
    <row r="3649" spans="1:27"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s="4" t="str">
        <f t="shared" si="337"/>
        <v>S</v>
      </c>
      <c r="T3649" s="4" t="str">
        <f t="shared" si="338"/>
        <v>7-16</v>
      </c>
      <c r="U3649" s="4" t="str">
        <f t="shared" si="339"/>
        <v>MM</v>
      </c>
      <c r="V3649" s="4" t="str">
        <f t="shared" si="340"/>
        <v>kullanmıyor</v>
      </c>
      <c r="W3649" s="4" t="str">
        <f t="shared" si="341"/>
        <v>S-7-16-MM-kullanmıyor</v>
      </c>
      <c r="X3649" s="9">
        <v>69.7</v>
      </c>
      <c r="Y3649" s="9">
        <v>572.85</v>
      </c>
      <c r="Z3649" t="s">
        <v>24</v>
      </c>
      <c r="AA3649">
        <f t="shared" si="342"/>
        <v>0</v>
      </c>
    </row>
    <row r="3650" spans="1:27"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s="4" t="str">
        <f t="shared" ref="S3650:S3713" si="343">IF(C3650=0,"J","S")</f>
        <v>J</v>
      </c>
      <c r="T3650" s="4" t="str">
        <f t="shared" ref="T3650:T3713" si="344">_xlfn.IFS(F3650&lt;7,"06",
F3650&lt;17,"7-16",
F3650&gt;=17,"17+")</f>
        <v>17+</v>
      </c>
      <c r="U3650" s="4" t="str">
        <f t="shared" ref="U3650:U3713" si="345">_xlfn.IFS(P3650="Month-to-month","MM",
P3650="One year","OY",
P3650="Two year","TY")</f>
        <v>OY</v>
      </c>
      <c r="V3650" s="4" t="str">
        <f t="shared" ref="V3650:V3713" si="346">IF(OR(J3650="Yes",
 K3650="Yes",
 L3650="Yes",
 M3650="Yes"), "teknolojik ürün kullanıyor", "kullanmıyor")</f>
        <v>teknolojik ürün kullanıyor</v>
      </c>
      <c r="W3650" s="4" t="str">
        <f t="shared" ref="W3650:W3713" si="347">_xlfn.TEXTJOIN("-",FALSE,S3650:V3650)</f>
        <v>J-17+-OY-teknolojik ürün kullanıyor</v>
      </c>
      <c r="X3650" s="9">
        <v>90.15</v>
      </c>
      <c r="Y3650" s="9">
        <v>4554.8500000000004</v>
      </c>
      <c r="Z3650" t="s">
        <v>24</v>
      </c>
      <c r="AA3650">
        <f t="shared" ref="AA3650:AA3713" si="348">_xlfn.IFS(Z3650="Yes",1,TRUE,0)</f>
        <v>0</v>
      </c>
    </row>
    <row r="3651" spans="1:27"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s="4" t="str">
        <f t="shared" si="343"/>
        <v>J</v>
      </c>
      <c r="T3651" s="4" t="str">
        <f t="shared" si="344"/>
        <v>17+</v>
      </c>
      <c r="U3651" s="4" t="str">
        <f t="shared" si="345"/>
        <v>TY</v>
      </c>
      <c r="V3651" s="4" t="str">
        <f t="shared" si="346"/>
        <v>kullanmıyor</v>
      </c>
      <c r="W3651" s="4" t="str">
        <f t="shared" si="347"/>
        <v>J-17+-TY-kullanmıyor</v>
      </c>
      <c r="X3651" s="9">
        <v>25.35</v>
      </c>
      <c r="Y3651" s="9">
        <v>1847.55</v>
      </c>
      <c r="Z3651" t="s">
        <v>24</v>
      </c>
      <c r="AA3651">
        <f t="shared" si="348"/>
        <v>0</v>
      </c>
    </row>
    <row r="3652" spans="1:27"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s="4" t="str">
        <f t="shared" si="343"/>
        <v>S</v>
      </c>
      <c r="T3652" s="4" t="str">
        <f t="shared" si="344"/>
        <v>17+</v>
      </c>
      <c r="U3652" s="4" t="str">
        <f t="shared" si="345"/>
        <v>TY</v>
      </c>
      <c r="V3652" s="4" t="str">
        <f t="shared" si="346"/>
        <v>kullanmıyor</v>
      </c>
      <c r="W3652" s="4" t="str">
        <f t="shared" si="347"/>
        <v>S-17+-TY-kullanmıyor</v>
      </c>
      <c r="X3652" s="9">
        <v>24.65</v>
      </c>
      <c r="Y3652" s="9">
        <v>1766.75</v>
      </c>
      <c r="Z3652" t="s">
        <v>24</v>
      </c>
      <c r="AA3652">
        <f t="shared" si="348"/>
        <v>0</v>
      </c>
    </row>
    <row r="3653" spans="1:27"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s="4" t="str">
        <f t="shared" si="343"/>
        <v>S</v>
      </c>
      <c r="T3653" s="4" t="str">
        <f t="shared" si="344"/>
        <v>17+</v>
      </c>
      <c r="U3653" s="4" t="str">
        <f t="shared" si="345"/>
        <v>TY</v>
      </c>
      <c r="V3653" s="4" t="str">
        <f t="shared" si="346"/>
        <v>kullanmıyor</v>
      </c>
      <c r="W3653" s="4" t="str">
        <f t="shared" si="347"/>
        <v>S-17+-TY-kullanmıyor</v>
      </c>
      <c r="X3653" s="9">
        <v>19.55</v>
      </c>
      <c r="Y3653" s="9">
        <v>1462.05</v>
      </c>
      <c r="Z3653" t="s">
        <v>24</v>
      </c>
      <c r="AA3653">
        <f t="shared" si="348"/>
        <v>0</v>
      </c>
    </row>
    <row r="3654" spans="1:27"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s="4" t="str">
        <f t="shared" si="343"/>
        <v>S</v>
      </c>
      <c r="T3654" s="4" t="str">
        <f t="shared" si="344"/>
        <v>06</v>
      </c>
      <c r="U3654" s="4" t="str">
        <f t="shared" si="345"/>
        <v>MM</v>
      </c>
      <c r="V3654" s="4" t="str">
        <f t="shared" si="346"/>
        <v>kullanmıyor</v>
      </c>
      <c r="W3654" s="4" t="str">
        <f t="shared" si="347"/>
        <v>S-06-MM-kullanmıyor</v>
      </c>
      <c r="X3654" s="9">
        <v>25.25</v>
      </c>
      <c r="Y3654" s="9">
        <v>25.25</v>
      </c>
      <c r="Z3654" t="s">
        <v>23</v>
      </c>
      <c r="AA3654">
        <f t="shared" si="348"/>
        <v>1</v>
      </c>
    </row>
    <row r="3655" spans="1:27"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s="4" t="str">
        <f t="shared" si="343"/>
        <v>J</v>
      </c>
      <c r="T3655" s="4" t="str">
        <f t="shared" si="344"/>
        <v>17+</v>
      </c>
      <c r="U3655" s="4" t="str">
        <f t="shared" si="345"/>
        <v>TY</v>
      </c>
      <c r="V3655" s="4" t="str">
        <f t="shared" si="346"/>
        <v>teknolojik ürün kullanıyor</v>
      </c>
      <c r="W3655" s="4" t="str">
        <f t="shared" si="347"/>
        <v>J-17+-TY-teknolojik ürün kullanıyor</v>
      </c>
      <c r="X3655" s="9">
        <v>60</v>
      </c>
      <c r="Y3655" s="9">
        <v>2193.1999999999998</v>
      </c>
      <c r="Z3655" t="s">
        <v>24</v>
      </c>
      <c r="AA3655">
        <f t="shared" si="348"/>
        <v>0</v>
      </c>
    </row>
    <row r="3656" spans="1:27"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s="4" t="str">
        <f t="shared" si="343"/>
        <v>J</v>
      </c>
      <c r="T3656" s="4" t="str">
        <f t="shared" si="344"/>
        <v>17+</v>
      </c>
      <c r="U3656" s="4" t="str">
        <f t="shared" si="345"/>
        <v>MM</v>
      </c>
      <c r="V3656" s="4" t="str">
        <f t="shared" si="346"/>
        <v>teknolojik ürün kullanıyor</v>
      </c>
      <c r="W3656" s="4" t="str">
        <f t="shared" si="347"/>
        <v>J-17+-MM-teknolojik ürün kullanıyor</v>
      </c>
      <c r="X3656" s="9">
        <v>89.9</v>
      </c>
      <c r="Y3656" s="9">
        <v>2433.5</v>
      </c>
      <c r="Z3656" t="s">
        <v>24</v>
      </c>
      <c r="AA3656">
        <f t="shared" si="348"/>
        <v>0</v>
      </c>
    </row>
    <row r="3657" spans="1:27"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s="4" t="str">
        <f t="shared" si="343"/>
        <v>J</v>
      </c>
      <c r="T3657" s="4" t="str">
        <f t="shared" si="344"/>
        <v>17+</v>
      </c>
      <c r="U3657" s="4" t="str">
        <f t="shared" si="345"/>
        <v>MM</v>
      </c>
      <c r="V3657" s="4" t="str">
        <f t="shared" si="346"/>
        <v>kullanmıyor</v>
      </c>
      <c r="W3657" s="4" t="str">
        <f t="shared" si="347"/>
        <v>J-17+-MM-kullanmıyor</v>
      </c>
      <c r="X3657" s="9">
        <v>19.399999999999999</v>
      </c>
      <c r="Y3657" s="9">
        <v>641.15</v>
      </c>
      <c r="Z3657" t="s">
        <v>24</v>
      </c>
      <c r="AA3657">
        <f t="shared" si="348"/>
        <v>0</v>
      </c>
    </row>
    <row r="3658" spans="1:27"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s="4" t="str">
        <f t="shared" si="343"/>
        <v>S</v>
      </c>
      <c r="T3658" s="4" t="str">
        <f t="shared" si="344"/>
        <v>17+</v>
      </c>
      <c r="U3658" s="4" t="str">
        <f t="shared" si="345"/>
        <v>TY</v>
      </c>
      <c r="V3658" s="4" t="str">
        <f t="shared" si="346"/>
        <v>teknolojik ürün kullanıyor</v>
      </c>
      <c r="W3658" s="4" t="str">
        <f t="shared" si="347"/>
        <v>S-17+-TY-teknolojik ürün kullanıyor</v>
      </c>
      <c r="X3658" s="9">
        <v>49.8</v>
      </c>
      <c r="Y3658" s="9">
        <v>2398.4</v>
      </c>
      <c r="Z3658" t="s">
        <v>24</v>
      </c>
      <c r="AA3658">
        <f t="shared" si="348"/>
        <v>0</v>
      </c>
    </row>
    <row r="3659" spans="1:27"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s="4" t="str">
        <f t="shared" si="343"/>
        <v>J</v>
      </c>
      <c r="T3659" s="4" t="str">
        <f t="shared" si="344"/>
        <v>17+</v>
      </c>
      <c r="U3659" s="4" t="str">
        <f t="shared" si="345"/>
        <v>TY</v>
      </c>
      <c r="V3659" s="4" t="str">
        <f t="shared" si="346"/>
        <v>kullanmıyor</v>
      </c>
      <c r="W3659" s="4" t="str">
        <f t="shared" si="347"/>
        <v>J-17+-TY-kullanmıyor</v>
      </c>
      <c r="X3659" s="9">
        <v>24.1</v>
      </c>
      <c r="Y3659" s="9">
        <v>861.85</v>
      </c>
      <c r="Z3659" t="s">
        <v>24</v>
      </c>
      <c r="AA3659">
        <f t="shared" si="348"/>
        <v>0</v>
      </c>
    </row>
    <row r="3660" spans="1:27"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s="4" t="str">
        <f t="shared" si="343"/>
        <v>J</v>
      </c>
      <c r="T3660" s="4" t="str">
        <f t="shared" si="344"/>
        <v>7-16</v>
      </c>
      <c r="U3660" s="4" t="str">
        <f t="shared" si="345"/>
        <v>MM</v>
      </c>
      <c r="V3660" s="4" t="str">
        <f t="shared" si="346"/>
        <v>teknolojik ürün kullanıyor</v>
      </c>
      <c r="W3660" s="4" t="str">
        <f t="shared" si="347"/>
        <v>J-7-16-MM-teknolojik ürün kullanıyor</v>
      </c>
      <c r="X3660" s="9">
        <v>54.25</v>
      </c>
      <c r="Y3660" s="9">
        <v>583</v>
      </c>
      <c r="Z3660" t="s">
        <v>24</v>
      </c>
      <c r="AA3660">
        <f t="shared" si="348"/>
        <v>0</v>
      </c>
    </row>
    <row r="3661" spans="1:27"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s="4" t="str">
        <f t="shared" si="343"/>
        <v>J</v>
      </c>
      <c r="T3661" s="4" t="str">
        <f t="shared" si="344"/>
        <v>17+</v>
      </c>
      <c r="U3661" s="4" t="str">
        <f t="shared" si="345"/>
        <v>OY</v>
      </c>
      <c r="V3661" s="4" t="str">
        <f t="shared" si="346"/>
        <v>teknolojik ürün kullanıyor</v>
      </c>
      <c r="W3661" s="4" t="str">
        <f t="shared" si="347"/>
        <v>J-17+-OY-teknolojik ürün kullanıyor</v>
      </c>
      <c r="X3661" s="9">
        <v>109.9</v>
      </c>
      <c r="Y3661" s="9">
        <v>7332.4</v>
      </c>
      <c r="Z3661" t="s">
        <v>24</v>
      </c>
      <c r="AA3661">
        <f t="shared" si="348"/>
        <v>0</v>
      </c>
    </row>
    <row r="3662" spans="1:27"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s="4" t="str">
        <f t="shared" si="343"/>
        <v>J</v>
      </c>
      <c r="T3662" s="4" t="str">
        <f t="shared" si="344"/>
        <v>7-16</v>
      </c>
      <c r="U3662" s="4" t="str">
        <f t="shared" si="345"/>
        <v>OY</v>
      </c>
      <c r="V3662" s="4" t="str">
        <f t="shared" si="346"/>
        <v>teknolojik ürün kullanıyor</v>
      </c>
      <c r="W3662" s="4" t="str">
        <f t="shared" si="347"/>
        <v>J-7-16-OY-teknolojik ürün kullanıyor</v>
      </c>
      <c r="X3662" s="9">
        <v>35.5</v>
      </c>
      <c r="Y3662" s="9">
        <v>249.55</v>
      </c>
      <c r="Z3662" t="s">
        <v>24</v>
      </c>
      <c r="AA3662">
        <f t="shared" si="348"/>
        <v>0</v>
      </c>
    </row>
    <row r="3663" spans="1:27"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s="4" t="str">
        <f t="shared" si="343"/>
        <v>J</v>
      </c>
      <c r="T3663" s="4" t="str">
        <f t="shared" si="344"/>
        <v>17+</v>
      </c>
      <c r="U3663" s="4" t="str">
        <f t="shared" si="345"/>
        <v>OY</v>
      </c>
      <c r="V3663" s="4" t="str">
        <f t="shared" si="346"/>
        <v>kullanmıyor</v>
      </c>
      <c r="W3663" s="4" t="str">
        <f t="shared" si="347"/>
        <v>J-17+-OY-kullanmıyor</v>
      </c>
      <c r="X3663" s="9">
        <v>87.55</v>
      </c>
      <c r="Y3663" s="9">
        <v>4475.8999999999996</v>
      </c>
      <c r="Z3663" t="s">
        <v>24</v>
      </c>
      <c r="AA3663">
        <f t="shared" si="348"/>
        <v>0</v>
      </c>
    </row>
    <row r="3664" spans="1:27"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s="4" t="str">
        <f t="shared" si="343"/>
        <v>J</v>
      </c>
      <c r="T3664" s="4" t="str">
        <f t="shared" si="344"/>
        <v>7-16</v>
      </c>
      <c r="U3664" s="4" t="str">
        <f t="shared" si="345"/>
        <v>MM</v>
      </c>
      <c r="V3664" s="4" t="str">
        <f t="shared" si="346"/>
        <v>kullanmıyor</v>
      </c>
      <c r="W3664" s="4" t="str">
        <f t="shared" si="347"/>
        <v>J-7-16-MM-kullanmıyor</v>
      </c>
      <c r="X3664" s="9">
        <v>45.15</v>
      </c>
      <c r="Y3664" s="9">
        <v>416.45</v>
      </c>
      <c r="Z3664" t="s">
        <v>23</v>
      </c>
      <c r="AA3664">
        <f t="shared" si="348"/>
        <v>1</v>
      </c>
    </row>
    <row r="3665" spans="1:27"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s="4" t="str">
        <f t="shared" si="343"/>
        <v>J</v>
      </c>
      <c r="T3665" s="4" t="str">
        <f t="shared" si="344"/>
        <v>7-16</v>
      </c>
      <c r="U3665" s="4" t="str">
        <f t="shared" si="345"/>
        <v>MM</v>
      </c>
      <c r="V3665" s="4" t="str">
        <f t="shared" si="346"/>
        <v>kullanmıyor</v>
      </c>
      <c r="W3665" s="4" t="str">
        <f t="shared" si="347"/>
        <v>J-7-16-MM-kullanmıyor</v>
      </c>
      <c r="X3665" s="9">
        <v>88.4</v>
      </c>
      <c r="Y3665" s="9">
        <v>788.6</v>
      </c>
      <c r="Z3665" t="s">
        <v>24</v>
      </c>
      <c r="AA3665">
        <f t="shared" si="348"/>
        <v>0</v>
      </c>
    </row>
    <row r="3666" spans="1:27"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s="4" t="str">
        <f t="shared" si="343"/>
        <v>J</v>
      </c>
      <c r="T3666" s="4" t="str">
        <f t="shared" si="344"/>
        <v>06</v>
      </c>
      <c r="U3666" s="4" t="str">
        <f t="shared" si="345"/>
        <v>MM</v>
      </c>
      <c r="V3666" s="4" t="str">
        <f t="shared" si="346"/>
        <v>teknolojik ürün kullanıyor</v>
      </c>
      <c r="W3666" s="4" t="str">
        <f t="shared" si="347"/>
        <v>J-06-MM-teknolojik ürün kullanıyor</v>
      </c>
      <c r="X3666" s="9">
        <v>50.8</v>
      </c>
      <c r="Y3666" s="9">
        <v>202.3</v>
      </c>
      <c r="Z3666" t="s">
        <v>24</v>
      </c>
      <c r="AA3666">
        <f t="shared" si="348"/>
        <v>0</v>
      </c>
    </row>
    <row r="3667" spans="1:27"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s="4" t="str">
        <f t="shared" si="343"/>
        <v>J</v>
      </c>
      <c r="T3667" s="4" t="str">
        <f t="shared" si="344"/>
        <v>17+</v>
      </c>
      <c r="U3667" s="4" t="str">
        <f t="shared" si="345"/>
        <v>TY</v>
      </c>
      <c r="V3667" s="4" t="str">
        <f t="shared" si="346"/>
        <v>teknolojik ürün kullanıyor</v>
      </c>
      <c r="W3667" s="4" t="str">
        <f t="shared" si="347"/>
        <v>J-17+-TY-teknolojik ürün kullanıyor</v>
      </c>
      <c r="X3667" s="9">
        <v>99</v>
      </c>
      <c r="Y3667" s="9">
        <v>6994.6</v>
      </c>
      <c r="Z3667" t="s">
        <v>24</v>
      </c>
      <c r="AA3667">
        <f t="shared" si="348"/>
        <v>0</v>
      </c>
    </row>
    <row r="3668" spans="1:27"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s="4" t="str">
        <f t="shared" si="343"/>
        <v>J</v>
      </c>
      <c r="T3668" s="4" t="str">
        <f t="shared" si="344"/>
        <v>17+</v>
      </c>
      <c r="U3668" s="4" t="str">
        <f t="shared" si="345"/>
        <v>MM</v>
      </c>
      <c r="V3668" s="4" t="str">
        <f t="shared" si="346"/>
        <v>kullanmıyor</v>
      </c>
      <c r="W3668" s="4" t="str">
        <f t="shared" si="347"/>
        <v>J-17+-MM-kullanmıyor</v>
      </c>
      <c r="X3668" s="9">
        <v>84.4</v>
      </c>
      <c r="Y3668" s="9">
        <v>4116.1499999999996</v>
      </c>
      <c r="Z3668" t="s">
        <v>23</v>
      </c>
      <c r="AA3668">
        <f t="shared" si="348"/>
        <v>1</v>
      </c>
    </row>
    <row r="3669" spans="1:27"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s="4" t="str">
        <f t="shared" si="343"/>
        <v>S</v>
      </c>
      <c r="T3669" s="4" t="str">
        <f t="shared" si="344"/>
        <v>17+</v>
      </c>
      <c r="U3669" s="4" t="str">
        <f t="shared" si="345"/>
        <v>TY</v>
      </c>
      <c r="V3669" s="4" t="str">
        <f t="shared" si="346"/>
        <v>teknolojik ürün kullanıyor</v>
      </c>
      <c r="W3669" s="4" t="str">
        <f t="shared" si="347"/>
        <v>S-17+-TY-teknolojik ürün kullanıyor</v>
      </c>
      <c r="X3669" s="9">
        <v>96.55</v>
      </c>
      <c r="Y3669" s="9">
        <v>2263.4499999999998</v>
      </c>
      <c r="Z3669" t="s">
        <v>24</v>
      </c>
      <c r="AA3669">
        <f t="shared" si="348"/>
        <v>0</v>
      </c>
    </row>
    <row r="3670" spans="1:27"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s="4" t="str">
        <f t="shared" si="343"/>
        <v>J</v>
      </c>
      <c r="T3670" s="4" t="str">
        <f t="shared" si="344"/>
        <v>17+</v>
      </c>
      <c r="U3670" s="4" t="str">
        <f t="shared" si="345"/>
        <v>OY</v>
      </c>
      <c r="V3670" s="4" t="str">
        <f t="shared" si="346"/>
        <v>teknolojik ürün kullanıyor</v>
      </c>
      <c r="W3670" s="4" t="str">
        <f t="shared" si="347"/>
        <v>J-17+-OY-teknolojik ürün kullanıyor</v>
      </c>
      <c r="X3670" s="9">
        <v>59.75</v>
      </c>
      <c r="Y3670" s="9">
        <v>1374.35</v>
      </c>
      <c r="Z3670" t="s">
        <v>24</v>
      </c>
      <c r="AA3670">
        <f t="shared" si="348"/>
        <v>0</v>
      </c>
    </row>
    <row r="3671" spans="1:27"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s="4" t="str">
        <f t="shared" si="343"/>
        <v>J</v>
      </c>
      <c r="T3671" s="4" t="str">
        <f t="shared" si="344"/>
        <v>17+</v>
      </c>
      <c r="U3671" s="4" t="str">
        <f t="shared" si="345"/>
        <v>MM</v>
      </c>
      <c r="V3671" s="4" t="str">
        <f t="shared" si="346"/>
        <v>teknolojik ürün kullanıyor</v>
      </c>
      <c r="W3671" s="4" t="str">
        <f t="shared" si="347"/>
        <v>J-17+-MM-teknolojik ürün kullanıyor</v>
      </c>
      <c r="X3671" s="9">
        <v>111.5</v>
      </c>
      <c r="Y3671" s="9">
        <v>4915.1499999999996</v>
      </c>
      <c r="Z3671" t="s">
        <v>24</v>
      </c>
      <c r="AA3671">
        <f t="shared" si="348"/>
        <v>0</v>
      </c>
    </row>
    <row r="3672" spans="1:27"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s="4" t="str">
        <f t="shared" si="343"/>
        <v>J</v>
      </c>
      <c r="T3672" s="4" t="str">
        <f t="shared" si="344"/>
        <v>17+</v>
      </c>
      <c r="U3672" s="4" t="str">
        <f t="shared" si="345"/>
        <v>MM</v>
      </c>
      <c r="V3672" s="4" t="str">
        <f t="shared" si="346"/>
        <v>kullanmıyor</v>
      </c>
      <c r="W3672" s="4" t="str">
        <f t="shared" si="347"/>
        <v>J-17+-MM-kullanmıyor</v>
      </c>
      <c r="X3672" s="9">
        <v>24.25</v>
      </c>
      <c r="Y3672" s="9">
        <v>838.5</v>
      </c>
      <c r="Z3672" t="s">
        <v>24</v>
      </c>
      <c r="AA3672">
        <f t="shared" si="348"/>
        <v>0</v>
      </c>
    </row>
    <row r="3673" spans="1:27"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s="4" t="str">
        <f t="shared" si="343"/>
        <v>J</v>
      </c>
      <c r="T3673" s="4" t="str">
        <f t="shared" si="344"/>
        <v>06</v>
      </c>
      <c r="U3673" s="4" t="str">
        <f t="shared" si="345"/>
        <v>MM</v>
      </c>
      <c r="V3673" s="4" t="str">
        <f t="shared" si="346"/>
        <v>kullanmıyor</v>
      </c>
      <c r="W3673" s="4" t="str">
        <f t="shared" si="347"/>
        <v>J-06-MM-kullanmıyor</v>
      </c>
      <c r="X3673" s="9">
        <v>75.099999999999994</v>
      </c>
      <c r="Y3673" s="9">
        <v>75.099999999999994</v>
      </c>
      <c r="Z3673" t="s">
        <v>23</v>
      </c>
      <c r="AA3673">
        <f t="shared" si="348"/>
        <v>1</v>
      </c>
    </row>
    <row r="3674" spans="1:27"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s="4" t="str">
        <f t="shared" si="343"/>
        <v>J</v>
      </c>
      <c r="T3674" s="4" t="str">
        <f t="shared" si="344"/>
        <v>17+</v>
      </c>
      <c r="U3674" s="4" t="str">
        <f t="shared" si="345"/>
        <v>OY</v>
      </c>
      <c r="V3674" s="4" t="str">
        <f t="shared" si="346"/>
        <v>kullanmıyor</v>
      </c>
      <c r="W3674" s="4" t="str">
        <f t="shared" si="347"/>
        <v>J-17+-OY-kullanmıyor</v>
      </c>
      <c r="X3674" s="9">
        <v>70.150000000000006</v>
      </c>
      <c r="Y3674" s="9">
        <v>3715.65</v>
      </c>
      <c r="Z3674" t="s">
        <v>23</v>
      </c>
      <c r="AA3674">
        <f t="shared" si="348"/>
        <v>1</v>
      </c>
    </row>
    <row r="3675" spans="1:27"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s="4" t="str">
        <f t="shared" si="343"/>
        <v>J</v>
      </c>
      <c r="T3675" s="4" t="str">
        <f t="shared" si="344"/>
        <v>17+</v>
      </c>
      <c r="U3675" s="4" t="str">
        <f t="shared" si="345"/>
        <v>MM</v>
      </c>
      <c r="V3675" s="4" t="str">
        <f t="shared" si="346"/>
        <v>teknolojik ürün kullanıyor</v>
      </c>
      <c r="W3675" s="4" t="str">
        <f t="shared" si="347"/>
        <v>J-17+-MM-teknolojik ürün kullanıyor</v>
      </c>
      <c r="X3675" s="9">
        <v>101.75</v>
      </c>
      <c r="Y3675" s="9">
        <v>4273.45</v>
      </c>
      <c r="Z3675" t="s">
        <v>23</v>
      </c>
      <c r="AA3675">
        <f t="shared" si="348"/>
        <v>1</v>
      </c>
    </row>
    <row r="3676" spans="1:27"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s="4" t="str">
        <f t="shared" si="343"/>
        <v>J</v>
      </c>
      <c r="T3676" s="4" t="str">
        <f t="shared" si="344"/>
        <v>06</v>
      </c>
      <c r="U3676" s="4" t="str">
        <f t="shared" si="345"/>
        <v>MM</v>
      </c>
      <c r="V3676" s="4" t="str">
        <f t="shared" si="346"/>
        <v>kullanmıyor</v>
      </c>
      <c r="W3676" s="4" t="str">
        <f t="shared" si="347"/>
        <v>J-06-MM-kullanmıyor</v>
      </c>
      <c r="X3676" s="9">
        <v>45.8</v>
      </c>
      <c r="Y3676" s="9">
        <v>45.8</v>
      </c>
      <c r="Z3676" t="s">
        <v>23</v>
      </c>
      <c r="AA3676">
        <f t="shared" si="348"/>
        <v>1</v>
      </c>
    </row>
    <row r="3677" spans="1:27"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s="4" t="str">
        <f t="shared" si="343"/>
        <v>J</v>
      </c>
      <c r="T3677" s="4" t="str">
        <f t="shared" si="344"/>
        <v>06</v>
      </c>
      <c r="U3677" s="4" t="str">
        <f t="shared" si="345"/>
        <v>MM</v>
      </c>
      <c r="V3677" s="4" t="str">
        <f t="shared" si="346"/>
        <v>kullanmıyor</v>
      </c>
      <c r="W3677" s="4" t="str">
        <f t="shared" si="347"/>
        <v>J-06-MM-kullanmıyor</v>
      </c>
      <c r="X3677" s="9">
        <v>20.5</v>
      </c>
      <c r="Y3677" s="9">
        <v>20.5</v>
      </c>
      <c r="Z3677" t="s">
        <v>24</v>
      </c>
      <c r="AA3677">
        <f t="shared" si="348"/>
        <v>0</v>
      </c>
    </row>
    <row r="3678" spans="1:27"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s="4" t="str">
        <f t="shared" si="343"/>
        <v>J</v>
      </c>
      <c r="T3678" s="4" t="str">
        <f t="shared" si="344"/>
        <v>17+</v>
      </c>
      <c r="U3678" s="4" t="str">
        <f t="shared" si="345"/>
        <v>OY</v>
      </c>
      <c r="V3678" s="4" t="str">
        <f t="shared" si="346"/>
        <v>teknolojik ürün kullanıyor</v>
      </c>
      <c r="W3678" s="4" t="str">
        <f t="shared" si="347"/>
        <v>J-17+-OY-teknolojik ürün kullanıyor</v>
      </c>
      <c r="X3678" s="9">
        <v>70.400000000000006</v>
      </c>
      <c r="Y3678" s="9">
        <v>2044.75</v>
      </c>
      <c r="Z3678" t="s">
        <v>24</v>
      </c>
      <c r="AA3678">
        <f t="shared" si="348"/>
        <v>0</v>
      </c>
    </row>
    <row r="3679" spans="1:27"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s="4" t="str">
        <f t="shared" si="343"/>
        <v>J</v>
      </c>
      <c r="T3679" s="4" t="str">
        <f t="shared" si="344"/>
        <v>06</v>
      </c>
      <c r="U3679" s="4" t="str">
        <f t="shared" si="345"/>
        <v>MM</v>
      </c>
      <c r="V3679" s="4" t="str">
        <f t="shared" si="346"/>
        <v>teknolojik ürün kullanıyor</v>
      </c>
      <c r="W3679" s="4" t="str">
        <f t="shared" si="347"/>
        <v>J-06-MM-teknolojik ürün kullanıyor</v>
      </c>
      <c r="X3679" s="9">
        <v>30.55</v>
      </c>
      <c r="Y3679" s="9">
        <v>30.55</v>
      </c>
      <c r="Z3679" t="s">
        <v>24</v>
      </c>
      <c r="AA3679">
        <f t="shared" si="348"/>
        <v>0</v>
      </c>
    </row>
    <row r="3680" spans="1:27"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s="4" t="str">
        <f t="shared" si="343"/>
        <v>J</v>
      </c>
      <c r="T3680" s="4" t="str">
        <f t="shared" si="344"/>
        <v>7-16</v>
      </c>
      <c r="U3680" s="4" t="str">
        <f t="shared" si="345"/>
        <v>MM</v>
      </c>
      <c r="V3680" s="4" t="str">
        <f t="shared" si="346"/>
        <v>teknolojik ürün kullanıyor</v>
      </c>
      <c r="W3680" s="4" t="str">
        <f t="shared" si="347"/>
        <v>J-7-16-MM-teknolojik ürün kullanıyor</v>
      </c>
      <c r="X3680" s="9">
        <v>84.9</v>
      </c>
      <c r="Y3680" s="9">
        <v>1398.25</v>
      </c>
      <c r="Z3680" t="s">
        <v>24</v>
      </c>
      <c r="AA3680">
        <f t="shared" si="348"/>
        <v>0</v>
      </c>
    </row>
    <row r="3681" spans="1:27"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s="4" t="str">
        <f t="shared" si="343"/>
        <v>J</v>
      </c>
      <c r="T3681" s="4" t="str">
        <f t="shared" si="344"/>
        <v>06</v>
      </c>
      <c r="U3681" s="4" t="str">
        <f t="shared" si="345"/>
        <v>MM</v>
      </c>
      <c r="V3681" s="4" t="str">
        <f t="shared" si="346"/>
        <v>kullanmıyor</v>
      </c>
      <c r="W3681" s="4" t="str">
        <f t="shared" si="347"/>
        <v>J-06-MM-kullanmıyor</v>
      </c>
      <c r="X3681" s="9">
        <v>20.100000000000001</v>
      </c>
      <c r="Y3681" s="9">
        <v>20.100000000000001</v>
      </c>
      <c r="Z3681" t="s">
        <v>23</v>
      </c>
      <c r="AA3681">
        <f t="shared" si="348"/>
        <v>1</v>
      </c>
    </row>
    <row r="3682" spans="1:27"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s="4" t="str">
        <f t="shared" si="343"/>
        <v>J</v>
      </c>
      <c r="T3682" s="4" t="str">
        <f t="shared" si="344"/>
        <v>7-16</v>
      </c>
      <c r="U3682" s="4" t="str">
        <f t="shared" si="345"/>
        <v>MM</v>
      </c>
      <c r="V3682" s="4" t="str">
        <f t="shared" si="346"/>
        <v>teknolojik ürün kullanıyor</v>
      </c>
      <c r="W3682" s="4" t="str">
        <f t="shared" si="347"/>
        <v>J-7-16-MM-teknolojik ürün kullanıyor</v>
      </c>
      <c r="X3682" s="9">
        <v>40.65</v>
      </c>
      <c r="Y3682" s="9">
        <v>328.95</v>
      </c>
      <c r="Z3682" t="s">
        <v>23</v>
      </c>
      <c r="AA3682">
        <f t="shared" si="348"/>
        <v>1</v>
      </c>
    </row>
    <row r="3683" spans="1:27"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s="4" t="str">
        <f t="shared" si="343"/>
        <v>S</v>
      </c>
      <c r="T3683" s="4" t="str">
        <f t="shared" si="344"/>
        <v>17+</v>
      </c>
      <c r="U3683" s="4" t="str">
        <f t="shared" si="345"/>
        <v>MM</v>
      </c>
      <c r="V3683" s="4" t="str">
        <f t="shared" si="346"/>
        <v>teknolojik ürün kullanıyor</v>
      </c>
      <c r="W3683" s="4" t="str">
        <f t="shared" si="347"/>
        <v>S-17+-MM-teknolojik ürün kullanıyor</v>
      </c>
      <c r="X3683" s="9">
        <v>101</v>
      </c>
      <c r="Y3683" s="9">
        <v>4680.05</v>
      </c>
      <c r="Z3683" t="s">
        <v>23</v>
      </c>
      <c r="AA3683">
        <f t="shared" si="348"/>
        <v>1</v>
      </c>
    </row>
    <row r="3684" spans="1:27"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s="4" t="str">
        <f t="shared" si="343"/>
        <v>J</v>
      </c>
      <c r="T3684" s="4" t="str">
        <f t="shared" si="344"/>
        <v>06</v>
      </c>
      <c r="U3684" s="4" t="str">
        <f t="shared" si="345"/>
        <v>MM</v>
      </c>
      <c r="V3684" s="4" t="str">
        <f t="shared" si="346"/>
        <v>kullanmıyor</v>
      </c>
      <c r="W3684" s="4" t="str">
        <f t="shared" si="347"/>
        <v>J-06-MM-kullanmıyor</v>
      </c>
      <c r="X3684" s="9">
        <v>69.099999999999994</v>
      </c>
      <c r="Y3684" s="9">
        <v>69.099999999999994</v>
      </c>
      <c r="Z3684" t="s">
        <v>23</v>
      </c>
      <c r="AA3684">
        <f t="shared" si="348"/>
        <v>1</v>
      </c>
    </row>
    <row r="3685" spans="1:27"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s="4" t="str">
        <f t="shared" si="343"/>
        <v>J</v>
      </c>
      <c r="T3685" s="4" t="str">
        <f t="shared" si="344"/>
        <v>17+</v>
      </c>
      <c r="U3685" s="4" t="str">
        <f t="shared" si="345"/>
        <v>TY</v>
      </c>
      <c r="V3685" s="4" t="str">
        <f t="shared" si="346"/>
        <v>teknolojik ürün kullanıyor</v>
      </c>
      <c r="W3685" s="4" t="str">
        <f t="shared" si="347"/>
        <v>J-17+-TY-teknolojik ürün kullanıyor</v>
      </c>
      <c r="X3685" s="9">
        <v>54.5</v>
      </c>
      <c r="Y3685" s="9">
        <v>3778.2</v>
      </c>
      <c r="Z3685" t="s">
        <v>24</v>
      </c>
      <c r="AA3685">
        <f t="shared" si="348"/>
        <v>0</v>
      </c>
    </row>
    <row r="3686" spans="1:27"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s="4" t="str">
        <f t="shared" si="343"/>
        <v>J</v>
      </c>
      <c r="T3686" s="4" t="str">
        <f t="shared" si="344"/>
        <v>17+</v>
      </c>
      <c r="U3686" s="4" t="str">
        <f t="shared" si="345"/>
        <v>MM</v>
      </c>
      <c r="V3686" s="4" t="str">
        <f t="shared" si="346"/>
        <v>kullanmıyor</v>
      </c>
      <c r="W3686" s="4" t="str">
        <f t="shared" si="347"/>
        <v>J-17+-MM-kullanmıyor</v>
      </c>
      <c r="X3686" s="9">
        <v>75.349999999999994</v>
      </c>
      <c r="Y3686" s="9">
        <v>3161.4</v>
      </c>
      <c r="Z3686" t="s">
        <v>24</v>
      </c>
      <c r="AA3686">
        <f t="shared" si="348"/>
        <v>0</v>
      </c>
    </row>
    <row r="3687" spans="1:27"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s="4" t="str">
        <f t="shared" si="343"/>
        <v>J</v>
      </c>
      <c r="T3687" s="4" t="str">
        <f t="shared" si="344"/>
        <v>17+</v>
      </c>
      <c r="U3687" s="4" t="str">
        <f t="shared" si="345"/>
        <v>OY</v>
      </c>
      <c r="V3687" s="4" t="str">
        <f t="shared" si="346"/>
        <v>teknolojik ürün kullanıyor</v>
      </c>
      <c r="W3687" s="4" t="str">
        <f t="shared" si="347"/>
        <v>J-17+-OY-teknolojik ürün kullanıyor</v>
      </c>
      <c r="X3687" s="9">
        <v>44.45</v>
      </c>
      <c r="Y3687" s="9">
        <v>2188.4499999999998</v>
      </c>
      <c r="Z3687" t="s">
        <v>24</v>
      </c>
      <c r="AA3687">
        <f t="shared" si="348"/>
        <v>0</v>
      </c>
    </row>
    <row r="3688" spans="1:27"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s="4" t="str">
        <f t="shared" si="343"/>
        <v>J</v>
      </c>
      <c r="T3688" s="4" t="str">
        <f t="shared" si="344"/>
        <v>7-16</v>
      </c>
      <c r="U3688" s="4" t="str">
        <f t="shared" si="345"/>
        <v>MM</v>
      </c>
      <c r="V3688" s="4" t="str">
        <f t="shared" si="346"/>
        <v>kullanmıyor</v>
      </c>
      <c r="W3688" s="4" t="str">
        <f t="shared" si="347"/>
        <v>J-7-16-MM-kullanmıyor</v>
      </c>
      <c r="X3688" s="9">
        <v>75</v>
      </c>
      <c r="Y3688" s="9">
        <v>999.45</v>
      </c>
      <c r="Z3688" t="s">
        <v>23</v>
      </c>
      <c r="AA3688">
        <f t="shared" si="348"/>
        <v>1</v>
      </c>
    </row>
    <row r="3689" spans="1:27"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s="4" t="str">
        <f t="shared" si="343"/>
        <v>J</v>
      </c>
      <c r="T3689" s="4" t="str">
        <f t="shared" si="344"/>
        <v>17+</v>
      </c>
      <c r="U3689" s="4" t="str">
        <f t="shared" si="345"/>
        <v>OY</v>
      </c>
      <c r="V3689" s="4" t="str">
        <f t="shared" si="346"/>
        <v>teknolojik ürün kullanıyor</v>
      </c>
      <c r="W3689" s="4" t="str">
        <f t="shared" si="347"/>
        <v>J-17+-OY-teknolojik ürün kullanıyor</v>
      </c>
      <c r="X3689" s="9">
        <v>100</v>
      </c>
      <c r="Y3689" s="9">
        <v>1888.65</v>
      </c>
      <c r="Z3689" t="s">
        <v>23</v>
      </c>
      <c r="AA3689">
        <f t="shared" si="348"/>
        <v>1</v>
      </c>
    </row>
    <row r="3690" spans="1:27"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s="4" t="str">
        <f t="shared" si="343"/>
        <v>J</v>
      </c>
      <c r="T3690" s="4" t="str">
        <f t="shared" si="344"/>
        <v>17+</v>
      </c>
      <c r="U3690" s="4" t="str">
        <f t="shared" si="345"/>
        <v>MM</v>
      </c>
      <c r="V3690" s="4" t="str">
        <f t="shared" si="346"/>
        <v>teknolojik ürün kullanıyor</v>
      </c>
      <c r="W3690" s="4" t="str">
        <f t="shared" si="347"/>
        <v>J-17+-MM-teknolojik ürün kullanıyor</v>
      </c>
      <c r="X3690" s="9">
        <v>98.05</v>
      </c>
      <c r="Y3690" s="9">
        <v>3990.6</v>
      </c>
      <c r="Z3690" t="s">
        <v>24</v>
      </c>
      <c r="AA3690">
        <f t="shared" si="348"/>
        <v>0</v>
      </c>
    </row>
    <row r="3691" spans="1:27"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s="4" t="str">
        <f t="shared" si="343"/>
        <v>S</v>
      </c>
      <c r="T3691" s="4" t="str">
        <f t="shared" si="344"/>
        <v>06</v>
      </c>
      <c r="U3691" s="4" t="str">
        <f t="shared" si="345"/>
        <v>MM</v>
      </c>
      <c r="V3691" s="4" t="str">
        <f t="shared" si="346"/>
        <v>kullanmıyor</v>
      </c>
      <c r="W3691" s="4" t="str">
        <f t="shared" si="347"/>
        <v>S-06-MM-kullanmıyor</v>
      </c>
      <c r="X3691" s="9">
        <v>71.150000000000006</v>
      </c>
      <c r="Y3691" s="9">
        <v>71.150000000000006</v>
      </c>
      <c r="Z3691" t="s">
        <v>23</v>
      </c>
      <c r="AA3691">
        <f t="shared" si="348"/>
        <v>1</v>
      </c>
    </row>
    <row r="3692" spans="1:27"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s="4" t="str">
        <f t="shared" si="343"/>
        <v>J</v>
      </c>
      <c r="T3692" s="4" t="str">
        <f t="shared" si="344"/>
        <v>17+</v>
      </c>
      <c r="U3692" s="4" t="str">
        <f t="shared" si="345"/>
        <v>MM</v>
      </c>
      <c r="V3692" s="4" t="str">
        <f t="shared" si="346"/>
        <v>teknolojik ürün kullanıyor</v>
      </c>
      <c r="W3692" s="4" t="str">
        <f t="shared" si="347"/>
        <v>J-17+-MM-teknolojik ürün kullanıyor</v>
      </c>
      <c r="X3692" s="9">
        <v>54.15</v>
      </c>
      <c r="Y3692" s="9">
        <v>1240.25</v>
      </c>
      <c r="Z3692" t="s">
        <v>23</v>
      </c>
      <c r="AA3692">
        <f t="shared" si="348"/>
        <v>1</v>
      </c>
    </row>
    <row r="3693" spans="1:27"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s="4" t="str">
        <f t="shared" si="343"/>
        <v>J</v>
      </c>
      <c r="T3693" s="4" t="str">
        <f t="shared" si="344"/>
        <v>17+</v>
      </c>
      <c r="U3693" s="4" t="str">
        <f t="shared" si="345"/>
        <v>OY</v>
      </c>
      <c r="V3693" s="4" t="str">
        <f t="shared" si="346"/>
        <v>teknolojik ürün kullanıyor</v>
      </c>
      <c r="W3693" s="4" t="str">
        <f t="shared" si="347"/>
        <v>J-17+-OY-teknolojik ürün kullanıyor</v>
      </c>
      <c r="X3693" s="9">
        <v>63.9</v>
      </c>
      <c r="Y3693" s="9">
        <v>2635</v>
      </c>
      <c r="Z3693" t="s">
        <v>24</v>
      </c>
      <c r="AA3693">
        <f t="shared" si="348"/>
        <v>0</v>
      </c>
    </row>
    <row r="3694" spans="1:27"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s="4" t="str">
        <f t="shared" si="343"/>
        <v>J</v>
      </c>
      <c r="T3694" s="4" t="str">
        <f t="shared" si="344"/>
        <v>06</v>
      </c>
      <c r="U3694" s="4" t="str">
        <f t="shared" si="345"/>
        <v>MM</v>
      </c>
      <c r="V3694" s="4" t="str">
        <f t="shared" si="346"/>
        <v>teknolojik ürün kullanıyor</v>
      </c>
      <c r="W3694" s="4" t="str">
        <f t="shared" si="347"/>
        <v>J-06-MM-teknolojik ürün kullanıyor</v>
      </c>
      <c r="X3694" s="9">
        <v>69.150000000000006</v>
      </c>
      <c r="Y3694" s="9">
        <v>235</v>
      </c>
      <c r="Z3694" t="s">
        <v>24</v>
      </c>
      <c r="AA3694">
        <f t="shared" si="348"/>
        <v>0</v>
      </c>
    </row>
    <row r="3695" spans="1:27"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s="4" t="str">
        <f t="shared" si="343"/>
        <v>J</v>
      </c>
      <c r="T3695" s="4" t="str">
        <f t="shared" si="344"/>
        <v>17+</v>
      </c>
      <c r="U3695" s="4" t="str">
        <f t="shared" si="345"/>
        <v>OY</v>
      </c>
      <c r="V3695" s="4" t="str">
        <f t="shared" si="346"/>
        <v>teknolojik ürün kullanıyor</v>
      </c>
      <c r="W3695" s="4" t="str">
        <f t="shared" si="347"/>
        <v>J-17+-OY-teknolojik ürün kullanıyor</v>
      </c>
      <c r="X3695" s="9">
        <v>64.650000000000006</v>
      </c>
      <c r="Y3695" s="9">
        <v>2347.85</v>
      </c>
      <c r="Z3695" t="s">
        <v>24</v>
      </c>
      <c r="AA3695">
        <f t="shared" si="348"/>
        <v>0</v>
      </c>
    </row>
    <row r="3696" spans="1:27"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s="4" t="str">
        <f t="shared" si="343"/>
        <v>J</v>
      </c>
      <c r="T3696" s="4" t="str">
        <f t="shared" si="344"/>
        <v>17+</v>
      </c>
      <c r="U3696" s="4" t="str">
        <f t="shared" si="345"/>
        <v>TY</v>
      </c>
      <c r="V3696" s="4" t="str">
        <f t="shared" si="346"/>
        <v>teknolojik ürün kullanıyor</v>
      </c>
      <c r="W3696" s="4" t="str">
        <f t="shared" si="347"/>
        <v>J-17+-TY-teknolojik ürün kullanıyor</v>
      </c>
      <c r="X3696" s="9">
        <v>108.75</v>
      </c>
      <c r="Y3696" s="9">
        <v>7156.2</v>
      </c>
      <c r="Z3696" t="s">
        <v>23</v>
      </c>
      <c r="AA3696">
        <f t="shared" si="348"/>
        <v>1</v>
      </c>
    </row>
    <row r="3697" spans="1:27"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s="4" t="str">
        <f t="shared" si="343"/>
        <v>J</v>
      </c>
      <c r="T3697" s="4" t="str">
        <f t="shared" si="344"/>
        <v>17+</v>
      </c>
      <c r="U3697" s="4" t="str">
        <f t="shared" si="345"/>
        <v>MM</v>
      </c>
      <c r="V3697" s="4" t="str">
        <f t="shared" si="346"/>
        <v>teknolojik ürün kullanıyor</v>
      </c>
      <c r="W3697" s="4" t="str">
        <f t="shared" si="347"/>
        <v>J-17+-MM-teknolojik ürün kullanıyor</v>
      </c>
      <c r="X3697" s="9">
        <v>98.85</v>
      </c>
      <c r="Y3697" s="9">
        <v>3089.6</v>
      </c>
      <c r="Z3697" t="s">
        <v>24</v>
      </c>
      <c r="AA3697">
        <f t="shared" si="348"/>
        <v>0</v>
      </c>
    </row>
    <row r="3698" spans="1:27"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s="4" t="str">
        <f t="shared" si="343"/>
        <v>J</v>
      </c>
      <c r="T3698" s="4" t="str">
        <f t="shared" si="344"/>
        <v>06</v>
      </c>
      <c r="U3698" s="4" t="str">
        <f t="shared" si="345"/>
        <v>MM</v>
      </c>
      <c r="V3698" s="4" t="str">
        <f t="shared" si="346"/>
        <v>teknolojik ürün kullanıyor</v>
      </c>
      <c r="W3698" s="4" t="str">
        <f t="shared" si="347"/>
        <v>J-06-MM-teknolojik ürün kullanıyor</v>
      </c>
      <c r="X3698" s="9">
        <v>49.15</v>
      </c>
      <c r="Y3698" s="9">
        <v>270.8</v>
      </c>
      <c r="Z3698" t="s">
        <v>23</v>
      </c>
      <c r="AA3698">
        <f t="shared" si="348"/>
        <v>1</v>
      </c>
    </row>
    <row r="3699" spans="1:27"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s="4" t="str">
        <f t="shared" si="343"/>
        <v>J</v>
      </c>
      <c r="T3699" s="4" t="str">
        <f t="shared" si="344"/>
        <v>17+</v>
      </c>
      <c r="U3699" s="4" t="str">
        <f t="shared" si="345"/>
        <v>MM</v>
      </c>
      <c r="V3699" s="4" t="str">
        <f t="shared" si="346"/>
        <v>teknolojik ürün kullanıyor</v>
      </c>
      <c r="W3699" s="4" t="str">
        <f t="shared" si="347"/>
        <v>J-17+-MM-teknolojik ürün kullanıyor</v>
      </c>
      <c r="X3699" s="9">
        <v>89.6</v>
      </c>
      <c r="Y3699" s="9">
        <v>2901.8</v>
      </c>
      <c r="Z3699" t="s">
        <v>24</v>
      </c>
      <c r="AA3699">
        <f t="shared" si="348"/>
        <v>0</v>
      </c>
    </row>
    <row r="3700" spans="1:27"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s="4" t="str">
        <f t="shared" si="343"/>
        <v>J</v>
      </c>
      <c r="T3700" s="4" t="str">
        <f t="shared" si="344"/>
        <v>17+</v>
      </c>
      <c r="U3700" s="4" t="str">
        <f t="shared" si="345"/>
        <v>MM</v>
      </c>
      <c r="V3700" s="4" t="str">
        <f t="shared" si="346"/>
        <v>teknolojik ürün kullanıyor</v>
      </c>
      <c r="W3700" s="4" t="str">
        <f t="shared" si="347"/>
        <v>J-17+-MM-teknolojik ürün kullanıyor</v>
      </c>
      <c r="X3700" s="9">
        <v>83.25</v>
      </c>
      <c r="Y3700" s="9">
        <v>4949.1000000000004</v>
      </c>
      <c r="Z3700" t="s">
        <v>24</v>
      </c>
      <c r="AA3700">
        <f t="shared" si="348"/>
        <v>0</v>
      </c>
    </row>
    <row r="3701" spans="1:27"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s="4" t="str">
        <f t="shared" si="343"/>
        <v>J</v>
      </c>
      <c r="T3701" s="4" t="str">
        <f t="shared" si="344"/>
        <v>17+</v>
      </c>
      <c r="U3701" s="4" t="str">
        <f t="shared" si="345"/>
        <v>OY</v>
      </c>
      <c r="V3701" s="4" t="str">
        <f t="shared" si="346"/>
        <v>teknolojik ürün kullanıyor</v>
      </c>
      <c r="W3701" s="4" t="str">
        <f t="shared" si="347"/>
        <v>J-17+-OY-teknolojik ürün kullanıyor</v>
      </c>
      <c r="X3701" s="9">
        <v>70.25</v>
      </c>
      <c r="Y3701" s="9">
        <v>2198.9</v>
      </c>
      <c r="Z3701" t="s">
        <v>24</v>
      </c>
      <c r="AA3701">
        <f t="shared" si="348"/>
        <v>0</v>
      </c>
    </row>
    <row r="3702" spans="1:27"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s="4" t="str">
        <f t="shared" si="343"/>
        <v>J</v>
      </c>
      <c r="T3702" s="4" t="str">
        <f t="shared" si="344"/>
        <v>17+</v>
      </c>
      <c r="U3702" s="4" t="str">
        <f t="shared" si="345"/>
        <v>MM</v>
      </c>
      <c r="V3702" s="4" t="str">
        <f t="shared" si="346"/>
        <v>kullanmıyor</v>
      </c>
      <c r="W3702" s="4" t="str">
        <f t="shared" si="347"/>
        <v>J-17+-MM-kullanmıyor</v>
      </c>
      <c r="X3702" s="9">
        <v>19.399999999999999</v>
      </c>
      <c r="Y3702" s="9">
        <v>374.5</v>
      </c>
      <c r="Z3702" t="s">
        <v>23</v>
      </c>
      <c r="AA3702">
        <f t="shared" si="348"/>
        <v>1</v>
      </c>
    </row>
    <row r="3703" spans="1:27"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s="4" t="str">
        <f t="shared" si="343"/>
        <v>J</v>
      </c>
      <c r="T3703" s="4" t="str">
        <f t="shared" si="344"/>
        <v>17+</v>
      </c>
      <c r="U3703" s="4" t="str">
        <f t="shared" si="345"/>
        <v>TY</v>
      </c>
      <c r="V3703" s="4" t="str">
        <f t="shared" si="346"/>
        <v>kullanmıyor</v>
      </c>
      <c r="W3703" s="4" t="str">
        <f t="shared" si="347"/>
        <v>J-17+-TY-kullanmıyor</v>
      </c>
      <c r="X3703" s="9">
        <v>24.5</v>
      </c>
      <c r="Y3703" s="9">
        <v>761.95</v>
      </c>
      <c r="Z3703" t="s">
        <v>24</v>
      </c>
      <c r="AA3703">
        <f t="shared" si="348"/>
        <v>0</v>
      </c>
    </row>
    <row r="3704" spans="1:27"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s="4" t="str">
        <f t="shared" si="343"/>
        <v>S</v>
      </c>
      <c r="T3704" s="4" t="str">
        <f t="shared" si="344"/>
        <v>17+</v>
      </c>
      <c r="U3704" s="4" t="str">
        <f t="shared" si="345"/>
        <v>MM</v>
      </c>
      <c r="V3704" s="4" t="str">
        <f t="shared" si="346"/>
        <v>teknolojik ürün kullanıyor</v>
      </c>
      <c r="W3704" s="4" t="str">
        <f t="shared" si="347"/>
        <v>S-17+-MM-teknolojik ürün kullanıyor</v>
      </c>
      <c r="X3704" s="9">
        <v>79.150000000000006</v>
      </c>
      <c r="Y3704" s="9">
        <v>1520.9</v>
      </c>
      <c r="Z3704" t="s">
        <v>23</v>
      </c>
      <c r="AA3704">
        <f t="shared" si="348"/>
        <v>1</v>
      </c>
    </row>
    <row r="3705" spans="1:27"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s="4" t="str">
        <f t="shared" si="343"/>
        <v>J</v>
      </c>
      <c r="T3705" s="4" t="str">
        <f t="shared" si="344"/>
        <v>7-16</v>
      </c>
      <c r="U3705" s="4" t="str">
        <f t="shared" si="345"/>
        <v>OY</v>
      </c>
      <c r="V3705" s="4" t="str">
        <f t="shared" si="346"/>
        <v>kullanmıyor</v>
      </c>
      <c r="W3705" s="4" t="str">
        <f t="shared" si="347"/>
        <v>J-7-16-OY-kullanmıyor</v>
      </c>
      <c r="X3705" s="9">
        <v>20.100000000000001</v>
      </c>
      <c r="Y3705" s="9">
        <v>190.25</v>
      </c>
      <c r="Z3705" t="s">
        <v>24</v>
      </c>
      <c r="AA3705">
        <f t="shared" si="348"/>
        <v>0</v>
      </c>
    </row>
    <row r="3706" spans="1:27"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s="4" t="str">
        <f t="shared" si="343"/>
        <v>J</v>
      </c>
      <c r="T3706" s="4" t="str">
        <f t="shared" si="344"/>
        <v>17+</v>
      </c>
      <c r="U3706" s="4" t="str">
        <f t="shared" si="345"/>
        <v>OY</v>
      </c>
      <c r="V3706" s="4" t="str">
        <f t="shared" si="346"/>
        <v>teknolojik ürün kullanıyor</v>
      </c>
      <c r="W3706" s="4" t="str">
        <f t="shared" si="347"/>
        <v>J-17+-OY-teknolojik ürün kullanıyor</v>
      </c>
      <c r="X3706" s="9">
        <v>73</v>
      </c>
      <c r="Y3706" s="9">
        <v>5163</v>
      </c>
      <c r="Z3706" t="s">
        <v>24</v>
      </c>
      <c r="AA3706">
        <f t="shared" si="348"/>
        <v>0</v>
      </c>
    </row>
    <row r="3707" spans="1:27"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s="4" t="str">
        <f t="shared" si="343"/>
        <v>J</v>
      </c>
      <c r="T3707" s="4" t="str">
        <f t="shared" si="344"/>
        <v>17+</v>
      </c>
      <c r="U3707" s="4" t="str">
        <f t="shared" si="345"/>
        <v>TY</v>
      </c>
      <c r="V3707" s="4" t="str">
        <f t="shared" si="346"/>
        <v>teknolojik ürün kullanıyor</v>
      </c>
      <c r="W3707" s="4" t="str">
        <f t="shared" si="347"/>
        <v>J-17+-TY-teknolojik ürün kullanıyor</v>
      </c>
      <c r="X3707" s="9">
        <v>61.4</v>
      </c>
      <c r="Y3707" s="9">
        <v>4059.85</v>
      </c>
      <c r="Z3707" t="s">
        <v>24</v>
      </c>
      <c r="AA3707">
        <f t="shared" si="348"/>
        <v>0</v>
      </c>
    </row>
    <row r="3708" spans="1:27"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s="4" t="str">
        <f t="shared" si="343"/>
        <v>J</v>
      </c>
      <c r="T3708" s="4" t="str">
        <f t="shared" si="344"/>
        <v>17+</v>
      </c>
      <c r="U3708" s="4" t="str">
        <f t="shared" si="345"/>
        <v>MM</v>
      </c>
      <c r="V3708" s="4" t="str">
        <f t="shared" si="346"/>
        <v>teknolojik ürün kullanıyor</v>
      </c>
      <c r="W3708" s="4" t="str">
        <f t="shared" si="347"/>
        <v>J-17+-MM-teknolojik ürün kullanıyor</v>
      </c>
      <c r="X3708" s="9">
        <v>84.3</v>
      </c>
      <c r="Y3708" s="9">
        <v>2281.6</v>
      </c>
      <c r="Z3708" t="s">
        <v>24</v>
      </c>
      <c r="AA3708">
        <f t="shared" si="348"/>
        <v>0</v>
      </c>
    </row>
    <row r="3709" spans="1:27"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s="4" t="str">
        <f t="shared" si="343"/>
        <v>J</v>
      </c>
      <c r="T3709" s="4" t="str">
        <f t="shared" si="344"/>
        <v>17+</v>
      </c>
      <c r="U3709" s="4" t="str">
        <f t="shared" si="345"/>
        <v>TY</v>
      </c>
      <c r="V3709" s="4" t="str">
        <f t="shared" si="346"/>
        <v>kullanmıyor</v>
      </c>
      <c r="W3709" s="4" t="str">
        <f t="shared" si="347"/>
        <v>J-17+-TY-kullanmıyor</v>
      </c>
      <c r="X3709" s="9">
        <v>19.899999999999999</v>
      </c>
      <c r="Y3709" s="9">
        <v>1356.7</v>
      </c>
      <c r="Z3709" t="s">
        <v>24</v>
      </c>
      <c r="AA3709">
        <f t="shared" si="348"/>
        <v>0</v>
      </c>
    </row>
    <row r="3710" spans="1:27"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s="4" t="str">
        <f t="shared" si="343"/>
        <v>J</v>
      </c>
      <c r="T3710" s="4" t="str">
        <f t="shared" si="344"/>
        <v>7-16</v>
      </c>
      <c r="U3710" s="4" t="str">
        <f t="shared" si="345"/>
        <v>TY</v>
      </c>
      <c r="V3710" s="4" t="str">
        <f t="shared" si="346"/>
        <v>kullanmıyor</v>
      </c>
      <c r="W3710" s="4" t="str">
        <f t="shared" si="347"/>
        <v>J-7-16-TY-kullanmıyor</v>
      </c>
      <c r="X3710" s="9">
        <v>20.399999999999999</v>
      </c>
      <c r="Y3710" s="9">
        <v>231.45</v>
      </c>
      <c r="Z3710" t="s">
        <v>24</v>
      </c>
      <c r="AA3710">
        <f t="shared" si="348"/>
        <v>0</v>
      </c>
    </row>
    <row r="3711" spans="1:27"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s="4" t="str">
        <f t="shared" si="343"/>
        <v>J</v>
      </c>
      <c r="T3711" s="4" t="str">
        <f t="shared" si="344"/>
        <v>06</v>
      </c>
      <c r="U3711" s="4" t="str">
        <f t="shared" si="345"/>
        <v>MM</v>
      </c>
      <c r="V3711" s="4" t="str">
        <f t="shared" si="346"/>
        <v>kullanmıyor</v>
      </c>
      <c r="W3711" s="4" t="str">
        <f t="shared" si="347"/>
        <v>J-06-MM-kullanmıyor</v>
      </c>
      <c r="X3711" s="9">
        <v>50.75</v>
      </c>
      <c r="Y3711" s="9">
        <v>50.75</v>
      </c>
      <c r="Z3711" t="s">
        <v>24</v>
      </c>
      <c r="AA3711">
        <f t="shared" si="348"/>
        <v>0</v>
      </c>
    </row>
    <row r="3712" spans="1:27"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s="4" t="str">
        <f t="shared" si="343"/>
        <v>J</v>
      </c>
      <c r="T3712" s="4" t="str">
        <f t="shared" si="344"/>
        <v>7-16</v>
      </c>
      <c r="U3712" s="4" t="str">
        <f t="shared" si="345"/>
        <v>OY</v>
      </c>
      <c r="V3712" s="4" t="str">
        <f t="shared" si="346"/>
        <v>kullanmıyor</v>
      </c>
      <c r="W3712" s="4" t="str">
        <f t="shared" si="347"/>
        <v>J-7-16-OY-kullanmıyor</v>
      </c>
      <c r="X3712" s="9">
        <v>20.45</v>
      </c>
      <c r="Y3712" s="9">
        <v>242.4</v>
      </c>
      <c r="Z3712" t="s">
        <v>24</v>
      </c>
      <c r="AA3712">
        <f t="shared" si="348"/>
        <v>0</v>
      </c>
    </row>
    <row r="3713" spans="1:27"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s="4" t="str">
        <f t="shared" si="343"/>
        <v>J</v>
      </c>
      <c r="T3713" s="4" t="str">
        <f t="shared" si="344"/>
        <v>17+</v>
      </c>
      <c r="U3713" s="4" t="str">
        <f t="shared" si="345"/>
        <v>OY</v>
      </c>
      <c r="V3713" s="4" t="str">
        <f t="shared" si="346"/>
        <v>teknolojik ürün kullanıyor</v>
      </c>
      <c r="W3713" s="4" t="str">
        <f t="shared" si="347"/>
        <v>J-17+-OY-teknolojik ürün kullanıyor</v>
      </c>
      <c r="X3713" s="9">
        <v>75.75</v>
      </c>
      <c r="Y3713" s="9">
        <v>4264.25</v>
      </c>
      <c r="Z3713" t="s">
        <v>24</v>
      </c>
      <c r="AA3713">
        <f t="shared" si="348"/>
        <v>0</v>
      </c>
    </row>
    <row r="3714" spans="1:27"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s="4" t="str">
        <f t="shared" ref="S3714:S3777" si="349">IF(C3714=0,"J","S")</f>
        <v>J</v>
      </c>
      <c r="T3714" s="4" t="str">
        <f t="shared" ref="T3714:T3777" si="350">_xlfn.IFS(F3714&lt;7,"06",
F3714&lt;17,"7-16",
F3714&gt;=17,"17+")</f>
        <v>17+</v>
      </c>
      <c r="U3714" s="4" t="str">
        <f t="shared" ref="U3714:U3777" si="351">_xlfn.IFS(P3714="Month-to-month","MM",
P3714="One year","OY",
P3714="Two year","TY")</f>
        <v>OY</v>
      </c>
      <c r="V3714" s="4" t="str">
        <f t="shared" ref="V3714:V3777" si="352">IF(OR(J3714="Yes",
 K3714="Yes",
 L3714="Yes",
 M3714="Yes"), "teknolojik ürün kullanıyor", "kullanmıyor")</f>
        <v>teknolojik ürün kullanıyor</v>
      </c>
      <c r="W3714" s="4" t="str">
        <f t="shared" ref="W3714:W3777" si="353">_xlfn.TEXTJOIN("-",FALSE,S3714:V3714)</f>
        <v>J-17+-OY-teknolojik ürün kullanıyor</v>
      </c>
      <c r="X3714" s="9">
        <v>65.400000000000006</v>
      </c>
      <c r="Y3714" s="9">
        <v>2774.55</v>
      </c>
      <c r="Z3714" t="s">
        <v>24</v>
      </c>
      <c r="AA3714">
        <f t="shared" ref="AA3714:AA3777" si="354">_xlfn.IFS(Z3714="Yes",1,TRUE,0)</f>
        <v>0</v>
      </c>
    </row>
    <row r="3715" spans="1:27"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s="4" t="str">
        <f t="shared" si="349"/>
        <v>S</v>
      </c>
      <c r="T3715" s="4" t="str">
        <f t="shared" si="350"/>
        <v>17+</v>
      </c>
      <c r="U3715" s="4" t="str">
        <f t="shared" si="351"/>
        <v>MM</v>
      </c>
      <c r="V3715" s="4" t="str">
        <f t="shared" si="352"/>
        <v>kullanmıyor</v>
      </c>
      <c r="W3715" s="4" t="str">
        <f t="shared" si="353"/>
        <v>S-17+-MM-kullanmıyor</v>
      </c>
      <c r="X3715" s="9">
        <v>80.400000000000006</v>
      </c>
      <c r="Y3715" s="9">
        <v>3605.2</v>
      </c>
      <c r="Z3715" t="s">
        <v>23</v>
      </c>
      <c r="AA3715">
        <f t="shared" si="354"/>
        <v>1</v>
      </c>
    </row>
    <row r="3716" spans="1:27"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s="4" t="str">
        <f t="shared" si="349"/>
        <v>J</v>
      </c>
      <c r="T3716" s="4" t="str">
        <f t="shared" si="350"/>
        <v>17+</v>
      </c>
      <c r="U3716" s="4" t="str">
        <f t="shared" si="351"/>
        <v>TY</v>
      </c>
      <c r="V3716" s="4" t="str">
        <f t="shared" si="352"/>
        <v>teknolojik ürün kullanıyor</v>
      </c>
      <c r="W3716" s="4" t="str">
        <f t="shared" si="353"/>
        <v>J-17+-TY-teknolojik ürün kullanıyor</v>
      </c>
      <c r="X3716" s="9">
        <v>59.75</v>
      </c>
      <c r="Y3716" s="9">
        <v>4069.9</v>
      </c>
      <c r="Z3716" t="s">
        <v>24</v>
      </c>
      <c r="AA3716">
        <f t="shared" si="354"/>
        <v>0</v>
      </c>
    </row>
    <row r="3717" spans="1:27"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s="4" t="str">
        <f t="shared" si="349"/>
        <v>S</v>
      </c>
      <c r="T3717" s="4" t="str">
        <f t="shared" si="350"/>
        <v>7-16</v>
      </c>
      <c r="U3717" s="4" t="str">
        <f t="shared" si="351"/>
        <v>MM</v>
      </c>
      <c r="V3717" s="4" t="str">
        <f t="shared" si="352"/>
        <v>kullanmıyor</v>
      </c>
      <c r="W3717" s="4" t="str">
        <f t="shared" si="353"/>
        <v>S-7-16-MM-kullanmıyor</v>
      </c>
      <c r="X3717" s="9">
        <v>78.5</v>
      </c>
      <c r="Y3717" s="9">
        <v>874.2</v>
      </c>
      <c r="Z3717" t="s">
        <v>24</v>
      </c>
      <c r="AA3717">
        <f t="shared" si="354"/>
        <v>0</v>
      </c>
    </row>
    <row r="3718" spans="1:27"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s="4" t="str">
        <f t="shared" si="349"/>
        <v>J</v>
      </c>
      <c r="T3718" s="4" t="str">
        <f t="shared" si="350"/>
        <v>7-16</v>
      </c>
      <c r="U3718" s="4" t="str">
        <f t="shared" si="351"/>
        <v>MM</v>
      </c>
      <c r="V3718" s="4" t="str">
        <f t="shared" si="352"/>
        <v>teknolojik ürün kullanıyor</v>
      </c>
      <c r="W3718" s="4" t="str">
        <f t="shared" si="353"/>
        <v>J-7-16-MM-teknolojik ürün kullanıyor</v>
      </c>
      <c r="X3718" s="9">
        <v>102</v>
      </c>
      <c r="Y3718" s="9">
        <v>1145.3499999999999</v>
      </c>
      <c r="Z3718" t="s">
        <v>23</v>
      </c>
      <c r="AA3718">
        <f t="shared" si="354"/>
        <v>1</v>
      </c>
    </row>
    <row r="3719" spans="1:27"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s="4" t="str">
        <f t="shared" si="349"/>
        <v>J</v>
      </c>
      <c r="T3719" s="4" t="str">
        <f t="shared" si="350"/>
        <v>17+</v>
      </c>
      <c r="U3719" s="4" t="str">
        <f t="shared" si="351"/>
        <v>MM</v>
      </c>
      <c r="V3719" s="4" t="str">
        <f t="shared" si="352"/>
        <v>teknolojik ürün kullanıyor</v>
      </c>
      <c r="W3719" s="4" t="str">
        <f t="shared" si="353"/>
        <v>J-17+-MM-teknolojik ürün kullanıyor</v>
      </c>
      <c r="X3719" s="9">
        <v>48.95</v>
      </c>
      <c r="Y3719" s="9">
        <v>1323.7</v>
      </c>
      <c r="Z3719" t="s">
        <v>24</v>
      </c>
      <c r="AA3719">
        <f t="shared" si="354"/>
        <v>0</v>
      </c>
    </row>
    <row r="3720" spans="1:27"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s="4" t="str">
        <f t="shared" si="349"/>
        <v>J</v>
      </c>
      <c r="T3720" s="4" t="str">
        <f t="shared" si="350"/>
        <v>17+</v>
      </c>
      <c r="U3720" s="4" t="str">
        <f t="shared" si="351"/>
        <v>MM</v>
      </c>
      <c r="V3720" s="4" t="str">
        <f t="shared" si="352"/>
        <v>teknolojik ürün kullanıyor</v>
      </c>
      <c r="W3720" s="4" t="str">
        <f t="shared" si="353"/>
        <v>J-17+-MM-teknolojik ürün kullanıyor</v>
      </c>
      <c r="X3720" s="9">
        <v>99.65</v>
      </c>
      <c r="Y3720" s="9">
        <v>5497.05</v>
      </c>
      <c r="Z3720" t="s">
        <v>24</v>
      </c>
      <c r="AA3720">
        <f t="shared" si="354"/>
        <v>0</v>
      </c>
    </row>
    <row r="3721" spans="1:27"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s="4" t="str">
        <f t="shared" si="349"/>
        <v>J</v>
      </c>
      <c r="T3721" s="4" t="str">
        <f t="shared" si="350"/>
        <v>17+</v>
      </c>
      <c r="U3721" s="4" t="str">
        <f t="shared" si="351"/>
        <v>OY</v>
      </c>
      <c r="V3721" s="4" t="str">
        <f t="shared" si="352"/>
        <v>kullanmıyor</v>
      </c>
      <c r="W3721" s="4" t="str">
        <f t="shared" si="353"/>
        <v>J-17+-OY-kullanmıyor</v>
      </c>
      <c r="X3721" s="9">
        <v>18.25</v>
      </c>
      <c r="Y3721" s="9">
        <v>534.70000000000005</v>
      </c>
      <c r="Z3721" t="s">
        <v>24</v>
      </c>
      <c r="AA3721">
        <f t="shared" si="354"/>
        <v>0</v>
      </c>
    </row>
    <row r="3722" spans="1:27"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s="4" t="str">
        <f t="shared" si="349"/>
        <v>J</v>
      </c>
      <c r="T3722" s="4" t="str">
        <f t="shared" si="350"/>
        <v>17+</v>
      </c>
      <c r="U3722" s="4" t="str">
        <f t="shared" si="351"/>
        <v>MM</v>
      </c>
      <c r="V3722" s="4" t="str">
        <f t="shared" si="352"/>
        <v>teknolojik ürün kullanıyor</v>
      </c>
      <c r="W3722" s="4" t="str">
        <f t="shared" si="353"/>
        <v>J-17+-MM-teknolojik ürün kullanıyor</v>
      </c>
      <c r="X3722" s="9">
        <v>54.55</v>
      </c>
      <c r="Y3722" s="9">
        <v>2455.0500000000002</v>
      </c>
      <c r="Z3722" t="s">
        <v>24</v>
      </c>
      <c r="AA3722">
        <f t="shared" si="354"/>
        <v>0</v>
      </c>
    </row>
    <row r="3723" spans="1:27"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s="4" t="str">
        <f t="shared" si="349"/>
        <v>J</v>
      </c>
      <c r="T3723" s="4" t="str">
        <f t="shared" si="350"/>
        <v>06</v>
      </c>
      <c r="U3723" s="4" t="str">
        <f t="shared" si="351"/>
        <v>MM</v>
      </c>
      <c r="V3723" s="4" t="str">
        <f t="shared" si="352"/>
        <v>kullanmıyor</v>
      </c>
      <c r="W3723" s="4" t="str">
        <f t="shared" si="353"/>
        <v>J-06-MM-kullanmıyor</v>
      </c>
      <c r="X3723" s="9">
        <v>20.65</v>
      </c>
      <c r="Y3723" s="9">
        <v>38.700000000000003</v>
      </c>
      <c r="Z3723" t="s">
        <v>23</v>
      </c>
      <c r="AA3723">
        <f t="shared" si="354"/>
        <v>1</v>
      </c>
    </row>
    <row r="3724" spans="1:27"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s="4" t="str">
        <f t="shared" si="349"/>
        <v>J</v>
      </c>
      <c r="T3724" s="4" t="str">
        <f t="shared" si="350"/>
        <v>17+</v>
      </c>
      <c r="U3724" s="4" t="str">
        <f t="shared" si="351"/>
        <v>OY</v>
      </c>
      <c r="V3724" s="4" t="str">
        <f t="shared" si="352"/>
        <v>teknolojik ürün kullanıyor</v>
      </c>
      <c r="W3724" s="4" t="str">
        <f t="shared" si="353"/>
        <v>J-17+-OY-teknolojik ürün kullanıyor</v>
      </c>
      <c r="X3724" s="9">
        <v>40.65</v>
      </c>
      <c r="Y3724" s="9">
        <v>947.4</v>
      </c>
      <c r="Z3724" t="s">
        <v>24</v>
      </c>
      <c r="AA3724">
        <f t="shared" si="354"/>
        <v>0</v>
      </c>
    </row>
    <row r="3725" spans="1:27"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s="4" t="str">
        <f t="shared" si="349"/>
        <v>J</v>
      </c>
      <c r="T3725" s="4" t="str">
        <f t="shared" si="350"/>
        <v>17+</v>
      </c>
      <c r="U3725" s="4" t="str">
        <f t="shared" si="351"/>
        <v>MM</v>
      </c>
      <c r="V3725" s="4" t="str">
        <f t="shared" si="352"/>
        <v>kullanmıyor</v>
      </c>
      <c r="W3725" s="4" t="str">
        <f t="shared" si="353"/>
        <v>J-17+-MM-kullanmıyor</v>
      </c>
      <c r="X3725" s="9">
        <v>20.45</v>
      </c>
      <c r="Y3725" s="9">
        <v>357</v>
      </c>
      <c r="Z3725" t="s">
        <v>24</v>
      </c>
      <c r="AA3725">
        <f t="shared" si="354"/>
        <v>0</v>
      </c>
    </row>
    <row r="3726" spans="1:27"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s="4" t="str">
        <f t="shared" si="349"/>
        <v>J</v>
      </c>
      <c r="T3726" s="4" t="str">
        <f t="shared" si="350"/>
        <v>17+</v>
      </c>
      <c r="U3726" s="4" t="str">
        <f t="shared" si="351"/>
        <v>OY</v>
      </c>
      <c r="V3726" s="4" t="str">
        <f t="shared" si="352"/>
        <v>kullanmıyor</v>
      </c>
      <c r="W3726" s="4" t="str">
        <f t="shared" si="353"/>
        <v>J-17+-OY-kullanmıyor</v>
      </c>
      <c r="X3726" s="9">
        <v>24.8</v>
      </c>
      <c r="Y3726" s="9">
        <v>1476.25</v>
      </c>
      <c r="Z3726" t="s">
        <v>24</v>
      </c>
      <c r="AA3726">
        <f t="shared" si="354"/>
        <v>0</v>
      </c>
    </row>
    <row r="3727" spans="1:27"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s="4" t="str">
        <f t="shared" si="349"/>
        <v>J</v>
      </c>
      <c r="T3727" s="4" t="str">
        <f t="shared" si="350"/>
        <v>06</v>
      </c>
      <c r="U3727" s="4" t="str">
        <f t="shared" si="351"/>
        <v>MM</v>
      </c>
      <c r="V3727" s="4" t="str">
        <f t="shared" si="352"/>
        <v>kullanmıyor</v>
      </c>
      <c r="W3727" s="4" t="str">
        <f t="shared" si="353"/>
        <v>J-06-MM-kullanmıyor</v>
      </c>
      <c r="X3727" s="9">
        <v>70.8</v>
      </c>
      <c r="Y3727" s="9">
        <v>70.8</v>
      </c>
      <c r="Z3727" t="s">
        <v>23</v>
      </c>
      <c r="AA3727">
        <f t="shared" si="354"/>
        <v>1</v>
      </c>
    </row>
    <row r="3728" spans="1:27"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s="4" t="str">
        <f t="shared" si="349"/>
        <v>J</v>
      </c>
      <c r="T3728" s="4" t="str">
        <f t="shared" si="350"/>
        <v>7-16</v>
      </c>
      <c r="U3728" s="4" t="str">
        <f t="shared" si="351"/>
        <v>MM</v>
      </c>
      <c r="V3728" s="4" t="str">
        <f t="shared" si="352"/>
        <v>teknolojik ürün kullanıyor</v>
      </c>
      <c r="W3728" s="4" t="str">
        <f t="shared" si="353"/>
        <v>J-7-16-MM-teknolojik ürün kullanıyor</v>
      </c>
      <c r="X3728" s="9">
        <v>89.05</v>
      </c>
      <c r="Y3728" s="9">
        <v>1448.6</v>
      </c>
      <c r="Z3728" t="s">
        <v>23</v>
      </c>
      <c r="AA3728">
        <f t="shared" si="354"/>
        <v>1</v>
      </c>
    </row>
    <row r="3729" spans="1:27"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s="4" t="str">
        <f t="shared" si="349"/>
        <v>J</v>
      </c>
      <c r="T3729" s="4" t="str">
        <f t="shared" si="350"/>
        <v>06</v>
      </c>
      <c r="U3729" s="4" t="str">
        <f t="shared" si="351"/>
        <v>MM</v>
      </c>
      <c r="V3729" s="4" t="str">
        <f t="shared" si="352"/>
        <v>kullanmıyor</v>
      </c>
      <c r="W3729" s="4" t="str">
        <f t="shared" si="353"/>
        <v>J-06-MM-kullanmıyor</v>
      </c>
      <c r="X3729" s="9">
        <v>96.6</v>
      </c>
      <c r="Y3729" s="9">
        <v>291.89999999999998</v>
      </c>
      <c r="Z3729" t="s">
        <v>23</v>
      </c>
      <c r="AA3729">
        <f t="shared" si="354"/>
        <v>1</v>
      </c>
    </row>
    <row r="3730" spans="1:27"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s="4" t="str">
        <f t="shared" si="349"/>
        <v>J</v>
      </c>
      <c r="T3730" s="4" t="str">
        <f t="shared" si="350"/>
        <v>17+</v>
      </c>
      <c r="U3730" s="4" t="str">
        <f t="shared" si="351"/>
        <v>OY</v>
      </c>
      <c r="V3730" s="4" t="str">
        <f t="shared" si="352"/>
        <v>teknolojik ürün kullanıyor</v>
      </c>
      <c r="W3730" s="4" t="str">
        <f t="shared" si="353"/>
        <v>J-17+-OY-teknolojik ürün kullanıyor</v>
      </c>
      <c r="X3730" s="9">
        <v>88.8</v>
      </c>
      <c r="Y3730" s="9">
        <v>5903.15</v>
      </c>
      <c r="Z3730" t="s">
        <v>24</v>
      </c>
      <c r="AA3730">
        <f t="shared" si="354"/>
        <v>0</v>
      </c>
    </row>
    <row r="3731" spans="1:27"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s="4" t="str">
        <f t="shared" si="349"/>
        <v>J</v>
      </c>
      <c r="T3731" s="4" t="str">
        <f t="shared" si="350"/>
        <v>17+</v>
      </c>
      <c r="U3731" s="4" t="str">
        <f t="shared" si="351"/>
        <v>TY</v>
      </c>
      <c r="V3731" s="4" t="str">
        <f t="shared" si="352"/>
        <v>kullanmıyor</v>
      </c>
      <c r="W3731" s="4" t="str">
        <f t="shared" si="353"/>
        <v>J-17+-TY-kullanmıyor</v>
      </c>
      <c r="X3731" s="9">
        <v>20.05</v>
      </c>
      <c r="Y3731" s="9">
        <v>1201.6500000000001</v>
      </c>
      <c r="Z3731" t="s">
        <v>24</v>
      </c>
      <c r="AA3731">
        <f t="shared" si="354"/>
        <v>0</v>
      </c>
    </row>
    <row r="3732" spans="1:27"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s="4" t="str">
        <f t="shared" si="349"/>
        <v>J</v>
      </c>
      <c r="T3732" s="4" t="str">
        <f t="shared" si="350"/>
        <v>17+</v>
      </c>
      <c r="U3732" s="4" t="str">
        <f t="shared" si="351"/>
        <v>MM</v>
      </c>
      <c r="V3732" s="4" t="str">
        <f t="shared" si="352"/>
        <v>teknolojik ürün kullanıyor</v>
      </c>
      <c r="W3732" s="4" t="str">
        <f t="shared" si="353"/>
        <v>J-17+-MM-teknolojik ürün kullanıyor</v>
      </c>
      <c r="X3732" s="9">
        <v>104.5</v>
      </c>
      <c r="Y3732" s="9">
        <v>5921.35</v>
      </c>
      <c r="Z3732" t="s">
        <v>23</v>
      </c>
      <c r="AA3732">
        <f t="shared" si="354"/>
        <v>1</v>
      </c>
    </row>
    <row r="3733" spans="1:27"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s="4" t="str">
        <f t="shared" si="349"/>
        <v>J</v>
      </c>
      <c r="T3733" s="4" t="str">
        <f t="shared" si="350"/>
        <v>06</v>
      </c>
      <c r="U3733" s="4" t="str">
        <f t="shared" si="351"/>
        <v>MM</v>
      </c>
      <c r="V3733" s="4" t="str">
        <f t="shared" si="352"/>
        <v>kullanmıyor</v>
      </c>
      <c r="W3733" s="4" t="str">
        <f t="shared" si="353"/>
        <v>J-06-MM-kullanmıyor</v>
      </c>
      <c r="X3733" s="9">
        <v>69.8</v>
      </c>
      <c r="Y3733" s="9">
        <v>146.65</v>
      </c>
      <c r="Z3733" t="s">
        <v>24</v>
      </c>
      <c r="AA3733">
        <f t="shared" si="354"/>
        <v>0</v>
      </c>
    </row>
    <row r="3734" spans="1:27"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s="4" t="str">
        <f t="shared" si="349"/>
        <v>J</v>
      </c>
      <c r="T3734" s="4" t="str">
        <f t="shared" si="350"/>
        <v>17+</v>
      </c>
      <c r="U3734" s="4" t="str">
        <f t="shared" si="351"/>
        <v>TY</v>
      </c>
      <c r="V3734" s="4" t="str">
        <f t="shared" si="352"/>
        <v>teknolojik ürün kullanıyor</v>
      </c>
      <c r="W3734" s="4" t="str">
        <f t="shared" si="353"/>
        <v>J-17+-TY-teknolojik ürün kullanıyor</v>
      </c>
      <c r="X3734" s="9">
        <v>77.150000000000006</v>
      </c>
      <c r="Y3734" s="9">
        <v>1759.4</v>
      </c>
      <c r="Z3734" t="s">
        <v>24</v>
      </c>
      <c r="AA3734">
        <f t="shared" si="354"/>
        <v>0</v>
      </c>
    </row>
    <row r="3735" spans="1:27"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s="4" t="str">
        <f t="shared" si="349"/>
        <v>J</v>
      </c>
      <c r="T3735" s="4" t="str">
        <f t="shared" si="350"/>
        <v>17+</v>
      </c>
      <c r="U3735" s="4" t="str">
        <f t="shared" si="351"/>
        <v>TY</v>
      </c>
      <c r="V3735" s="4" t="str">
        <f t="shared" si="352"/>
        <v>teknolojik ürün kullanıyor</v>
      </c>
      <c r="W3735" s="4" t="str">
        <f t="shared" si="353"/>
        <v>J-17+-TY-teknolojik ürün kullanıyor</v>
      </c>
      <c r="X3735" s="9">
        <v>35.049999999999997</v>
      </c>
      <c r="Y3735" s="9">
        <v>844.45</v>
      </c>
      <c r="Z3735" t="s">
        <v>24</v>
      </c>
      <c r="AA3735">
        <f t="shared" si="354"/>
        <v>0</v>
      </c>
    </row>
    <row r="3736" spans="1:27"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s="4" t="str">
        <f t="shared" si="349"/>
        <v>S</v>
      </c>
      <c r="T3736" s="4" t="str">
        <f t="shared" si="350"/>
        <v>17+</v>
      </c>
      <c r="U3736" s="4" t="str">
        <f t="shared" si="351"/>
        <v>TY</v>
      </c>
      <c r="V3736" s="4" t="str">
        <f t="shared" si="352"/>
        <v>teknolojik ürün kullanıyor</v>
      </c>
      <c r="W3736" s="4" t="str">
        <f t="shared" si="353"/>
        <v>S-17+-TY-teknolojik ürün kullanıyor</v>
      </c>
      <c r="X3736" s="9">
        <v>108.1</v>
      </c>
      <c r="Y3736" s="9">
        <v>7774.05</v>
      </c>
      <c r="Z3736" t="s">
        <v>24</v>
      </c>
      <c r="AA3736">
        <f t="shared" si="354"/>
        <v>0</v>
      </c>
    </row>
    <row r="3737" spans="1:27"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s="4" t="str">
        <f t="shared" si="349"/>
        <v>J</v>
      </c>
      <c r="T3737" s="4" t="str">
        <f t="shared" si="350"/>
        <v>06</v>
      </c>
      <c r="U3737" s="4" t="str">
        <f t="shared" si="351"/>
        <v>MM</v>
      </c>
      <c r="V3737" s="4" t="str">
        <f t="shared" si="352"/>
        <v>kullanmıyor</v>
      </c>
      <c r="W3737" s="4" t="str">
        <f t="shared" si="353"/>
        <v>J-06-MM-kullanmıyor</v>
      </c>
      <c r="X3737" s="9">
        <v>84.05</v>
      </c>
      <c r="Y3737" s="9">
        <v>134.05000000000001</v>
      </c>
      <c r="Z3737" t="s">
        <v>24</v>
      </c>
      <c r="AA3737">
        <f t="shared" si="354"/>
        <v>0</v>
      </c>
    </row>
    <row r="3738" spans="1:27"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s="4" t="str">
        <f t="shared" si="349"/>
        <v>J</v>
      </c>
      <c r="T3738" s="4" t="str">
        <f t="shared" si="350"/>
        <v>7-16</v>
      </c>
      <c r="U3738" s="4" t="str">
        <f t="shared" si="351"/>
        <v>OY</v>
      </c>
      <c r="V3738" s="4" t="str">
        <f t="shared" si="352"/>
        <v>kullanmıyor</v>
      </c>
      <c r="W3738" s="4" t="str">
        <f t="shared" si="353"/>
        <v>J-7-16-OY-kullanmıyor</v>
      </c>
      <c r="X3738" s="9">
        <v>20.2</v>
      </c>
      <c r="Y3738" s="9">
        <v>140.94999999999999</v>
      </c>
      <c r="Z3738" t="s">
        <v>24</v>
      </c>
      <c r="AA3738">
        <f t="shared" si="354"/>
        <v>0</v>
      </c>
    </row>
    <row r="3739" spans="1:27"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s="4" t="str">
        <f t="shared" si="349"/>
        <v>J</v>
      </c>
      <c r="T3739" s="4" t="str">
        <f t="shared" si="350"/>
        <v>06</v>
      </c>
      <c r="U3739" s="4" t="str">
        <f t="shared" si="351"/>
        <v>MM</v>
      </c>
      <c r="V3739" s="4" t="str">
        <f t="shared" si="352"/>
        <v>kullanmıyor</v>
      </c>
      <c r="W3739" s="4" t="str">
        <f t="shared" si="353"/>
        <v>J-06-MM-kullanmıyor</v>
      </c>
      <c r="X3739" s="9">
        <v>50.6</v>
      </c>
      <c r="Y3739" s="9">
        <v>249.95</v>
      </c>
      <c r="Z3739" t="s">
        <v>23</v>
      </c>
      <c r="AA3739">
        <f t="shared" si="354"/>
        <v>1</v>
      </c>
    </row>
    <row r="3740" spans="1:27"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s="4" t="str">
        <f t="shared" si="349"/>
        <v>J</v>
      </c>
      <c r="T3740" s="4" t="str">
        <f t="shared" si="350"/>
        <v>17+</v>
      </c>
      <c r="U3740" s="4" t="str">
        <f t="shared" si="351"/>
        <v>MM</v>
      </c>
      <c r="V3740" s="4" t="str">
        <f t="shared" si="352"/>
        <v>teknolojik ürün kullanıyor</v>
      </c>
      <c r="W3740" s="4" t="str">
        <f t="shared" si="353"/>
        <v>J-17+-MM-teknolojik ürün kullanıyor</v>
      </c>
      <c r="X3740" s="9">
        <v>49.2</v>
      </c>
      <c r="Y3740" s="9">
        <v>1701.65</v>
      </c>
      <c r="Z3740" t="s">
        <v>24</v>
      </c>
      <c r="AA3740">
        <f t="shared" si="354"/>
        <v>0</v>
      </c>
    </row>
    <row r="3741" spans="1:27"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s="4" t="str">
        <f t="shared" si="349"/>
        <v>J</v>
      </c>
      <c r="T3741" s="4" t="str">
        <f t="shared" si="350"/>
        <v>17+</v>
      </c>
      <c r="U3741" s="4" t="str">
        <f t="shared" si="351"/>
        <v>OY</v>
      </c>
      <c r="V3741" s="4" t="str">
        <f t="shared" si="352"/>
        <v>kullanmıyor</v>
      </c>
      <c r="W3741" s="4" t="str">
        <f t="shared" si="353"/>
        <v>J-17+-OY-kullanmıyor</v>
      </c>
      <c r="X3741" s="9">
        <v>24.6</v>
      </c>
      <c r="Y3741" s="9">
        <v>592.65</v>
      </c>
      <c r="Z3741" t="s">
        <v>24</v>
      </c>
      <c r="AA3741">
        <f t="shared" si="354"/>
        <v>0</v>
      </c>
    </row>
    <row r="3742" spans="1:27"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s="4" t="str">
        <f t="shared" si="349"/>
        <v>J</v>
      </c>
      <c r="T3742" s="4" t="str">
        <f t="shared" si="350"/>
        <v>06</v>
      </c>
      <c r="U3742" s="4" t="str">
        <f t="shared" si="351"/>
        <v>MM</v>
      </c>
      <c r="V3742" s="4" t="str">
        <f t="shared" si="352"/>
        <v>kullanmıyor</v>
      </c>
      <c r="W3742" s="4" t="str">
        <f t="shared" si="353"/>
        <v>J-06-MM-kullanmıyor</v>
      </c>
      <c r="X3742" s="9">
        <v>71.650000000000006</v>
      </c>
      <c r="Y3742" s="9">
        <v>135.75</v>
      </c>
      <c r="Z3742" t="s">
        <v>24</v>
      </c>
      <c r="AA3742">
        <f t="shared" si="354"/>
        <v>0</v>
      </c>
    </row>
    <row r="3743" spans="1:27"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s="4" t="str">
        <f t="shared" si="349"/>
        <v>J</v>
      </c>
      <c r="T3743" s="4" t="str">
        <f t="shared" si="350"/>
        <v>17+</v>
      </c>
      <c r="U3743" s="4" t="str">
        <f t="shared" si="351"/>
        <v>TY</v>
      </c>
      <c r="V3743" s="4" t="str">
        <f t="shared" si="352"/>
        <v>teknolojik ürün kullanıyor</v>
      </c>
      <c r="W3743" s="4" t="str">
        <f t="shared" si="353"/>
        <v>J-17+-TY-teknolojik ürün kullanıyor</v>
      </c>
      <c r="X3743" s="9">
        <v>104.9</v>
      </c>
      <c r="Y3743" s="9">
        <v>7732.65</v>
      </c>
      <c r="Z3743" t="s">
        <v>24</v>
      </c>
      <c r="AA3743">
        <f t="shared" si="354"/>
        <v>0</v>
      </c>
    </row>
    <row r="3744" spans="1:27"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s="4" t="str">
        <f t="shared" si="349"/>
        <v>J</v>
      </c>
      <c r="T3744" s="4" t="str">
        <f t="shared" si="350"/>
        <v>17+</v>
      </c>
      <c r="U3744" s="4" t="str">
        <f t="shared" si="351"/>
        <v>MM</v>
      </c>
      <c r="V3744" s="4" t="str">
        <f t="shared" si="352"/>
        <v>teknolojik ürün kullanıyor</v>
      </c>
      <c r="W3744" s="4" t="str">
        <f t="shared" si="353"/>
        <v>J-17+-MM-teknolojik ürün kullanıyor</v>
      </c>
      <c r="X3744" s="9">
        <v>106.5</v>
      </c>
      <c r="Y3744" s="9">
        <v>4282.3999999999996</v>
      </c>
      <c r="Z3744" t="s">
        <v>24</v>
      </c>
      <c r="AA3744">
        <f t="shared" si="354"/>
        <v>0</v>
      </c>
    </row>
    <row r="3745" spans="1:27"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s="4" t="str">
        <f t="shared" si="349"/>
        <v>J</v>
      </c>
      <c r="T3745" s="4" t="str">
        <f t="shared" si="350"/>
        <v>06</v>
      </c>
      <c r="U3745" s="4" t="str">
        <f t="shared" si="351"/>
        <v>MM</v>
      </c>
      <c r="V3745" s="4" t="str">
        <f t="shared" si="352"/>
        <v>teknolojik ürün kullanıyor</v>
      </c>
      <c r="W3745" s="4" t="str">
        <f t="shared" si="353"/>
        <v>J-06-MM-teknolojik ürün kullanıyor</v>
      </c>
      <c r="X3745" s="9">
        <v>49.35</v>
      </c>
      <c r="Y3745" s="9">
        <v>219.65</v>
      </c>
      <c r="Z3745" t="s">
        <v>23</v>
      </c>
      <c r="AA3745">
        <f t="shared" si="354"/>
        <v>1</v>
      </c>
    </row>
    <row r="3746" spans="1:27"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s="4" t="str">
        <f t="shared" si="349"/>
        <v>J</v>
      </c>
      <c r="T3746" s="4" t="str">
        <f t="shared" si="350"/>
        <v>17+</v>
      </c>
      <c r="U3746" s="4" t="str">
        <f t="shared" si="351"/>
        <v>OY</v>
      </c>
      <c r="V3746" s="4" t="str">
        <f t="shared" si="352"/>
        <v>teknolojik ürün kullanıyor</v>
      </c>
      <c r="W3746" s="4" t="str">
        <f t="shared" si="353"/>
        <v>J-17+-OY-teknolojik ürün kullanıyor</v>
      </c>
      <c r="X3746" s="9">
        <v>75.5</v>
      </c>
      <c r="Y3746" s="9">
        <v>2018.1</v>
      </c>
      <c r="Z3746" t="s">
        <v>24</v>
      </c>
      <c r="AA3746">
        <f t="shared" si="354"/>
        <v>0</v>
      </c>
    </row>
    <row r="3747" spans="1:27"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s="4" t="str">
        <f t="shared" si="349"/>
        <v>J</v>
      </c>
      <c r="T3747" s="4" t="str">
        <f t="shared" si="350"/>
        <v>7-16</v>
      </c>
      <c r="U3747" s="4" t="str">
        <f t="shared" si="351"/>
        <v>MM</v>
      </c>
      <c r="V3747" s="4" t="str">
        <f t="shared" si="352"/>
        <v>teknolojik ürün kullanıyor</v>
      </c>
      <c r="W3747" s="4" t="str">
        <f t="shared" si="353"/>
        <v>J-7-16-MM-teknolojik ürün kullanıyor</v>
      </c>
      <c r="X3747" s="9">
        <v>94.25</v>
      </c>
      <c r="Y3747" s="9">
        <v>669</v>
      </c>
      <c r="Z3747" t="s">
        <v>23</v>
      </c>
      <c r="AA3747">
        <f t="shared" si="354"/>
        <v>1</v>
      </c>
    </row>
    <row r="3748" spans="1:27"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s="4" t="str">
        <f t="shared" si="349"/>
        <v>J</v>
      </c>
      <c r="T3748" s="4" t="str">
        <f t="shared" si="350"/>
        <v>06</v>
      </c>
      <c r="U3748" s="4" t="str">
        <f t="shared" si="351"/>
        <v>MM</v>
      </c>
      <c r="V3748" s="4" t="str">
        <f t="shared" si="352"/>
        <v>kullanmıyor</v>
      </c>
      <c r="W3748" s="4" t="str">
        <f t="shared" si="353"/>
        <v>J-06-MM-kullanmıyor</v>
      </c>
      <c r="X3748" s="9">
        <v>68.95</v>
      </c>
      <c r="Y3748" s="9">
        <v>68.95</v>
      </c>
      <c r="Z3748" t="s">
        <v>23</v>
      </c>
      <c r="AA3748">
        <f t="shared" si="354"/>
        <v>1</v>
      </c>
    </row>
    <row r="3749" spans="1:27"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s="4" t="str">
        <f t="shared" si="349"/>
        <v>J</v>
      </c>
      <c r="T3749" s="4" t="str">
        <f t="shared" si="350"/>
        <v>06</v>
      </c>
      <c r="U3749" s="4" t="str">
        <f t="shared" si="351"/>
        <v>MM</v>
      </c>
      <c r="V3749" s="4" t="str">
        <f t="shared" si="352"/>
        <v>teknolojik ürün kullanıyor</v>
      </c>
      <c r="W3749" s="4" t="str">
        <f t="shared" si="353"/>
        <v>J-06-MM-teknolojik ürün kullanıyor</v>
      </c>
      <c r="X3749" s="9">
        <v>58.5</v>
      </c>
      <c r="Y3749" s="9">
        <v>224.85</v>
      </c>
      <c r="Z3749" t="s">
        <v>24</v>
      </c>
      <c r="AA3749">
        <f t="shared" si="354"/>
        <v>0</v>
      </c>
    </row>
    <row r="3750" spans="1:27"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s="4" t="str">
        <f t="shared" si="349"/>
        <v>J</v>
      </c>
      <c r="T3750" s="4" t="str">
        <f t="shared" si="350"/>
        <v>17+</v>
      </c>
      <c r="U3750" s="4" t="str">
        <f t="shared" si="351"/>
        <v>TY</v>
      </c>
      <c r="V3750" s="4" t="str">
        <f t="shared" si="352"/>
        <v>teknolojik ürün kullanıyor</v>
      </c>
      <c r="W3750" s="4" t="str">
        <f t="shared" si="353"/>
        <v>J-17+-TY-teknolojik ürün kullanıyor</v>
      </c>
      <c r="X3750" s="9">
        <v>78.900000000000006</v>
      </c>
      <c r="Y3750" s="9">
        <v>3771.5</v>
      </c>
      <c r="Z3750" t="s">
        <v>24</v>
      </c>
      <c r="AA3750">
        <f t="shared" si="354"/>
        <v>0</v>
      </c>
    </row>
    <row r="3751" spans="1:27"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s="4" t="str">
        <f t="shared" si="349"/>
        <v>S</v>
      </c>
      <c r="T3751" s="4" t="str">
        <f t="shared" si="350"/>
        <v>06</v>
      </c>
      <c r="U3751" s="4" t="str">
        <f t="shared" si="351"/>
        <v>MM</v>
      </c>
      <c r="V3751" s="4" t="str">
        <f t="shared" si="352"/>
        <v>kullanmıyor</v>
      </c>
      <c r="W3751" s="4" t="str">
        <f t="shared" si="353"/>
        <v>S-06-MM-kullanmıyor</v>
      </c>
      <c r="X3751" s="9">
        <v>93.85</v>
      </c>
      <c r="Y3751" s="9">
        <v>196.75</v>
      </c>
      <c r="Z3751" t="s">
        <v>23</v>
      </c>
      <c r="AA3751">
        <f t="shared" si="354"/>
        <v>1</v>
      </c>
    </row>
    <row r="3752" spans="1:27"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s="4" t="str">
        <f t="shared" si="349"/>
        <v>S</v>
      </c>
      <c r="T3752" s="4" t="str">
        <f t="shared" si="350"/>
        <v>7-16</v>
      </c>
      <c r="U3752" s="4" t="str">
        <f t="shared" si="351"/>
        <v>OY</v>
      </c>
      <c r="V3752" s="4" t="str">
        <f t="shared" si="352"/>
        <v>teknolojik ürün kullanıyor</v>
      </c>
      <c r="W3752" s="4" t="str">
        <f t="shared" si="353"/>
        <v>S-7-16-OY-teknolojik ürün kullanıyor</v>
      </c>
      <c r="X3752" s="9">
        <v>79.2</v>
      </c>
      <c r="Y3752" s="9">
        <v>943.85</v>
      </c>
      <c r="Z3752" t="s">
        <v>24</v>
      </c>
      <c r="AA3752">
        <f t="shared" si="354"/>
        <v>0</v>
      </c>
    </row>
    <row r="3753" spans="1:27"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s="4" t="str">
        <f t="shared" si="349"/>
        <v>J</v>
      </c>
      <c r="T3753" s="4" t="str">
        <f t="shared" si="350"/>
        <v>17+</v>
      </c>
      <c r="U3753" s="4" t="str">
        <f t="shared" si="351"/>
        <v>MM</v>
      </c>
      <c r="V3753" s="4" t="str">
        <f t="shared" si="352"/>
        <v>teknolojik ürün kullanıyor</v>
      </c>
      <c r="W3753" s="4" t="str">
        <f t="shared" si="353"/>
        <v>J-17+-MM-teknolojik ürün kullanıyor</v>
      </c>
      <c r="X3753" s="9">
        <v>109.45</v>
      </c>
      <c r="Y3753" s="9">
        <v>6572.85</v>
      </c>
      <c r="Z3753" t="s">
        <v>24</v>
      </c>
      <c r="AA3753">
        <f t="shared" si="354"/>
        <v>0</v>
      </c>
    </row>
    <row r="3754" spans="1:27"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s="4" t="str">
        <f t="shared" si="349"/>
        <v>J</v>
      </c>
      <c r="T3754" s="4" t="str">
        <f t="shared" si="350"/>
        <v>17+</v>
      </c>
      <c r="U3754" s="4" t="str">
        <f t="shared" si="351"/>
        <v>TY</v>
      </c>
      <c r="V3754" s="4" t="str">
        <f t="shared" si="352"/>
        <v>teknolojik ürün kullanıyor</v>
      </c>
      <c r="W3754" s="4" t="str">
        <f t="shared" si="353"/>
        <v>J-17+-TY-teknolojik ürün kullanıyor</v>
      </c>
      <c r="X3754" s="9">
        <v>59.2</v>
      </c>
      <c r="Y3754" s="9">
        <v>3175.85</v>
      </c>
      <c r="Z3754" t="s">
        <v>24</v>
      </c>
      <c r="AA3754">
        <f t="shared" si="354"/>
        <v>0</v>
      </c>
    </row>
    <row r="3755" spans="1:27"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s="4" t="str">
        <f t="shared" si="349"/>
        <v>J</v>
      </c>
      <c r="T3755" s="4" t="str">
        <f t="shared" si="350"/>
        <v>06</v>
      </c>
      <c r="U3755" s="4" t="str">
        <f t="shared" si="351"/>
        <v>MM</v>
      </c>
      <c r="V3755" s="4" t="str">
        <f t="shared" si="352"/>
        <v>teknolojik ürün kullanıyor</v>
      </c>
      <c r="W3755" s="4" t="str">
        <f t="shared" si="353"/>
        <v>J-06-MM-teknolojik ürün kullanıyor</v>
      </c>
      <c r="X3755" s="9">
        <v>29.15</v>
      </c>
      <c r="Y3755" s="9">
        <v>29.15</v>
      </c>
      <c r="Z3755" t="s">
        <v>24</v>
      </c>
      <c r="AA3755">
        <f t="shared" si="354"/>
        <v>0</v>
      </c>
    </row>
    <row r="3756" spans="1:27"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s="4" t="str">
        <f t="shared" si="349"/>
        <v>J</v>
      </c>
      <c r="T3756" s="4" t="str">
        <f t="shared" si="350"/>
        <v>06</v>
      </c>
      <c r="U3756" s="4" t="str">
        <f t="shared" si="351"/>
        <v>MM</v>
      </c>
      <c r="V3756" s="4" t="str">
        <f t="shared" si="352"/>
        <v>kullanmıyor</v>
      </c>
      <c r="W3756" s="4" t="str">
        <f t="shared" si="353"/>
        <v>J-06-MM-kullanmıyor</v>
      </c>
      <c r="X3756" s="9">
        <v>20.05</v>
      </c>
      <c r="Y3756" s="9">
        <v>20.05</v>
      </c>
      <c r="Z3756" t="s">
        <v>24</v>
      </c>
      <c r="AA3756">
        <f t="shared" si="354"/>
        <v>0</v>
      </c>
    </row>
    <row r="3757" spans="1:27"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s="4" t="str">
        <f t="shared" si="349"/>
        <v>J</v>
      </c>
      <c r="T3757" s="4" t="str">
        <f t="shared" si="350"/>
        <v>06</v>
      </c>
      <c r="U3757" s="4" t="str">
        <f t="shared" si="351"/>
        <v>MM</v>
      </c>
      <c r="V3757" s="4" t="str">
        <f t="shared" si="352"/>
        <v>kullanmıyor</v>
      </c>
      <c r="W3757" s="4" t="str">
        <f t="shared" si="353"/>
        <v>J-06-MM-kullanmıyor</v>
      </c>
      <c r="X3757" s="9">
        <v>76.05</v>
      </c>
      <c r="Y3757" s="9">
        <v>318.89999999999998</v>
      </c>
      <c r="Z3757" t="s">
        <v>23</v>
      </c>
      <c r="AA3757">
        <f t="shared" si="354"/>
        <v>1</v>
      </c>
    </row>
    <row r="3758" spans="1:27"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s="4" t="str">
        <f t="shared" si="349"/>
        <v>J</v>
      </c>
      <c r="T3758" s="4" t="str">
        <f t="shared" si="350"/>
        <v>06</v>
      </c>
      <c r="U3758" s="4" t="str">
        <f t="shared" si="351"/>
        <v>MM</v>
      </c>
      <c r="V3758" s="4" t="str">
        <f t="shared" si="352"/>
        <v>kullanmıyor</v>
      </c>
      <c r="W3758" s="4" t="str">
        <f t="shared" si="353"/>
        <v>J-06-MM-kullanmıyor</v>
      </c>
      <c r="X3758" s="9">
        <v>24.45</v>
      </c>
      <c r="Y3758" s="9">
        <v>24.45</v>
      </c>
      <c r="Z3758" t="s">
        <v>23</v>
      </c>
      <c r="AA3758">
        <f t="shared" si="354"/>
        <v>1</v>
      </c>
    </row>
    <row r="3759" spans="1:27"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s="4" t="str">
        <f t="shared" si="349"/>
        <v>J</v>
      </c>
      <c r="T3759" s="4" t="str">
        <f t="shared" si="350"/>
        <v>17+</v>
      </c>
      <c r="U3759" s="4" t="str">
        <f t="shared" si="351"/>
        <v>TY</v>
      </c>
      <c r="V3759" s="4" t="str">
        <f t="shared" si="352"/>
        <v>teknolojik ürün kullanıyor</v>
      </c>
      <c r="W3759" s="4" t="str">
        <f t="shared" si="353"/>
        <v>J-17+-TY-teknolojik ürün kullanıyor</v>
      </c>
      <c r="X3759" s="9">
        <v>66.5</v>
      </c>
      <c r="Y3759" s="9">
        <v>2762.75</v>
      </c>
      <c r="Z3759" t="s">
        <v>24</v>
      </c>
      <c r="AA3759">
        <f t="shared" si="354"/>
        <v>0</v>
      </c>
    </row>
    <row r="3760" spans="1:27"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s="4" t="str">
        <f t="shared" si="349"/>
        <v>J</v>
      </c>
      <c r="T3760" s="4" t="str">
        <f t="shared" si="350"/>
        <v>06</v>
      </c>
      <c r="U3760" s="4" t="str">
        <f t="shared" si="351"/>
        <v>MM</v>
      </c>
      <c r="V3760" s="4" t="str">
        <f t="shared" si="352"/>
        <v>teknolojik ürün kullanıyor</v>
      </c>
      <c r="W3760" s="4" t="str">
        <f t="shared" si="353"/>
        <v>J-06-MM-teknolojik ürün kullanıyor</v>
      </c>
      <c r="X3760" s="9">
        <v>49.55</v>
      </c>
      <c r="Y3760" s="9">
        <v>49.55</v>
      </c>
      <c r="Z3760" t="s">
        <v>24</v>
      </c>
      <c r="AA3760">
        <f t="shared" si="354"/>
        <v>0</v>
      </c>
    </row>
    <row r="3761" spans="1:27"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s="4" t="str">
        <f t="shared" si="349"/>
        <v>J</v>
      </c>
      <c r="T3761" s="4" t="str">
        <f t="shared" si="350"/>
        <v>7-16</v>
      </c>
      <c r="U3761" s="4" t="str">
        <f t="shared" si="351"/>
        <v>MM</v>
      </c>
      <c r="V3761" s="4" t="str">
        <f t="shared" si="352"/>
        <v>teknolojik ürün kullanıyor</v>
      </c>
      <c r="W3761" s="4" t="str">
        <f t="shared" si="353"/>
        <v>J-7-16-MM-teknolojik ürün kullanıyor</v>
      </c>
      <c r="X3761" s="9">
        <v>89.35</v>
      </c>
      <c r="Y3761" s="9">
        <v>631.85</v>
      </c>
      <c r="Z3761" t="s">
        <v>23</v>
      </c>
      <c r="AA3761">
        <f t="shared" si="354"/>
        <v>1</v>
      </c>
    </row>
    <row r="3762" spans="1:27"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s="4" t="str">
        <f t="shared" si="349"/>
        <v>J</v>
      </c>
      <c r="T3762" s="4" t="str">
        <f t="shared" si="350"/>
        <v>06</v>
      </c>
      <c r="U3762" s="4" t="str">
        <f t="shared" si="351"/>
        <v>MM</v>
      </c>
      <c r="V3762" s="4" t="str">
        <f t="shared" si="352"/>
        <v>teknolojik ürün kullanıyor</v>
      </c>
      <c r="W3762" s="4" t="str">
        <f t="shared" si="353"/>
        <v>J-06-MM-teknolojik ürün kullanıyor</v>
      </c>
      <c r="X3762" s="9">
        <v>73.599999999999994</v>
      </c>
      <c r="Y3762" s="9">
        <v>232.5</v>
      </c>
      <c r="Z3762" t="s">
        <v>24</v>
      </c>
      <c r="AA3762">
        <f t="shared" si="354"/>
        <v>0</v>
      </c>
    </row>
    <row r="3763" spans="1:27"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s="4" t="str">
        <f t="shared" si="349"/>
        <v>J</v>
      </c>
      <c r="T3763" s="4" t="str">
        <f t="shared" si="350"/>
        <v>17+</v>
      </c>
      <c r="U3763" s="4" t="str">
        <f t="shared" si="351"/>
        <v>TY</v>
      </c>
      <c r="V3763" s="4" t="str">
        <f t="shared" si="352"/>
        <v>teknolojik ürün kullanıyor</v>
      </c>
      <c r="W3763" s="4" t="str">
        <f t="shared" si="353"/>
        <v>J-17+-TY-teknolojik ürün kullanıyor</v>
      </c>
      <c r="X3763" s="9">
        <v>82.65</v>
      </c>
      <c r="Y3763" s="9">
        <v>5919.35</v>
      </c>
      <c r="Z3763" t="s">
        <v>24</v>
      </c>
      <c r="AA3763">
        <f t="shared" si="354"/>
        <v>0</v>
      </c>
    </row>
    <row r="3764" spans="1:27"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s="4" t="str">
        <f t="shared" si="349"/>
        <v>J</v>
      </c>
      <c r="T3764" s="4" t="str">
        <f t="shared" si="350"/>
        <v>7-16</v>
      </c>
      <c r="U3764" s="4" t="str">
        <f t="shared" si="351"/>
        <v>MM</v>
      </c>
      <c r="V3764" s="4" t="str">
        <f t="shared" si="352"/>
        <v>kullanmıyor</v>
      </c>
      <c r="W3764" s="4" t="str">
        <f t="shared" si="353"/>
        <v>J-7-16-MM-kullanmıyor</v>
      </c>
      <c r="X3764" s="9">
        <v>49</v>
      </c>
      <c r="Y3764" s="9">
        <v>749.25</v>
      </c>
      <c r="Z3764" t="s">
        <v>24</v>
      </c>
      <c r="AA3764">
        <f t="shared" si="354"/>
        <v>0</v>
      </c>
    </row>
    <row r="3765" spans="1:27"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s="4" t="str">
        <f t="shared" si="349"/>
        <v>J</v>
      </c>
      <c r="T3765" s="4" t="str">
        <f t="shared" si="350"/>
        <v>06</v>
      </c>
      <c r="U3765" s="4" t="str">
        <f t="shared" si="351"/>
        <v>MM</v>
      </c>
      <c r="V3765" s="4" t="str">
        <f t="shared" si="352"/>
        <v>kullanmıyor</v>
      </c>
      <c r="W3765" s="4" t="str">
        <f t="shared" si="353"/>
        <v>J-06-MM-kullanmıyor</v>
      </c>
      <c r="X3765" s="9">
        <v>80.349999999999994</v>
      </c>
      <c r="Y3765" s="9">
        <v>307.39999999999998</v>
      </c>
      <c r="Z3765" t="s">
        <v>23</v>
      </c>
      <c r="AA3765">
        <f t="shared" si="354"/>
        <v>1</v>
      </c>
    </row>
    <row r="3766" spans="1:27"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s="4" t="str">
        <f t="shared" si="349"/>
        <v>J</v>
      </c>
      <c r="T3766" s="4" t="str">
        <f t="shared" si="350"/>
        <v>7-16</v>
      </c>
      <c r="U3766" s="4" t="str">
        <f t="shared" si="351"/>
        <v>OY</v>
      </c>
      <c r="V3766" s="4" t="str">
        <f t="shared" si="352"/>
        <v>kullanmıyor</v>
      </c>
      <c r="W3766" s="4" t="str">
        <f t="shared" si="353"/>
        <v>J-7-16-OY-kullanmıyor</v>
      </c>
      <c r="X3766" s="9">
        <v>25.2</v>
      </c>
      <c r="Y3766" s="9">
        <v>245.15</v>
      </c>
      <c r="Z3766" t="s">
        <v>24</v>
      </c>
      <c r="AA3766">
        <f t="shared" si="354"/>
        <v>0</v>
      </c>
    </row>
    <row r="3767" spans="1:27"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s="4" t="str">
        <f t="shared" si="349"/>
        <v>J</v>
      </c>
      <c r="T3767" s="4" t="str">
        <f t="shared" si="350"/>
        <v>06</v>
      </c>
      <c r="U3767" s="4" t="str">
        <f t="shared" si="351"/>
        <v>MM</v>
      </c>
      <c r="V3767" s="4" t="str">
        <f t="shared" si="352"/>
        <v>kullanmıyor</v>
      </c>
      <c r="W3767" s="4" t="str">
        <f t="shared" si="353"/>
        <v>J-06-MM-kullanmıyor</v>
      </c>
      <c r="X3767" s="9">
        <v>25.45</v>
      </c>
      <c r="Y3767" s="9">
        <v>134.75</v>
      </c>
      <c r="Z3767" t="s">
        <v>24</v>
      </c>
      <c r="AA3767">
        <f t="shared" si="354"/>
        <v>0</v>
      </c>
    </row>
    <row r="3768" spans="1:27"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s="4" t="str">
        <f t="shared" si="349"/>
        <v>S</v>
      </c>
      <c r="T3768" s="4" t="str">
        <f t="shared" si="350"/>
        <v>06</v>
      </c>
      <c r="U3768" s="4" t="str">
        <f t="shared" si="351"/>
        <v>MM</v>
      </c>
      <c r="V3768" s="4" t="str">
        <f t="shared" si="352"/>
        <v>teknolojik ürün kullanıyor</v>
      </c>
      <c r="W3768" s="4" t="str">
        <f t="shared" si="353"/>
        <v>S-06-MM-teknolojik ürün kullanıyor</v>
      </c>
      <c r="X3768" s="9">
        <v>55.8</v>
      </c>
      <c r="Y3768" s="9">
        <v>55.8</v>
      </c>
      <c r="Z3768" t="s">
        <v>23</v>
      </c>
      <c r="AA3768">
        <f t="shared" si="354"/>
        <v>1</v>
      </c>
    </row>
    <row r="3769" spans="1:27"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s="4" t="str">
        <f t="shared" si="349"/>
        <v>J</v>
      </c>
      <c r="T3769" s="4" t="str">
        <f t="shared" si="350"/>
        <v>17+</v>
      </c>
      <c r="U3769" s="4" t="str">
        <f t="shared" si="351"/>
        <v>TY</v>
      </c>
      <c r="V3769" s="4" t="str">
        <f t="shared" si="352"/>
        <v>teknolojik ürün kullanıyor</v>
      </c>
      <c r="W3769" s="4" t="str">
        <f t="shared" si="353"/>
        <v>J-17+-TY-teknolojik ürün kullanıyor</v>
      </c>
      <c r="X3769" s="9">
        <v>110.9</v>
      </c>
      <c r="Y3769" s="9">
        <v>8240.85</v>
      </c>
      <c r="Z3769" t="s">
        <v>24</v>
      </c>
      <c r="AA3769">
        <f t="shared" si="354"/>
        <v>0</v>
      </c>
    </row>
    <row r="3770" spans="1:27"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s="4" t="str">
        <f t="shared" si="349"/>
        <v>J</v>
      </c>
      <c r="T3770" s="4" t="str">
        <f t="shared" si="350"/>
        <v>17+</v>
      </c>
      <c r="U3770" s="4" t="str">
        <f t="shared" si="351"/>
        <v>MM</v>
      </c>
      <c r="V3770" s="4" t="str">
        <f t="shared" si="352"/>
        <v>teknolojik ürün kullanıyor</v>
      </c>
      <c r="W3770" s="4" t="str">
        <f t="shared" si="353"/>
        <v>J-17+-MM-teknolojik ürün kullanıyor</v>
      </c>
      <c r="X3770" s="9">
        <v>77.75</v>
      </c>
      <c r="Y3770" s="9">
        <v>4266.3999999999996</v>
      </c>
      <c r="Z3770" t="s">
        <v>24</v>
      </c>
      <c r="AA3770">
        <f t="shared" si="354"/>
        <v>0</v>
      </c>
    </row>
    <row r="3771" spans="1:27"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s="4" t="str">
        <f t="shared" si="349"/>
        <v>J</v>
      </c>
      <c r="T3771" s="4" t="str">
        <f t="shared" si="350"/>
        <v>17+</v>
      </c>
      <c r="U3771" s="4" t="str">
        <f t="shared" si="351"/>
        <v>MM</v>
      </c>
      <c r="V3771" s="4" t="str">
        <f t="shared" si="352"/>
        <v>kullanmıyor</v>
      </c>
      <c r="W3771" s="4" t="str">
        <f t="shared" si="353"/>
        <v>J-17+-MM-kullanmıyor</v>
      </c>
      <c r="X3771" s="9">
        <v>26.2</v>
      </c>
      <c r="Y3771" s="9">
        <v>1077.5</v>
      </c>
      <c r="Z3771" t="s">
        <v>24</v>
      </c>
      <c r="AA3771">
        <f t="shared" si="354"/>
        <v>0</v>
      </c>
    </row>
    <row r="3772" spans="1:27"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s="4" t="str">
        <f t="shared" si="349"/>
        <v>J</v>
      </c>
      <c r="T3772" s="4" t="str">
        <f t="shared" si="350"/>
        <v>17+</v>
      </c>
      <c r="U3772" s="4" t="str">
        <f t="shared" si="351"/>
        <v>TY</v>
      </c>
      <c r="V3772" s="4" t="str">
        <f t="shared" si="352"/>
        <v>kullanmıyor</v>
      </c>
      <c r="W3772" s="4" t="str">
        <f t="shared" si="353"/>
        <v>J-17+-TY-kullanmıyor</v>
      </c>
      <c r="X3772" s="9">
        <v>19.899999999999999</v>
      </c>
      <c r="Y3772" s="9">
        <v>1115.5999999999999</v>
      </c>
      <c r="Z3772" t="s">
        <v>24</v>
      </c>
      <c r="AA3772">
        <f t="shared" si="354"/>
        <v>0</v>
      </c>
    </row>
    <row r="3773" spans="1:27"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s="4" t="str">
        <f t="shared" si="349"/>
        <v>J</v>
      </c>
      <c r="T3773" s="4" t="str">
        <f t="shared" si="350"/>
        <v>06</v>
      </c>
      <c r="U3773" s="4" t="str">
        <f t="shared" si="351"/>
        <v>MM</v>
      </c>
      <c r="V3773" s="4" t="str">
        <f t="shared" si="352"/>
        <v>kullanmıyor</v>
      </c>
      <c r="W3773" s="4" t="str">
        <f t="shared" si="353"/>
        <v>J-06-MM-kullanmıyor</v>
      </c>
      <c r="X3773" s="9">
        <v>79.05</v>
      </c>
      <c r="Y3773" s="9">
        <v>79.05</v>
      </c>
      <c r="Z3773" t="s">
        <v>23</v>
      </c>
      <c r="AA3773">
        <f t="shared" si="354"/>
        <v>1</v>
      </c>
    </row>
    <row r="3774" spans="1:27"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s="4" t="str">
        <f t="shared" si="349"/>
        <v>J</v>
      </c>
      <c r="T3774" s="4" t="str">
        <f t="shared" si="350"/>
        <v>06</v>
      </c>
      <c r="U3774" s="4" t="str">
        <f t="shared" si="351"/>
        <v>MM</v>
      </c>
      <c r="V3774" s="4" t="str">
        <f t="shared" si="352"/>
        <v>teknolojik ürün kullanıyor</v>
      </c>
      <c r="W3774" s="4" t="str">
        <f t="shared" si="353"/>
        <v>J-06-MM-teknolojik ürün kullanıyor</v>
      </c>
      <c r="X3774" s="9">
        <v>95</v>
      </c>
      <c r="Y3774" s="9">
        <v>95</v>
      </c>
      <c r="Z3774" t="s">
        <v>23</v>
      </c>
      <c r="AA3774">
        <f t="shared" si="354"/>
        <v>1</v>
      </c>
    </row>
    <row r="3775" spans="1:27"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s="4" t="str">
        <f t="shared" si="349"/>
        <v>J</v>
      </c>
      <c r="T3775" s="4" t="str">
        <f t="shared" si="350"/>
        <v>06</v>
      </c>
      <c r="U3775" s="4" t="str">
        <f t="shared" si="351"/>
        <v>MM</v>
      </c>
      <c r="V3775" s="4" t="str">
        <f t="shared" si="352"/>
        <v>kullanmıyor</v>
      </c>
      <c r="W3775" s="4" t="str">
        <f t="shared" si="353"/>
        <v>J-06-MM-kullanmıyor</v>
      </c>
      <c r="X3775" s="9">
        <v>25.2</v>
      </c>
      <c r="Y3775" s="9">
        <v>25.2</v>
      </c>
      <c r="Z3775" t="s">
        <v>23</v>
      </c>
      <c r="AA3775">
        <f t="shared" si="354"/>
        <v>1</v>
      </c>
    </row>
    <row r="3776" spans="1:27"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s="4" t="str">
        <f t="shared" si="349"/>
        <v>S</v>
      </c>
      <c r="T3776" s="4" t="str">
        <f t="shared" si="350"/>
        <v>17+</v>
      </c>
      <c r="U3776" s="4" t="str">
        <f t="shared" si="351"/>
        <v>OY</v>
      </c>
      <c r="V3776" s="4" t="str">
        <f t="shared" si="352"/>
        <v>teknolojik ürün kullanıyor</v>
      </c>
      <c r="W3776" s="4" t="str">
        <f t="shared" si="353"/>
        <v>S-17+-OY-teknolojik ürün kullanıyor</v>
      </c>
      <c r="X3776" s="9">
        <v>80.849999999999994</v>
      </c>
      <c r="Y3776" s="9">
        <v>4079.55</v>
      </c>
      <c r="Z3776" t="s">
        <v>24</v>
      </c>
      <c r="AA3776">
        <f t="shared" si="354"/>
        <v>0</v>
      </c>
    </row>
    <row r="3777" spans="1:27"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s="4" t="str">
        <f t="shared" si="349"/>
        <v>S</v>
      </c>
      <c r="T3777" s="4" t="str">
        <f t="shared" si="350"/>
        <v>17+</v>
      </c>
      <c r="U3777" s="4" t="str">
        <f t="shared" si="351"/>
        <v>MM</v>
      </c>
      <c r="V3777" s="4" t="str">
        <f t="shared" si="352"/>
        <v>teknolojik ürün kullanıyor</v>
      </c>
      <c r="W3777" s="4" t="str">
        <f t="shared" si="353"/>
        <v>S-17+-MM-teknolojik ürün kullanıyor</v>
      </c>
      <c r="X3777" s="9">
        <v>98.4</v>
      </c>
      <c r="Y3777" s="9">
        <v>4187.75</v>
      </c>
      <c r="Z3777" t="s">
        <v>23</v>
      </c>
      <c r="AA3777">
        <f t="shared" si="354"/>
        <v>1</v>
      </c>
    </row>
    <row r="3778" spans="1:27"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s="4" t="str">
        <f t="shared" ref="S3778:S3841" si="355">IF(C3778=0,"J","S")</f>
        <v>J</v>
      </c>
      <c r="T3778" s="4" t="str">
        <f t="shared" ref="T3778:T3841" si="356">_xlfn.IFS(F3778&lt;7,"06",
F3778&lt;17,"7-16",
F3778&gt;=17,"17+")</f>
        <v>17+</v>
      </c>
      <c r="U3778" s="4" t="str">
        <f t="shared" ref="U3778:U3841" si="357">_xlfn.IFS(P3778="Month-to-month","MM",
P3778="One year","OY",
P3778="Two year","TY")</f>
        <v>OY</v>
      </c>
      <c r="V3778" s="4" t="str">
        <f t="shared" ref="V3778:V3841" si="358">IF(OR(J3778="Yes",
 K3778="Yes",
 L3778="Yes",
 M3778="Yes"), "teknolojik ürün kullanıyor", "kullanmıyor")</f>
        <v>kullanmıyor</v>
      </c>
      <c r="W3778" s="4" t="str">
        <f t="shared" ref="W3778:W3841" si="359">_xlfn.TEXTJOIN("-",FALSE,S3778:V3778)</f>
        <v>J-17+-OY-kullanmıyor</v>
      </c>
      <c r="X3778" s="9">
        <v>56.35</v>
      </c>
      <c r="Y3778" s="9">
        <v>2391.15</v>
      </c>
      <c r="Z3778" t="s">
        <v>24</v>
      </c>
      <c r="AA3778">
        <f t="shared" ref="AA3778:AA3841" si="360">_xlfn.IFS(Z3778="Yes",1,TRUE,0)</f>
        <v>0</v>
      </c>
    </row>
    <row r="3779" spans="1:27"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s="4" t="str">
        <f t="shared" si="355"/>
        <v>J</v>
      </c>
      <c r="T3779" s="4" t="str">
        <f t="shared" si="356"/>
        <v>17+</v>
      </c>
      <c r="U3779" s="4" t="str">
        <f t="shared" si="357"/>
        <v>TY</v>
      </c>
      <c r="V3779" s="4" t="str">
        <f t="shared" si="358"/>
        <v>kullanmıyor</v>
      </c>
      <c r="W3779" s="4" t="str">
        <f t="shared" si="359"/>
        <v>J-17+-TY-kullanmıyor</v>
      </c>
      <c r="X3779" s="9">
        <v>19.3</v>
      </c>
      <c r="Y3779" s="9">
        <v>890.5</v>
      </c>
      <c r="Z3779" t="s">
        <v>24</v>
      </c>
      <c r="AA3779">
        <f t="shared" si="360"/>
        <v>0</v>
      </c>
    </row>
    <row r="3780" spans="1:27"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s="4" t="str">
        <f t="shared" si="355"/>
        <v>J</v>
      </c>
      <c r="T3780" s="4" t="str">
        <f t="shared" si="356"/>
        <v>06</v>
      </c>
      <c r="U3780" s="4" t="str">
        <f t="shared" si="357"/>
        <v>MM</v>
      </c>
      <c r="V3780" s="4" t="str">
        <f t="shared" si="358"/>
        <v>kullanmıyor</v>
      </c>
      <c r="W3780" s="4" t="str">
        <f t="shared" si="359"/>
        <v>J-06-MM-kullanmıyor</v>
      </c>
      <c r="X3780" s="9">
        <v>50.4</v>
      </c>
      <c r="Y3780" s="9">
        <v>137.25</v>
      </c>
      <c r="Z3780" t="s">
        <v>24</v>
      </c>
      <c r="AA3780">
        <f t="shared" si="360"/>
        <v>0</v>
      </c>
    </row>
    <row r="3781" spans="1:27"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s="4" t="str">
        <f t="shared" si="355"/>
        <v>S</v>
      </c>
      <c r="T3781" s="4" t="str">
        <f t="shared" si="356"/>
        <v>17+</v>
      </c>
      <c r="U3781" s="4" t="str">
        <f t="shared" si="357"/>
        <v>TY</v>
      </c>
      <c r="V3781" s="4" t="str">
        <f t="shared" si="358"/>
        <v>teknolojik ürün kullanıyor</v>
      </c>
      <c r="W3781" s="4" t="str">
        <f t="shared" si="359"/>
        <v>S-17+-TY-teknolojik ürün kullanıyor</v>
      </c>
      <c r="X3781" s="9">
        <v>79.400000000000006</v>
      </c>
      <c r="Y3781" s="9">
        <v>5154.6000000000004</v>
      </c>
      <c r="Z3781" t="s">
        <v>23</v>
      </c>
      <c r="AA3781">
        <f t="shared" si="360"/>
        <v>1</v>
      </c>
    </row>
    <row r="3782" spans="1:27"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s="4" t="str">
        <f t="shared" si="355"/>
        <v>J</v>
      </c>
      <c r="T3782" s="4" t="str">
        <f t="shared" si="356"/>
        <v>17+</v>
      </c>
      <c r="U3782" s="4" t="str">
        <f t="shared" si="357"/>
        <v>TY</v>
      </c>
      <c r="V3782" s="4" t="str">
        <f t="shared" si="358"/>
        <v>teknolojik ürün kullanıyor</v>
      </c>
      <c r="W3782" s="4" t="str">
        <f t="shared" si="359"/>
        <v>J-17+-TY-teknolojik ürün kullanıyor</v>
      </c>
      <c r="X3782" s="9">
        <v>55.25</v>
      </c>
      <c r="Y3782" s="9">
        <v>3119.9</v>
      </c>
      <c r="Z3782" t="s">
        <v>24</v>
      </c>
      <c r="AA3782">
        <f t="shared" si="360"/>
        <v>0</v>
      </c>
    </row>
    <row r="3783" spans="1:27"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s="4" t="str">
        <f t="shared" si="355"/>
        <v>J</v>
      </c>
      <c r="T3783" s="4" t="str">
        <f t="shared" si="356"/>
        <v>17+</v>
      </c>
      <c r="U3783" s="4" t="str">
        <f t="shared" si="357"/>
        <v>OY</v>
      </c>
      <c r="V3783" s="4" t="str">
        <f t="shared" si="358"/>
        <v>kullanmıyor</v>
      </c>
      <c r="W3783" s="4" t="str">
        <f t="shared" si="359"/>
        <v>J-17+-OY-kullanmıyor</v>
      </c>
      <c r="X3783" s="9">
        <v>19.100000000000001</v>
      </c>
      <c r="Y3783" s="9">
        <v>529.5</v>
      </c>
      <c r="Z3783" t="s">
        <v>24</v>
      </c>
      <c r="AA3783">
        <f t="shared" si="360"/>
        <v>0</v>
      </c>
    </row>
    <row r="3784" spans="1:27"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s="4" t="str">
        <f t="shared" si="355"/>
        <v>J</v>
      </c>
      <c r="T3784" s="4" t="str">
        <f t="shared" si="356"/>
        <v>7-16</v>
      </c>
      <c r="U3784" s="4" t="str">
        <f t="shared" si="357"/>
        <v>MM</v>
      </c>
      <c r="V3784" s="4" t="str">
        <f t="shared" si="358"/>
        <v>kullanmıyor</v>
      </c>
      <c r="W3784" s="4" t="str">
        <f t="shared" si="359"/>
        <v>J-7-16-MM-kullanmıyor</v>
      </c>
      <c r="X3784" s="9">
        <v>84.05</v>
      </c>
      <c r="Y3784" s="9">
        <v>966.55</v>
      </c>
      <c r="Z3784" t="s">
        <v>24</v>
      </c>
      <c r="AA3784">
        <f t="shared" si="360"/>
        <v>0</v>
      </c>
    </row>
    <row r="3785" spans="1:27"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s="4" t="str">
        <f t="shared" si="355"/>
        <v>J</v>
      </c>
      <c r="T3785" s="4" t="str">
        <f t="shared" si="356"/>
        <v>17+</v>
      </c>
      <c r="U3785" s="4" t="str">
        <f t="shared" si="357"/>
        <v>MM</v>
      </c>
      <c r="V3785" s="4" t="str">
        <f t="shared" si="358"/>
        <v>teknolojik ürün kullanıyor</v>
      </c>
      <c r="W3785" s="4" t="str">
        <f t="shared" si="359"/>
        <v>J-17+-MM-teknolojik ürün kullanıyor</v>
      </c>
      <c r="X3785" s="9">
        <v>105.2</v>
      </c>
      <c r="Y3785" s="9">
        <v>6936.85</v>
      </c>
      <c r="Z3785" t="s">
        <v>24</v>
      </c>
      <c r="AA3785">
        <f t="shared" si="360"/>
        <v>0</v>
      </c>
    </row>
    <row r="3786" spans="1:27"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s="4" t="str">
        <f t="shared" si="355"/>
        <v>S</v>
      </c>
      <c r="T3786" s="4" t="str">
        <f t="shared" si="356"/>
        <v>17+</v>
      </c>
      <c r="U3786" s="4" t="str">
        <f t="shared" si="357"/>
        <v>MM</v>
      </c>
      <c r="V3786" s="4" t="str">
        <f t="shared" si="358"/>
        <v>teknolojik ürün kullanıyor</v>
      </c>
      <c r="W3786" s="4" t="str">
        <f t="shared" si="359"/>
        <v>S-17+-MM-teknolojik ürün kullanıyor</v>
      </c>
      <c r="X3786" s="9">
        <v>101.4</v>
      </c>
      <c r="Y3786" s="9">
        <v>3496.3</v>
      </c>
      <c r="Z3786" t="s">
        <v>23</v>
      </c>
      <c r="AA3786">
        <f t="shared" si="360"/>
        <v>1</v>
      </c>
    </row>
    <row r="3787" spans="1:27"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s="4" t="str">
        <f t="shared" si="355"/>
        <v>S</v>
      </c>
      <c r="T3787" s="4" t="str">
        <f t="shared" si="356"/>
        <v>7-16</v>
      </c>
      <c r="U3787" s="4" t="str">
        <f t="shared" si="357"/>
        <v>MM</v>
      </c>
      <c r="V3787" s="4" t="str">
        <f t="shared" si="358"/>
        <v>teknolojik ürün kullanıyor</v>
      </c>
      <c r="W3787" s="4" t="str">
        <f t="shared" si="359"/>
        <v>S-7-16-MM-teknolojik ürün kullanıyor</v>
      </c>
      <c r="X3787" s="9">
        <v>89.8</v>
      </c>
      <c r="Y3787" s="9">
        <v>914.3</v>
      </c>
      <c r="Z3787" t="s">
        <v>23</v>
      </c>
      <c r="AA3787">
        <f t="shared" si="360"/>
        <v>1</v>
      </c>
    </row>
    <row r="3788" spans="1:27"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s="4" t="str">
        <f t="shared" si="355"/>
        <v>J</v>
      </c>
      <c r="T3788" s="4" t="str">
        <f t="shared" si="356"/>
        <v>17+</v>
      </c>
      <c r="U3788" s="4" t="str">
        <f t="shared" si="357"/>
        <v>MM</v>
      </c>
      <c r="V3788" s="4" t="str">
        <f t="shared" si="358"/>
        <v>kullanmıyor</v>
      </c>
      <c r="W3788" s="4" t="str">
        <f t="shared" si="359"/>
        <v>J-17+-MM-kullanmıyor</v>
      </c>
      <c r="X3788" s="9">
        <v>75.75</v>
      </c>
      <c r="Y3788" s="9">
        <v>1929</v>
      </c>
      <c r="Z3788" t="s">
        <v>24</v>
      </c>
      <c r="AA3788">
        <f t="shared" si="360"/>
        <v>0</v>
      </c>
    </row>
    <row r="3789" spans="1:27"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s="4" t="str">
        <f t="shared" si="355"/>
        <v>J</v>
      </c>
      <c r="T3789" s="4" t="str">
        <f t="shared" si="356"/>
        <v>17+</v>
      </c>
      <c r="U3789" s="4" t="str">
        <f t="shared" si="357"/>
        <v>MM</v>
      </c>
      <c r="V3789" s="4" t="str">
        <f t="shared" si="358"/>
        <v>teknolojik ürün kullanıyor</v>
      </c>
      <c r="W3789" s="4" t="str">
        <f t="shared" si="359"/>
        <v>J-17+-MM-teknolojik ürün kullanıyor</v>
      </c>
      <c r="X3789" s="9">
        <v>95.3</v>
      </c>
      <c r="Y3789" s="9">
        <v>5817.7</v>
      </c>
      <c r="Z3789" t="s">
        <v>24</v>
      </c>
      <c r="AA3789">
        <f t="shared" si="360"/>
        <v>0</v>
      </c>
    </row>
    <row r="3790" spans="1:27"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s="4" t="str">
        <f t="shared" si="355"/>
        <v>J</v>
      </c>
      <c r="T3790" s="4" t="str">
        <f t="shared" si="356"/>
        <v>17+</v>
      </c>
      <c r="U3790" s="4" t="str">
        <f t="shared" si="357"/>
        <v>TY</v>
      </c>
      <c r="V3790" s="4" t="str">
        <f t="shared" si="358"/>
        <v>teknolojik ürün kullanıyor</v>
      </c>
      <c r="W3790" s="4" t="str">
        <f t="shared" si="359"/>
        <v>J-17+-TY-teknolojik ürün kullanıyor</v>
      </c>
      <c r="X3790" s="9">
        <v>109.75</v>
      </c>
      <c r="Y3790" s="9">
        <v>6110.2</v>
      </c>
      <c r="Z3790" t="s">
        <v>23</v>
      </c>
      <c r="AA3790">
        <f t="shared" si="360"/>
        <v>1</v>
      </c>
    </row>
    <row r="3791" spans="1:27"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s="4" t="str">
        <f t="shared" si="355"/>
        <v>J</v>
      </c>
      <c r="T3791" s="4" t="str">
        <f t="shared" si="356"/>
        <v>7-16</v>
      </c>
      <c r="U3791" s="4" t="str">
        <f t="shared" si="357"/>
        <v>MM</v>
      </c>
      <c r="V3791" s="4" t="str">
        <f t="shared" si="358"/>
        <v>kullanmıyor</v>
      </c>
      <c r="W3791" s="4" t="str">
        <f t="shared" si="359"/>
        <v>J-7-16-MM-kullanmıyor</v>
      </c>
      <c r="X3791" s="9">
        <v>19.850000000000001</v>
      </c>
      <c r="Y3791" s="9">
        <v>178.8</v>
      </c>
      <c r="Z3791" t="s">
        <v>24</v>
      </c>
      <c r="AA3791">
        <f t="shared" si="360"/>
        <v>0</v>
      </c>
    </row>
    <row r="3792" spans="1:27"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s="4" t="str">
        <f t="shared" si="355"/>
        <v>J</v>
      </c>
      <c r="T3792" s="4" t="str">
        <f t="shared" si="356"/>
        <v>06</v>
      </c>
      <c r="U3792" s="4" t="str">
        <f t="shared" si="357"/>
        <v>OY</v>
      </c>
      <c r="V3792" s="4" t="str">
        <f t="shared" si="358"/>
        <v>kullanmıyor</v>
      </c>
      <c r="W3792" s="4" t="str">
        <f t="shared" si="359"/>
        <v>J-06-OY-kullanmıyor</v>
      </c>
      <c r="X3792" s="9">
        <v>19.3</v>
      </c>
      <c r="Y3792" s="9">
        <v>28.3</v>
      </c>
      <c r="Z3792" t="s">
        <v>23</v>
      </c>
      <c r="AA3792">
        <f t="shared" si="360"/>
        <v>1</v>
      </c>
    </row>
    <row r="3793" spans="1:27"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s="4" t="str">
        <f t="shared" si="355"/>
        <v>J</v>
      </c>
      <c r="T3793" s="4" t="str">
        <f t="shared" si="356"/>
        <v>06</v>
      </c>
      <c r="U3793" s="4" t="str">
        <f t="shared" si="357"/>
        <v>MM</v>
      </c>
      <c r="V3793" s="4" t="str">
        <f t="shared" si="358"/>
        <v>kullanmıyor</v>
      </c>
      <c r="W3793" s="4" t="str">
        <f t="shared" si="359"/>
        <v>J-06-MM-kullanmıyor</v>
      </c>
      <c r="X3793" s="9">
        <v>69.099999999999994</v>
      </c>
      <c r="Y3793" s="9">
        <v>435</v>
      </c>
      <c r="Z3793" t="s">
        <v>24</v>
      </c>
      <c r="AA3793">
        <f t="shared" si="360"/>
        <v>0</v>
      </c>
    </row>
    <row r="3794" spans="1:27"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s="4" t="str">
        <f t="shared" si="355"/>
        <v>S</v>
      </c>
      <c r="T3794" s="4" t="str">
        <f t="shared" si="356"/>
        <v>17+</v>
      </c>
      <c r="U3794" s="4" t="str">
        <f t="shared" si="357"/>
        <v>MM</v>
      </c>
      <c r="V3794" s="4" t="str">
        <f t="shared" si="358"/>
        <v>kullanmıyor</v>
      </c>
      <c r="W3794" s="4" t="str">
        <f t="shared" si="359"/>
        <v>S-17+-MM-kullanmıyor</v>
      </c>
      <c r="X3794" s="9">
        <v>91.25</v>
      </c>
      <c r="Y3794" s="9">
        <v>2351.8000000000002</v>
      </c>
      <c r="Z3794" t="s">
        <v>23</v>
      </c>
      <c r="AA3794">
        <f t="shared" si="360"/>
        <v>1</v>
      </c>
    </row>
    <row r="3795" spans="1:27"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s="4" t="str">
        <f t="shared" si="355"/>
        <v>J</v>
      </c>
      <c r="T3795" s="4" t="str">
        <f t="shared" si="356"/>
        <v>7-16</v>
      </c>
      <c r="U3795" s="4" t="str">
        <f t="shared" si="357"/>
        <v>MM</v>
      </c>
      <c r="V3795" s="4" t="str">
        <f t="shared" si="358"/>
        <v>kullanmıyor</v>
      </c>
      <c r="W3795" s="4" t="str">
        <f t="shared" si="359"/>
        <v>J-7-16-MM-kullanmıyor</v>
      </c>
      <c r="X3795" s="9">
        <v>20.25</v>
      </c>
      <c r="Y3795" s="9">
        <v>186.15</v>
      </c>
      <c r="Z3795" t="s">
        <v>24</v>
      </c>
      <c r="AA3795">
        <f t="shared" si="360"/>
        <v>0</v>
      </c>
    </row>
    <row r="3796" spans="1:27"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s="4" t="str">
        <f t="shared" si="355"/>
        <v>J</v>
      </c>
      <c r="T3796" s="4" t="str">
        <f t="shared" si="356"/>
        <v>7-16</v>
      </c>
      <c r="U3796" s="4" t="str">
        <f t="shared" si="357"/>
        <v>MM</v>
      </c>
      <c r="V3796" s="4" t="str">
        <f t="shared" si="358"/>
        <v>teknolojik ürün kullanıyor</v>
      </c>
      <c r="W3796" s="4" t="str">
        <f t="shared" si="359"/>
        <v>J-7-16-MM-teknolojik ürün kullanıyor</v>
      </c>
      <c r="X3796" s="9">
        <v>54.75</v>
      </c>
      <c r="Y3796" s="9">
        <v>445.85</v>
      </c>
      <c r="Z3796" t="s">
        <v>24</v>
      </c>
      <c r="AA3796">
        <f t="shared" si="360"/>
        <v>0</v>
      </c>
    </row>
    <row r="3797" spans="1:27"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s="4" t="str">
        <f t="shared" si="355"/>
        <v>J</v>
      </c>
      <c r="T3797" s="4" t="str">
        <f t="shared" si="356"/>
        <v>7-16</v>
      </c>
      <c r="U3797" s="4" t="str">
        <f t="shared" si="357"/>
        <v>MM</v>
      </c>
      <c r="V3797" s="4" t="str">
        <f t="shared" si="358"/>
        <v>kullanmıyor</v>
      </c>
      <c r="W3797" s="4" t="str">
        <f t="shared" si="359"/>
        <v>J-7-16-MM-kullanmıyor</v>
      </c>
      <c r="X3797" s="9">
        <v>81.45</v>
      </c>
      <c r="Y3797" s="9">
        <v>912</v>
      </c>
      <c r="Z3797" t="s">
        <v>24</v>
      </c>
      <c r="AA3797">
        <f t="shared" si="360"/>
        <v>0</v>
      </c>
    </row>
    <row r="3798" spans="1:27"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s="4" t="str">
        <f t="shared" si="355"/>
        <v>J</v>
      </c>
      <c r="T3798" s="4" t="str">
        <f t="shared" si="356"/>
        <v>7-16</v>
      </c>
      <c r="U3798" s="4" t="str">
        <f t="shared" si="357"/>
        <v>MM</v>
      </c>
      <c r="V3798" s="4" t="str">
        <f t="shared" si="358"/>
        <v>kullanmıyor</v>
      </c>
      <c r="W3798" s="4" t="str">
        <f t="shared" si="359"/>
        <v>J-7-16-MM-kullanmıyor</v>
      </c>
      <c r="X3798" s="9">
        <v>49.1</v>
      </c>
      <c r="Y3798" s="9">
        <v>679.55</v>
      </c>
      <c r="Z3798" t="s">
        <v>23</v>
      </c>
      <c r="AA3798">
        <f t="shared" si="360"/>
        <v>1</v>
      </c>
    </row>
    <row r="3799" spans="1:27"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s="4" t="str">
        <f t="shared" si="355"/>
        <v>J</v>
      </c>
      <c r="T3799" s="4" t="str">
        <f t="shared" si="356"/>
        <v>17+</v>
      </c>
      <c r="U3799" s="4" t="str">
        <f t="shared" si="357"/>
        <v>OY</v>
      </c>
      <c r="V3799" s="4" t="str">
        <f t="shared" si="358"/>
        <v>teknolojik ürün kullanıyor</v>
      </c>
      <c r="W3799" s="4" t="str">
        <f t="shared" si="359"/>
        <v>J-17+-OY-teknolojik ürün kullanıyor</v>
      </c>
      <c r="X3799" s="9">
        <v>80.2</v>
      </c>
      <c r="Y3799" s="9">
        <v>3581.6</v>
      </c>
      <c r="Z3799" t="s">
        <v>24</v>
      </c>
      <c r="AA3799">
        <f t="shared" si="360"/>
        <v>0</v>
      </c>
    </row>
    <row r="3800" spans="1:27"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s="4" t="str">
        <f t="shared" si="355"/>
        <v>J</v>
      </c>
      <c r="T3800" s="4" t="str">
        <f t="shared" si="356"/>
        <v>17+</v>
      </c>
      <c r="U3800" s="4" t="str">
        <f t="shared" si="357"/>
        <v>MM</v>
      </c>
      <c r="V3800" s="4" t="str">
        <f t="shared" si="358"/>
        <v>teknolojik ürün kullanıyor</v>
      </c>
      <c r="W3800" s="4" t="str">
        <f t="shared" si="359"/>
        <v>J-17+-MM-teknolojik ürün kullanıyor</v>
      </c>
      <c r="X3800" s="9">
        <v>100.3</v>
      </c>
      <c r="Y3800" s="9">
        <v>4222.95</v>
      </c>
      <c r="Z3800" t="s">
        <v>24</v>
      </c>
      <c r="AA3800">
        <f t="shared" si="360"/>
        <v>0</v>
      </c>
    </row>
    <row r="3801" spans="1:27"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s="4" t="str">
        <f t="shared" si="355"/>
        <v>J</v>
      </c>
      <c r="T3801" s="4" t="str">
        <f t="shared" si="356"/>
        <v>17+</v>
      </c>
      <c r="U3801" s="4" t="str">
        <f t="shared" si="357"/>
        <v>MM</v>
      </c>
      <c r="V3801" s="4" t="str">
        <f t="shared" si="358"/>
        <v>teknolojik ürün kullanıyor</v>
      </c>
      <c r="W3801" s="4" t="str">
        <f t="shared" si="359"/>
        <v>J-17+-MM-teknolojik ürün kullanıyor</v>
      </c>
      <c r="X3801" s="9">
        <v>65.25</v>
      </c>
      <c r="Y3801" s="9">
        <v>1994.3</v>
      </c>
      <c r="Z3801" t="s">
        <v>23</v>
      </c>
      <c r="AA3801">
        <f t="shared" si="360"/>
        <v>1</v>
      </c>
    </row>
    <row r="3802" spans="1:27"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s="4" t="str">
        <f t="shared" si="355"/>
        <v>J</v>
      </c>
      <c r="T3802" s="4" t="str">
        <f t="shared" si="356"/>
        <v>17+</v>
      </c>
      <c r="U3802" s="4" t="str">
        <f t="shared" si="357"/>
        <v>TY</v>
      </c>
      <c r="V3802" s="4" t="str">
        <f t="shared" si="358"/>
        <v>teknolojik ürün kullanıyor</v>
      </c>
      <c r="W3802" s="4" t="str">
        <f t="shared" si="359"/>
        <v>J-17+-TY-teknolojik ürün kullanıyor</v>
      </c>
      <c r="X3802" s="9">
        <v>90.95</v>
      </c>
      <c r="Y3802" s="9">
        <v>5930.05</v>
      </c>
      <c r="Z3802" t="s">
        <v>24</v>
      </c>
      <c r="AA3802">
        <f t="shared" si="360"/>
        <v>0</v>
      </c>
    </row>
    <row r="3803" spans="1:27"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s="4" t="str">
        <f t="shared" si="355"/>
        <v>S</v>
      </c>
      <c r="T3803" s="4" t="str">
        <f t="shared" si="356"/>
        <v>17+</v>
      </c>
      <c r="U3803" s="4" t="str">
        <f t="shared" si="357"/>
        <v>MM</v>
      </c>
      <c r="V3803" s="4" t="str">
        <f t="shared" si="358"/>
        <v>teknolojik ürün kullanıyor</v>
      </c>
      <c r="W3803" s="4" t="str">
        <f t="shared" si="359"/>
        <v>S-17+-MM-teknolojik ürün kullanıyor</v>
      </c>
      <c r="X3803" s="9">
        <v>85.45</v>
      </c>
      <c r="Y3803" s="9">
        <v>1505.85</v>
      </c>
      <c r="Z3803" t="s">
        <v>23</v>
      </c>
      <c r="AA3803">
        <f t="shared" si="360"/>
        <v>1</v>
      </c>
    </row>
    <row r="3804" spans="1:27"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s="4" t="str">
        <f t="shared" si="355"/>
        <v>J</v>
      </c>
      <c r="T3804" s="4" t="str">
        <f t="shared" si="356"/>
        <v>06</v>
      </c>
      <c r="U3804" s="4" t="str">
        <f t="shared" si="357"/>
        <v>MM</v>
      </c>
      <c r="V3804" s="4" t="str">
        <f t="shared" si="358"/>
        <v>kullanmıyor</v>
      </c>
      <c r="W3804" s="4" t="str">
        <f t="shared" si="359"/>
        <v>J-06-MM-kullanmıyor</v>
      </c>
      <c r="X3804" s="9">
        <v>20</v>
      </c>
      <c r="Y3804" s="9">
        <v>20</v>
      </c>
      <c r="Z3804" t="s">
        <v>24</v>
      </c>
      <c r="AA3804">
        <f t="shared" si="360"/>
        <v>0</v>
      </c>
    </row>
    <row r="3805" spans="1:27"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s="4" t="str">
        <f t="shared" si="355"/>
        <v>J</v>
      </c>
      <c r="T3805" s="4" t="str">
        <f t="shared" si="356"/>
        <v>17+</v>
      </c>
      <c r="U3805" s="4" t="str">
        <f t="shared" si="357"/>
        <v>TY</v>
      </c>
      <c r="V3805" s="4" t="str">
        <f t="shared" si="358"/>
        <v>teknolojik ürün kullanıyor</v>
      </c>
      <c r="W3805" s="4" t="str">
        <f t="shared" si="359"/>
        <v>J-17+-TY-teknolojik ürün kullanıyor</v>
      </c>
      <c r="X3805" s="9">
        <v>94.1</v>
      </c>
      <c r="Y3805" s="9">
        <v>5638.3</v>
      </c>
      <c r="Z3805" t="s">
        <v>23</v>
      </c>
      <c r="AA3805">
        <f t="shared" si="360"/>
        <v>1</v>
      </c>
    </row>
    <row r="3806" spans="1:27"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s="4" t="str">
        <f t="shared" si="355"/>
        <v>J</v>
      </c>
      <c r="T3806" s="4" t="str">
        <f t="shared" si="356"/>
        <v>7-16</v>
      </c>
      <c r="U3806" s="4" t="str">
        <f t="shared" si="357"/>
        <v>MM</v>
      </c>
      <c r="V3806" s="4" t="str">
        <f t="shared" si="358"/>
        <v>teknolojik ürün kullanıyor</v>
      </c>
      <c r="W3806" s="4" t="str">
        <f t="shared" si="359"/>
        <v>J-7-16-MM-teknolojik ürün kullanıyor</v>
      </c>
      <c r="X3806" s="9">
        <v>79.849999999999994</v>
      </c>
      <c r="Y3806" s="9">
        <v>797.25</v>
      </c>
      <c r="Z3806" t="s">
        <v>24</v>
      </c>
      <c r="AA3806">
        <f t="shared" si="360"/>
        <v>0</v>
      </c>
    </row>
    <row r="3807" spans="1:27"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s="4" t="str">
        <f t="shared" si="355"/>
        <v>S</v>
      </c>
      <c r="T3807" s="4" t="str">
        <f t="shared" si="356"/>
        <v>06</v>
      </c>
      <c r="U3807" s="4" t="str">
        <f t="shared" si="357"/>
        <v>MM</v>
      </c>
      <c r="V3807" s="4" t="str">
        <f t="shared" si="358"/>
        <v>kullanmıyor</v>
      </c>
      <c r="W3807" s="4" t="str">
        <f t="shared" si="359"/>
        <v>S-06-MM-kullanmıyor</v>
      </c>
      <c r="X3807" s="9">
        <v>71.650000000000006</v>
      </c>
      <c r="Y3807" s="9">
        <v>71.650000000000006</v>
      </c>
      <c r="Z3807" t="s">
        <v>23</v>
      </c>
      <c r="AA3807">
        <f t="shared" si="360"/>
        <v>1</v>
      </c>
    </row>
    <row r="3808" spans="1:27"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s="4" t="str">
        <f t="shared" si="355"/>
        <v>S</v>
      </c>
      <c r="T3808" s="4" t="str">
        <f t="shared" si="356"/>
        <v>17+</v>
      </c>
      <c r="U3808" s="4" t="str">
        <f t="shared" si="357"/>
        <v>MM</v>
      </c>
      <c r="V3808" s="4" t="str">
        <f t="shared" si="358"/>
        <v>teknolojik ürün kullanıyor</v>
      </c>
      <c r="W3808" s="4" t="str">
        <f t="shared" si="359"/>
        <v>S-17+-MM-teknolojik ürün kullanıyor</v>
      </c>
      <c r="X3808" s="9">
        <v>73.55</v>
      </c>
      <c r="Y3808" s="9">
        <v>1359.45</v>
      </c>
      <c r="Z3808" t="s">
        <v>24</v>
      </c>
      <c r="AA3808">
        <f t="shared" si="360"/>
        <v>0</v>
      </c>
    </row>
    <row r="3809" spans="1:27"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s="4" t="str">
        <f t="shared" si="355"/>
        <v>J</v>
      </c>
      <c r="T3809" s="4" t="str">
        <f t="shared" si="356"/>
        <v>17+</v>
      </c>
      <c r="U3809" s="4" t="str">
        <f t="shared" si="357"/>
        <v>MM</v>
      </c>
      <c r="V3809" s="4" t="str">
        <f t="shared" si="358"/>
        <v>teknolojik ürün kullanıyor</v>
      </c>
      <c r="W3809" s="4" t="str">
        <f t="shared" si="359"/>
        <v>J-17+-MM-teknolojik ürün kullanıyor</v>
      </c>
      <c r="X3809" s="9">
        <v>104.65</v>
      </c>
      <c r="Y3809" s="9">
        <v>2542.4499999999998</v>
      </c>
      <c r="Z3809" t="s">
        <v>23</v>
      </c>
      <c r="AA3809">
        <f t="shared" si="360"/>
        <v>1</v>
      </c>
    </row>
    <row r="3810" spans="1:27"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s="4" t="str">
        <f t="shared" si="355"/>
        <v>J</v>
      </c>
      <c r="T3810" s="4" t="str">
        <f t="shared" si="356"/>
        <v>06</v>
      </c>
      <c r="U3810" s="4" t="str">
        <f t="shared" si="357"/>
        <v>MM</v>
      </c>
      <c r="V3810" s="4" t="str">
        <f t="shared" si="358"/>
        <v>kullanmıyor</v>
      </c>
      <c r="W3810" s="4" t="str">
        <f t="shared" si="359"/>
        <v>J-06-MM-kullanmıyor</v>
      </c>
      <c r="X3810" s="9">
        <v>19.3</v>
      </c>
      <c r="Y3810" s="9">
        <v>54.7</v>
      </c>
      <c r="Z3810" t="s">
        <v>24</v>
      </c>
      <c r="AA3810">
        <f t="shared" si="360"/>
        <v>0</v>
      </c>
    </row>
    <row r="3811" spans="1:27"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s="4" t="str">
        <f t="shared" si="355"/>
        <v>J</v>
      </c>
      <c r="T3811" s="4" t="str">
        <f t="shared" si="356"/>
        <v>17+</v>
      </c>
      <c r="U3811" s="4" t="str">
        <f t="shared" si="357"/>
        <v>OY</v>
      </c>
      <c r="V3811" s="4" t="str">
        <f t="shared" si="358"/>
        <v>kullanmıyor</v>
      </c>
      <c r="W3811" s="4" t="str">
        <f t="shared" si="359"/>
        <v>J-17+-OY-kullanmıyor</v>
      </c>
      <c r="X3811" s="9">
        <v>20.149999999999999</v>
      </c>
      <c r="Y3811" s="9">
        <v>989.05</v>
      </c>
      <c r="Z3811" t="s">
        <v>24</v>
      </c>
      <c r="AA3811">
        <f t="shared" si="360"/>
        <v>0</v>
      </c>
    </row>
    <row r="3812" spans="1:27"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s="4" t="str">
        <f t="shared" si="355"/>
        <v>J</v>
      </c>
      <c r="T3812" s="4" t="str">
        <f t="shared" si="356"/>
        <v>06</v>
      </c>
      <c r="U3812" s="4" t="str">
        <f t="shared" si="357"/>
        <v>MM</v>
      </c>
      <c r="V3812" s="4" t="str">
        <f t="shared" si="358"/>
        <v>kullanmıyor</v>
      </c>
      <c r="W3812" s="4" t="str">
        <f t="shared" si="359"/>
        <v>J-06-MM-kullanmıyor</v>
      </c>
      <c r="X3812" s="9">
        <v>44.55</v>
      </c>
      <c r="Y3812" s="9">
        <v>44.55</v>
      </c>
      <c r="Z3812" t="s">
        <v>24</v>
      </c>
      <c r="AA3812">
        <f t="shared" si="360"/>
        <v>0</v>
      </c>
    </row>
    <row r="3813" spans="1:27"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s="4" t="str">
        <f t="shared" si="355"/>
        <v>J</v>
      </c>
      <c r="T3813" s="4" t="str">
        <f t="shared" si="356"/>
        <v>06</v>
      </c>
      <c r="U3813" s="4" t="str">
        <f t="shared" si="357"/>
        <v>MM</v>
      </c>
      <c r="V3813" s="4" t="str">
        <f t="shared" si="358"/>
        <v>teknolojik ürün kullanıyor</v>
      </c>
      <c r="W3813" s="4" t="str">
        <f t="shared" si="359"/>
        <v>J-06-MM-teknolojik ürün kullanıyor</v>
      </c>
      <c r="X3813" s="9">
        <v>54.45</v>
      </c>
      <c r="Y3813" s="9">
        <v>87.3</v>
      </c>
      <c r="Z3813" t="s">
        <v>24</v>
      </c>
      <c r="AA3813">
        <f t="shared" si="360"/>
        <v>0</v>
      </c>
    </row>
    <row r="3814" spans="1:27"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s="4" t="str">
        <f t="shared" si="355"/>
        <v>J</v>
      </c>
      <c r="T3814" s="4" t="str">
        <f t="shared" si="356"/>
        <v>17+</v>
      </c>
      <c r="U3814" s="4" t="str">
        <f t="shared" si="357"/>
        <v>OY</v>
      </c>
      <c r="V3814" s="4" t="str">
        <f t="shared" si="358"/>
        <v>kullanmıyor</v>
      </c>
      <c r="W3814" s="4" t="str">
        <f t="shared" si="359"/>
        <v>J-17+-OY-kullanmıyor</v>
      </c>
      <c r="X3814" s="9">
        <v>19.649999999999999</v>
      </c>
      <c r="Y3814" s="9">
        <v>351.55</v>
      </c>
      <c r="Z3814" t="s">
        <v>24</v>
      </c>
      <c r="AA3814">
        <f t="shared" si="360"/>
        <v>0</v>
      </c>
    </row>
    <row r="3815" spans="1:27"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s="4" t="str">
        <f t="shared" si="355"/>
        <v>J</v>
      </c>
      <c r="T3815" s="4" t="str">
        <f t="shared" si="356"/>
        <v>17+</v>
      </c>
      <c r="U3815" s="4" t="str">
        <f t="shared" si="357"/>
        <v>TY</v>
      </c>
      <c r="V3815" s="4" t="str">
        <f t="shared" si="358"/>
        <v>teknolojik ürün kullanıyor</v>
      </c>
      <c r="W3815" s="4" t="str">
        <f t="shared" si="359"/>
        <v>J-17+-TY-teknolojik ürün kullanıyor</v>
      </c>
      <c r="X3815" s="9">
        <v>105</v>
      </c>
      <c r="Y3815" s="9">
        <v>7297.75</v>
      </c>
      <c r="Z3815" t="s">
        <v>24</v>
      </c>
      <c r="AA3815">
        <f t="shared" si="360"/>
        <v>0</v>
      </c>
    </row>
    <row r="3816" spans="1:27"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s="4" t="str">
        <f t="shared" si="355"/>
        <v>J</v>
      </c>
      <c r="T3816" s="4" t="str">
        <f t="shared" si="356"/>
        <v>17+</v>
      </c>
      <c r="U3816" s="4" t="str">
        <f t="shared" si="357"/>
        <v>TY</v>
      </c>
      <c r="V3816" s="4" t="str">
        <f t="shared" si="358"/>
        <v>teknolojik ürün kullanıyor</v>
      </c>
      <c r="W3816" s="4" t="str">
        <f t="shared" si="359"/>
        <v>J-17+-TY-teknolojik ürün kullanıyor</v>
      </c>
      <c r="X3816" s="9">
        <v>88.7</v>
      </c>
      <c r="Y3816" s="9">
        <v>6301.7</v>
      </c>
      <c r="Z3816" t="s">
        <v>24</v>
      </c>
      <c r="AA3816">
        <f t="shared" si="360"/>
        <v>0</v>
      </c>
    </row>
    <row r="3817" spans="1:27"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s="4" t="str">
        <f t="shared" si="355"/>
        <v>J</v>
      </c>
      <c r="T3817" s="4" t="str">
        <f t="shared" si="356"/>
        <v>06</v>
      </c>
      <c r="U3817" s="4" t="str">
        <f t="shared" si="357"/>
        <v>MM</v>
      </c>
      <c r="V3817" s="4" t="str">
        <f t="shared" si="358"/>
        <v>kullanmıyor</v>
      </c>
      <c r="W3817" s="4" t="str">
        <f t="shared" si="359"/>
        <v>J-06-MM-kullanmıyor</v>
      </c>
      <c r="X3817" s="9">
        <v>74.25</v>
      </c>
      <c r="Y3817" s="9">
        <v>210.3</v>
      </c>
      <c r="Z3817" t="s">
        <v>23</v>
      </c>
      <c r="AA3817">
        <f t="shared" si="360"/>
        <v>1</v>
      </c>
    </row>
    <row r="3818" spans="1:27"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s="4" t="str">
        <f t="shared" si="355"/>
        <v>S</v>
      </c>
      <c r="T3818" s="4" t="str">
        <f t="shared" si="356"/>
        <v>17+</v>
      </c>
      <c r="U3818" s="4" t="str">
        <f t="shared" si="357"/>
        <v>TY</v>
      </c>
      <c r="V3818" s="4" t="str">
        <f t="shared" si="358"/>
        <v>teknolojik ürün kullanıyor</v>
      </c>
      <c r="W3818" s="4" t="str">
        <f t="shared" si="359"/>
        <v>S-17+-TY-teknolojik ürün kullanıyor</v>
      </c>
      <c r="X3818" s="9">
        <v>75.150000000000006</v>
      </c>
      <c r="Y3818" s="9">
        <v>3822.45</v>
      </c>
      <c r="Z3818" t="s">
        <v>24</v>
      </c>
      <c r="AA3818">
        <f t="shared" si="360"/>
        <v>0</v>
      </c>
    </row>
    <row r="3819" spans="1:27"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s="4" t="str">
        <f t="shared" si="355"/>
        <v>J</v>
      </c>
      <c r="T3819" s="4" t="str">
        <f t="shared" si="356"/>
        <v>17+</v>
      </c>
      <c r="U3819" s="4" t="str">
        <f t="shared" si="357"/>
        <v>TY</v>
      </c>
      <c r="V3819" s="4" t="str">
        <f t="shared" si="358"/>
        <v>kullanmıyor</v>
      </c>
      <c r="W3819" s="4" t="str">
        <f t="shared" si="359"/>
        <v>J-17+-TY-kullanmıyor</v>
      </c>
      <c r="X3819" s="9">
        <v>20.25</v>
      </c>
      <c r="Y3819" s="9">
        <v>1048.45</v>
      </c>
      <c r="Z3819" t="s">
        <v>24</v>
      </c>
      <c r="AA3819">
        <f t="shared" si="360"/>
        <v>0</v>
      </c>
    </row>
    <row r="3820" spans="1:27"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s="4" t="str">
        <f t="shared" si="355"/>
        <v>J</v>
      </c>
      <c r="T3820" s="4" t="str">
        <f t="shared" si="356"/>
        <v>17+</v>
      </c>
      <c r="U3820" s="4" t="str">
        <f t="shared" si="357"/>
        <v>TY</v>
      </c>
      <c r="V3820" s="4" t="str">
        <f t="shared" si="358"/>
        <v>teknolojik ürün kullanıyor</v>
      </c>
      <c r="W3820" s="4" t="str">
        <f t="shared" si="359"/>
        <v>J-17+-TY-teknolojik ürün kullanıyor</v>
      </c>
      <c r="X3820" s="9">
        <v>109.1</v>
      </c>
      <c r="Y3820" s="9">
        <v>6393.65</v>
      </c>
      <c r="Z3820" t="s">
        <v>24</v>
      </c>
      <c r="AA3820">
        <f t="shared" si="360"/>
        <v>0</v>
      </c>
    </row>
    <row r="3821" spans="1:27"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s="4" t="str">
        <f t="shared" si="355"/>
        <v>J</v>
      </c>
      <c r="T3821" s="4" t="str">
        <f t="shared" si="356"/>
        <v>17+</v>
      </c>
      <c r="U3821" s="4" t="str">
        <f t="shared" si="357"/>
        <v>OY</v>
      </c>
      <c r="V3821" s="4" t="str">
        <f t="shared" si="358"/>
        <v>teknolojik ürün kullanıyor</v>
      </c>
      <c r="W3821" s="4" t="str">
        <f t="shared" si="359"/>
        <v>J-17+-OY-teknolojik ürün kullanıyor</v>
      </c>
      <c r="X3821" s="9">
        <v>30.75</v>
      </c>
      <c r="Y3821" s="9">
        <v>1489.3</v>
      </c>
      <c r="Z3821" t="s">
        <v>24</v>
      </c>
      <c r="AA3821">
        <f t="shared" si="360"/>
        <v>0</v>
      </c>
    </row>
    <row r="3822" spans="1:27"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s="4" t="str">
        <f t="shared" si="355"/>
        <v>S</v>
      </c>
      <c r="T3822" s="4" t="str">
        <f t="shared" si="356"/>
        <v>17+</v>
      </c>
      <c r="U3822" s="4" t="str">
        <f t="shared" si="357"/>
        <v>MM</v>
      </c>
      <c r="V3822" s="4" t="str">
        <f t="shared" si="358"/>
        <v>teknolojik ürün kullanıyor</v>
      </c>
      <c r="W3822" s="4" t="str">
        <f t="shared" si="359"/>
        <v>S-17+-MM-teknolojik ürün kullanıyor</v>
      </c>
      <c r="X3822" s="9">
        <v>112.9</v>
      </c>
      <c r="Y3822" s="9">
        <v>8061.5</v>
      </c>
      <c r="Z3822" t="s">
        <v>24</v>
      </c>
      <c r="AA3822">
        <f t="shared" si="360"/>
        <v>0</v>
      </c>
    </row>
    <row r="3823" spans="1:27"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s="4" t="str">
        <f t="shared" si="355"/>
        <v>S</v>
      </c>
      <c r="T3823" s="4" t="str">
        <f t="shared" si="356"/>
        <v>06</v>
      </c>
      <c r="U3823" s="4" t="str">
        <f t="shared" si="357"/>
        <v>MM</v>
      </c>
      <c r="V3823" s="4" t="str">
        <f t="shared" si="358"/>
        <v>kullanmıyor</v>
      </c>
      <c r="W3823" s="4" t="str">
        <f t="shared" si="359"/>
        <v>S-06-MM-kullanmıyor</v>
      </c>
      <c r="X3823" s="9">
        <v>74.2</v>
      </c>
      <c r="Y3823" s="9">
        <v>74.2</v>
      </c>
      <c r="Z3823" t="s">
        <v>23</v>
      </c>
      <c r="AA3823">
        <f t="shared" si="360"/>
        <v>1</v>
      </c>
    </row>
    <row r="3824" spans="1:27"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s="4" t="str">
        <f t="shared" si="355"/>
        <v>J</v>
      </c>
      <c r="T3824" s="4" t="str">
        <f t="shared" si="356"/>
        <v>06</v>
      </c>
      <c r="U3824" s="4" t="str">
        <f t="shared" si="357"/>
        <v>MM</v>
      </c>
      <c r="V3824" s="4" t="str">
        <f t="shared" si="358"/>
        <v>teknolojik ürün kullanıyor</v>
      </c>
      <c r="W3824" s="4" t="str">
        <f t="shared" si="359"/>
        <v>J-06-MM-teknolojik ürün kullanıyor</v>
      </c>
      <c r="X3824" s="9">
        <v>94.05</v>
      </c>
      <c r="Y3824" s="9">
        <v>518.75</v>
      </c>
      <c r="Z3824" t="s">
        <v>24</v>
      </c>
      <c r="AA3824">
        <f t="shared" si="360"/>
        <v>0</v>
      </c>
    </row>
    <row r="3825" spans="1:27"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s="4" t="str">
        <f t="shared" si="355"/>
        <v>J</v>
      </c>
      <c r="T3825" s="4" t="str">
        <f t="shared" si="356"/>
        <v>17+</v>
      </c>
      <c r="U3825" s="4" t="str">
        <f t="shared" si="357"/>
        <v>TY</v>
      </c>
      <c r="V3825" s="4" t="str">
        <f t="shared" si="358"/>
        <v>teknolojik ürün kullanıyor</v>
      </c>
      <c r="W3825" s="4" t="str">
        <f t="shared" si="359"/>
        <v>J-17+-TY-teknolojik ürün kullanıyor</v>
      </c>
      <c r="X3825" s="9">
        <v>78.849999999999994</v>
      </c>
      <c r="Y3825" s="9">
        <v>5763.15</v>
      </c>
      <c r="Z3825" t="s">
        <v>24</v>
      </c>
      <c r="AA3825">
        <f t="shared" si="360"/>
        <v>0</v>
      </c>
    </row>
    <row r="3826" spans="1:27"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s="4" t="str">
        <f t="shared" si="355"/>
        <v>J</v>
      </c>
      <c r="T3826" s="4" t="str">
        <f t="shared" si="356"/>
        <v>06</v>
      </c>
      <c r="U3826" s="4" t="str">
        <f t="shared" si="357"/>
        <v>MM</v>
      </c>
      <c r="V3826" s="4" t="str">
        <f t="shared" si="358"/>
        <v>kullanmıyor</v>
      </c>
      <c r="W3826" s="4" t="str">
        <f t="shared" si="359"/>
        <v>J-06-MM-kullanmıyor</v>
      </c>
      <c r="X3826" s="9">
        <v>55.3</v>
      </c>
      <c r="Y3826" s="9">
        <v>238.5</v>
      </c>
      <c r="Z3826" t="s">
        <v>24</v>
      </c>
      <c r="AA3826">
        <f t="shared" si="360"/>
        <v>0</v>
      </c>
    </row>
    <row r="3827" spans="1:27"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s="4" t="str">
        <f t="shared" si="355"/>
        <v>J</v>
      </c>
      <c r="T3827" s="4" t="str">
        <f t="shared" si="356"/>
        <v>17+</v>
      </c>
      <c r="U3827" s="4" t="str">
        <f t="shared" si="357"/>
        <v>TY</v>
      </c>
      <c r="V3827" s="4" t="str">
        <f t="shared" si="358"/>
        <v>kullanmıyor</v>
      </c>
      <c r="W3827" s="4" t="str">
        <f t="shared" si="359"/>
        <v>J-17+-TY-kullanmıyor</v>
      </c>
      <c r="X3827" s="9">
        <v>19.350000000000001</v>
      </c>
      <c r="Y3827" s="9">
        <v>1031.7</v>
      </c>
      <c r="Z3827" t="s">
        <v>24</v>
      </c>
      <c r="AA3827">
        <f t="shared" si="360"/>
        <v>0</v>
      </c>
    </row>
    <row r="3828" spans="1:27"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s="4" t="str">
        <f t="shared" si="355"/>
        <v>J</v>
      </c>
      <c r="T3828" s="4" t="str">
        <f t="shared" si="356"/>
        <v>06</v>
      </c>
      <c r="U3828" s="4" t="str">
        <f t="shared" si="357"/>
        <v>TY</v>
      </c>
      <c r="V3828" s="4" t="str">
        <f t="shared" si="358"/>
        <v>kullanmıyor</v>
      </c>
      <c r="W3828" s="4" t="str">
        <f t="shared" si="359"/>
        <v>J-06-TY-kullanmıyor</v>
      </c>
      <c r="X3828" s="9">
        <v>25.35</v>
      </c>
      <c r="Y3828" s="9" t="s">
        <v>525</v>
      </c>
      <c r="Z3828" t="s">
        <v>24</v>
      </c>
      <c r="AA3828">
        <f t="shared" si="360"/>
        <v>0</v>
      </c>
    </row>
    <row r="3829" spans="1:27"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s="4" t="str">
        <f t="shared" si="355"/>
        <v>J</v>
      </c>
      <c r="T3829" s="4" t="str">
        <f t="shared" si="356"/>
        <v>06</v>
      </c>
      <c r="U3829" s="4" t="str">
        <f t="shared" si="357"/>
        <v>OY</v>
      </c>
      <c r="V3829" s="4" t="str">
        <f t="shared" si="358"/>
        <v>kullanmıyor</v>
      </c>
      <c r="W3829" s="4" t="str">
        <f t="shared" si="359"/>
        <v>J-06-OY-kullanmıyor</v>
      </c>
      <c r="X3829" s="9">
        <v>20.45</v>
      </c>
      <c r="Y3829" s="9">
        <v>34.799999999999997</v>
      </c>
      <c r="Z3829" t="s">
        <v>24</v>
      </c>
      <c r="AA3829">
        <f t="shared" si="360"/>
        <v>0</v>
      </c>
    </row>
    <row r="3830" spans="1:27"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s="4" t="str">
        <f t="shared" si="355"/>
        <v>J</v>
      </c>
      <c r="T3830" s="4" t="str">
        <f t="shared" si="356"/>
        <v>17+</v>
      </c>
      <c r="U3830" s="4" t="str">
        <f t="shared" si="357"/>
        <v>TY</v>
      </c>
      <c r="V3830" s="4" t="str">
        <f t="shared" si="358"/>
        <v>kullanmıyor</v>
      </c>
      <c r="W3830" s="4" t="str">
        <f t="shared" si="359"/>
        <v>J-17+-TY-kullanmıyor</v>
      </c>
      <c r="X3830" s="9">
        <v>19.350000000000001</v>
      </c>
      <c r="Y3830" s="9">
        <v>1319.95</v>
      </c>
      <c r="Z3830" t="s">
        <v>24</v>
      </c>
      <c r="AA3830">
        <f t="shared" si="360"/>
        <v>0</v>
      </c>
    </row>
    <row r="3831" spans="1:27"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s="4" t="str">
        <f t="shared" si="355"/>
        <v>S</v>
      </c>
      <c r="T3831" s="4" t="str">
        <f t="shared" si="356"/>
        <v>17+</v>
      </c>
      <c r="U3831" s="4" t="str">
        <f t="shared" si="357"/>
        <v>MM</v>
      </c>
      <c r="V3831" s="4" t="str">
        <f t="shared" si="358"/>
        <v>teknolojik ürün kullanıyor</v>
      </c>
      <c r="W3831" s="4" t="str">
        <f t="shared" si="359"/>
        <v>S-17+-MM-teknolojik ürün kullanıyor</v>
      </c>
      <c r="X3831" s="9">
        <v>101</v>
      </c>
      <c r="Y3831" s="9">
        <v>4388.3999999999996</v>
      </c>
      <c r="Z3831" t="s">
        <v>23</v>
      </c>
      <c r="AA3831">
        <f t="shared" si="360"/>
        <v>1</v>
      </c>
    </row>
    <row r="3832" spans="1:27"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s="4" t="str">
        <f t="shared" si="355"/>
        <v>J</v>
      </c>
      <c r="T3832" s="4" t="str">
        <f t="shared" si="356"/>
        <v>06</v>
      </c>
      <c r="U3832" s="4" t="str">
        <f t="shared" si="357"/>
        <v>MM</v>
      </c>
      <c r="V3832" s="4" t="str">
        <f t="shared" si="358"/>
        <v>teknolojik ürün kullanıyor</v>
      </c>
      <c r="W3832" s="4" t="str">
        <f t="shared" si="359"/>
        <v>J-06-MM-teknolojik ürün kullanıyor</v>
      </c>
      <c r="X3832" s="9">
        <v>100.2</v>
      </c>
      <c r="Y3832" s="9">
        <v>420.2</v>
      </c>
      <c r="Z3832" t="s">
        <v>23</v>
      </c>
      <c r="AA3832">
        <f t="shared" si="360"/>
        <v>1</v>
      </c>
    </row>
    <row r="3833" spans="1:27"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s="4" t="str">
        <f t="shared" si="355"/>
        <v>S</v>
      </c>
      <c r="T3833" s="4" t="str">
        <f t="shared" si="356"/>
        <v>17+</v>
      </c>
      <c r="U3833" s="4" t="str">
        <f t="shared" si="357"/>
        <v>OY</v>
      </c>
      <c r="V3833" s="4" t="str">
        <f t="shared" si="358"/>
        <v>teknolojik ürün kullanıyor</v>
      </c>
      <c r="W3833" s="4" t="str">
        <f t="shared" si="359"/>
        <v>S-17+-OY-teknolojik ürün kullanıyor</v>
      </c>
      <c r="X3833" s="9">
        <v>89.05</v>
      </c>
      <c r="Y3833" s="9">
        <v>2177.4499999999998</v>
      </c>
      <c r="Z3833" t="s">
        <v>23</v>
      </c>
      <c r="AA3833">
        <f t="shared" si="360"/>
        <v>1</v>
      </c>
    </row>
    <row r="3834" spans="1:27"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s="4" t="str">
        <f t="shared" si="355"/>
        <v>J</v>
      </c>
      <c r="T3834" s="4" t="str">
        <f t="shared" si="356"/>
        <v>17+</v>
      </c>
      <c r="U3834" s="4" t="str">
        <f t="shared" si="357"/>
        <v>OY</v>
      </c>
      <c r="V3834" s="4" t="str">
        <f t="shared" si="358"/>
        <v>teknolojik ürün kullanıyor</v>
      </c>
      <c r="W3834" s="4" t="str">
        <f t="shared" si="359"/>
        <v>J-17+-OY-teknolojik ürün kullanıyor</v>
      </c>
      <c r="X3834" s="9">
        <v>78.650000000000006</v>
      </c>
      <c r="Y3834" s="9">
        <v>3950.85</v>
      </c>
      <c r="Z3834" t="s">
        <v>24</v>
      </c>
      <c r="AA3834">
        <f t="shared" si="360"/>
        <v>0</v>
      </c>
    </row>
    <row r="3835" spans="1:27"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s="4" t="str">
        <f t="shared" si="355"/>
        <v>J</v>
      </c>
      <c r="T3835" s="4" t="str">
        <f t="shared" si="356"/>
        <v>7-16</v>
      </c>
      <c r="U3835" s="4" t="str">
        <f t="shared" si="357"/>
        <v>MM</v>
      </c>
      <c r="V3835" s="4" t="str">
        <f t="shared" si="358"/>
        <v>teknolojik ürün kullanıyor</v>
      </c>
      <c r="W3835" s="4" t="str">
        <f t="shared" si="359"/>
        <v>J-7-16-MM-teknolojik ürün kullanıyor</v>
      </c>
      <c r="X3835" s="9">
        <v>74.75</v>
      </c>
      <c r="Y3835" s="9">
        <v>827.05</v>
      </c>
      <c r="Z3835" t="s">
        <v>24</v>
      </c>
      <c r="AA3835">
        <f t="shared" si="360"/>
        <v>0</v>
      </c>
    </row>
    <row r="3836" spans="1:27"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s="4" t="str">
        <f t="shared" si="355"/>
        <v>J</v>
      </c>
      <c r="T3836" s="4" t="str">
        <f t="shared" si="356"/>
        <v>17+</v>
      </c>
      <c r="U3836" s="4" t="str">
        <f t="shared" si="357"/>
        <v>OY</v>
      </c>
      <c r="V3836" s="4" t="str">
        <f t="shared" si="358"/>
        <v>teknolojik ürün kullanıyor</v>
      </c>
      <c r="W3836" s="4" t="str">
        <f t="shared" si="359"/>
        <v>J-17+-OY-teknolojik ürün kullanıyor</v>
      </c>
      <c r="X3836" s="9">
        <v>70.099999999999994</v>
      </c>
      <c r="Y3836" s="9">
        <v>3913.3</v>
      </c>
      <c r="Z3836" t="s">
        <v>23</v>
      </c>
      <c r="AA3836">
        <f t="shared" si="360"/>
        <v>1</v>
      </c>
    </row>
    <row r="3837" spans="1:27"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s="4" t="str">
        <f t="shared" si="355"/>
        <v>J</v>
      </c>
      <c r="T3837" s="4" t="str">
        <f t="shared" si="356"/>
        <v>17+</v>
      </c>
      <c r="U3837" s="4" t="str">
        <f t="shared" si="357"/>
        <v>OY</v>
      </c>
      <c r="V3837" s="4" t="str">
        <f t="shared" si="358"/>
        <v>kullanmıyor</v>
      </c>
      <c r="W3837" s="4" t="str">
        <f t="shared" si="359"/>
        <v>J-17+-OY-kullanmıyor</v>
      </c>
      <c r="X3837" s="9">
        <v>19.899999999999999</v>
      </c>
      <c r="Y3837" s="9">
        <v>533.5</v>
      </c>
      <c r="Z3837" t="s">
        <v>24</v>
      </c>
      <c r="AA3837">
        <f t="shared" si="360"/>
        <v>0</v>
      </c>
    </row>
    <row r="3838" spans="1:27"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s="4" t="str">
        <f t="shared" si="355"/>
        <v>J</v>
      </c>
      <c r="T3838" s="4" t="str">
        <f t="shared" si="356"/>
        <v>17+</v>
      </c>
      <c r="U3838" s="4" t="str">
        <f t="shared" si="357"/>
        <v>OY</v>
      </c>
      <c r="V3838" s="4" t="str">
        <f t="shared" si="358"/>
        <v>teknolojik ürün kullanıyor</v>
      </c>
      <c r="W3838" s="4" t="str">
        <f t="shared" si="359"/>
        <v>J-17+-OY-teknolojik ürün kullanıyor</v>
      </c>
      <c r="X3838" s="9">
        <v>58.35</v>
      </c>
      <c r="Y3838" s="9">
        <v>3756.45</v>
      </c>
      <c r="Z3838" t="s">
        <v>24</v>
      </c>
      <c r="AA3838">
        <f t="shared" si="360"/>
        <v>0</v>
      </c>
    </row>
    <row r="3839" spans="1:27"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s="4" t="str">
        <f t="shared" si="355"/>
        <v>J</v>
      </c>
      <c r="T3839" s="4" t="str">
        <f t="shared" si="356"/>
        <v>06</v>
      </c>
      <c r="U3839" s="4" t="str">
        <f t="shared" si="357"/>
        <v>OY</v>
      </c>
      <c r="V3839" s="4" t="str">
        <f t="shared" si="358"/>
        <v>teknolojik ürün kullanıyor</v>
      </c>
      <c r="W3839" s="4" t="str">
        <f t="shared" si="359"/>
        <v>J-06-OY-teknolojik ürün kullanıyor</v>
      </c>
      <c r="X3839" s="9">
        <v>105.65</v>
      </c>
      <c r="Y3839" s="9">
        <v>443.9</v>
      </c>
      <c r="Z3839" t="s">
        <v>23</v>
      </c>
      <c r="AA3839">
        <f t="shared" si="360"/>
        <v>1</v>
      </c>
    </row>
    <row r="3840" spans="1:27"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s="4" t="str">
        <f t="shared" si="355"/>
        <v>J</v>
      </c>
      <c r="T3840" s="4" t="str">
        <f t="shared" si="356"/>
        <v>17+</v>
      </c>
      <c r="U3840" s="4" t="str">
        <f t="shared" si="357"/>
        <v>MM</v>
      </c>
      <c r="V3840" s="4" t="str">
        <f t="shared" si="358"/>
        <v>teknolojik ürün kullanıyor</v>
      </c>
      <c r="W3840" s="4" t="str">
        <f t="shared" si="359"/>
        <v>J-17+-MM-teknolojik ürün kullanıyor</v>
      </c>
      <c r="X3840" s="9">
        <v>100.5</v>
      </c>
      <c r="Y3840" s="9">
        <v>2599.9499999999998</v>
      </c>
      <c r="Z3840" t="s">
        <v>24</v>
      </c>
      <c r="AA3840">
        <f t="shared" si="360"/>
        <v>0</v>
      </c>
    </row>
    <row r="3841" spans="1:27"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s="4" t="str">
        <f t="shared" si="355"/>
        <v>J</v>
      </c>
      <c r="T3841" s="4" t="str">
        <f t="shared" si="356"/>
        <v>7-16</v>
      </c>
      <c r="U3841" s="4" t="str">
        <f t="shared" si="357"/>
        <v>MM</v>
      </c>
      <c r="V3841" s="4" t="str">
        <f t="shared" si="358"/>
        <v>kullanmıyor</v>
      </c>
      <c r="W3841" s="4" t="str">
        <f t="shared" si="359"/>
        <v>J-7-16-MM-kullanmıyor</v>
      </c>
      <c r="X3841" s="9">
        <v>20.05</v>
      </c>
      <c r="Y3841" s="9">
        <v>284.3</v>
      </c>
      <c r="Z3841" t="s">
        <v>24</v>
      </c>
      <c r="AA3841">
        <f t="shared" si="360"/>
        <v>0</v>
      </c>
    </row>
    <row r="3842" spans="1:27"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s="4" t="str">
        <f t="shared" ref="S3842:S3905" si="361">IF(C3842=0,"J","S")</f>
        <v>S</v>
      </c>
      <c r="T3842" s="4" t="str">
        <f t="shared" ref="T3842:T3905" si="362">_xlfn.IFS(F3842&lt;7,"06",
F3842&lt;17,"7-16",
F3842&gt;=17,"17+")</f>
        <v>17+</v>
      </c>
      <c r="U3842" s="4" t="str">
        <f t="shared" ref="U3842:U3905" si="363">_xlfn.IFS(P3842="Month-to-month","MM",
P3842="One year","OY",
P3842="Two year","TY")</f>
        <v>TY</v>
      </c>
      <c r="V3842" s="4" t="str">
        <f t="shared" ref="V3842:V3905" si="364">IF(OR(J3842="Yes",
 K3842="Yes",
 L3842="Yes",
 M3842="Yes"), "teknolojik ürün kullanıyor", "kullanmıyor")</f>
        <v>kullanmıyor</v>
      </c>
      <c r="W3842" s="4" t="str">
        <f t="shared" ref="W3842:W3905" si="365">_xlfn.TEXTJOIN("-",FALSE,S3842:V3842)</f>
        <v>S-17+-TY-kullanmıyor</v>
      </c>
      <c r="X3842" s="9">
        <v>25.65</v>
      </c>
      <c r="Y3842" s="9">
        <v>1740.8</v>
      </c>
      <c r="Z3842" t="s">
        <v>24</v>
      </c>
      <c r="AA3842">
        <f t="shared" ref="AA3842:AA3905" si="366">_xlfn.IFS(Z3842="Yes",1,TRUE,0)</f>
        <v>0</v>
      </c>
    </row>
    <row r="3843" spans="1:27"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s="4" t="str">
        <f t="shared" si="361"/>
        <v>S</v>
      </c>
      <c r="T3843" s="4" t="str">
        <f t="shared" si="362"/>
        <v>17+</v>
      </c>
      <c r="U3843" s="4" t="str">
        <f t="shared" si="363"/>
        <v>MM</v>
      </c>
      <c r="V3843" s="4" t="str">
        <f t="shared" si="364"/>
        <v>teknolojik ürün kullanıyor</v>
      </c>
      <c r="W3843" s="4" t="str">
        <f t="shared" si="365"/>
        <v>S-17+-MM-teknolojik ürün kullanıyor</v>
      </c>
      <c r="X3843" s="9">
        <v>96.5</v>
      </c>
      <c r="Y3843" s="9">
        <v>3436.1</v>
      </c>
      <c r="Z3843" t="s">
        <v>23</v>
      </c>
      <c r="AA3843">
        <f t="shared" si="366"/>
        <v>1</v>
      </c>
    </row>
    <row r="3844" spans="1:27"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s="4" t="str">
        <f t="shared" si="361"/>
        <v>J</v>
      </c>
      <c r="T3844" s="4" t="str">
        <f t="shared" si="362"/>
        <v>17+</v>
      </c>
      <c r="U3844" s="4" t="str">
        <f t="shared" si="363"/>
        <v>MM</v>
      </c>
      <c r="V3844" s="4" t="str">
        <f t="shared" si="364"/>
        <v>kullanmıyor</v>
      </c>
      <c r="W3844" s="4" t="str">
        <f t="shared" si="365"/>
        <v>J-17+-MM-kullanmıyor</v>
      </c>
      <c r="X3844" s="9">
        <v>95</v>
      </c>
      <c r="Y3844" s="9">
        <v>2462.5500000000002</v>
      </c>
      <c r="Z3844" t="s">
        <v>24</v>
      </c>
      <c r="AA3844">
        <f t="shared" si="366"/>
        <v>0</v>
      </c>
    </row>
    <row r="3845" spans="1:27"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s="4" t="str">
        <f t="shared" si="361"/>
        <v>S</v>
      </c>
      <c r="T3845" s="4" t="str">
        <f t="shared" si="362"/>
        <v>06</v>
      </c>
      <c r="U3845" s="4" t="str">
        <f t="shared" si="363"/>
        <v>MM</v>
      </c>
      <c r="V3845" s="4" t="str">
        <f t="shared" si="364"/>
        <v>kullanmıyor</v>
      </c>
      <c r="W3845" s="4" t="str">
        <f t="shared" si="365"/>
        <v>S-06-MM-kullanmıyor</v>
      </c>
      <c r="X3845" s="9">
        <v>70.849999999999994</v>
      </c>
      <c r="Y3845" s="9">
        <v>70.849999999999994</v>
      </c>
      <c r="Z3845" t="s">
        <v>23</v>
      </c>
      <c r="AA3845">
        <f t="shared" si="366"/>
        <v>1</v>
      </c>
    </row>
    <row r="3846" spans="1:27"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s="4" t="str">
        <f t="shared" si="361"/>
        <v>J</v>
      </c>
      <c r="T3846" s="4" t="str">
        <f t="shared" si="362"/>
        <v>17+</v>
      </c>
      <c r="U3846" s="4" t="str">
        <f t="shared" si="363"/>
        <v>OY</v>
      </c>
      <c r="V3846" s="4" t="str">
        <f t="shared" si="364"/>
        <v>teknolojik ürün kullanıyor</v>
      </c>
      <c r="W3846" s="4" t="str">
        <f t="shared" si="365"/>
        <v>J-17+-OY-teknolojik ürün kullanıyor</v>
      </c>
      <c r="X3846" s="9">
        <v>85.95</v>
      </c>
      <c r="Y3846" s="9">
        <v>3110.1</v>
      </c>
      <c r="Z3846" t="s">
        <v>23</v>
      </c>
      <c r="AA3846">
        <f t="shared" si="366"/>
        <v>1</v>
      </c>
    </row>
    <row r="3847" spans="1:27"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s="4" t="str">
        <f t="shared" si="361"/>
        <v>J</v>
      </c>
      <c r="T3847" s="4" t="str">
        <f t="shared" si="362"/>
        <v>06</v>
      </c>
      <c r="U3847" s="4" t="str">
        <f t="shared" si="363"/>
        <v>MM</v>
      </c>
      <c r="V3847" s="4" t="str">
        <f t="shared" si="364"/>
        <v>teknolojik ürün kullanıyor</v>
      </c>
      <c r="W3847" s="4" t="str">
        <f t="shared" si="365"/>
        <v>J-06-MM-teknolojik ürün kullanıyor</v>
      </c>
      <c r="X3847" s="9">
        <v>73.900000000000006</v>
      </c>
      <c r="Y3847" s="9">
        <v>280.85000000000002</v>
      </c>
      <c r="Z3847" t="s">
        <v>23</v>
      </c>
      <c r="AA3847">
        <f t="shared" si="366"/>
        <v>1</v>
      </c>
    </row>
    <row r="3848" spans="1:27"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s="4" t="str">
        <f t="shared" si="361"/>
        <v>J</v>
      </c>
      <c r="T3848" s="4" t="str">
        <f t="shared" si="362"/>
        <v>7-16</v>
      </c>
      <c r="U3848" s="4" t="str">
        <f t="shared" si="363"/>
        <v>MM</v>
      </c>
      <c r="V3848" s="4" t="str">
        <f t="shared" si="364"/>
        <v>kullanmıyor</v>
      </c>
      <c r="W3848" s="4" t="str">
        <f t="shared" si="365"/>
        <v>J-7-16-MM-kullanmıyor</v>
      </c>
      <c r="X3848" s="9">
        <v>45.45</v>
      </c>
      <c r="Y3848" s="9">
        <v>411.75</v>
      </c>
      <c r="Z3848" t="s">
        <v>24</v>
      </c>
      <c r="AA3848">
        <f t="shared" si="366"/>
        <v>0</v>
      </c>
    </row>
    <row r="3849" spans="1:27"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s="4" t="str">
        <f t="shared" si="361"/>
        <v>J</v>
      </c>
      <c r="T3849" s="4" t="str">
        <f t="shared" si="362"/>
        <v>7-16</v>
      </c>
      <c r="U3849" s="4" t="str">
        <f t="shared" si="363"/>
        <v>MM</v>
      </c>
      <c r="V3849" s="4" t="str">
        <f t="shared" si="364"/>
        <v>kullanmıyor</v>
      </c>
      <c r="W3849" s="4" t="str">
        <f t="shared" si="365"/>
        <v>J-7-16-MM-kullanmıyor</v>
      </c>
      <c r="X3849" s="9">
        <v>20</v>
      </c>
      <c r="Y3849" s="9">
        <v>198.6</v>
      </c>
      <c r="Z3849" t="s">
        <v>24</v>
      </c>
      <c r="AA3849">
        <f t="shared" si="366"/>
        <v>0</v>
      </c>
    </row>
    <row r="3850" spans="1:27"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s="4" t="str">
        <f t="shared" si="361"/>
        <v>J</v>
      </c>
      <c r="T3850" s="4" t="str">
        <f t="shared" si="362"/>
        <v>06</v>
      </c>
      <c r="U3850" s="4" t="str">
        <f t="shared" si="363"/>
        <v>MM</v>
      </c>
      <c r="V3850" s="4" t="str">
        <f t="shared" si="364"/>
        <v>teknolojik ürün kullanıyor</v>
      </c>
      <c r="W3850" s="4" t="str">
        <f t="shared" si="365"/>
        <v>J-06-MM-teknolojik ürün kullanıyor</v>
      </c>
      <c r="X3850" s="9">
        <v>49.2</v>
      </c>
      <c r="Y3850" s="9">
        <v>103.7</v>
      </c>
      <c r="Z3850" t="s">
        <v>24</v>
      </c>
      <c r="AA3850">
        <f t="shared" si="366"/>
        <v>0</v>
      </c>
    </row>
    <row r="3851" spans="1:27"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s="4" t="str">
        <f t="shared" si="361"/>
        <v>J</v>
      </c>
      <c r="T3851" s="4" t="str">
        <f t="shared" si="362"/>
        <v>17+</v>
      </c>
      <c r="U3851" s="4" t="str">
        <f t="shared" si="363"/>
        <v>TY</v>
      </c>
      <c r="V3851" s="4" t="str">
        <f t="shared" si="364"/>
        <v>teknolojik ürün kullanıyor</v>
      </c>
      <c r="W3851" s="4" t="str">
        <f t="shared" si="365"/>
        <v>J-17+-TY-teknolojik ürün kullanıyor</v>
      </c>
      <c r="X3851" s="9">
        <v>109.45</v>
      </c>
      <c r="Y3851" s="9">
        <v>6144.55</v>
      </c>
      <c r="Z3851" t="s">
        <v>23</v>
      </c>
      <c r="AA3851">
        <f t="shared" si="366"/>
        <v>1</v>
      </c>
    </row>
    <row r="3852" spans="1:27"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s="4" t="str">
        <f t="shared" si="361"/>
        <v>J</v>
      </c>
      <c r="T3852" s="4" t="str">
        <f t="shared" si="362"/>
        <v>17+</v>
      </c>
      <c r="U3852" s="4" t="str">
        <f t="shared" si="363"/>
        <v>TY</v>
      </c>
      <c r="V3852" s="4" t="str">
        <f t="shared" si="364"/>
        <v>teknolojik ürün kullanıyor</v>
      </c>
      <c r="W3852" s="4" t="str">
        <f t="shared" si="365"/>
        <v>J-17+-TY-teknolojik ürün kullanıyor</v>
      </c>
      <c r="X3852" s="9">
        <v>83.25</v>
      </c>
      <c r="Y3852" s="9">
        <v>4089.45</v>
      </c>
      <c r="Z3852" t="s">
        <v>24</v>
      </c>
      <c r="AA3852">
        <f t="shared" si="366"/>
        <v>0</v>
      </c>
    </row>
    <row r="3853" spans="1:27"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s="4" t="str">
        <f t="shared" si="361"/>
        <v>J</v>
      </c>
      <c r="T3853" s="4" t="str">
        <f t="shared" si="362"/>
        <v>17+</v>
      </c>
      <c r="U3853" s="4" t="str">
        <f t="shared" si="363"/>
        <v>TY</v>
      </c>
      <c r="V3853" s="4" t="str">
        <f t="shared" si="364"/>
        <v>kullanmıyor</v>
      </c>
      <c r="W3853" s="4" t="str">
        <f t="shared" si="365"/>
        <v>J-17+-TY-kullanmıyor</v>
      </c>
      <c r="X3853" s="9">
        <v>19.25</v>
      </c>
      <c r="Y3853" s="9">
        <v>864.2</v>
      </c>
      <c r="Z3853" t="s">
        <v>24</v>
      </c>
      <c r="AA3853">
        <f t="shared" si="366"/>
        <v>0</v>
      </c>
    </row>
    <row r="3854" spans="1:27"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s="4" t="str">
        <f t="shared" si="361"/>
        <v>J</v>
      </c>
      <c r="T3854" s="4" t="str">
        <f t="shared" si="362"/>
        <v>06</v>
      </c>
      <c r="U3854" s="4" t="str">
        <f t="shared" si="363"/>
        <v>MM</v>
      </c>
      <c r="V3854" s="4" t="str">
        <f t="shared" si="364"/>
        <v>kullanmıyor</v>
      </c>
      <c r="W3854" s="4" t="str">
        <f t="shared" si="365"/>
        <v>J-06-MM-kullanmıyor</v>
      </c>
      <c r="X3854" s="9">
        <v>19.649999999999999</v>
      </c>
      <c r="Y3854" s="9">
        <v>19.649999999999999</v>
      </c>
      <c r="Z3854" t="s">
        <v>24</v>
      </c>
      <c r="AA3854">
        <f t="shared" si="366"/>
        <v>0</v>
      </c>
    </row>
    <row r="3855" spans="1:27"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s="4" t="str">
        <f t="shared" si="361"/>
        <v>J</v>
      </c>
      <c r="T3855" s="4" t="str">
        <f t="shared" si="362"/>
        <v>17+</v>
      </c>
      <c r="U3855" s="4" t="str">
        <f t="shared" si="363"/>
        <v>MM</v>
      </c>
      <c r="V3855" s="4" t="str">
        <f t="shared" si="364"/>
        <v>kullanmıyor</v>
      </c>
      <c r="W3855" s="4" t="str">
        <f t="shared" si="365"/>
        <v>J-17+-MM-kullanmıyor</v>
      </c>
      <c r="X3855" s="9">
        <v>72.8</v>
      </c>
      <c r="Y3855" s="9">
        <v>3249.4</v>
      </c>
      <c r="Z3855" t="s">
        <v>24</v>
      </c>
      <c r="AA3855">
        <f t="shared" si="366"/>
        <v>0</v>
      </c>
    </row>
    <row r="3856" spans="1:27"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s="4" t="str">
        <f t="shared" si="361"/>
        <v>J</v>
      </c>
      <c r="T3856" s="4" t="str">
        <f t="shared" si="362"/>
        <v>17+</v>
      </c>
      <c r="U3856" s="4" t="str">
        <f t="shared" si="363"/>
        <v>MM</v>
      </c>
      <c r="V3856" s="4" t="str">
        <f t="shared" si="364"/>
        <v>teknolojik ürün kullanıyor</v>
      </c>
      <c r="W3856" s="4" t="str">
        <f t="shared" si="365"/>
        <v>J-17+-MM-teknolojik ürün kullanıyor</v>
      </c>
      <c r="X3856" s="9">
        <v>109.65</v>
      </c>
      <c r="Y3856" s="9">
        <v>5405.8</v>
      </c>
      <c r="Z3856" t="s">
        <v>24</v>
      </c>
      <c r="AA3856">
        <f t="shared" si="366"/>
        <v>0</v>
      </c>
    </row>
    <row r="3857" spans="1:27"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s="4" t="str">
        <f t="shared" si="361"/>
        <v>J</v>
      </c>
      <c r="T3857" s="4" t="str">
        <f t="shared" si="362"/>
        <v>17+</v>
      </c>
      <c r="U3857" s="4" t="str">
        <f t="shared" si="363"/>
        <v>MM</v>
      </c>
      <c r="V3857" s="4" t="str">
        <f t="shared" si="364"/>
        <v>teknolojik ürün kullanıyor</v>
      </c>
      <c r="W3857" s="4" t="str">
        <f t="shared" si="365"/>
        <v>J-17+-MM-teknolojik ürün kullanıyor</v>
      </c>
      <c r="X3857" s="9">
        <v>65</v>
      </c>
      <c r="Y3857" s="9">
        <v>3363.8</v>
      </c>
      <c r="Z3857" t="s">
        <v>24</v>
      </c>
      <c r="AA3857">
        <f t="shared" si="366"/>
        <v>0</v>
      </c>
    </row>
    <row r="3858" spans="1:27"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s="4" t="str">
        <f t="shared" si="361"/>
        <v>J</v>
      </c>
      <c r="T3858" s="4" t="str">
        <f t="shared" si="362"/>
        <v>17+</v>
      </c>
      <c r="U3858" s="4" t="str">
        <f t="shared" si="363"/>
        <v>MM</v>
      </c>
      <c r="V3858" s="4" t="str">
        <f t="shared" si="364"/>
        <v>teknolojik ürün kullanıyor</v>
      </c>
      <c r="W3858" s="4" t="str">
        <f t="shared" si="365"/>
        <v>J-17+-MM-teknolojik ürün kullanıyor</v>
      </c>
      <c r="X3858" s="9">
        <v>114.1</v>
      </c>
      <c r="Y3858" s="9">
        <v>7132.15</v>
      </c>
      <c r="Z3858" t="s">
        <v>24</v>
      </c>
      <c r="AA3858">
        <f t="shared" si="366"/>
        <v>0</v>
      </c>
    </row>
    <row r="3859" spans="1:27"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s="4" t="str">
        <f t="shared" si="361"/>
        <v>J</v>
      </c>
      <c r="T3859" s="4" t="str">
        <f t="shared" si="362"/>
        <v>06</v>
      </c>
      <c r="U3859" s="4" t="str">
        <f t="shared" si="363"/>
        <v>MM</v>
      </c>
      <c r="V3859" s="4" t="str">
        <f t="shared" si="364"/>
        <v>kullanmıyor</v>
      </c>
      <c r="W3859" s="4" t="str">
        <f t="shared" si="365"/>
        <v>J-06-MM-kullanmıyor</v>
      </c>
      <c r="X3859" s="9">
        <v>20.65</v>
      </c>
      <c r="Y3859" s="9">
        <v>93.55</v>
      </c>
      <c r="Z3859" t="s">
        <v>24</v>
      </c>
      <c r="AA3859">
        <f t="shared" si="366"/>
        <v>0</v>
      </c>
    </row>
    <row r="3860" spans="1:27"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s="4" t="str">
        <f t="shared" si="361"/>
        <v>J</v>
      </c>
      <c r="T3860" s="4" t="str">
        <f t="shared" si="362"/>
        <v>17+</v>
      </c>
      <c r="U3860" s="4" t="str">
        <f t="shared" si="363"/>
        <v>OY</v>
      </c>
      <c r="V3860" s="4" t="str">
        <f t="shared" si="364"/>
        <v>teknolojik ürün kullanıyor</v>
      </c>
      <c r="W3860" s="4" t="str">
        <f t="shared" si="365"/>
        <v>J-17+-OY-teknolojik ürün kullanıyor</v>
      </c>
      <c r="X3860" s="9">
        <v>86.95</v>
      </c>
      <c r="Y3860" s="9">
        <v>4138.8999999999996</v>
      </c>
      <c r="Z3860" t="s">
        <v>24</v>
      </c>
      <c r="AA3860">
        <f t="shared" si="366"/>
        <v>0</v>
      </c>
    </row>
    <row r="3861" spans="1:27"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s="4" t="str">
        <f t="shared" si="361"/>
        <v>J</v>
      </c>
      <c r="T3861" s="4" t="str">
        <f t="shared" si="362"/>
        <v>17+</v>
      </c>
      <c r="U3861" s="4" t="str">
        <f t="shared" si="363"/>
        <v>OY</v>
      </c>
      <c r="V3861" s="4" t="str">
        <f t="shared" si="364"/>
        <v>teknolojik ürün kullanıyor</v>
      </c>
      <c r="W3861" s="4" t="str">
        <f t="shared" si="365"/>
        <v>J-17+-OY-teknolojik ürün kullanıyor</v>
      </c>
      <c r="X3861" s="9">
        <v>94.75</v>
      </c>
      <c r="Y3861" s="9">
        <v>5121.75</v>
      </c>
      <c r="Z3861" t="s">
        <v>24</v>
      </c>
      <c r="AA3861">
        <f t="shared" si="366"/>
        <v>0</v>
      </c>
    </row>
    <row r="3862" spans="1:27"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s="4" t="str">
        <f t="shared" si="361"/>
        <v>J</v>
      </c>
      <c r="T3862" s="4" t="str">
        <f t="shared" si="362"/>
        <v>17+</v>
      </c>
      <c r="U3862" s="4" t="str">
        <f t="shared" si="363"/>
        <v>MM</v>
      </c>
      <c r="V3862" s="4" t="str">
        <f t="shared" si="364"/>
        <v>kullanmıyor</v>
      </c>
      <c r="W3862" s="4" t="str">
        <f t="shared" si="365"/>
        <v>J-17+-MM-kullanmıyor</v>
      </c>
      <c r="X3862" s="9">
        <v>25.35</v>
      </c>
      <c r="Y3862" s="9">
        <v>566.1</v>
      </c>
      <c r="Z3862" t="s">
        <v>24</v>
      </c>
      <c r="AA3862">
        <f t="shared" si="366"/>
        <v>0</v>
      </c>
    </row>
    <row r="3863" spans="1:27"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s="4" t="str">
        <f t="shared" si="361"/>
        <v>J</v>
      </c>
      <c r="T3863" s="4" t="str">
        <f t="shared" si="362"/>
        <v>17+</v>
      </c>
      <c r="U3863" s="4" t="str">
        <f t="shared" si="363"/>
        <v>TY</v>
      </c>
      <c r="V3863" s="4" t="str">
        <f t="shared" si="364"/>
        <v>teknolojik ürün kullanıyor</v>
      </c>
      <c r="W3863" s="4" t="str">
        <f t="shared" si="365"/>
        <v>J-17+-TY-teknolojik ürün kullanıyor</v>
      </c>
      <c r="X3863" s="9">
        <v>105.45</v>
      </c>
      <c r="Y3863" s="9">
        <v>2715.3</v>
      </c>
      <c r="Z3863" t="s">
        <v>24</v>
      </c>
      <c r="AA3863">
        <f t="shared" si="366"/>
        <v>0</v>
      </c>
    </row>
    <row r="3864" spans="1:27"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s="4" t="str">
        <f t="shared" si="361"/>
        <v>J</v>
      </c>
      <c r="T3864" s="4" t="str">
        <f t="shared" si="362"/>
        <v>17+</v>
      </c>
      <c r="U3864" s="4" t="str">
        <f t="shared" si="363"/>
        <v>TY</v>
      </c>
      <c r="V3864" s="4" t="str">
        <f t="shared" si="364"/>
        <v>kullanmıyor</v>
      </c>
      <c r="W3864" s="4" t="str">
        <f t="shared" si="365"/>
        <v>J-17+-TY-kullanmıyor</v>
      </c>
      <c r="X3864" s="9">
        <v>25.4</v>
      </c>
      <c r="Y3864" s="9">
        <v>1782.05</v>
      </c>
      <c r="Z3864" t="s">
        <v>24</v>
      </c>
      <c r="AA3864">
        <f t="shared" si="366"/>
        <v>0</v>
      </c>
    </row>
    <row r="3865" spans="1:27"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s="4" t="str">
        <f t="shared" si="361"/>
        <v>J</v>
      </c>
      <c r="T3865" s="4" t="str">
        <f t="shared" si="362"/>
        <v>17+</v>
      </c>
      <c r="U3865" s="4" t="str">
        <f t="shared" si="363"/>
        <v>MM</v>
      </c>
      <c r="V3865" s="4" t="str">
        <f t="shared" si="364"/>
        <v>teknolojik ürün kullanıyor</v>
      </c>
      <c r="W3865" s="4" t="str">
        <f t="shared" si="365"/>
        <v>J-17+-MM-teknolojik ürün kullanıyor</v>
      </c>
      <c r="X3865" s="9">
        <v>102.55</v>
      </c>
      <c r="Y3865" s="9">
        <v>1742.5</v>
      </c>
      <c r="Z3865" t="s">
        <v>24</v>
      </c>
      <c r="AA3865">
        <f t="shared" si="366"/>
        <v>0</v>
      </c>
    </row>
    <row r="3866" spans="1:27"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s="4" t="str">
        <f t="shared" si="361"/>
        <v>J</v>
      </c>
      <c r="T3866" s="4" t="str">
        <f t="shared" si="362"/>
        <v>17+</v>
      </c>
      <c r="U3866" s="4" t="str">
        <f t="shared" si="363"/>
        <v>MM</v>
      </c>
      <c r="V3866" s="4" t="str">
        <f t="shared" si="364"/>
        <v>teknolojik ürün kullanıyor</v>
      </c>
      <c r="W3866" s="4" t="str">
        <f t="shared" si="365"/>
        <v>J-17+-MM-teknolojik ürün kullanıyor</v>
      </c>
      <c r="X3866" s="9">
        <v>100.2</v>
      </c>
      <c r="Y3866" s="9">
        <v>2983.8</v>
      </c>
      <c r="Z3866" t="s">
        <v>23</v>
      </c>
      <c r="AA3866">
        <f t="shared" si="366"/>
        <v>1</v>
      </c>
    </row>
    <row r="3867" spans="1:27"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s="4" t="str">
        <f t="shared" si="361"/>
        <v>J</v>
      </c>
      <c r="T3867" s="4" t="str">
        <f t="shared" si="362"/>
        <v>06</v>
      </c>
      <c r="U3867" s="4" t="str">
        <f t="shared" si="363"/>
        <v>MM</v>
      </c>
      <c r="V3867" s="4" t="str">
        <f t="shared" si="364"/>
        <v>kullanmıyor</v>
      </c>
      <c r="W3867" s="4" t="str">
        <f t="shared" si="365"/>
        <v>J-06-MM-kullanmıyor</v>
      </c>
      <c r="X3867" s="9">
        <v>24</v>
      </c>
      <c r="Y3867" s="9">
        <v>24</v>
      </c>
      <c r="Z3867" t="s">
        <v>24</v>
      </c>
      <c r="AA3867">
        <f t="shared" si="366"/>
        <v>0</v>
      </c>
    </row>
    <row r="3868" spans="1:27"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s="4" t="str">
        <f t="shared" si="361"/>
        <v>J</v>
      </c>
      <c r="T3868" s="4" t="str">
        <f t="shared" si="362"/>
        <v>17+</v>
      </c>
      <c r="U3868" s="4" t="str">
        <f t="shared" si="363"/>
        <v>TY</v>
      </c>
      <c r="V3868" s="4" t="str">
        <f t="shared" si="364"/>
        <v>kullanmıyor</v>
      </c>
      <c r="W3868" s="4" t="str">
        <f t="shared" si="365"/>
        <v>J-17+-TY-kullanmıyor</v>
      </c>
      <c r="X3868" s="9">
        <v>25.6</v>
      </c>
      <c r="Y3868" s="9">
        <v>485.9</v>
      </c>
      <c r="Z3868" t="s">
        <v>24</v>
      </c>
      <c r="AA3868">
        <f t="shared" si="366"/>
        <v>0</v>
      </c>
    </row>
    <row r="3869" spans="1:27"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s="4" t="str">
        <f t="shared" si="361"/>
        <v>J</v>
      </c>
      <c r="T3869" s="4" t="str">
        <f t="shared" si="362"/>
        <v>17+</v>
      </c>
      <c r="U3869" s="4" t="str">
        <f t="shared" si="363"/>
        <v>TY</v>
      </c>
      <c r="V3869" s="4" t="str">
        <f t="shared" si="364"/>
        <v>teknolojik ürün kullanıyor</v>
      </c>
      <c r="W3869" s="4" t="str">
        <f t="shared" si="365"/>
        <v>J-17+-TY-teknolojik ürün kullanıyor</v>
      </c>
      <c r="X3869" s="9">
        <v>73.5</v>
      </c>
      <c r="Y3869" s="9">
        <v>1905.7</v>
      </c>
      <c r="Z3869" t="s">
        <v>24</v>
      </c>
      <c r="AA3869">
        <f t="shared" si="366"/>
        <v>0</v>
      </c>
    </row>
    <row r="3870" spans="1:27"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s="4" t="str">
        <f t="shared" si="361"/>
        <v>J</v>
      </c>
      <c r="T3870" s="4" t="str">
        <f t="shared" si="362"/>
        <v>17+</v>
      </c>
      <c r="U3870" s="4" t="str">
        <f t="shared" si="363"/>
        <v>MM</v>
      </c>
      <c r="V3870" s="4" t="str">
        <f t="shared" si="364"/>
        <v>teknolojik ürün kullanıyor</v>
      </c>
      <c r="W3870" s="4" t="str">
        <f t="shared" si="365"/>
        <v>J-17+-MM-teknolojik ürün kullanıyor</v>
      </c>
      <c r="X3870" s="9">
        <v>74.05</v>
      </c>
      <c r="Y3870" s="9">
        <v>1565.7</v>
      </c>
      <c r="Z3870" t="s">
        <v>23</v>
      </c>
      <c r="AA3870">
        <f t="shared" si="366"/>
        <v>1</v>
      </c>
    </row>
    <row r="3871" spans="1:27"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s="4" t="str">
        <f t="shared" si="361"/>
        <v>J</v>
      </c>
      <c r="T3871" s="4" t="str">
        <f t="shared" si="362"/>
        <v>17+</v>
      </c>
      <c r="U3871" s="4" t="str">
        <f t="shared" si="363"/>
        <v>OY</v>
      </c>
      <c r="V3871" s="4" t="str">
        <f t="shared" si="364"/>
        <v>teknolojik ürün kullanıyor</v>
      </c>
      <c r="W3871" s="4" t="str">
        <f t="shared" si="365"/>
        <v>J-17+-OY-teknolojik ürün kullanıyor</v>
      </c>
      <c r="X3871" s="9">
        <v>98.25</v>
      </c>
      <c r="Y3871" s="9">
        <v>4858.7</v>
      </c>
      <c r="Z3871" t="s">
        <v>24</v>
      </c>
      <c r="AA3871">
        <f t="shared" si="366"/>
        <v>0</v>
      </c>
    </row>
    <row r="3872" spans="1:27"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s="4" t="str">
        <f t="shared" si="361"/>
        <v>J</v>
      </c>
      <c r="T3872" s="4" t="str">
        <f t="shared" si="362"/>
        <v>17+</v>
      </c>
      <c r="U3872" s="4" t="str">
        <f t="shared" si="363"/>
        <v>OY</v>
      </c>
      <c r="V3872" s="4" t="str">
        <f t="shared" si="364"/>
        <v>teknolojik ürün kullanıyor</v>
      </c>
      <c r="W3872" s="4" t="str">
        <f t="shared" si="365"/>
        <v>J-17+-OY-teknolojik ürün kullanıyor</v>
      </c>
      <c r="X3872" s="9">
        <v>54.4</v>
      </c>
      <c r="Y3872" s="9">
        <v>3723.65</v>
      </c>
      <c r="Z3872" t="s">
        <v>24</v>
      </c>
      <c r="AA3872">
        <f t="shared" si="366"/>
        <v>0</v>
      </c>
    </row>
    <row r="3873" spans="1:27"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s="4" t="str">
        <f t="shared" si="361"/>
        <v>J</v>
      </c>
      <c r="T3873" s="4" t="str">
        <f t="shared" si="362"/>
        <v>06</v>
      </c>
      <c r="U3873" s="4" t="str">
        <f t="shared" si="363"/>
        <v>MM</v>
      </c>
      <c r="V3873" s="4" t="str">
        <f t="shared" si="364"/>
        <v>teknolojik ürün kullanıyor</v>
      </c>
      <c r="W3873" s="4" t="str">
        <f t="shared" si="365"/>
        <v>J-06-MM-teknolojik ürün kullanıyor</v>
      </c>
      <c r="X3873" s="9">
        <v>101.55</v>
      </c>
      <c r="Y3873" s="9">
        <v>298.35000000000002</v>
      </c>
      <c r="Z3873" t="s">
        <v>23</v>
      </c>
      <c r="AA3873">
        <f t="shared" si="366"/>
        <v>1</v>
      </c>
    </row>
    <row r="3874" spans="1:27"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s="4" t="str">
        <f t="shared" si="361"/>
        <v>J</v>
      </c>
      <c r="T3874" s="4" t="str">
        <f t="shared" si="362"/>
        <v>7-16</v>
      </c>
      <c r="U3874" s="4" t="str">
        <f t="shared" si="363"/>
        <v>MM</v>
      </c>
      <c r="V3874" s="4" t="str">
        <f t="shared" si="364"/>
        <v>teknolojik ürün kullanıyor</v>
      </c>
      <c r="W3874" s="4" t="str">
        <f t="shared" si="365"/>
        <v>J-7-16-MM-teknolojik ürün kullanıyor</v>
      </c>
      <c r="X3874" s="9">
        <v>103.1</v>
      </c>
      <c r="Y3874" s="9">
        <v>970.45</v>
      </c>
      <c r="Z3874" t="s">
        <v>24</v>
      </c>
      <c r="AA3874">
        <f t="shared" si="366"/>
        <v>0</v>
      </c>
    </row>
    <row r="3875" spans="1:27"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s="4" t="str">
        <f t="shared" si="361"/>
        <v>J</v>
      </c>
      <c r="T3875" s="4" t="str">
        <f t="shared" si="362"/>
        <v>17+</v>
      </c>
      <c r="U3875" s="4" t="str">
        <f t="shared" si="363"/>
        <v>TY</v>
      </c>
      <c r="V3875" s="4" t="str">
        <f t="shared" si="364"/>
        <v>teknolojik ürün kullanıyor</v>
      </c>
      <c r="W3875" s="4" t="str">
        <f t="shared" si="365"/>
        <v>J-17+-TY-teknolojik ürün kullanıyor</v>
      </c>
      <c r="X3875" s="9">
        <v>34.200000000000003</v>
      </c>
      <c r="Y3875" s="9">
        <v>1782</v>
      </c>
      <c r="Z3875" t="s">
        <v>24</v>
      </c>
      <c r="AA3875">
        <f t="shared" si="366"/>
        <v>0</v>
      </c>
    </row>
    <row r="3876" spans="1:27"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s="4" t="str">
        <f t="shared" si="361"/>
        <v>J</v>
      </c>
      <c r="T3876" s="4" t="str">
        <f t="shared" si="362"/>
        <v>7-16</v>
      </c>
      <c r="U3876" s="4" t="str">
        <f t="shared" si="363"/>
        <v>MM</v>
      </c>
      <c r="V3876" s="4" t="str">
        <f t="shared" si="364"/>
        <v>kullanmıyor</v>
      </c>
      <c r="W3876" s="4" t="str">
        <f t="shared" si="365"/>
        <v>J-7-16-MM-kullanmıyor</v>
      </c>
      <c r="X3876" s="9">
        <v>43.75</v>
      </c>
      <c r="Y3876" s="9">
        <v>405.7</v>
      </c>
      <c r="Z3876" t="s">
        <v>24</v>
      </c>
      <c r="AA3876">
        <f t="shared" si="366"/>
        <v>0</v>
      </c>
    </row>
    <row r="3877" spans="1:27"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s="4" t="str">
        <f t="shared" si="361"/>
        <v>S</v>
      </c>
      <c r="T3877" s="4" t="str">
        <f t="shared" si="362"/>
        <v>17+</v>
      </c>
      <c r="U3877" s="4" t="str">
        <f t="shared" si="363"/>
        <v>OY</v>
      </c>
      <c r="V3877" s="4" t="str">
        <f t="shared" si="364"/>
        <v>teknolojik ürün kullanıyor</v>
      </c>
      <c r="W3877" s="4" t="str">
        <f t="shared" si="365"/>
        <v>S-17+-OY-teknolojik ürün kullanıyor</v>
      </c>
      <c r="X3877" s="9">
        <v>111.95</v>
      </c>
      <c r="Y3877" s="9">
        <v>4534.8999999999996</v>
      </c>
      <c r="Z3877" t="s">
        <v>23</v>
      </c>
      <c r="AA3877">
        <f t="shared" si="366"/>
        <v>1</v>
      </c>
    </row>
    <row r="3878" spans="1:27"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s="4" t="str">
        <f t="shared" si="361"/>
        <v>J</v>
      </c>
      <c r="T3878" s="4" t="str">
        <f t="shared" si="362"/>
        <v>17+</v>
      </c>
      <c r="U3878" s="4" t="str">
        <f t="shared" si="363"/>
        <v>MM</v>
      </c>
      <c r="V3878" s="4" t="str">
        <f t="shared" si="364"/>
        <v>teknolojik ürün kullanıyor</v>
      </c>
      <c r="W3878" s="4" t="str">
        <f t="shared" si="365"/>
        <v>J-17+-MM-teknolojik ürün kullanıyor</v>
      </c>
      <c r="X3878" s="9">
        <v>100.65</v>
      </c>
      <c r="Y3878" s="9">
        <v>2415.9499999999998</v>
      </c>
      <c r="Z3878" t="s">
        <v>24</v>
      </c>
      <c r="AA3878">
        <f t="shared" si="366"/>
        <v>0</v>
      </c>
    </row>
    <row r="3879" spans="1:27"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s="4" t="str">
        <f t="shared" si="361"/>
        <v>J</v>
      </c>
      <c r="T3879" s="4" t="str">
        <f t="shared" si="362"/>
        <v>17+</v>
      </c>
      <c r="U3879" s="4" t="str">
        <f t="shared" si="363"/>
        <v>OY</v>
      </c>
      <c r="V3879" s="4" t="str">
        <f t="shared" si="364"/>
        <v>teknolojik ürün kullanıyor</v>
      </c>
      <c r="W3879" s="4" t="str">
        <f t="shared" si="365"/>
        <v>J-17+-OY-teknolojik ürün kullanıyor</v>
      </c>
      <c r="X3879" s="9">
        <v>55.95</v>
      </c>
      <c r="Y3879" s="9">
        <v>1157.05</v>
      </c>
      <c r="Z3879" t="s">
        <v>23</v>
      </c>
      <c r="AA3879">
        <f t="shared" si="366"/>
        <v>1</v>
      </c>
    </row>
    <row r="3880" spans="1:27"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s="4" t="str">
        <f t="shared" si="361"/>
        <v>J</v>
      </c>
      <c r="T3880" s="4" t="str">
        <f t="shared" si="362"/>
        <v>17+</v>
      </c>
      <c r="U3880" s="4" t="str">
        <f t="shared" si="363"/>
        <v>TY</v>
      </c>
      <c r="V3880" s="4" t="str">
        <f t="shared" si="364"/>
        <v>teknolojik ürün kullanıyor</v>
      </c>
      <c r="W3880" s="4" t="str">
        <f t="shared" si="365"/>
        <v>J-17+-TY-teknolojik ürün kullanıyor</v>
      </c>
      <c r="X3880" s="9">
        <v>116.05</v>
      </c>
      <c r="Y3880" s="9">
        <v>8297.5</v>
      </c>
      <c r="Z3880" t="s">
        <v>24</v>
      </c>
      <c r="AA3880">
        <f t="shared" si="366"/>
        <v>0</v>
      </c>
    </row>
    <row r="3881" spans="1:27"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s="4" t="str">
        <f t="shared" si="361"/>
        <v>J</v>
      </c>
      <c r="T3881" s="4" t="str">
        <f t="shared" si="362"/>
        <v>06</v>
      </c>
      <c r="U3881" s="4" t="str">
        <f t="shared" si="363"/>
        <v>MM</v>
      </c>
      <c r="V3881" s="4" t="str">
        <f t="shared" si="364"/>
        <v>kullanmıyor</v>
      </c>
      <c r="W3881" s="4" t="str">
        <f t="shared" si="365"/>
        <v>J-06-MM-kullanmıyor</v>
      </c>
      <c r="X3881" s="9">
        <v>45.75</v>
      </c>
      <c r="Y3881" s="9">
        <v>45.75</v>
      </c>
      <c r="Z3881" t="s">
        <v>23</v>
      </c>
      <c r="AA3881">
        <f t="shared" si="366"/>
        <v>1</v>
      </c>
    </row>
    <row r="3882" spans="1:27"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s="4" t="str">
        <f t="shared" si="361"/>
        <v>J</v>
      </c>
      <c r="T3882" s="4" t="str">
        <f t="shared" si="362"/>
        <v>17+</v>
      </c>
      <c r="U3882" s="4" t="str">
        <f t="shared" si="363"/>
        <v>OY</v>
      </c>
      <c r="V3882" s="4" t="str">
        <f t="shared" si="364"/>
        <v>teknolojik ürün kullanıyor</v>
      </c>
      <c r="W3882" s="4" t="str">
        <f t="shared" si="365"/>
        <v>J-17+-OY-teknolojik ürün kullanıyor</v>
      </c>
      <c r="X3882" s="9">
        <v>82</v>
      </c>
      <c r="Y3882" s="9">
        <v>2083.1</v>
      </c>
      <c r="Z3882" t="s">
        <v>24</v>
      </c>
      <c r="AA3882">
        <f t="shared" si="366"/>
        <v>0</v>
      </c>
    </row>
    <row r="3883" spans="1:27"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s="4" t="str">
        <f t="shared" si="361"/>
        <v>J</v>
      </c>
      <c r="T3883" s="4" t="str">
        <f t="shared" si="362"/>
        <v>17+</v>
      </c>
      <c r="U3883" s="4" t="str">
        <f t="shared" si="363"/>
        <v>TY</v>
      </c>
      <c r="V3883" s="4" t="str">
        <f t="shared" si="364"/>
        <v>teknolojik ürün kullanıyor</v>
      </c>
      <c r="W3883" s="4" t="str">
        <f t="shared" si="365"/>
        <v>J-17+-TY-teknolojik ürün kullanıyor</v>
      </c>
      <c r="X3883" s="9">
        <v>65.150000000000006</v>
      </c>
      <c r="Y3883" s="9">
        <v>4681.75</v>
      </c>
      <c r="Z3883" t="s">
        <v>24</v>
      </c>
      <c r="AA3883">
        <f t="shared" si="366"/>
        <v>0</v>
      </c>
    </row>
    <row r="3884" spans="1:27"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s="4" t="str">
        <f t="shared" si="361"/>
        <v>J</v>
      </c>
      <c r="T3884" s="4" t="str">
        <f t="shared" si="362"/>
        <v>06</v>
      </c>
      <c r="U3884" s="4" t="str">
        <f t="shared" si="363"/>
        <v>MM</v>
      </c>
      <c r="V3884" s="4" t="str">
        <f t="shared" si="364"/>
        <v>kullanmıyor</v>
      </c>
      <c r="W3884" s="4" t="str">
        <f t="shared" si="365"/>
        <v>J-06-MM-kullanmıyor</v>
      </c>
      <c r="X3884" s="9">
        <v>44.8</v>
      </c>
      <c r="Y3884" s="9">
        <v>176.2</v>
      </c>
      <c r="Z3884" t="s">
        <v>24</v>
      </c>
      <c r="AA3884">
        <f t="shared" si="366"/>
        <v>0</v>
      </c>
    </row>
    <row r="3885" spans="1:27"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s="4" t="str">
        <f t="shared" si="361"/>
        <v>J</v>
      </c>
      <c r="T3885" s="4" t="str">
        <f t="shared" si="362"/>
        <v>7-16</v>
      </c>
      <c r="U3885" s="4" t="str">
        <f t="shared" si="363"/>
        <v>MM</v>
      </c>
      <c r="V3885" s="4" t="str">
        <f t="shared" si="364"/>
        <v>teknolojik ürün kullanıyor</v>
      </c>
      <c r="W3885" s="4" t="str">
        <f t="shared" si="365"/>
        <v>J-7-16-MM-teknolojik ürün kullanıyor</v>
      </c>
      <c r="X3885" s="9">
        <v>79.8</v>
      </c>
      <c r="Y3885" s="9">
        <v>1001.2</v>
      </c>
      <c r="Z3885" t="s">
        <v>24</v>
      </c>
      <c r="AA3885">
        <f t="shared" si="366"/>
        <v>0</v>
      </c>
    </row>
    <row r="3886" spans="1:27"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s="4" t="str">
        <f t="shared" si="361"/>
        <v>J</v>
      </c>
      <c r="T3886" s="4" t="str">
        <f t="shared" si="362"/>
        <v>17+</v>
      </c>
      <c r="U3886" s="4" t="str">
        <f t="shared" si="363"/>
        <v>MM</v>
      </c>
      <c r="V3886" s="4" t="str">
        <f t="shared" si="364"/>
        <v>teknolojik ürün kullanıyor</v>
      </c>
      <c r="W3886" s="4" t="str">
        <f t="shared" si="365"/>
        <v>J-17+-MM-teknolojik ürün kullanıyor</v>
      </c>
      <c r="X3886" s="9">
        <v>88.85</v>
      </c>
      <c r="Y3886" s="9">
        <v>1594.75</v>
      </c>
      <c r="Z3886" t="s">
        <v>24</v>
      </c>
      <c r="AA3886">
        <f t="shared" si="366"/>
        <v>0</v>
      </c>
    </row>
    <row r="3887" spans="1:27"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s="4" t="str">
        <f t="shared" si="361"/>
        <v>J</v>
      </c>
      <c r="T3887" s="4" t="str">
        <f t="shared" si="362"/>
        <v>06</v>
      </c>
      <c r="U3887" s="4" t="str">
        <f t="shared" si="363"/>
        <v>MM</v>
      </c>
      <c r="V3887" s="4" t="str">
        <f t="shared" si="364"/>
        <v>kullanmıyor</v>
      </c>
      <c r="W3887" s="4" t="str">
        <f t="shared" si="365"/>
        <v>J-06-MM-kullanmıyor</v>
      </c>
      <c r="X3887" s="9">
        <v>74.95</v>
      </c>
      <c r="Y3887" s="9">
        <v>212.4</v>
      </c>
      <c r="Z3887" t="s">
        <v>24</v>
      </c>
      <c r="AA3887">
        <f t="shared" si="366"/>
        <v>0</v>
      </c>
    </row>
    <row r="3888" spans="1:27"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s="4" t="str">
        <f t="shared" si="361"/>
        <v>S</v>
      </c>
      <c r="T3888" s="4" t="str">
        <f t="shared" si="362"/>
        <v>17+</v>
      </c>
      <c r="U3888" s="4" t="str">
        <f t="shared" si="363"/>
        <v>OY</v>
      </c>
      <c r="V3888" s="4" t="str">
        <f t="shared" si="364"/>
        <v>teknolojik ürün kullanıyor</v>
      </c>
      <c r="W3888" s="4" t="str">
        <f t="shared" si="365"/>
        <v>S-17+-OY-teknolojik ürün kullanıyor</v>
      </c>
      <c r="X3888" s="9">
        <v>106.85</v>
      </c>
      <c r="Y3888" s="9">
        <v>7677.4</v>
      </c>
      <c r="Z3888" t="s">
        <v>24</v>
      </c>
      <c r="AA3888">
        <f t="shared" si="366"/>
        <v>0</v>
      </c>
    </row>
    <row r="3889" spans="1:27"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s="4" t="str">
        <f t="shared" si="361"/>
        <v>J</v>
      </c>
      <c r="T3889" s="4" t="str">
        <f t="shared" si="362"/>
        <v>7-16</v>
      </c>
      <c r="U3889" s="4" t="str">
        <f t="shared" si="363"/>
        <v>MM</v>
      </c>
      <c r="V3889" s="4" t="str">
        <f t="shared" si="364"/>
        <v>teknolojik ürün kullanıyor</v>
      </c>
      <c r="W3889" s="4" t="str">
        <f t="shared" si="365"/>
        <v>J-7-16-MM-teknolojik ürün kullanıyor</v>
      </c>
      <c r="X3889" s="9">
        <v>74.95</v>
      </c>
      <c r="Y3889" s="9">
        <v>815.5</v>
      </c>
      <c r="Z3889" t="s">
        <v>23</v>
      </c>
      <c r="AA3889">
        <f t="shared" si="366"/>
        <v>1</v>
      </c>
    </row>
    <row r="3890" spans="1:27"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s="4" t="str">
        <f t="shared" si="361"/>
        <v>J</v>
      </c>
      <c r="T3890" s="4" t="str">
        <f t="shared" si="362"/>
        <v>06</v>
      </c>
      <c r="U3890" s="4" t="str">
        <f t="shared" si="363"/>
        <v>MM</v>
      </c>
      <c r="V3890" s="4" t="str">
        <f t="shared" si="364"/>
        <v>kullanmıyor</v>
      </c>
      <c r="W3890" s="4" t="str">
        <f t="shared" si="365"/>
        <v>J-06-MM-kullanmıyor</v>
      </c>
      <c r="X3890" s="9">
        <v>80.150000000000006</v>
      </c>
      <c r="Y3890" s="9">
        <v>80.150000000000006</v>
      </c>
      <c r="Z3890" t="s">
        <v>23</v>
      </c>
      <c r="AA3890">
        <f t="shared" si="366"/>
        <v>1</v>
      </c>
    </row>
    <row r="3891" spans="1:27"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s="4" t="str">
        <f t="shared" si="361"/>
        <v>J</v>
      </c>
      <c r="T3891" s="4" t="str">
        <f t="shared" si="362"/>
        <v>7-16</v>
      </c>
      <c r="U3891" s="4" t="str">
        <f t="shared" si="363"/>
        <v>OY</v>
      </c>
      <c r="V3891" s="4" t="str">
        <f t="shared" si="364"/>
        <v>kullanmıyor</v>
      </c>
      <c r="W3891" s="4" t="str">
        <f t="shared" si="365"/>
        <v>J-7-16-OY-kullanmıyor</v>
      </c>
      <c r="X3891" s="9">
        <v>19.3</v>
      </c>
      <c r="Y3891" s="9">
        <v>259.64999999999998</v>
      </c>
      <c r="Z3891" t="s">
        <v>24</v>
      </c>
      <c r="AA3891">
        <f t="shared" si="366"/>
        <v>0</v>
      </c>
    </row>
    <row r="3892" spans="1:27"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s="4" t="str">
        <f t="shared" si="361"/>
        <v>J</v>
      </c>
      <c r="T3892" s="4" t="str">
        <f t="shared" si="362"/>
        <v>17+</v>
      </c>
      <c r="U3892" s="4" t="str">
        <f t="shared" si="363"/>
        <v>OY</v>
      </c>
      <c r="V3892" s="4" t="str">
        <f t="shared" si="364"/>
        <v>teknolojik ürün kullanıyor</v>
      </c>
      <c r="W3892" s="4" t="str">
        <f t="shared" si="365"/>
        <v>J-17+-OY-teknolojik ürün kullanıyor</v>
      </c>
      <c r="X3892" s="9">
        <v>109.25</v>
      </c>
      <c r="Y3892" s="9">
        <v>8109.8</v>
      </c>
      <c r="Z3892" t="s">
        <v>23</v>
      </c>
      <c r="AA3892">
        <f t="shared" si="366"/>
        <v>1</v>
      </c>
    </row>
    <row r="3893" spans="1:27"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s="4" t="str">
        <f t="shared" si="361"/>
        <v>J</v>
      </c>
      <c r="T3893" s="4" t="str">
        <f t="shared" si="362"/>
        <v>17+</v>
      </c>
      <c r="U3893" s="4" t="str">
        <f t="shared" si="363"/>
        <v>OY</v>
      </c>
      <c r="V3893" s="4" t="str">
        <f t="shared" si="364"/>
        <v>teknolojik ürün kullanıyor</v>
      </c>
      <c r="W3893" s="4" t="str">
        <f t="shared" si="365"/>
        <v>J-17+-OY-teknolojik ürün kullanıyor</v>
      </c>
      <c r="X3893" s="9">
        <v>56.1</v>
      </c>
      <c r="Y3893" s="9">
        <v>2386.85</v>
      </c>
      <c r="Z3893" t="s">
        <v>24</v>
      </c>
      <c r="AA3893">
        <f t="shared" si="366"/>
        <v>0</v>
      </c>
    </row>
    <row r="3894" spans="1:27"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s="4" t="str">
        <f t="shared" si="361"/>
        <v>J</v>
      </c>
      <c r="T3894" s="4" t="str">
        <f t="shared" si="362"/>
        <v>17+</v>
      </c>
      <c r="U3894" s="4" t="str">
        <f t="shared" si="363"/>
        <v>MM</v>
      </c>
      <c r="V3894" s="4" t="str">
        <f t="shared" si="364"/>
        <v>kullanmıyor</v>
      </c>
      <c r="W3894" s="4" t="str">
        <f t="shared" si="365"/>
        <v>J-17+-MM-kullanmıyor</v>
      </c>
      <c r="X3894" s="9">
        <v>19.7</v>
      </c>
      <c r="Y3894" s="9">
        <v>340.35</v>
      </c>
      <c r="Z3894" t="s">
        <v>24</v>
      </c>
      <c r="AA3894">
        <f t="shared" si="366"/>
        <v>0</v>
      </c>
    </row>
    <row r="3895" spans="1:27"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s="4" t="str">
        <f t="shared" si="361"/>
        <v>S</v>
      </c>
      <c r="T3895" s="4" t="str">
        <f t="shared" si="362"/>
        <v>7-16</v>
      </c>
      <c r="U3895" s="4" t="str">
        <f t="shared" si="363"/>
        <v>MM</v>
      </c>
      <c r="V3895" s="4" t="str">
        <f t="shared" si="364"/>
        <v>teknolojik ürün kullanıyor</v>
      </c>
      <c r="W3895" s="4" t="str">
        <f t="shared" si="365"/>
        <v>S-7-16-MM-teknolojik ürün kullanıyor</v>
      </c>
      <c r="X3895" s="9">
        <v>51.3</v>
      </c>
      <c r="Y3895" s="9">
        <v>419.35</v>
      </c>
      <c r="Z3895" t="s">
        <v>24</v>
      </c>
      <c r="AA3895">
        <f t="shared" si="366"/>
        <v>0</v>
      </c>
    </row>
    <row r="3896" spans="1:27"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s="4" t="str">
        <f t="shared" si="361"/>
        <v>J</v>
      </c>
      <c r="T3896" s="4" t="str">
        <f t="shared" si="362"/>
        <v>17+</v>
      </c>
      <c r="U3896" s="4" t="str">
        <f t="shared" si="363"/>
        <v>TY</v>
      </c>
      <c r="V3896" s="4" t="str">
        <f t="shared" si="364"/>
        <v>teknolojik ürün kullanıyor</v>
      </c>
      <c r="W3896" s="4" t="str">
        <f t="shared" si="365"/>
        <v>J-17+-TY-teknolojik ürün kullanıyor</v>
      </c>
      <c r="X3896" s="9">
        <v>118.6</v>
      </c>
      <c r="Y3896" s="9">
        <v>7990.05</v>
      </c>
      <c r="Z3896" t="s">
        <v>24</v>
      </c>
      <c r="AA3896">
        <f t="shared" si="366"/>
        <v>0</v>
      </c>
    </row>
    <row r="3897" spans="1:27"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s="4" t="str">
        <f t="shared" si="361"/>
        <v>J</v>
      </c>
      <c r="T3897" s="4" t="str">
        <f t="shared" si="362"/>
        <v>17+</v>
      </c>
      <c r="U3897" s="4" t="str">
        <f t="shared" si="363"/>
        <v>TY</v>
      </c>
      <c r="V3897" s="4" t="str">
        <f t="shared" si="364"/>
        <v>kullanmıyor</v>
      </c>
      <c r="W3897" s="4" t="str">
        <f t="shared" si="365"/>
        <v>J-17+-TY-kullanmıyor</v>
      </c>
      <c r="X3897" s="9">
        <v>24.15</v>
      </c>
      <c r="Y3897" s="9">
        <v>1402.25</v>
      </c>
      <c r="Z3897" t="s">
        <v>24</v>
      </c>
      <c r="AA3897">
        <f t="shared" si="366"/>
        <v>0</v>
      </c>
    </row>
    <row r="3898" spans="1:27"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s="4" t="str">
        <f t="shared" si="361"/>
        <v>J</v>
      </c>
      <c r="T3898" s="4" t="str">
        <f t="shared" si="362"/>
        <v>17+</v>
      </c>
      <c r="U3898" s="4" t="str">
        <f t="shared" si="363"/>
        <v>OY</v>
      </c>
      <c r="V3898" s="4" t="str">
        <f t="shared" si="364"/>
        <v>kullanmıyor</v>
      </c>
      <c r="W3898" s="4" t="str">
        <f t="shared" si="365"/>
        <v>J-17+-OY-kullanmıyor</v>
      </c>
      <c r="X3898" s="9">
        <v>20.3</v>
      </c>
      <c r="Y3898" s="9">
        <v>749.35</v>
      </c>
      <c r="Z3898" t="s">
        <v>24</v>
      </c>
      <c r="AA3898">
        <f t="shared" si="366"/>
        <v>0</v>
      </c>
    </row>
    <row r="3899" spans="1:27"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s="4" t="str">
        <f t="shared" si="361"/>
        <v>J</v>
      </c>
      <c r="T3899" s="4" t="str">
        <f t="shared" si="362"/>
        <v>17+</v>
      </c>
      <c r="U3899" s="4" t="str">
        <f t="shared" si="363"/>
        <v>TY</v>
      </c>
      <c r="V3899" s="4" t="str">
        <f t="shared" si="364"/>
        <v>teknolojik ürün kullanıyor</v>
      </c>
      <c r="W3899" s="4" t="str">
        <f t="shared" si="365"/>
        <v>J-17+-TY-teknolojik ürün kullanıyor</v>
      </c>
      <c r="X3899" s="9">
        <v>115.5</v>
      </c>
      <c r="Y3899" s="9">
        <v>8425.15</v>
      </c>
      <c r="Z3899" t="s">
        <v>24</v>
      </c>
      <c r="AA3899">
        <f t="shared" si="366"/>
        <v>0</v>
      </c>
    </row>
    <row r="3900" spans="1:27"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s="4" t="str">
        <f t="shared" si="361"/>
        <v>J</v>
      </c>
      <c r="T3900" s="4" t="str">
        <f t="shared" si="362"/>
        <v>17+</v>
      </c>
      <c r="U3900" s="4" t="str">
        <f t="shared" si="363"/>
        <v>OY</v>
      </c>
      <c r="V3900" s="4" t="str">
        <f t="shared" si="364"/>
        <v>kullanmıyor</v>
      </c>
      <c r="W3900" s="4" t="str">
        <f t="shared" si="365"/>
        <v>J-17+-OY-kullanmıyor</v>
      </c>
      <c r="X3900" s="9">
        <v>25.05</v>
      </c>
      <c r="Y3900" s="9">
        <v>1171.5</v>
      </c>
      <c r="Z3900" t="s">
        <v>24</v>
      </c>
      <c r="AA3900">
        <f t="shared" si="366"/>
        <v>0</v>
      </c>
    </row>
    <row r="3901" spans="1:27"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s="4" t="str">
        <f t="shared" si="361"/>
        <v>S</v>
      </c>
      <c r="T3901" s="4" t="str">
        <f t="shared" si="362"/>
        <v>17+</v>
      </c>
      <c r="U3901" s="4" t="str">
        <f t="shared" si="363"/>
        <v>MM</v>
      </c>
      <c r="V3901" s="4" t="str">
        <f t="shared" si="364"/>
        <v>teknolojik ürün kullanıyor</v>
      </c>
      <c r="W3901" s="4" t="str">
        <f t="shared" si="365"/>
        <v>S-17+-MM-teknolojik ürün kullanıyor</v>
      </c>
      <c r="X3901" s="9">
        <v>109.1</v>
      </c>
      <c r="Y3901" s="9">
        <v>5647.95</v>
      </c>
      <c r="Z3901" t="s">
        <v>24</v>
      </c>
      <c r="AA3901">
        <f t="shared" si="366"/>
        <v>0</v>
      </c>
    </row>
    <row r="3902" spans="1:27"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s="4" t="str">
        <f t="shared" si="361"/>
        <v>J</v>
      </c>
      <c r="T3902" s="4" t="str">
        <f t="shared" si="362"/>
        <v>17+</v>
      </c>
      <c r="U3902" s="4" t="str">
        <f t="shared" si="363"/>
        <v>OY</v>
      </c>
      <c r="V3902" s="4" t="str">
        <f t="shared" si="364"/>
        <v>kullanmıyor</v>
      </c>
      <c r="W3902" s="4" t="str">
        <f t="shared" si="365"/>
        <v>J-17+-OY-kullanmıyor</v>
      </c>
      <c r="X3902" s="9">
        <v>19.649999999999999</v>
      </c>
      <c r="Y3902" s="9">
        <v>708.8</v>
      </c>
      <c r="Z3902" t="s">
        <v>24</v>
      </c>
      <c r="AA3902">
        <f t="shared" si="366"/>
        <v>0</v>
      </c>
    </row>
    <row r="3903" spans="1:27"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s="4" t="str">
        <f t="shared" si="361"/>
        <v>J</v>
      </c>
      <c r="T3903" s="4" t="str">
        <f t="shared" si="362"/>
        <v>17+</v>
      </c>
      <c r="U3903" s="4" t="str">
        <f t="shared" si="363"/>
        <v>TY</v>
      </c>
      <c r="V3903" s="4" t="str">
        <f t="shared" si="364"/>
        <v>teknolojik ürün kullanıyor</v>
      </c>
      <c r="W3903" s="4" t="str">
        <f t="shared" si="365"/>
        <v>J-17+-TY-teknolojik ürün kullanıyor</v>
      </c>
      <c r="X3903" s="9">
        <v>111.3</v>
      </c>
      <c r="Y3903" s="9">
        <v>7567.2</v>
      </c>
      <c r="Z3903" t="s">
        <v>24</v>
      </c>
      <c r="AA3903">
        <f t="shared" si="366"/>
        <v>0</v>
      </c>
    </row>
    <row r="3904" spans="1:27"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s="4" t="str">
        <f t="shared" si="361"/>
        <v>J</v>
      </c>
      <c r="T3904" s="4" t="str">
        <f t="shared" si="362"/>
        <v>06</v>
      </c>
      <c r="U3904" s="4" t="str">
        <f t="shared" si="363"/>
        <v>MM</v>
      </c>
      <c r="V3904" s="4" t="str">
        <f t="shared" si="364"/>
        <v>teknolojik ürün kullanıyor</v>
      </c>
      <c r="W3904" s="4" t="str">
        <f t="shared" si="365"/>
        <v>J-06-MM-teknolojik ürün kullanıyor</v>
      </c>
      <c r="X3904" s="9">
        <v>29.9</v>
      </c>
      <c r="Y3904" s="9">
        <v>29.9</v>
      </c>
      <c r="Z3904" t="s">
        <v>24</v>
      </c>
      <c r="AA3904">
        <f t="shared" si="366"/>
        <v>0</v>
      </c>
    </row>
    <row r="3905" spans="1:27"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s="4" t="str">
        <f t="shared" si="361"/>
        <v>J</v>
      </c>
      <c r="T3905" s="4" t="str">
        <f t="shared" si="362"/>
        <v>17+</v>
      </c>
      <c r="U3905" s="4" t="str">
        <f t="shared" si="363"/>
        <v>MM</v>
      </c>
      <c r="V3905" s="4" t="str">
        <f t="shared" si="364"/>
        <v>teknolojik ürün kullanıyor</v>
      </c>
      <c r="W3905" s="4" t="str">
        <f t="shared" si="365"/>
        <v>J-17+-MM-teknolojik ürün kullanıyor</v>
      </c>
      <c r="X3905" s="9">
        <v>80.599999999999994</v>
      </c>
      <c r="Y3905" s="9">
        <v>4348.1000000000004</v>
      </c>
      <c r="Z3905" t="s">
        <v>24</v>
      </c>
      <c r="AA3905">
        <f t="shared" si="366"/>
        <v>0</v>
      </c>
    </row>
    <row r="3906" spans="1:27"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s="4" t="str">
        <f t="shared" ref="S3906:S3969" si="367">IF(C3906=0,"J","S")</f>
        <v>J</v>
      </c>
      <c r="T3906" s="4" t="str">
        <f t="shared" ref="T3906:T3969" si="368">_xlfn.IFS(F3906&lt;7,"06",
F3906&lt;17,"7-16",
F3906&gt;=17,"17+")</f>
        <v>17+</v>
      </c>
      <c r="U3906" s="4" t="str">
        <f t="shared" ref="U3906:U3969" si="369">_xlfn.IFS(P3906="Month-to-month","MM",
P3906="One year","OY",
P3906="Two year","TY")</f>
        <v>MM</v>
      </c>
      <c r="V3906" s="4" t="str">
        <f t="shared" ref="V3906:V3969" si="370">IF(OR(J3906="Yes",
 K3906="Yes",
 L3906="Yes",
 M3906="Yes"), "teknolojik ürün kullanıyor", "kullanmıyor")</f>
        <v>kullanmıyor</v>
      </c>
      <c r="W3906" s="4" t="str">
        <f t="shared" ref="W3906:W3969" si="371">_xlfn.TEXTJOIN("-",FALSE,S3906:V3906)</f>
        <v>J-17+-MM-kullanmıyor</v>
      </c>
      <c r="X3906" s="9">
        <v>20.8</v>
      </c>
      <c r="Y3906" s="9">
        <v>635.9</v>
      </c>
      <c r="Z3906" t="s">
        <v>24</v>
      </c>
      <c r="AA3906">
        <f t="shared" ref="AA3906:AA3969" si="372">_xlfn.IFS(Z3906="Yes",1,TRUE,0)</f>
        <v>0</v>
      </c>
    </row>
    <row r="3907" spans="1:27"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s="4" t="str">
        <f t="shared" si="367"/>
        <v>J</v>
      </c>
      <c r="T3907" s="4" t="str">
        <f t="shared" si="368"/>
        <v>06</v>
      </c>
      <c r="U3907" s="4" t="str">
        <f t="shared" si="369"/>
        <v>MM</v>
      </c>
      <c r="V3907" s="4" t="str">
        <f t="shared" si="370"/>
        <v>kullanmıyor</v>
      </c>
      <c r="W3907" s="4" t="str">
        <f t="shared" si="371"/>
        <v>J-06-MM-kullanmıyor</v>
      </c>
      <c r="X3907" s="9">
        <v>35.200000000000003</v>
      </c>
      <c r="Y3907" s="9">
        <v>108.95</v>
      </c>
      <c r="Z3907" t="s">
        <v>23</v>
      </c>
      <c r="AA3907">
        <f t="shared" si="372"/>
        <v>1</v>
      </c>
    </row>
    <row r="3908" spans="1:27"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s="4" t="str">
        <f t="shared" si="367"/>
        <v>J</v>
      </c>
      <c r="T3908" s="4" t="str">
        <f t="shared" si="368"/>
        <v>06</v>
      </c>
      <c r="U3908" s="4" t="str">
        <f t="shared" si="369"/>
        <v>MM</v>
      </c>
      <c r="V3908" s="4" t="str">
        <f t="shared" si="370"/>
        <v>kullanmıyor</v>
      </c>
      <c r="W3908" s="4" t="str">
        <f t="shared" si="371"/>
        <v>J-06-MM-kullanmıyor</v>
      </c>
      <c r="X3908" s="9">
        <v>78.8</v>
      </c>
      <c r="Y3908" s="9">
        <v>78.8</v>
      </c>
      <c r="Z3908" t="s">
        <v>23</v>
      </c>
      <c r="AA3908">
        <f t="shared" si="372"/>
        <v>1</v>
      </c>
    </row>
    <row r="3909" spans="1:27"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s="4" t="str">
        <f t="shared" si="367"/>
        <v>J</v>
      </c>
      <c r="T3909" s="4" t="str">
        <f t="shared" si="368"/>
        <v>17+</v>
      </c>
      <c r="U3909" s="4" t="str">
        <f t="shared" si="369"/>
        <v>MM</v>
      </c>
      <c r="V3909" s="4" t="str">
        <f t="shared" si="370"/>
        <v>teknolojik ürün kullanıyor</v>
      </c>
      <c r="W3909" s="4" t="str">
        <f t="shared" si="371"/>
        <v>J-17+-MM-teknolojik ürün kullanıyor</v>
      </c>
      <c r="X3909" s="9">
        <v>89.95</v>
      </c>
      <c r="Y3909" s="9">
        <v>1682.4</v>
      </c>
      <c r="Z3909" t="s">
        <v>24</v>
      </c>
      <c r="AA3909">
        <f t="shared" si="372"/>
        <v>0</v>
      </c>
    </row>
    <row r="3910" spans="1:27"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s="4" t="str">
        <f t="shared" si="367"/>
        <v>S</v>
      </c>
      <c r="T3910" s="4" t="str">
        <f t="shared" si="368"/>
        <v>17+</v>
      </c>
      <c r="U3910" s="4" t="str">
        <f t="shared" si="369"/>
        <v>TY</v>
      </c>
      <c r="V3910" s="4" t="str">
        <f t="shared" si="370"/>
        <v>teknolojik ürün kullanıyor</v>
      </c>
      <c r="W3910" s="4" t="str">
        <f t="shared" si="371"/>
        <v>S-17+-TY-teknolojik ürün kullanıyor</v>
      </c>
      <c r="X3910" s="9">
        <v>116.05</v>
      </c>
      <c r="Y3910" s="9">
        <v>6925.9</v>
      </c>
      <c r="Z3910" t="s">
        <v>24</v>
      </c>
      <c r="AA3910">
        <f t="shared" si="372"/>
        <v>0</v>
      </c>
    </row>
    <row r="3911" spans="1:27"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s="4" t="str">
        <f t="shared" si="367"/>
        <v>J</v>
      </c>
      <c r="T3911" s="4" t="str">
        <f t="shared" si="368"/>
        <v>7-16</v>
      </c>
      <c r="U3911" s="4" t="str">
        <f t="shared" si="369"/>
        <v>TY</v>
      </c>
      <c r="V3911" s="4" t="str">
        <f t="shared" si="370"/>
        <v>kullanmıyor</v>
      </c>
      <c r="W3911" s="4" t="str">
        <f t="shared" si="371"/>
        <v>J-7-16-TY-kullanmıyor</v>
      </c>
      <c r="X3911" s="9">
        <v>19.55</v>
      </c>
      <c r="Y3911" s="9">
        <v>223.15</v>
      </c>
      <c r="Z3911" t="s">
        <v>24</v>
      </c>
      <c r="AA3911">
        <f t="shared" si="372"/>
        <v>0</v>
      </c>
    </row>
    <row r="3912" spans="1:27"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s="4" t="str">
        <f t="shared" si="367"/>
        <v>J</v>
      </c>
      <c r="T3912" s="4" t="str">
        <f t="shared" si="368"/>
        <v>17+</v>
      </c>
      <c r="U3912" s="4" t="str">
        <f t="shared" si="369"/>
        <v>MM</v>
      </c>
      <c r="V3912" s="4" t="str">
        <f t="shared" si="370"/>
        <v>teknolojik ürün kullanıyor</v>
      </c>
      <c r="W3912" s="4" t="str">
        <f t="shared" si="371"/>
        <v>J-17+-MM-teknolojik ürün kullanıyor</v>
      </c>
      <c r="X3912" s="9">
        <v>106.4</v>
      </c>
      <c r="Y3912" s="9">
        <v>5127.95</v>
      </c>
      <c r="Z3912" t="s">
        <v>23</v>
      </c>
      <c r="AA3912">
        <f t="shared" si="372"/>
        <v>1</v>
      </c>
    </row>
    <row r="3913" spans="1:27"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s="4" t="str">
        <f t="shared" si="367"/>
        <v>J</v>
      </c>
      <c r="T3913" s="4" t="str">
        <f t="shared" si="368"/>
        <v>17+</v>
      </c>
      <c r="U3913" s="4" t="str">
        <f t="shared" si="369"/>
        <v>MM</v>
      </c>
      <c r="V3913" s="4" t="str">
        <f t="shared" si="370"/>
        <v>teknolojik ürün kullanıyor</v>
      </c>
      <c r="W3913" s="4" t="str">
        <f t="shared" si="371"/>
        <v>J-17+-MM-teknolojik ürün kullanıyor</v>
      </c>
      <c r="X3913" s="9">
        <v>49.4</v>
      </c>
      <c r="Y3913" s="9">
        <v>874.8</v>
      </c>
      <c r="Z3913" t="s">
        <v>23</v>
      </c>
      <c r="AA3913">
        <f t="shared" si="372"/>
        <v>1</v>
      </c>
    </row>
    <row r="3914" spans="1:27"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s="4" t="str">
        <f t="shared" si="367"/>
        <v>J</v>
      </c>
      <c r="T3914" s="4" t="str">
        <f t="shared" si="368"/>
        <v>17+</v>
      </c>
      <c r="U3914" s="4" t="str">
        <f t="shared" si="369"/>
        <v>TY</v>
      </c>
      <c r="V3914" s="4" t="str">
        <f t="shared" si="370"/>
        <v>teknolojik ürün kullanıyor</v>
      </c>
      <c r="W3914" s="4" t="str">
        <f t="shared" si="371"/>
        <v>J-17+-TY-teknolojik ürün kullanıyor</v>
      </c>
      <c r="X3914" s="9">
        <v>115.25</v>
      </c>
      <c r="Y3914" s="9">
        <v>6758.45</v>
      </c>
      <c r="Z3914" t="s">
        <v>24</v>
      </c>
      <c r="AA3914">
        <f t="shared" si="372"/>
        <v>0</v>
      </c>
    </row>
    <row r="3915" spans="1:27"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s="4" t="str">
        <f t="shared" si="367"/>
        <v>J</v>
      </c>
      <c r="T3915" s="4" t="str">
        <f t="shared" si="368"/>
        <v>17+</v>
      </c>
      <c r="U3915" s="4" t="str">
        <f t="shared" si="369"/>
        <v>TY</v>
      </c>
      <c r="V3915" s="4" t="str">
        <f t="shared" si="370"/>
        <v>kullanmıyor</v>
      </c>
      <c r="W3915" s="4" t="str">
        <f t="shared" si="371"/>
        <v>J-17+-TY-kullanmıyor</v>
      </c>
      <c r="X3915" s="9">
        <v>24.8</v>
      </c>
      <c r="Y3915" s="9">
        <v>1874.3</v>
      </c>
      <c r="Z3915" t="s">
        <v>24</v>
      </c>
      <c r="AA3915">
        <f t="shared" si="372"/>
        <v>0</v>
      </c>
    </row>
    <row r="3916" spans="1:27"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s="4" t="str">
        <f t="shared" si="367"/>
        <v>J</v>
      </c>
      <c r="T3916" s="4" t="str">
        <f t="shared" si="368"/>
        <v>17+</v>
      </c>
      <c r="U3916" s="4" t="str">
        <f t="shared" si="369"/>
        <v>OY</v>
      </c>
      <c r="V3916" s="4" t="str">
        <f t="shared" si="370"/>
        <v>kullanmıyor</v>
      </c>
      <c r="W3916" s="4" t="str">
        <f t="shared" si="371"/>
        <v>J-17+-OY-kullanmıyor</v>
      </c>
      <c r="X3916" s="9">
        <v>19.899999999999999</v>
      </c>
      <c r="Y3916" s="9">
        <v>791.15</v>
      </c>
      <c r="Z3916" t="s">
        <v>24</v>
      </c>
      <c r="AA3916">
        <f t="shared" si="372"/>
        <v>0</v>
      </c>
    </row>
    <row r="3917" spans="1:27"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s="4" t="str">
        <f t="shared" si="367"/>
        <v>J</v>
      </c>
      <c r="T3917" s="4" t="str">
        <f t="shared" si="368"/>
        <v>17+</v>
      </c>
      <c r="U3917" s="4" t="str">
        <f t="shared" si="369"/>
        <v>OY</v>
      </c>
      <c r="V3917" s="4" t="str">
        <f t="shared" si="370"/>
        <v>teknolojik ürün kullanıyor</v>
      </c>
      <c r="W3917" s="4" t="str">
        <f t="shared" si="371"/>
        <v>J-17+-OY-teknolojik ürün kullanıyor</v>
      </c>
      <c r="X3917" s="9">
        <v>81.25</v>
      </c>
      <c r="Y3917" s="9">
        <v>4639.45</v>
      </c>
      <c r="Z3917" t="s">
        <v>24</v>
      </c>
      <c r="AA3917">
        <f t="shared" si="372"/>
        <v>0</v>
      </c>
    </row>
    <row r="3918" spans="1:27"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s="4" t="str">
        <f t="shared" si="367"/>
        <v>J</v>
      </c>
      <c r="T3918" s="4" t="str">
        <f t="shared" si="368"/>
        <v>06</v>
      </c>
      <c r="U3918" s="4" t="str">
        <f t="shared" si="369"/>
        <v>MM</v>
      </c>
      <c r="V3918" s="4" t="str">
        <f t="shared" si="370"/>
        <v>kullanmıyor</v>
      </c>
      <c r="W3918" s="4" t="str">
        <f t="shared" si="371"/>
        <v>J-06-MM-kullanmıyor</v>
      </c>
      <c r="X3918" s="9">
        <v>69.95</v>
      </c>
      <c r="Y3918" s="9">
        <v>143.9</v>
      </c>
      <c r="Z3918" t="s">
        <v>24</v>
      </c>
      <c r="AA3918">
        <f t="shared" si="372"/>
        <v>0</v>
      </c>
    </row>
    <row r="3919" spans="1:27"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s="4" t="str">
        <f t="shared" si="367"/>
        <v>S</v>
      </c>
      <c r="T3919" s="4" t="str">
        <f t="shared" si="368"/>
        <v>06</v>
      </c>
      <c r="U3919" s="4" t="str">
        <f t="shared" si="369"/>
        <v>MM</v>
      </c>
      <c r="V3919" s="4" t="str">
        <f t="shared" si="370"/>
        <v>kullanmıyor</v>
      </c>
      <c r="W3919" s="4" t="str">
        <f t="shared" si="371"/>
        <v>S-06-MM-kullanmıyor</v>
      </c>
      <c r="X3919" s="9">
        <v>69.099999999999994</v>
      </c>
      <c r="Y3919" s="9">
        <v>69.099999999999994</v>
      </c>
      <c r="Z3919" t="s">
        <v>23</v>
      </c>
      <c r="AA3919">
        <f t="shared" si="372"/>
        <v>1</v>
      </c>
    </row>
    <row r="3920" spans="1:27"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s="4" t="str">
        <f t="shared" si="367"/>
        <v>J</v>
      </c>
      <c r="T3920" s="4" t="str">
        <f t="shared" si="368"/>
        <v>17+</v>
      </c>
      <c r="U3920" s="4" t="str">
        <f t="shared" si="369"/>
        <v>MM</v>
      </c>
      <c r="V3920" s="4" t="str">
        <f t="shared" si="370"/>
        <v>kullanmıyor</v>
      </c>
      <c r="W3920" s="4" t="str">
        <f t="shared" si="371"/>
        <v>J-17+-MM-kullanmıyor</v>
      </c>
      <c r="X3920" s="9">
        <v>90.2</v>
      </c>
      <c r="Y3920" s="9">
        <v>1776.55</v>
      </c>
      <c r="Z3920" t="s">
        <v>23</v>
      </c>
      <c r="AA3920">
        <f t="shared" si="372"/>
        <v>1</v>
      </c>
    </row>
    <row r="3921" spans="1:27"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s="4" t="str">
        <f t="shared" si="367"/>
        <v>J</v>
      </c>
      <c r="T3921" s="4" t="str">
        <f t="shared" si="368"/>
        <v>06</v>
      </c>
      <c r="U3921" s="4" t="str">
        <f t="shared" si="369"/>
        <v>MM</v>
      </c>
      <c r="V3921" s="4" t="str">
        <f t="shared" si="370"/>
        <v>kullanmıyor</v>
      </c>
      <c r="W3921" s="4" t="str">
        <f t="shared" si="371"/>
        <v>J-06-MM-kullanmıyor</v>
      </c>
      <c r="X3921" s="9">
        <v>93.55</v>
      </c>
      <c r="Y3921" s="9">
        <v>536.4</v>
      </c>
      <c r="Z3921" t="s">
        <v>23</v>
      </c>
      <c r="AA3921">
        <f t="shared" si="372"/>
        <v>1</v>
      </c>
    </row>
    <row r="3922" spans="1:27"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s="4" t="str">
        <f t="shared" si="367"/>
        <v>J</v>
      </c>
      <c r="T3922" s="4" t="str">
        <f t="shared" si="368"/>
        <v>17+</v>
      </c>
      <c r="U3922" s="4" t="str">
        <f t="shared" si="369"/>
        <v>TY</v>
      </c>
      <c r="V3922" s="4" t="str">
        <f t="shared" si="370"/>
        <v>teknolojik ürün kullanıyor</v>
      </c>
      <c r="W3922" s="4" t="str">
        <f t="shared" si="371"/>
        <v>J-17+-TY-teknolojik ürün kullanıyor</v>
      </c>
      <c r="X3922" s="9">
        <v>86.4</v>
      </c>
      <c r="Y3922" s="9">
        <v>6172</v>
      </c>
      <c r="Z3922" t="s">
        <v>24</v>
      </c>
      <c r="AA3922">
        <f t="shared" si="372"/>
        <v>0</v>
      </c>
    </row>
    <row r="3923" spans="1:27"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s="4" t="str">
        <f t="shared" si="367"/>
        <v>J</v>
      </c>
      <c r="T3923" s="4" t="str">
        <f t="shared" si="368"/>
        <v>17+</v>
      </c>
      <c r="U3923" s="4" t="str">
        <f t="shared" si="369"/>
        <v>MM</v>
      </c>
      <c r="V3923" s="4" t="str">
        <f t="shared" si="370"/>
        <v>teknolojik ürün kullanıyor</v>
      </c>
      <c r="W3923" s="4" t="str">
        <f t="shared" si="371"/>
        <v>J-17+-MM-teknolojik ürün kullanıyor</v>
      </c>
      <c r="X3923" s="9">
        <v>66.3</v>
      </c>
      <c r="Y3923" s="9">
        <v>1559.45</v>
      </c>
      <c r="Z3923" t="s">
        <v>24</v>
      </c>
      <c r="AA3923">
        <f t="shared" si="372"/>
        <v>0</v>
      </c>
    </row>
    <row r="3924" spans="1:27"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s="4" t="str">
        <f t="shared" si="367"/>
        <v>S</v>
      </c>
      <c r="T3924" s="4" t="str">
        <f t="shared" si="368"/>
        <v>17+</v>
      </c>
      <c r="U3924" s="4" t="str">
        <f t="shared" si="369"/>
        <v>MM</v>
      </c>
      <c r="V3924" s="4" t="str">
        <f t="shared" si="370"/>
        <v>kullanmıyor</v>
      </c>
      <c r="W3924" s="4" t="str">
        <f t="shared" si="371"/>
        <v>S-17+-MM-kullanmıyor</v>
      </c>
      <c r="X3924" s="9">
        <v>94.65</v>
      </c>
      <c r="Y3924" s="9">
        <v>6079</v>
      </c>
      <c r="Z3924" t="s">
        <v>24</v>
      </c>
      <c r="AA3924">
        <f t="shared" si="372"/>
        <v>0</v>
      </c>
    </row>
    <row r="3925" spans="1:27"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s="4" t="str">
        <f t="shared" si="367"/>
        <v>J</v>
      </c>
      <c r="T3925" s="4" t="str">
        <f t="shared" si="368"/>
        <v>06</v>
      </c>
      <c r="U3925" s="4" t="str">
        <f t="shared" si="369"/>
        <v>MM</v>
      </c>
      <c r="V3925" s="4" t="str">
        <f t="shared" si="370"/>
        <v>kullanmıyor</v>
      </c>
      <c r="W3925" s="4" t="str">
        <f t="shared" si="371"/>
        <v>J-06-MM-kullanmıyor</v>
      </c>
      <c r="X3925" s="9">
        <v>80.849999999999994</v>
      </c>
      <c r="Y3925" s="9">
        <v>80.849999999999994</v>
      </c>
      <c r="Z3925" t="s">
        <v>23</v>
      </c>
      <c r="AA3925">
        <f t="shared" si="372"/>
        <v>1</v>
      </c>
    </row>
    <row r="3926" spans="1:27"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s="4" t="str">
        <f t="shared" si="367"/>
        <v>J</v>
      </c>
      <c r="T3926" s="4" t="str">
        <f t="shared" si="368"/>
        <v>17+</v>
      </c>
      <c r="U3926" s="4" t="str">
        <f t="shared" si="369"/>
        <v>OY</v>
      </c>
      <c r="V3926" s="4" t="str">
        <f t="shared" si="370"/>
        <v>kullanmıyor</v>
      </c>
      <c r="W3926" s="4" t="str">
        <f t="shared" si="371"/>
        <v>J-17+-OY-kullanmıyor</v>
      </c>
      <c r="X3926" s="9">
        <v>82.05</v>
      </c>
      <c r="Y3926" s="9">
        <v>4029.95</v>
      </c>
      <c r="Z3926" t="s">
        <v>23</v>
      </c>
      <c r="AA3926">
        <f t="shared" si="372"/>
        <v>1</v>
      </c>
    </row>
    <row r="3927" spans="1:27"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s="4" t="str">
        <f t="shared" si="367"/>
        <v>J</v>
      </c>
      <c r="T3927" s="4" t="str">
        <f t="shared" si="368"/>
        <v>17+</v>
      </c>
      <c r="U3927" s="4" t="str">
        <f t="shared" si="369"/>
        <v>OY</v>
      </c>
      <c r="V3927" s="4" t="str">
        <f t="shared" si="370"/>
        <v>teknolojik ürün kullanıyor</v>
      </c>
      <c r="W3927" s="4" t="str">
        <f t="shared" si="371"/>
        <v>J-17+-OY-teknolojik ürün kullanıyor</v>
      </c>
      <c r="X3927" s="9">
        <v>72.099999999999994</v>
      </c>
      <c r="Y3927" s="9">
        <v>2658.4</v>
      </c>
      <c r="Z3927" t="s">
        <v>24</v>
      </c>
      <c r="AA3927">
        <f t="shared" si="372"/>
        <v>0</v>
      </c>
    </row>
    <row r="3928" spans="1:27"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s="4" t="str">
        <f t="shared" si="367"/>
        <v>J</v>
      </c>
      <c r="T3928" s="4" t="str">
        <f t="shared" si="368"/>
        <v>7-16</v>
      </c>
      <c r="U3928" s="4" t="str">
        <f t="shared" si="369"/>
        <v>MM</v>
      </c>
      <c r="V3928" s="4" t="str">
        <f t="shared" si="370"/>
        <v>teknolojik ürün kullanıyor</v>
      </c>
      <c r="W3928" s="4" t="str">
        <f t="shared" si="371"/>
        <v>J-7-16-MM-teknolojik ürün kullanıyor</v>
      </c>
      <c r="X3928" s="9">
        <v>34.700000000000003</v>
      </c>
      <c r="Y3928" s="9">
        <v>383.55</v>
      </c>
      <c r="Z3928" t="s">
        <v>24</v>
      </c>
      <c r="AA3928">
        <f t="shared" si="372"/>
        <v>0</v>
      </c>
    </row>
    <row r="3929" spans="1:27"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s="4" t="str">
        <f t="shared" si="367"/>
        <v>J</v>
      </c>
      <c r="T3929" s="4" t="str">
        <f t="shared" si="368"/>
        <v>06</v>
      </c>
      <c r="U3929" s="4" t="str">
        <f t="shared" si="369"/>
        <v>MM</v>
      </c>
      <c r="V3929" s="4" t="str">
        <f t="shared" si="370"/>
        <v>kullanmıyor</v>
      </c>
      <c r="W3929" s="4" t="str">
        <f t="shared" si="371"/>
        <v>J-06-MM-kullanmıyor</v>
      </c>
      <c r="X3929" s="9">
        <v>20.55</v>
      </c>
      <c r="Y3929" s="9">
        <v>51.15</v>
      </c>
      <c r="Z3929" t="s">
        <v>23</v>
      </c>
      <c r="AA3929">
        <f t="shared" si="372"/>
        <v>1</v>
      </c>
    </row>
    <row r="3930" spans="1:27"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s="4" t="str">
        <f t="shared" si="367"/>
        <v>J</v>
      </c>
      <c r="T3930" s="4" t="str">
        <f t="shared" si="368"/>
        <v>17+</v>
      </c>
      <c r="U3930" s="4" t="str">
        <f t="shared" si="369"/>
        <v>MM</v>
      </c>
      <c r="V3930" s="4" t="str">
        <f t="shared" si="370"/>
        <v>teknolojik ürün kullanıyor</v>
      </c>
      <c r="W3930" s="4" t="str">
        <f t="shared" si="371"/>
        <v>J-17+-MM-teknolojik ürün kullanıyor</v>
      </c>
      <c r="X3930" s="9">
        <v>95.95</v>
      </c>
      <c r="Y3930" s="9">
        <v>1745.5</v>
      </c>
      <c r="Z3930" t="s">
        <v>24</v>
      </c>
      <c r="AA3930">
        <f t="shared" si="372"/>
        <v>0</v>
      </c>
    </row>
    <row r="3931" spans="1:27"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s="4" t="str">
        <f t="shared" si="367"/>
        <v>J</v>
      </c>
      <c r="T3931" s="4" t="str">
        <f t="shared" si="368"/>
        <v>17+</v>
      </c>
      <c r="U3931" s="4" t="str">
        <f t="shared" si="369"/>
        <v>OY</v>
      </c>
      <c r="V3931" s="4" t="str">
        <f t="shared" si="370"/>
        <v>kullanmıyor</v>
      </c>
      <c r="W3931" s="4" t="str">
        <f t="shared" si="371"/>
        <v>J-17+-OY-kullanmıyor</v>
      </c>
      <c r="X3931" s="9">
        <v>44.8</v>
      </c>
      <c r="Y3931" s="9">
        <v>2230.85</v>
      </c>
      <c r="Z3931" t="s">
        <v>24</v>
      </c>
      <c r="AA3931">
        <f t="shared" si="372"/>
        <v>0</v>
      </c>
    </row>
    <row r="3932" spans="1:27"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s="4" t="str">
        <f t="shared" si="367"/>
        <v>J</v>
      </c>
      <c r="T3932" s="4" t="str">
        <f t="shared" si="368"/>
        <v>17+</v>
      </c>
      <c r="U3932" s="4" t="str">
        <f t="shared" si="369"/>
        <v>OY</v>
      </c>
      <c r="V3932" s="4" t="str">
        <f t="shared" si="370"/>
        <v>teknolojik ürün kullanıyor</v>
      </c>
      <c r="W3932" s="4" t="str">
        <f t="shared" si="371"/>
        <v>J-17+-OY-teknolojik ürün kullanıyor</v>
      </c>
      <c r="X3932" s="9">
        <v>109.4</v>
      </c>
      <c r="Y3932" s="9">
        <v>7281.6</v>
      </c>
      <c r="Z3932" t="s">
        <v>24</v>
      </c>
      <c r="AA3932">
        <f t="shared" si="372"/>
        <v>0</v>
      </c>
    </row>
    <row r="3933" spans="1:27"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s="4" t="str">
        <f t="shared" si="367"/>
        <v>J</v>
      </c>
      <c r="T3933" s="4" t="str">
        <f t="shared" si="368"/>
        <v>17+</v>
      </c>
      <c r="U3933" s="4" t="str">
        <f t="shared" si="369"/>
        <v>MM</v>
      </c>
      <c r="V3933" s="4" t="str">
        <f t="shared" si="370"/>
        <v>teknolojik ürün kullanıyor</v>
      </c>
      <c r="W3933" s="4" t="str">
        <f t="shared" si="371"/>
        <v>J-17+-MM-teknolojik ürün kullanıyor</v>
      </c>
      <c r="X3933" s="9">
        <v>71.05</v>
      </c>
      <c r="Y3933" s="9">
        <v>1837.7</v>
      </c>
      <c r="Z3933" t="s">
        <v>24</v>
      </c>
      <c r="AA3933">
        <f t="shared" si="372"/>
        <v>0</v>
      </c>
    </row>
    <row r="3934" spans="1:27"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s="4" t="str">
        <f t="shared" si="367"/>
        <v>S</v>
      </c>
      <c r="T3934" s="4" t="str">
        <f t="shared" si="368"/>
        <v>06</v>
      </c>
      <c r="U3934" s="4" t="str">
        <f t="shared" si="369"/>
        <v>MM</v>
      </c>
      <c r="V3934" s="4" t="str">
        <f t="shared" si="370"/>
        <v>teknolojik ürün kullanıyor</v>
      </c>
      <c r="W3934" s="4" t="str">
        <f t="shared" si="371"/>
        <v>S-06-MM-teknolojik ürün kullanıyor</v>
      </c>
      <c r="X3934" s="9">
        <v>78.55</v>
      </c>
      <c r="Y3934" s="9">
        <v>149.55000000000001</v>
      </c>
      <c r="Z3934" t="s">
        <v>23</v>
      </c>
      <c r="AA3934">
        <f t="shared" si="372"/>
        <v>1</v>
      </c>
    </row>
    <row r="3935" spans="1:27"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s="4" t="str">
        <f t="shared" si="367"/>
        <v>J</v>
      </c>
      <c r="T3935" s="4" t="str">
        <f t="shared" si="368"/>
        <v>7-16</v>
      </c>
      <c r="U3935" s="4" t="str">
        <f t="shared" si="369"/>
        <v>MM</v>
      </c>
      <c r="V3935" s="4" t="str">
        <f t="shared" si="370"/>
        <v>kullanmıyor</v>
      </c>
      <c r="W3935" s="4" t="str">
        <f t="shared" si="371"/>
        <v>J-7-16-MM-kullanmıyor</v>
      </c>
      <c r="X3935" s="9">
        <v>19.7</v>
      </c>
      <c r="Y3935" s="9">
        <v>180.7</v>
      </c>
      <c r="Z3935" t="s">
        <v>24</v>
      </c>
      <c r="AA3935">
        <f t="shared" si="372"/>
        <v>0</v>
      </c>
    </row>
    <row r="3936" spans="1:27"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s="4" t="str">
        <f t="shared" si="367"/>
        <v>J</v>
      </c>
      <c r="T3936" s="4" t="str">
        <f t="shared" si="368"/>
        <v>7-16</v>
      </c>
      <c r="U3936" s="4" t="str">
        <f t="shared" si="369"/>
        <v>OY</v>
      </c>
      <c r="V3936" s="4" t="str">
        <f t="shared" si="370"/>
        <v>teknolojik ürün kullanıyor</v>
      </c>
      <c r="W3936" s="4" t="str">
        <f t="shared" si="371"/>
        <v>J-7-16-OY-teknolojik ürün kullanıyor</v>
      </c>
      <c r="X3936" s="9">
        <v>40.25</v>
      </c>
      <c r="Y3936" s="9">
        <v>411.45</v>
      </c>
      <c r="Z3936" t="s">
        <v>24</v>
      </c>
      <c r="AA3936">
        <f t="shared" si="372"/>
        <v>0</v>
      </c>
    </row>
    <row r="3937" spans="1:27"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s="4" t="str">
        <f t="shared" si="367"/>
        <v>J</v>
      </c>
      <c r="T3937" s="4" t="str">
        <f t="shared" si="368"/>
        <v>17+</v>
      </c>
      <c r="U3937" s="4" t="str">
        <f t="shared" si="369"/>
        <v>TY</v>
      </c>
      <c r="V3937" s="4" t="str">
        <f t="shared" si="370"/>
        <v>kullanmıyor</v>
      </c>
      <c r="W3937" s="4" t="str">
        <f t="shared" si="371"/>
        <v>J-17+-TY-kullanmıyor</v>
      </c>
      <c r="X3937" s="9">
        <v>19.850000000000001</v>
      </c>
      <c r="Y3937" s="9">
        <v>1328.35</v>
      </c>
      <c r="Z3937" t="s">
        <v>24</v>
      </c>
      <c r="AA3937">
        <f t="shared" si="372"/>
        <v>0</v>
      </c>
    </row>
    <row r="3938" spans="1:27"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s="4" t="str">
        <f t="shared" si="367"/>
        <v>J</v>
      </c>
      <c r="T3938" s="4" t="str">
        <f t="shared" si="368"/>
        <v>7-16</v>
      </c>
      <c r="U3938" s="4" t="str">
        <f t="shared" si="369"/>
        <v>MM</v>
      </c>
      <c r="V3938" s="4" t="str">
        <f t="shared" si="370"/>
        <v>teknolojik ürün kullanıyor</v>
      </c>
      <c r="W3938" s="4" t="str">
        <f t="shared" si="371"/>
        <v>J-7-16-MM-teknolojik ürün kullanıyor</v>
      </c>
      <c r="X3938" s="9">
        <v>68.25</v>
      </c>
      <c r="Y3938" s="9">
        <v>576.95000000000005</v>
      </c>
      <c r="Z3938" t="s">
        <v>24</v>
      </c>
      <c r="AA3938">
        <f t="shared" si="372"/>
        <v>0</v>
      </c>
    </row>
    <row r="3939" spans="1:27"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s="4" t="str">
        <f t="shared" si="367"/>
        <v>J</v>
      </c>
      <c r="T3939" s="4" t="str">
        <f t="shared" si="368"/>
        <v>06</v>
      </c>
      <c r="U3939" s="4" t="str">
        <f t="shared" si="369"/>
        <v>MM</v>
      </c>
      <c r="V3939" s="4" t="str">
        <f t="shared" si="370"/>
        <v>kullanmıyor</v>
      </c>
      <c r="W3939" s="4" t="str">
        <f t="shared" si="371"/>
        <v>J-06-MM-kullanmıyor</v>
      </c>
      <c r="X3939" s="9">
        <v>20.149999999999999</v>
      </c>
      <c r="Y3939" s="9">
        <v>68.45</v>
      </c>
      <c r="Z3939" t="s">
        <v>24</v>
      </c>
      <c r="AA3939">
        <f t="shared" si="372"/>
        <v>0</v>
      </c>
    </row>
    <row r="3940" spans="1:27"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s="4" t="str">
        <f t="shared" si="367"/>
        <v>J</v>
      </c>
      <c r="T3940" s="4" t="str">
        <f t="shared" si="368"/>
        <v>06</v>
      </c>
      <c r="U3940" s="4" t="str">
        <f t="shared" si="369"/>
        <v>MM</v>
      </c>
      <c r="V3940" s="4" t="str">
        <f t="shared" si="370"/>
        <v>teknolojik ürün kullanıyor</v>
      </c>
      <c r="W3940" s="4" t="str">
        <f t="shared" si="371"/>
        <v>J-06-MM-teknolojik ürün kullanıyor</v>
      </c>
      <c r="X3940" s="9">
        <v>50.95</v>
      </c>
      <c r="Y3940" s="9">
        <v>123.05</v>
      </c>
      <c r="Z3940" t="s">
        <v>24</v>
      </c>
      <c r="AA3940">
        <f t="shared" si="372"/>
        <v>0</v>
      </c>
    </row>
    <row r="3941" spans="1:27"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s="4" t="str">
        <f t="shared" si="367"/>
        <v>J</v>
      </c>
      <c r="T3941" s="4" t="str">
        <f t="shared" si="368"/>
        <v>06</v>
      </c>
      <c r="U3941" s="4" t="str">
        <f t="shared" si="369"/>
        <v>MM</v>
      </c>
      <c r="V3941" s="4" t="str">
        <f t="shared" si="370"/>
        <v>kullanmıyor</v>
      </c>
      <c r="W3941" s="4" t="str">
        <f t="shared" si="371"/>
        <v>J-06-MM-kullanmıyor</v>
      </c>
      <c r="X3941" s="9">
        <v>78.650000000000006</v>
      </c>
      <c r="Y3941" s="9">
        <v>78.650000000000006</v>
      </c>
      <c r="Z3941" t="s">
        <v>23</v>
      </c>
      <c r="AA3941">
        <f t="shared" si="372"/>
        <v>1</v>
      </c>
    </row>
    <row r="3942" spans="1:27"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s="4" t="str">
        <f t="shared" si="367"/>
        <v>J</v>
      </c>
      <c r="T3942" s="4" t="str">
        <f t="shared" si="368"/>
        <v>17+</v>
      </c>
      <c r="U3942" s="4" t="str">
        <f t="shared" si="369"/>
        <v>MM</v>
      </c>
      <c r="V3942" s="4" t="str">
        <f t="shared" si="370"/>
        <v>kullanmıyor</v>
      </c>
      <c r="W3942" s="4" t="str">
        <f t="shared" si="371"/>
        <v>J-17+-MM-kullanmıyor</v>
      </c>
      <c r="X3942" s="9">
        <v>25.15</v>
      </c>
      <c r="Y3942" s="9">
        <v>468.35</v>
      </c>
      <c r="Z3942" t="s">
        <v>24</v>
      </c>
      <c r="AA3942">
        <f t="shared" si="372"/>
        <v>0</v>
      </c>
    </row>
    <row r="3943" spans="1:27"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s="4" t="str">
        <f t="shared" si="367"/>
        <v>J</v>
      </c>
      <c r="T3943" s="4" t="str">
        <f t="shared" si="368"/>
        <v>7-16</v>
      </c>
      <c r="U3943" s="4" t="str">
        <f t="shared" si="369"/>
        <v>MM</v>
      </c>
      <c r="V3943" s="4" t="str">
        <f t="shared" si="370"/>
        <v>kullanmıyor</v>
      </c>
      <c r="W3943" s="4" t="str">
        <f t="shared" si="371"/>
        <v>J-7-16-MM-kullanmıyor</v>
      </c>
      <c r="X3943" s="9">
        <v>20.25</v>
      </c>
      <c r="Y3943" s="9">
        <v>174.7</v>
      </c>
      <c r="Z3943" t="s">
        <v>24</v>
      </c>
      <c r="AA3943">
        <f t="shared" si="372"/>
        <v>0</v>
      </c>
    </row>
    <row r="3944" spans="1:27"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s="4" t="str">
        <f t="shared" si="367"/>
        <v>J</v>
      </c>
      <c r="T3944" s="4" t="str">
        <f t="shared" si="368"/>
        <v>06</v>
      </c>
      <c r="U3944" s="4" t="str">
        <f t="shared" si="369"/>
        <v>MM</v>
      </c>
      <c r="V3944" s="4" t="str">
        <f t="shared" si="370"/>
        <v>kullanmıyor</v>
      </c>
      <c r="W3944" s="4" t="str">
        <f t="shared" si="371"/>
        <v>J-06-MM-kullanmıyor</v>
      </c>
      <c r="X3944" s="9">
        <v>42.9</v>
      </c>
      <c r="Y3944" s="9">
        <v>42.9</v>
      </c>
      <c r="Z3944" t="s">
        <v>23</v>
      </c>
      <c r="AA3944">
        <f t="shared" si="372"/>
        <v>1</v>
      </c>
    </row>
    <row r="3945" spans="1:27"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s="4" t="str">
        <f t="shared" si="367"/>
        <v>S</v>
      </c>
      <c r="T3945" s="4" t="str">
        <f t="shared" si="368"/>
        <v>06</v>
      </c>
      <c r="U3945" s="4" t="str">
        <f t="shared" si="369"/>
        <v>MM</v>
      </c>
      <c r="V3945" s="4" t="str">
        <f t="shared" si="370"/>
        <v>kullanmıyor</v>
      </c>
      <c r="W3945" s="4" t="str">
        <f t="shared" si="371"/>
        <v>S-06-MM-kullanmıyor</v>
      </c>
      <c r="X3945" s="9">
        <v>44</v>
      </c>
      <c r="Y3945" s="9">
        <v>44</v>
      </c>
      <c r="Z3945" t="s">
        <v>24</v>
      </c>
      <c r="AA3945">
        <f t="shared" si="372"/>
        <v>0</v>
      </c>
    </row>
    <row r="3946" spans="1:27"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s="4" t="str">
        <f t="shared" si="367"/>
        <v>J</v>
      </c>
      <c r="T3946" s="4" t="str">
        <f t="shared" si="368"/>
        <v>7-16</v>
      </c>
      <c r="U3946" s="4" t="str">
        <f t="shared" si="369"/>
        <v>OY</v>
      </c>
      <c r="V3946" s="4" t="str">
        <f t="shared" si="370"/>
        <v>kullanmıyor</v>
      </c>
      <c r="W3946" s="4" t="str">
        <f t="shared" si="371"/>
        <v>J-7-16-OY-kullanmıyor</v>
      </c>
      <c r="X3946" s="9">
        <v>20.25</v>
      </c>
      <c r="Y3946" s="9">
        <v>172.35</v>
      </c>
      <c r="Z3946" t="s">
        <v>24</v>
      </c>
      <c r="AA3946">
        <f t="shared" si="372"/>
        <v>0</v>
      </c>
    </row>
    <row r="3947" spans="1:27"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s="4" t="str">
        <f t="shared" si="367"/>
        <v>J</v>
      </c>
      <c r="T3947" s="4" t="str">
        <f t="shared" si="368"/>
        <v>06</v>
      </c>
      <c r="U3947" s="4" t="str">
        <f t="shared" si="369"/>
        <v>MM</v>
      </c>
      <c r="V3947" s="4" t="str">
        <f t="shared" si="370"/>
        <v>teknolojik ürün kullanıyor</v>
      </c>
      <c r="W3947" s="4" t="str">
        <f t="shared" si="371"/>
        <v>J-06-MM-teknolojik ürün kullanıyor</v>
      </c>
      <c r="X3947" s="9">
        <v>34.25</v>
      </c>
      <c r="Y3947" s="9">
        <v>139.35</v>
      </c>
      <c r="Z3947" t="s">
        <v>23</v>
      </c>
      <c r="AA3947">
        <f t="shared" si="372"/>
        <v>1</v>
      </c>
    </row>
    <row r="3948" spans="1:27"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s="4" t="str">
        <f t="shared" si="367"/>
        <v>J</v>
      </c>
      <c r="T3948" s="4" t="str">
        <f t="shared" si="368"/>
        <v>7-16</v>
      </c>
      <c r="U3948" s="4" t="str">
        <f t="shared" si="369"/>
        <v>MM</v>
      </c>
      <c r="V3948" s="4" t="str">
        <f t="shared" si="370"/>
        <v>teknolojik ürün kullanıyor</v>
      </c>
      <c r="W3948" s="4" t="str">
        <f t="shared" si="371"/>
        <v>J-7-16-MM-teknolojik ürün kullanıyor</v>
      </c>
      <c r="X3948" s="9">
        <v>58.5</v>
      </c>
      <c r="Y3948" s="9">
        <v>539.85</v>
      </c>
      <c r="Z3948" t="s">
        <v>23</v>
      </c>
      <c r="AA3948">
        <f t="shared" si="372"/>
        <v>1</v>
      </c>
    </row>
    <row r="3949" spans="1:27"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s="4" t="str">
        <f t="shared" si="367"/>
        <v>J</v>
      </c>
      <c r="T3949" s="4" t="str">
        <f t="shared" si="368"/>
        <v>06</v>
      </c>
      <c r="U3949" s="4" t="str">
        <f t="shared" si="369"/>
        <v>MM</v>
      </c>
      <c r="V3949" s="4" t="str">
        <f t="shared" si="370"/>
        <v>teknolojik ürün kullanıyor</v>
      </c>
      <c r="W3949" s="4" t="str">
        <f t="shared" si="371"/>
        <v>J-06-MM-teknolojik ürün kullanıyor</v>
      </c>
      <c r="X3949" s="9">
        <v>55.8</v>
      </c>
      <c r="Y3949" s="9">
        <v>300.39999999999998</v>
      </c>
      <c r="Z3949" t="s">
        <v>24</v>
      </c>
      <c r="AA3949">
        <f t="shared" si="372"/>
        <v>0</v>
      </c>
    </row>
    <row r="3950" spans="1:27"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s="4" t="str">
        <f t="shared" si="367"/>
        <v>J</v>
      </c>
      <c r="T3950" s="4" t="str">
        <f t="shared" si="368"/>
        <v>17+</v>
      </c>
      <c r="U3950" s="4" t="str">
        <f t="shared" si="369"/>
        <v>OY</v>
      </c>
      <c r="V3950" s="4" t="str">
        <f t="shared" si="370"/>
        <v>kullanmıyor</v>
      </c>
      <c r="W3950" s="4" t="str">
        <f t="shared" si="371"/>
        <v>J-17+-OY-kullanmıyor</v>
      </c>
      <c r="X3950" s="9">
        <v>88.9</v>
      </c>
      <c r="Y3950" s="9">
        <v>4968</v>
      </c>
      <c r="Z3950" t="s">
        <v>24</v>
      </c>
      <c r="AA3950">
        <f t="shared" si="372"/>
        <v>0</v>
      </c>
    </row>
    <row r="3951" spans="1:27"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s="4" t="str">
        <f t="shared" si="367"/>
        <v>J</v>
      </c>
      <c r="T3951" s="4" t="str">
        <f t="shared" si="368"/>
        <v>17+</v>
      </c>
      <c r="U3951" s="4" t="str">
        <f t="shared" si="369"/>
        <v>MM</v>
      </c>
      <c r="V3951" s="4" t="str">
        <f t="shared" si="370"/>
        <v>teknolojik ürün kullanıyor</v>
      </c>
      <c r="W3951" s="4" t="str">
        <f t="shared" si="371"/>
        <v>J-17+-MM-teknolojik ürün kullanıyor</v>
      </c>
      <c r="X3951" s="9">
        <v>57.65</v>
      </c>
      <c r="Y3951" s="9">
        <v>992.7</v>
      </c>
      <c r="Z3951" t="s">
        <v>24</v>
      </c>
      <c r="AA3951">
        <f t="shared" si="372"/>
        <v>0</v>
      </c>
    </row>
    <row r="3952" spans="1:27"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s="4" t="str">
        <f t="shared" si="367"/>
        <v>S</v>
      </c>
      <c r="T3952" s="4" t="str">
        <f t="shared" si="368"/>
        <v>17+</v>
      </c>
      <c r="U3952" s="4" t="str">
        <f t="shared" si="369"/>
        <v>MM</v>
      </c>
      <c r="V3952" s="4" t="str">
        <f t="shared" si="370"/>
        <v>kullanmıyor</v>
      </c>
      <c r="W3952" s="4" t="str">
        <f t="shared" si="371"/>
        <v>S-17+-MM-kullanmıyor</v>
      </c>
      <c r="X3952" s="9">
        <v>96.2</v>
      </c>
      <c r="Y3952" s="9">
        <v>4718.25</v>
      </c>
      <c r="Z3952" t="s">
        <v>23</v>
      </c>
      <c r="AA3952">
        <f t="shared" si="372"/>
        <v>1</v>
      </c>
    </row>
    <row r="3953" spans="1:27"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s="4" t="str">
        <f t="shared" si="367"/>
        <v>J</v>
      </c>
      <c r="T3953" s="4" t="str">
        <f t="shared" si="368"/>
        <v>17+</v>
      </c>
      <c r="U3953" s="4" t="str">
        <f t="shared" si="369"/>
        <v>TY</v>
      </c>
      <c r="V3953" s="4" t="str">
        <f t="shared" si="370"/>
        <v>teknolojik ürün kullanıyor</v>
      </c>
      <c r="W3953" s="4" t="str">
        <f t="shared" si="371"/>
        <v>J-17+-TY-teknolojik ürün kullanıyor</v>
      </c>
      <c r="X3953" s="9">
        <v>79.150000000000006</v>
      </c>
      <c r="Y3953" s="9">
        <v>5536.5</v>
      </c>
      <c r="Z3953" t="s">
        <v>24</v>
      </c>
      <c r="AA3953">
        <f t="shared" si="372"/>
        <v>0</v>
      </c>
    </row>
    <row r="3954" spans="1:27"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s="4" t="str">
        <f t="shared" si="367"/>
        <v>J</v>
      </c>
      <c r="T3954" s="4" t="str">
        <f t="shared" si="368"/>
        <v>17+</v>
      </c>
      <c r="U3954" s="4" t="str">
        <f t="shared" si="369"/>
        <v>TY</v>
      </c>
      <c r="V3954" s="4" t="str">
        <f t="shared" si="370"/>
        <v>teknolojik ürün kullanıyor</v>
      </c>
      <c r="W3954" s="4" t="str">
        <f t="shared" si="371"/>
        <v>J-17+-TY-teknolojik ürün kullanıyor</v>
      </c>
      <c r="X3954" s="9">
        <v>108.05</v>
      </c>
      <c r="Y3954" s="9">
        <v>7806.6</v>
      </c>
      <c r="Z3954" t="s">
        <v>24</v>
      </c>
      <c r="AA3954">
        <f t="shared" si="372"/>
        <v>0</v>
      </c>
    </row>
    <row r="3955" spans="1:27"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s="4" t="str">
        <f t="shared" si="367"/>
        <v>S</v>
      </c>
      <c r="T3955" s="4" t="str">
        <f t="shared" si="368"/>
        <v>06</v>
      </c>
      <c r="U3955" s="4" t="str">
        <f t="shared" si="369"/>
        <v>MM</v>
      </c>
      <c r="V3955" s="4" t="str">
        <f t="shared" si="370"/>
        <v>teknolojik ürün kullanıyor</v>
      </c>
      <c r="W3955" s="4" t="str">
        <f t="shared" si="371"/>
        <v>S-06-MM-teknolojik ürün kullanıyor</v>
      </c>
      <c r="X3955" s="9">
        <v>74.400000000000006</v>
      </c>
      <c r="Y3955" s="9">
        <v>434.1</v>
      </c>
      <c r="Z3955" t="s">
        <v>23</v>
      </c>
      <c r="AA3955">
        <f t="shared" si="372"/>
        <v>1</v>
      </c>
    </row>
    <row r="3956" spans="1:27"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s="4" t="str">
        <f t="shared" si="367"/>
        <v>S</v>
      </c>
      <c r="T3956" s="4" t="str">
        <f t="shared" si="368"/>
        <v>17+</v>
      </c>
      <c r="U3956" s="4" t="str">
        <f t="shared" si="369"/>
        <v>MM</v>
      </c>
      <c r="V3956" s="4" t="str">
        <f t="shared" si="370"/>
        <v>kullanmıyor</v>
      </c>
      <c r="W3956" s="4" t="str">
        <f t="shared" si="371"/>
        <v>S-17+-MM-kullanmıyor</v>
      </c>
      <c r="X3956" s="9">
        <v>94.8</v>
      </c>
      <c r="Y3956" s="9">
        <v>1563.9</v>
      </c>
      <c r="Z3956" t="s">
        <v>24</v>
      </c>
      <c r="AA3956">
        <f t="shared" si="372"/>
        <v>0</v>
      </c>
    </row>
    <row r="3957" spans="1:27"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s="4" t="str">
        <f t="shared" si="367"/>
        <v>J</v>
      </c>
      <c r="T3957" s="4" t="str">
        <f t="shared" si="368"/>
        <v>17+</v>
      </c>
      <c r="U3957" s="4" t="str">
        <f t="shared" si="369"/>
        <v>MM</v>
      </c>
      <c r="V3957" s="4" t="str">
        <f t="shared" si="370"/>
        <v>kullanmıyor</v>
      </c>
      <c r="W3957" s="4" t="str">
        <f t="shared" si="371"/>
        <v>J-17+-MM-kullanmıyor</v>
      </c>
      <c r="X3957" s="9">
        <v>45.9</v>
      </c>
      <c r="Y3957" s="9">
        <v>1332.4</v>
      </c>
      <c r="Z3957" t="s">
        <v>24</v>
      </c>
      <c r="AA3957">
        <f t="shared" si="372"/>
        <v>0</v>
      </c>
    </row>
    <row r="3958" spans="1:27"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s="4" t="str">
        <f t="shared" si="367"/>
        <v>J</v>
      </c>
      <c r="T3958" s="4" t="str">
        <f t="shared" si="368"/>
        <v>06</v>
      </c>
      <c r="U3958" s="4" t="str">
        <f t="shared" si="369"/>
        <v>MM</v>
      </c>
      <c r="V3958" s="4" t="str">
        <f t="shared" si="370"/>
        <v>teknolojik ürün kullanıyor</v>
      </c>
      <c r="W3958" s="4" t="str">
        <f t="shared" si="371"/>
        <v>J-06-MM-teknolojik ürün kullanıyor</v>
      </c>
      <c r="X3958" s="9">
        <v>105.3</v>
      </c>
      <c r="Y3958" s="9">
        <v>545.20000000000005</v>
      </c>
      <c r="Z3958" t="s">
        <v>23</v>
      </c>
      <c r="AA3958">
        <f t="shared" si="372"/>
        <v>1</v>
      </c>
    </row>
    <row r="3959" spans="1:27"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s="4" t="str">
        <f t="shared" si="367"/>
        <v>J</v>
      </c>
      <c r="T3959" s="4" t="str">
        <f t="shared" si="368"/>
        <v>17+</v>
      </c>
      <c r="U3959" s="4" t="str">
        <f t="shared" si="369"/>
        <v>TY</v>
      </c>
      <c r="V3959" s="4" t="str">
        <f t="shared" si="370"/>
        <v>teknolojik ürün kullanıyor</v>
      </c>
      <c r="W3959" s="4" t="str">
        <f t="shared" si="371"/>
        <v>J-17+-TY-teknolojik ürün kullanıyor</v>
      </c>
      <c r="X3959" s="9">
        <v>102.6</v>
      </c>
      <c r="Y3959" s="9">
        <v>6296.75</v>
      </c>
      <c r="Z3959" t="s">
        <v>24</v>
      </c>
      <c r="AA3959">
        <f t="shared" si="372"/>
        <v>0</v>
      </c>
    </row>
    <row r="3960" spans="1:27"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s="4" t="str">
        <f t="shared" si="367"/>
        <v>J</v>
      </c>
      <c r="T3960" s="4" t="str">
        <f t="shared" si="368"/>
        <v>7-16</v>
      </c>
      <c r="U3960" s="4" t="str">
        <f t="shared" si="369"/>
        <v>MM</v>
      </c>
      <c r="V3960" s="4" t="str">
        <f t="shared" si="370"/>
        <v>kullanmıyor</v>
      </c>
      <c r="W3960" s="4" t="str">
        <f t="shared" si="371"/>
        <v>J-7-16-MM-kullanmıyor</v>
      </c>
      <c r="X3960" s="9">
        <v>73.849999999999994</v>
      </c>
      <c r="Y3960" s="9">
        <v>1284.2</v>
      </c>
      <c r="Z3960" t="s">
        <v>23</v>
      </c>
      <c r="AA3960">
        <f t="shared" si="372"/>
        <v>1</v>
      </c>
    </row>
    <row r="3961" spans="1:27"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s="4" t="str">
        <f t="shared" si="367"/>
        <v>J</v>
      </c>
      <c r="T3961" s="4" t="str">
        <f t="shared" si="368"/>
        <v>17+</v>
      </c>
      <c r="U3961" s="4" t="str">
        <f t="shared" si="369"/>
        <v>OY</v>
      </c>
      <c r="V3961" s="4" t="str">
        <f t="shared" si="370"/>
        <v>teknolojik ürün kullanıyor</v>
      </c>
      <c r="W3961" s="4" t="str">
        <f t="shared" si="371"/>
        <v>J-17+-OY-teknolojik ürün kullanıyor</v>
      </c>
      <c r="X3961" s="9">
        <v>61.35</v>
      </c>
      <c r="Y3961" s="9">
        <v>3645.5</v>
      </c>
      <c r="Z3961" t="s">
        <v>24</v>
      </c>
      <c r="AA3961">
        <f t="shared" si="372"/>
        <v>0</v>
      </c>
    </row>
    <row r="3962" spans="1:27"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s="4" t="str">
        <f t="shared" si="367"/>
        <v>J</v>
      </c>
      <c r="T3962" s="4" t="str">
        <f t="shared" si="368"/>
        <v>06</v>
      </c>
      <c r="U3962" s="4" t="str">
        <f t="shared" si="369"/>
        <v>MM</v>
      </c>
      <c r="V3962" s="4" t="str">
        <f t="shared" si="370"/>
        <v>teknolojik ürün kullanıyor</v>
      </c>
      <c r="W3962" s="4" t="str">
        <f t="shared" si="371"/>
        <v>J-06-MM-teknolojik ürün kullanıyor</v>
      </c>
      <c r="X3962" s="9">
        <v>57.55</v>
      </c>
      <c r="Y3962" s="9">
        <v>161.44999999999999</v>
      </c>
      <c r="Z3962" t="s">
        <v>24</v>
      </c>
      <c r="AA3962">
        <f t="shared" si="372"/>
        <v>0</v>
      </c>
    </row>
    <row r="3963" spans="1:27"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s="4" t="str">
        <f t="shared" si="367"/>
        <v>J</v>
      </c>
      <c r="T3963" s="4" t="str">
        <f t="shared" si="368"/>
        <v>7-16</v>
      </c>
      <c r="U3963" s="4" t="str">
        <f t="shared" si="369"/>
        <v>MM</v>
      </c>
      <c r="V3963" s="4" t="str">
        <f t="shared" si="370"/>
        <v>teknolojik ürün kullanıyor</v>
      </c>
      <c r="W3963" s="4" t="str">
        <f t="shared" si="371"/>
        <v>J-7-16-MM-teknolojik ürün kullanıyor</v>
      </c>
      <c r="X3963" s="9">
        <v>29.25</v>
      </c>
      <c r="Y3963" s="9">
        <v>226.95</v>
      </c>
      <c r="Z3963" t="s">
        <v>24</v>
      </c>
      <c r="AA3963">
        <f t="shared" si="372"/>
        <v>0</v>
      </c>
    </row>
    <row r="3964" spans="1:27"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s="4" t="str">
        <f t="shared" si="367"/>
        <v>S</v>
      </c>
      <c r="T3964" s="4" t="str">
        <f t="shared" si="368"/>
        <v>7-16</v>
      </c>
      <c r="U3964" s="4" t="str">
        <f t="shared" si="369"/>
        <v>MM</v>
      </c>
      <c r="V3964" s="4" t="str">
        <f t="shared" si="370"/>
        <v>kullanmıyor</v>
      </c>
      <c r="W3964" s="4" t="str">
        <f t="shared" si="371"/>
        <v>S-7-16-MM-kullanmıyor</v>
      </c>
      <c r="X3964" s="9">
        <v>84.55</v>
      </c>
      <c r="Y3964" s="9">
        <v>646.85</v>
      </c>
      <c r="Z3964" t="s">
        <v>23</v>
      </c>
      <c r="AA3964">
        <f t="shared" si="372"/>
        <v>1</v>
      </c>
    </row>
    <row r="3965" spans="1:27"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s="4" t="str">
        <f t="shared" si="367"/>
        <v>J</v>
      </c>
      <c r="T3965" s="4" t="str">
        <f t="shared" si="368"/>
        <v>17+</v>
      </c>
      <c r="U3965" s="4" t="str">
        <f t="shared" si="369"/>
        <v>TY</v>
      </c>
      <c r="V3965" s="4" t="str">
        <f t="shared" si="370"/>
        <v>kullanmıyor</v>
      </c>
      <c r="W3965" s="4" t="str">
        <f t="shared" si="371"/>
        <v>J-17+-TY-kullanmıyor</v>
      </c>
      <c r="X3965" s="9">
        <v>19.600000000000001</v>
      </c>
      <c r="Y3965" s="9">
        <v>1441.65</v>
      </c>
      <c r="Z3965" t="s">
        <v>24</v>
      </c>
      <c r="AA3965">
        <f t="shared" si="372"/>
        <v>0</v>
      </c>
    </row>
    <row r="3966" spans="1:27"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s="4" t="str">
        <f t="shared" si="367"/>
        <v>J</v>
      </c>
      <c r="T3966" s="4" t="str">
        <f t="shared" si="368"/>
        <v>17+</v>
      </c>
      <c r="U3966" s="4" t="str">
        <f t="shared" si="369"/>
        <v>TY</v>
      </c>
      <c r="V3966" s="4" t="str">
        <f t="shared" si="370"/>
        <v>teknolojik ürün kullanıyor</v>
      </c>
      <c r="W3966" s="4" t="str">
        <f t="shared" si="371"/>
        <v>J-17+-TY-teknolojik ürün kullanıyor</v>
      </c>
      <c r="X3966" s="9">
        <v>111.75</v>
      </c>
      <c r="Y3966" s="9">
        <v>7511.3</v>
      </c>
      <c r="Z3966" t="s">
        <v>24</v>
      </c>
      <c r="AA3966">
        <f t="shared" si="372"/>
        <v>0</v>
      </c>
    </row>
    <row r="3967" spans="1:27"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s="4" t="str">
        <f t="shared" si="367"/>
        <v>S</v>
      </c>
      <c r="T3967" s="4" t="str">
        <f t="shared" si="368"/>
        <v>17+</v>
      </c>
      <c r="U3967" s="4" t="str">
        <f t="shared" si="369"/>
        <v>OY</v>
      </c>
      <c r="V3967" s="4" t="str">
        <f t="shared" si="370"/>
        <v>teknolojik ürün kullanıyor</v>
      </c>
      <c r="W3967" s="4" t="str">
        <f t="shared" si="371"/>
        <v>S-17+-OY-teknolojik ürün kullanıyor</v>
      </c>
      <c r="X3967" s="9">
        <v>106.5</v>
      </c>
      <c r="Y3967" s="9">
        <v>5621.85</v>
      </c>
      <c r="Z3967" t="s">
        <v>24</v>
      </c>
      <c r="AA3967">
        <f t="shared" si="372"/>
        <v>0</v>
      </c>
    </row>
    <row r="3968" spans="1:27"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s="4" t="str">
        <f t="shared" si="367"/>
        <v>J</v>
      </c>
      <c r="T3968" s="4" t="str">
        <f t="shared" si="368"/>
        <v>17+</v>
      </c>
      <c r="U3968" s="4" t="str">
        <f t="shared" si="369"/>
        <v>TY</v>
      </c>
      <c r="V3968" s="4" t="str">
        <f t="shared" si="370"/>
        <v>teknolojik ürün kullanıyor</v>
      </c>
      <c r="W3968" s="4" t="str">
        <f t="shared" si="371"/>
        <v>J-17+-TY-teknolojik ürün kullanıyor</v>
      </c>
      <c r="X3968" s="9">
        <v>107.7</v>
      </c>
      <c r="Y3968" s="9">
        <v>7919.8</v>
      </c>
      <c r="Z3968" t="s">
        <v>24</v>
      </c>
      <c r="AA3968">
        <f t="shared" si="372"/>
        <v>0</v>
      </c>
    </row>
    <row r="3969" spans="1:27"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s="4" t="str">
        <f t="shared" si="367"/>
        <v>J</v>
      </c>
      <c r="T3969" s="4" t="str">
        <f t="shared" si="368"/>
        <v>17+</v>
      </c>
      <c r="U3969" s="4" t="str">
        <f t="shared" si="369"/>
        <v>OY</v>
      </c>
      <c r="V3969" s="4" t="str">
        <f t="shared" si="370"/>
        <v>kullanmıyor</v>
      </c>
      <c r="W3969" s="4" t="str">
        <f t="shared" si="371"/>
        <v>J-17+-OY-kullanmıyor</v>
      </c>
      <c r="X3969" s="9">
        <v>19.3</v>
      </c>
      <c r="Y3969" s="9">
        <v>593.20000000000005</v>
      </c>
      <c r="Z3969" t="s">
        <v>24</v>
      </c>
      <c r="AA3969">
        <f t="shared" si="372"/>
        <v>0</v>
      </c>
    </row>
    <row r="3970" spans="1:27"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s="4" t="str">
        <f t="shared" ref="S3970:S4033" si="373">IF(C3970=0,"J","S")</f>
        <v>J</v>
      </c>
      <c r="T3970" s="4" t="str">
        <f t="shared" ref="T3970:T4033" si="374">_xlfn.IFS(F3970&lt;7,"06",
F3970&lt;17,"7-16",
F3970&gt;=17,"17+")</f>
        <v>17+</v>
      </c>
      <c r="U3970" s="4" t="str">
        <f t="shared" ref="U3970:U4033" si="375">_xlfn.IFS(P3970="Month-to-month","MM",
P3970="One year","OY",
P3970="Two year","TY")</f>
        <v>TY</v>
      </c>
      <c r="V3970" s="4" t="str">
        <f t="shared" ref="V3970:V4033" si="376">IF(OR(J3970="Yes",
 K3970="Yes",
 L3970="Yes",
 M3970="Yes"), "teknolojik ürün kullanıyor", "kullanmıyor")</f>
        <v>kullanmıyor</v>
      </c>
      <c r="W3970" s="4" t="str">
        <f t="shared" ref="W3970:W4033" si="377">_xlfn.TEXTJOIN("-",FALSE,S3970:V3970)</f>
        <v>J-17+-TY-kullanmıyor</v>
      </c>
      <c r="X3970" s="9">
        <v>20.05</v>
      </c>
      <c r="Y3970" s="9">
        <v>1423.65</v>
      </c>
      <c r="Z3970" t="s">
        <v>24</v>
      </c>
      <c r="AA3970">
        <f t="shared" ref="AA3970:AA4033" si="378">_xlfn.IFS(Z3970="Yes",1,TRUE,0)</f>
        <v>0</v>
      </c>
    </row>
    <row r="3971" spans="1:27"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s="4" t="str">
        <f t="shared" si="373"/>
        <v>J</v>
      </c>
      <c r="T3971" s="4" t="str">
        <f t="shared" si="374"/>
        <v>06</v>
      </c>
      <c r="U3971" s="4" t="str">
        <f t="shared" si="375"/>
        <v>MM</v>
      </c>
      <c r="V3971" s="4" t="str">
        <f t="shared" si="376"/>
        <v>kullanmıyor</v>
      </c>
      <c r="W3971" s="4" t="str">
        <f t="shared" si="377"/>
        <v>J-06-MM-kullanmıyor</v>
      </c>
      <c r="X3971" s="9">
        <v>69.95</v>
      </c>
      <c r="Y3971" s="9">
        <v>69.95</v>
      </c>
      <c r="Z3971" t="s">
        <v>24</v>
      </c>
      <c r="AA3971">
        <f t="shared" si="378"/>
        <v>0</v>
      </c>
    </row>
    <row r="3972" spans="1:27"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s="4" t="str">
        <f t="shared" si="373"/>
        <v>J</v>
      </c>
      <c r="T3972" s="4" t="str">
        <f t="shared" si="374"/>
        <v>17+</v>
      </c>
      <c r="U3972" s="4" t="str">
        <f t="shared" si="375"/>
        <v>OY</v>
      </c>
      <c r="V3972" s="4" t="str">
        <f t="shared" si="376"/>
        <v>teknolojik ürün kullanıyor</v>
      </c>
      <c r="W3972" s="4" t="str">
        <f t="shared" si="377"/>
        <v>J-17+-OY-teknolojik ürün kullanıyor</v>
      </c>
      <c r="X3972" s="9">
        <v>63.7</v>
      </c>
      <c r="Y3972" s="9">
        <v>2763.35</v>
      </c>
      <c r="Z3972" t="s">
        <v>24</v>
      </c>
      <c r="AA3972">
        <f t="shared" si="378"/>
        <v>0</v>
      </c>
    </row>
    <row r="3973" spans="1:27"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s="4" t="str">
        <f t="shared" si="373"/>
        <v>J</v>
      </c>
      <c r="T3973" s="4" t="str">
        <f t="shared" si="374"/>
        <v>17+</v>
      </c>
      <c r="U3973" s="4" t="str">
        <f t="shared" si="375"/>
        <v>TY</v>
      </c>
      <c r="V3973" s="4" t="str">
        <f t="shared" si="376"/>
        <v>kullanmıyor</v>
      </c>
      <c r="W3973" s="4" t="str">
        <f t="shared" si="377"/>
        <v>J-17+-TY-kullanmıyor</v>
      </c>
      <c r="X3973" s="9">
        <v>24.75</v>
      </c>
      <c r="Y3973" s="9">
        <v>692.1</v>
      </c>
      <c r="Z3973" t="s">
        <v>23</v>
      </c>
      <c r="AA3973">
        <f t="shared" si="378"/>
        <v>1</v>
      </c>
    </row>
    <row r="3974" spans="1:27"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s="4" t="str">
        <f t="shared" si="373"/>
        <v>J</v>
      </c>
      <c r="T3974" s="4" t="str">
        <f t="shared" si="374"/>
        <v>17+</v>
      </c>
      <c r="U3974" s="4" t="str">
        <f t="shared" si="375"/>
        <v>MM</v>
      </c>
      <c r="V3974" s="4" t="str">
        <f t="shared" si="376"/>
        <v>teknolojik ürün kullanıyor</v>
      </c>
      <c r="W3974" s="4" t="str">
        <f t="shared" si="377"/>
        <v>J-17+-MM-teknolojik ürün kullanıyor</v>
      </c>
      <c r="X3974" s="9">
        <v>50.9</v>
      </c>
      <c r="Y3974" s="9">
        <v>2298.5500000000002</v>
      </c>
      <c r="Z3974" t="s">
        <v>24</v>
      </c>
      <c r="AA3974">
        <f t="shared" si="378"/>
        <v>0</v>
      </c>
    </row>
    <row r="3975" spans="1:27"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s="4" t="str">
        <f t="shared" si="373"/>
        <v>J</v>
      </c>
      <c r="T3975" s="4" t="str">
        <f t="shared" si="374"/>
        <v>17+</v>
      </c>
      <c r="U3975" s="4" t="str">
        <f t="shared" si="375"/>
        <v>OY</v>
      </c>
      <c r="V3975" s="4" t="str">
        <f t="shared" si="376"/>
        <v>teknolojik ürün kullanıyor</v>
      </c>
      <c r="W3975" s="4" t="str">
        <f t="shared" si="377"/>
        <v>J-17+-OY-teknolojik ürün kullanıyor</v>
      </c>
      <c r="X3975" s="9">
        <v>60.4</v>
      </c>
      <c r="Y3975" s="9">
        <v>2640.55</v>
      </c>
      <c r="Z3975" t="s">
        <v>24</v>
      </c>
      <c r="AA3975">
        <f t="shared" si="378"/>
        <v>0</v>
      </c>
    </row>
    <row r="3976" spans="1:27"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s="4" t="str">
        <f t="shared" si="373"/>
        <v>J</v>
      </c>
      <c r="T3976" s="4" t="str">
        <f t="shared" si="374"/>
        <v>17+</v>
      </c>
      <c r="U3976" s="4" t="str">
        <f t="shared" si="375"/>
        <v>OY</v>
      </c>
      <c r="V3976" s="4" t="str">
        <f t="shared" si="376"/>
        <v>teknolojik ürün kullanıyor</v>
      </c>
      <c r="W3976" s="4" t="str">
        <f t="shared" si="377"/>
        <v>J-17+-OY-teknolojik ürün kullanıyor</v>
      </c>
      <c r="X3976" s="9">
        <v>79.25</v>
      </c>
      <c r="Y3976" s="9">
        <v>2911.8</v>
      </c>
      <c r="Z3976" t="s">
        <v>24</v>
      </c>
      <c r="AA3976">
        <f t="shared" si="378"/>
        <v>0</v>
      </c>
    </row>
    <row r="3977" spans="1:27"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s="4" t="str">
        <f t="shared" si="373"/>
        <v>S</v>
      </c>
      <c r="T3977" s="4" t="str">
        <f t="shared" si="374"/>
        <v>17+</v>
      </c>
      <c r="U3977" s="4" t="str">
        <f t="shared" si="375"/>
        <v>MM</v>
      </c>
      <c r="V3977" s="4" t="str">
        <f t="shared" si="376"/>
        <v>kullanmıyor</v>
      </c>
      <c r="W3977" s="4" t="str">
        <f t="shared" si="377"/>
        <v>S-17+-MM-kullanmıyor</v>
      </c>
      <c r="X3977" s="9">
        <v>85.8</v>
      </c>
      <c r="Y3977" s="9">
        <v>1727.5</v>
      </c>
      <c r="Z3977" t="s">
        <v>23</v>
      </c>
      <c r="AA3977">
        <f t="shared" si="378"/>
        <v>1</v>
      </c>
    </row>
    <row r="3978" spans="1:27"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s="4" t="str">
        <f t="shared" si="373"/>
        <v>J</v>
      </c>
      <c r="T3978" s="4" t="str">
        <f t="shared" si="374"/>
        <v>06</v>
      </c>
      <c r="U3978" s="4" t="str">
        <f t="shared" si="375"/>
        <v>MM</v>
      </c>
      <c r="V3978" s="4" t="str">
        <f t="shared" si="376"/>
        <v>kullanmıyor</v>
      </c>
      <c r="W3978" s="4" t="str">
        <f t="shared" si="377"/>
        <v>J-06-MM-kullanmıyor</v>
      </c>
      <c r="X3978" s="9">
        <v>24.45</v>
      </c>
      <c r="Y3978" s="9">
        <v>86.6</v>
      </c>
      <c r="Z3978" t="s">
        <v>23</v>
      </c>
      <c r="AA3978">
        <f t="shared" si="378"/>
        <v>1</v>
      </c>
    </row>
    <row r="3979" spans="1:27"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s="4" t="str">
        <f t="shared" si="373"/>
        <v>J</v>
      </c>
      <c r="T3979" s="4" t="str">
        <f t="shared" si="374"/>
        <v>17+</v>
      </c>
      <c r="U3979" s="4" t="str">
        <f t="shared" si="375"/>
        <v>TY</v>
      </c>
      <c r="V3979" s="4" t="str">
        <f t="shared" si="376"/>
        <v>teknolojik ürün kullanıyor</v>
      </c>
      <c r="W3979" s="4" t="str">
        <f t="shared" si="377"/>
        <v>J-17+-TY-teknolojik ürün kullanıyor</v>
      </c>
      <c r="X3979" s="9">
        <v>110.1</v>
      </c>
      <c r="Y3979" s="9">
        <v>6705.7</v>
      </c>
      <c r="Z3979" t="s">
        <v>24</v>
      </c>
      <c r="AA3979">
        <f t="shared" si="378"/>
        <v>0</v>
      </c>
    </row>
    <row r="3980" spans="1:27"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s="4" t="str">
        <f t="shared" si="373"/>
        <v>J</v>
      </c>
      <c r="T3980" s="4" t="str">
        <f t="shared" si="374"/>
        <v>06</v>
      </c>
      <c r="U3980" s="4" t="str">
        <f t="shared" si="375"/>
        <v>MM</v>
      </c>
      <c r="V3980" s="4" t="str">
        <f t="shared" si="376"/>
        <v>kullanmıyor</v>
      </c>
      <c r="W3980" s="4" t="str">
        <f t="shared" si="377"/>
        <v>J-06-MM-kullanmıyor</v>
      </c>
      <c r="X3980" s="9">
        <v>90.7</v>
      </c>
      <c r="Y3980" s="9">
        <v>237.65</v>
      </c>
      <c r="Z3980" t="s">
        <v>24</v>
      </c>
      <c r="AA3980">
        <f t="shared" si="378"/>
        <v>0</v>
      </c>
    </row>
    <row r="3981" spans="1:27"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s="4" t="str">
        <f t="shared" si="373"/>
        <v>J</v>
      </c>
      <c r="T3981" s="4" t="str">
        <f t="shared" si="374"/>
        <v>17+</v>
      </c>
      <c r="U3981" s="4" t="str">
        <f t="shared" si="375"/>
        <v>TY</v>
      </c>
      <c r="V3981" s="4" t="str">
        <f t="shared" si="376"/>
        <v>kullanmıyor</v>
      </c>
      <c r="W3981" s="4" t="str">
        <f t="shared" si="377"/>
        <v>J-17+-TY-kullanmıyor</v>
      </c>
      <c r="X3981" s="9">
        <v>25.3</v>
      </c>
      <c r="Y3981" s="9">
        <v>1672.35</v>
      </c>
      <c r="Z3981" t="s">
        <v>24</v>
      </c>
      <c r="AA3981">
        <f t="shared" si="378"/>
        <v>0</v>
      </c>
    </row>
    <row r="3982" spans="1:27"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s="4" t="str">
        <f t="shared" si="373"/>
        <v>J</v>
      </c>
      <c r="T3982" s="4" t="str">
        <f t="shared" si="374"/>
        <v>17+</v>
      </c>
      <c r="U3982" s="4" t="str">
        <f t="shared" si="375"/>
        <v>MM</v>
      </c>
      <c r="V3982" s="4" t="str">
        <f t="shared" si="376"/>
        <v>teknolojik ürün kullanıyor</v>
      </c>
      <c r="W3982" s="4" t="str">
        <f t="shared" si="377"/>
        <v>J-17+-MM-teknolojik ürün kullanıyor</v>
      </c>
      <c r="X3982" s="9">
        <v>105.7</v>
      </c>
      <c r="Y3982" s="9">
        <v>2979.5</v>
      </c>
      <c r="Z3982" t="s">
        <v>23</v>
      </c>
      <c r="AA3982">
        <f t="shared" si="378"/>
        <v>1</v>
      </c>
    </row>
    <row r="3983" spans="1:27"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s="4" t="str">
        <f t="shared" si="373"/>
        <v>S</v>
      </c>
      <c r="T3983" s="4" t="str">
        <f t="shared" si="374"/>
        <v>7-16</v>
      </c>
      <c r="U3983" s="4" t="str">
        <f t="shared" si="375"/>
        <v>MM</v>
      </c>
      <c r="V3983" s="4" t="str">
        <f t="shared" si="376"/>
        <v>kullanmıyor</v>
      </c>
      <c r="W3983" s="4" t="str">
        <f t="shared" si="377"/>
        <v>S-7-16-MM-kullanmıyor</v>
      </c>
      <c r="X3983" s="9">
        <v>85.2</v>
      </c>
      <c r="Y3983" s="9">
        <v>695.75</v>
      </c>
      <c r="Z3983" t="s">
        <v>24</v>
      </c>
      <c r="AA3983">
        <f t="shared" si="378"/>
        <v>0</v>
      </c>
    </row>
    <row r="3984" spans="1:27"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s="4" t="str">
        <f t="shared" si="373"/>
        <v>J</v>
      </c>
      <c r="T3984" s="4" t="str">
        <f t="shared" si="374"/>
        <v>17+</v>
      </c>
      <c r="U3984" s="4" t="str">
        <f t="shared" si="375"/>
        <v>TY</v>
      </c>
      <c r="V3984" s="4" t="str">
        <f t="shared" si="376"/>
        <v>kullanmıyor</v>
      </c>
      <c r="W3984" s="4" t="str">
        <f t="shared" si="377"/>
        <v>J-17+-TY-kullanmıyor</v>
      </c>
      <c r="X3984" s="9">
        <v>24.35</v>
      </c>
      <c r="Y3984" s="9">
        <v>1654.6</v>
      </c>
      <c r="Z3984" t="s">
        <v>24</v>
      </c>
      <c r="AA3984">
        <f t="shared" si="378"/>
        <v>0</v>
      </c>
    </row>
    <row r="3985" spans="1:27"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s="4" t="str">
        <f t="shared" si="373"/>
        <v>J</v>
      </c>
      <c r="T3985" s="4" t="str">
        <f t="shared" si="374"/>
        <v>06</v>
      </c>
      <c r="U3985" s="4" t="str">
        <f t="shared" si="375"/>
        <v>MM</v>
      </c>
      <c r="V3985" s="4" t="str">
        <f t="shared" si="376"/>
        <v>kullanmıyor</v>
      </c>
      <c r="W3985" s="4" t="str">
        <f t="shared" si="377"/>
        <v>J-06-MM-kullanmıyor</v>
      </c>
      <c r="X3985" s="9">
        <v>24.25</v>
      </c>
      <c r="Y3985" s="9">
        <v>24.25</v>
      </c>
      <c r="Z3985" t="s">
        <v>23</v>
      </c>
      <c r="AA3985">
        <f t="shared" si="378"/>
        <v>1</v>
      </c>
    </row>
    <row r="3986" spans="1:27"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s="4" t="str">
        <f t="shared" si="373"/>
        <v>J</v>
      </c>
      <c r="T3986" s="4" t="str">
        <f t="shared" si="374"/>
        <v>17+</v>
      </c>
      <c r="U3986" s="4" t="str">
        <f t="shared" si="375"/>
        <v>TY</v>
      </c>
      <c r="V3986" s="4" t="str">
        <f t="shared" si="376"/>
        <v>kullanmıyor</v>
      </c>
      <c r="W3986" s="4" t="str">
        <f t="shared" si="377"/>
        <v>J-17+-TY-kullanmıyor</v>
      </c>
      <c r="X3986" s="9">
        <v>25.1</v>
      </c>
      <c r="Y3986" s="9">
        <v>1857.85</v>
      </c>
      <c r="Z3986" t="s">
        <v>24</v>
      </c>
      <c r="AA3986">
        <f t="shared" si="378"/>
        <v>0</v>
      </c>
    </row>
    <row r="3987" spans="1:27"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s="4" t="str">
        <f t="shared" si="373"/>
        <v>S</v>
      </c>
      <c r="T3987" s="4" t="str">
        <f t="shared" si="374"/>
        <v>7-16</v>
      </c>
      <c r="U3987" s="4" t="str">
        <f t="shared" si="375"/>
        <v>MM</v>
      </c>
      <c r="V3987" s="4" t="str">
        <f t="shared" si="376"/>
        <v>teknolojik ürün kullanıyor</v>
      </c>
      <c r="W3987" s="4" t="str">
        <f t="shared" si="377"/>
        <v>S-7-16-MM-teknolojik ürün kullanıyor</v>
      </c>
      <c r="X3987" s="9">
        <v>54.55</v>
      </c>
      <c r="Y3987" s="9">
        <v>825.1</v>
      </c>
      <c r="Z3987" t="s">
        <v>24</v>
      </c>
      <c r="AA3987">
        <f t="shared" si="378"/>
        <v>0</v>
      </c>
    </row>
    <row r="3988" spans="1:27"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s="4" t="str">
        <f t="shared" si="373"/>
        <v>J</v>
      </c>
      <c r="T3988" s="4" t="str">
        <f t="shared" si="374"/>
        <v>17+</v>
      </c>
      <c r="U3988" s="4" t="str">
        <f t="shared" si="375"/>
        <v>TY</v>
      </c>
      <c r="V3988" s="4" t="str">
        <f t="shared" si="376"/>
        <v>teknolojik ürün kullanıyor</v>
      </c>
      <c r="W3988" s="4" t="str">
        <f t="shared" si="377"/>
        <v>J-17+-TY-teknolojik ürün kullanıyor</v>
      </c>
      <c r="X3988" s="9">
        <v>96.6</v>
      </c>
      <c r="Y3988" s="9">
        <v>6424.25</v>
      </c>
      <c r="Z3988" t="s">
        <v>24</v>
      </c>
      <c r="AA3988">
        <f t="shared" si="378"/>
        <v>0</v>
      </c>
    </row>
    <row r="3989" spans="1:27"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s="4" t="str">
        <f t="shared" si="373"/>
        <v>J</v>
      </c>
      <c r="T3989" s="4" t="str">
        <f t="shared" si="374"/>
        <v>7-16</v>
      </c>
      <c r="U3989" s="4" t="str">
        <f t="shared" si="375"/>
        <v>MM</v>
      </c>
      <c r="V3989" s="4" t="str">
        <f t="shared" si="376"/>
        <v>kullanmıyor</v>
      </c>
      <c r="W3989" s="4" t="str">
        <f t="shared" si="377"/>
        <v>J-7-16-MM-kullanmıyor</v>
      </c>
      <c r="X3989" s="9">
        <v>76.5</v>
      </c>
      <c r="Y3989" s="9">
        <v>837.95</v>
      </c>
      <c r="Z3989" t="s">
        <v>23</v>
      </c>
      <c r="AA3989">
        <f t="shared" si="378"/>
        <v>1</v>
      </c>
    </row>
    <row r="3990" spans="1:27"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s="4" t="str">
        <f t="shared" si="373"/>
        <v>J</v>
      </c>
      <c r="T3990" s="4" t="str">
        <f t="shared" si="374"/>
        <v>17+</v>
      </c>
      <c r="U3990" s="4" t="str">
        <f t="shared" si="375"/>
        <v>OY</v>
      </c>
      <c r="V3990" s="4" t="str">
        <f t="shared" si="376"/>
        <v>teknolojik ürün kullanıyor</v>
      </c>
      <c r="W3990" s="4" t="str">
        <f t="shared" si="377"/>
        <v>J-17+-OY-teknolojik ürün kullanıyor</v>
      </c>
      <c r="X3990" s="9">
        <v>81.150000000000006</v>
      </c>
      <c r="Y3990" s="9">
        <v>4126.2</v>
      </c>
      <c r="Z3990" t="s">
        <v>24</v>
      </c>
      <c r="AA3990">
        <f t="shared" si="378"/>
        <v>0</v>
      </c>
    </row>
    <row r="3991" spans="1:27"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s="4" t="str">
        <f t="shared" si="373"/>
        <v>J</v>
      </c>
      <c r="T3991" s="4" t="str">
        <f t="shared" si="374"/>
        <v>7-16</v>
      </c>
      <c r="U3991" s="4" t="str">
        <f t="shared" si="375"/>
        <v>MM</v>
      </c>
      <c r="V3991" s="4" t="str">
        <f t="shared" si="376"/>
        <v>teknolojik ürün kullanıyor</v>
      </c>
      <c r="W3991" s="4" t="str">
        <f t="shared" si="377"/>
        <v>J-7-16-MM-teknolojik ürün kullanıyor</v>
      </c>
      <c r="X3991" s="9">
        <v>38.5</v>
      </c>
      <c r="Y3991" s="9">
        <v>330.8</v>
      </c>
      <c r="Z3991" t="s">
        <v>24</v>
      </c>
      <c r="AA3991">
        <f t="shared" si="378"/>
        <v>0</v>
      </c>
    </row>
    <row r="3992" spans="1:27"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s="4" t="str">
        <f t="shared" si="373"/>
        <v>J</v>
      </c>
      <c r="T3992" s="4" t="str">
        <f t="shared" si="374"/>
        <v>7-16</v>
      </c>
      <c r="U3992" s="4" t="str">
        <f t="shared" si="375"/>
        <v>MM</v>
      </c>
      <c r="V3992" s="4" t="str">
        <f t="shared" si="376"/>
        <v>kullanmıyor</v>
      </c>
      <c r="W3992" s="4" t="str">
        <f t="shared" si="377"/>
        <v>J-7-16-MM-kullanmıyor</v>
      </c>
      <c r="X3992" s="9">
        <v>92.9</v>
      </c>
      <c r="Y3992" s="9">
        <v>1337.45</v>
      </c>
      <c r="Z3992" t="s">
        <v>24</v>
      </c>
      <c r="AA3992">
        <f t="shared" si="378"/>
        <v>0</v>
      </c>
    </row>
    <row r="3993" spans="1:27"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s="4" t="str">
        <f t="shared" si="373"/>
        <v>J</v>
      </c>
      <c r="T3993" s="4" t="str">
        <f t="shared" si="374"/>
        <v>06</v>
      </c>
      <c r="U3993" s="4" t="str">
        <f t="shared" si="375"/>
        <v>MM</v>
      </c>
      <c r="V3993" s="4" t="str">
        <f t="shared" si="376"/>
        <v>teknolojik ürün kullanıyor</v>
      </c>
      <c r="W3993" s="4" t="str">
        <f t="shared" si="377"/>
        <v>J-06-MM-teknolojik ürün kullanıyor</v>
      </c>
      <c r="X3993" s="9">
        <v>93.5</v>
      </c>
      <c r="Y3993" s="9">
        <v>362.2</v>
      </c>
      <c r="Z3993" t="s">
        <v>23</v>
      </c>
      <c r="AA3993">
        <f t="shared" si="378"/>
        <v>1</v>
      </c>
    </row>
    <row r="3994" spans="1:27"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s="4" t="str">
        <f t="shared" si="373"/>
        <v>J</v>
      </c>
      <c r="T3994" s="4" t="str">
        <f t="shared" si="374"/>
        <v>17+</v>
      </c>
      <c r="U3994" s="4" t="str">
        <f t="shared" si="375"/>
        <v>TY</v>
      </c>
      <c r="V3994" s="4" t="str">
        <f t="shared" si="376"/>
        <v>teknolojik ürün kullanıyor</v>
      </c>
      <c r="W3994" s="4" t="str">
        <f t="shared" si="377"/>
        <v>J-17+-TY-teknolojik ürün kullanıyor</v>
      </c>
      <c r="X3994" s="9">
        <v>84.7</v>
      </c>
      <c r="Y3994" s="9">
        <v>5991.05</v>
      </c>
      <c r="Z3994" t="s">
        <v>24</v>
      </c>
      <c r="AA3994">
        <f t="shared" si="378"/>
        <v>0</v>
      </c>
    </row>
    <row r="3995" spans="1:27"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s="4" t="str">
        <f t="shared" si="373"/>
        <v>J</v>
      </c>
      <c r="T3995" s="4" t="str">
        <f t="shared" si="374"/>
        <v>17+</v>
      </c>
      <c r="U3995" s="4" t="str">
        <f t="shared" si="375"/>
        <v>TY</v>
      </c>
      <c r="V3995" s="4" t="str">
        <f t="shared" si="376"/>
        <v>teknolojik ürün kullanıyor</v>
      </c>
      <c r="W3995" s="4" t="str">
        <f t="shared" si="377"/>
        <v>J-17+-TY-teknolojik ürün kullanıyor</v>
      </c>
      <c r="X3995" s="9">
        <v>66</v>
      </c>
      <c r="Y3995" s="9">
        <v>4891.5</v>
      </c>
      <c r="Z3995" t="s">
        <v>24</v>
      </c>
      <c r="AA3995">
        <f t="shared" si="378"/>
        <v>0</v>
      </c>
    </row>
    <row r="3996" spans="1:27"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s="4" t="str">
        <f t="shared" si="373"/>
        <v>S</v>
      </c>
      <c r="T3996" s="4" t="str">
        <f t="shared" si="374"/>
        <v>17+</v>
      </c>
      <c r="U3996" s="4" t="str">
        <f t="shared" si="375"/>
        <v>OY</v>
      </c>
      <c r="V3996" s="4" t="str">
        <f t="shared" si="376"/>
        <v>teknolojik ürün kullanıyor</v>
      </c>
      <c r="W3996" s="4" t="str">
        <f t="shared" si="377"/>
        <v>S-17+-OY-teknolojik ürün kullanıyor</v>
      </c>
      <c r="X3996" s="9">
        <v>101.5</v>
      </c>
      <c r="Y3996" s="9">
        <v>5373.1</v>
      </c>
      <c r="Z3996" t="s">
        <v>23</v>
      </c>
      <c r="AA3996">
        <f t="shared" si="378"/>
        <v>1</v>
      </c>
    </row>
    <row r="3997" spans="1:27"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s="4" t="str">
        <f t="shared" si="373"/>
        <v>J</v>
      </c>
      <c r="T3997" s="4" t="str">
        <f t="shared" si="374"/>
        <v>17+</v>
      </c>
      <c r="U3997" s="4" t="str">
        <f t="shared" si="375"/>
        <v>MM</v>
      </c>
      <c r="V3997" s="4" t="str">
        <f t="shared" si="376"/>
        <v>teknolojik ürün kullanıyor</v>
      </c>
      <c r="W3997" s="4" t="str">
        <f t="shared" si="377"/>
        <v>J-17+-MM-teknolojik ürün kullanıyor</v>
      </c>
      <c r="X3997" s="9">
        <v>74.900000000000006</v>
      </c>
      <c r="Y3997" s="9">
        <v>2068.5500000000002</v>
      </c>
      <c r="Z3997" t="s">
        <v>23</v>
      </c>
      <c r="AA3997">
        <f t="shared" si="378"/>
        <v>1</v>
      </c>
    </row>
    <row r="3998" spans="1:27"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s="4" t="str">
        <f t="shared" si="373"/>
        <v>J</v>
      </c>
      <c r="T3998" s="4" t="str">
        <f t="shared" si="374"/>
        <v>17+</v>
      </c>
      <c r="U3998" s="4" t="str">
        <f t="shared" si="375"/>
        <v>TY</v>
      </c>
      <c r="V3998" s="4" t="str">
        <f t="shared" si="376"/>
        <v>kullanmıyor</v>
      </c>
      <c r="W3998" s="4" t="str">
        <f t="shared" si="377"/>
        <v>J-17+-TY-kullanmıyor</v>
      </c>
      <c r="X3998" s="9">
        <v>20.75</v>
      </c>
      <c r="Y3998" s="9">
        <v>487.05</v>
      </c>
      <c r="Z3998" t="s">
        <v>24</v>
      </c>
      <c r="AA3998">
        <f t="shared" si="378"/>
        <v>0</v>
      </c>
    </row>
    <row r="3999" spans="1:27"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s="4" t="str">
        <f t="shared" si="373"/>
        <v>J</v>
      </c>
      <c r="T3999" s="4" t="str">
        <f t="shared" si="374"/>
        <v>17+</v>
      </c>
      <c r="U3999" s="4" t="str">
        <f t="shared" si="375"/>
        <v>TY</v>
      </c>
      <c r="V3999" s="4" t="str">
        <f t="shared" si="376"/>
        <v>teknolojik ürün kullanıyor</v>
      </c>
      <c r="W3999" s="4" t="str">
        <f t="shared" si="377"/>
        <v>J-17+-TY-teknolojik ürün kullanıyor</v>
      </c>
      <c r="X3999" s="9">
        <v>61.45</v>
      </c>
      <c r="Y3999" s="9">
        <v>4131.2</v>
      </c>
      <c r="Z3999" t="s">
        <v>24</v>
      </c>
      <c r="AA3999">
        <f t="shared" si="378"/>
        <v>0</v>
      </c>
    </row>
    <row r="4000" spans="1:27"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s="4" t="str">
        <f t="shared" si="373"/>
        <v>J</v>
      </c>
      <c r="T4000" s="4" t="str">
        <f t="shared" si="374"/>
        <v>17+</v>
      </c>
      <c r="U4000" s="4" t="str">
        <f t="shared" si="375"/>
        <v>MM</v>
      </c>
      <c r="V4000" s="4" t="str">
        <f t="shared" si="376"/>
        <v>teknolojik ürün kullanıyor</v>
      </c>
      <c r="W4000" s="4" t="str">
        <f t="shared" si="377"/>
        <v>J-17+-MM-teknolojik ürün kullanıyor</v>
      </c>
      <c r="X4000" s="9">
        <v>54.5</v>
      </c>
      <c r="Y4000" s="9">
        <v>2301.15</v>
      </c>
      <c r="Z4000" t="s">
        <v>24</v>
      </c>
      <c r="AA4000">
        <f t="shared" si="378"/>
        <v>0</v>
      </c>
    </row>
    <row r="4001" spans="1:27"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s="4" t="str">
        <f t="shared" si="373"/>
        <v>S</v>
      </c>
      <c r="T4001" s="4" t="str">
        <f t="shared" si="374"/>
        <v>06</v>
      </c>
      <c r="U4001" s="4" t="str">
        <f t="shared" si="375"/>
        <v>MM</v>
      </c>
      <c r="V4001" s="4" t="str">
        <f t="shared" si="376"/>
        <v>kullanmıyor</v>
      </c>
      <c r="W4001" s="4" t="str">
        <f t="shared" si="377"/>
        <v>S-06-MM-kullanmıyor</v>
      </c>
      <c r="X4001" s="9">
        <v>69.599999999999994</v>
      </c>
      <c r="Y4001" s="9">
        <v>131.65</v>
      </c>
      <c r="Z4001" t="s">
        <v>23</v>
      </c>
      <c r="AA4001">
        <f t="shared" si="378"/>
        <v>1</v>
      </c>
    </row>
    <row r="4002" spans="1:27"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s="4" t="str">
        <f t="shared" si="373"/>
        <v>S</v>
      </c>
      <c r="T4002" s="4" t="str">
        <f t="shared" si="374"/>
        <v>17+</v>
      </c>
      <c r="U4002" s="4" t="str">
        <f t="shared" si="375"/>
        <v>MM</v>
      </c>
      <c r="V4002" s="4" t="str">
        <f t="shared" si="376"/>
        <v>teknolojik ürün kullanıyor</v>
      </c>
      <c r="W4002" s="4" t="str">
        <f t="shared" si="377"/>
        <v>S-17+-MM-teknolojik ürün kullanıyor</v>
      </c>
      <c r="X4002" s="9">
        <v>99.75</v>
      </c>
      <c r="Y4002" s="9">
        <v>4036</v>
      </c>
      <c r="Z4002" t="s">
        <v>24</v>
      </c>
      <c r="AA4002">
        <f t="shared" si="378"/>
        <v>0</v>
      </c>
    </row>
    <row r="4003" spans="1:27"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s="4" t="str">
        <f t="shared" si="373"/>
        <v>J</v>
      </c>
      <c r="T4003" s="4" t="str">
        <f t="shared" si="374"/>
        <v>17+</v>
      </c>
      <c r="U4003" s="4" t="str">
        <f t="shared" si="375"/>
        <v>TY</v>
      </c>
      <c r="V4003" s="4" t="str">
        <f t="shared" si="376"/>
        <v>teknolojik ürün kullanıyor</v>
      </c>
      <c r="W4003" s="4" t="str">
        <f t="shared" si="377"/>
        <v>J-17+-TY-teknolojik ürün kullanıyor</v>
      </c>
      <c r="X4003" s="9">
        <v>109.75</v>
      </c>
      <c r="Y4003" s="9">
        <v>4900.6499999999996</v>
      </c>
      <c r="Z4003" t="s">
        <v>24</v>
      </c>
      <c r="AA4003">
        <f t="shared" si="378"/>
        <v>0</v>
      </c>
    </row>
    <row r="4004" spans="1:27"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s="4" t="str">
        <f t="shared" si="373"/>
        <v>J</v>
      </c>
      <c r="T4004" s="4" t="str">
        <f t="shared" si="374"/>
        <v>17+</v>
      </c>
      <c r="U4004" s="4" t="str">
        <f t="shared" si="375"/>
        <v>TY</v>
      </c>
      <c r="V4004" s="4" t="str">
        <f t="shared" si="376"/>
        <v>teknolojik ürün kullanıyor</v>
      </c>
      <c r="W4004" s="4" t="str">
        <f t="shared" si="377"/>
        <v>J-17+-TY-teknolojik ürün kullanıyor</v>
      </c>
      <c r="X4004" s="9">
        <v>80.849999999999994</v>
      </c>
      <c r="Y4004" s="9">
        <v>5727.45</v>
      </c>
      <c r="Z4004" t="s">
        <v>24</v>
      </c>
      <c r="AA4004">
        <f t="shared" si="378"/>
        <v>0</v>
      </c>
    </row>
    <row r="4005" spans="1:27"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s="4" t="str">
        <f t="shared" si="373"/>
        <v>J</v>
      </c>
      <c r="T4005" s="4" t="str">
        <f t="shared" si="374"/>
        <v>17+</v>
      </c>
      <c r="U4005" s="4" t="str">
        <f t="shared" si="375"/>
        <v>TY</v>
      </c>
      <c r="V4005" s="4" t="str">
        <f t="shared" si="376"/>
        <v>kullanmıyor</v>
      </c>
      <c r="W4005" s="4" t="str">
        <f t="shared" si="377"/>
        <v>J-17+-TY-kullanmıyor</v>
      </c>
      <c r="X4005" s="9">
        <v>20.3</v>
      </c>
      <c r="Y4005" s="9">
        <v>743.05</v>
      </c>
      <c r="Z4005" t="s">
        <v>24</v>
      </c>
      <c r="AA4005">
        <f t="shared" si="378"/>
        <v>0</v>
      </c>
    </row>
    <row r="4006" spans="1:27"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s="4" t="str">
        <f t="shared" si="373"/>
        <v>J</v>
      </c>
      <c r="T4006" s="4" t="str">
        <f t="shared" si="374"/>
        <v>17+</v>
      </c>
      <c r="U4006" s="4" t="str">
        <f t="shared" si="375"/>
        <v>TY</v>
      </c>
      <c r="V4006" s="4" t="str">
        <f t="shared" si="376"/>
        <v>teknolojik ürün kullanıyor</v>
      </c>
      <c r="W4006" s="4" t="str">
        <f t="shared" si="377"/>
        <v>J-17+-TY-teknolojik ürün kullanıyor</v>
      </c>
      <c r="X4006" s="9">
        <v>67.8</v>
      </c>
      <c r="Y4006" s="9">
        <v>4804.6499999999996</v>
      </c>
      <c r="Z4006" t="s">
        <v>24</v>
      </c>
      <c r="AA4006">
        <f t="shared" si="378"/>
        <v>0</v>
      </c>
    </row>
    <row r="4007" spans="1:27"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s="4" t="str">
        <f t="shared" si="373"/>
        <v>J</v>
      </c>
      <c r="T4007" s="4" t="str">
        <f t="shared" si="374"/>
        <v>06</v>
      </c>
      <c r="U4007" s="4" t="str">
        <f t="shared" si="375"/>
        <v>MM</v>
      </c>
      <c r="V4007" s="4" t="str">
        <f t="shared" si="376"/>
        <v>kullanmıyor</v>
      </c>
      <c r="W4007" s="4" t="str">
        <f t="shared" si="377"/>
        <v>J-06-MM-kullanmıyor</v>
      </c>
      <c r="X4007" s="9">
        <v>24.05</v>
      </c>
      <c r="Y4007" s="9">
        <v>24.05</v>
      </c>
      <c r="Z4007" t="s">
        <v>23</v>
      </c>
      <c r="AA4007">
        <f t="shared" si="378"/>
        <v>1</v>
      </c>
    </row>
    <row r="4008" spans="1:27"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s="4" t="str">
        <f t="shared" si="373"/>
        <v>J</v>
      </c>
      <c r="T4008" s="4" t="str">
        <f t="shared" si="374"/>
        <v>17+</v>
      </c>
      <c r="U4008" s="4" t="str">
        <f t="shared" si="375"/>
        <v>TY</v>
      </c>
      <c r="V4008" s="4" t="str">
        <f t="shared" si="376"/>
        <v>kullanmıyor</v>
      </c>
      <c r="W4008" s="4" t="str">
        <f t="shared" si="377"/>
        <v>J-17+-TY-kullanmıyor</v>
      </c>
      <c r="X4008" s="9">
        <v>19.8</v>
      </c>
      <c r="Y4008" s="9">
        <v>1414.65</v>
      </c>
      <c r="Z4008" t="s">
        <v>24</v>
      </c>
      <c r="AA4008">
        <f t="shared" si="378"/>
        <v>0</v>
      </c>
    </row>
    <row r="4009" spans="1:27"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s="4" t="str">
        <f t="shared" si="373"/>
        <v>J</v>
      </c>
      <c r="T4009" s="4" t="str">
        <f t="shared" si="374"/>
        <v>17+</v>
      </c>
      <c r="U4009" s="4" t="str">
        <f t="shared" si="375"/>
        <v>TY</v>
      </c>
      <c r="V4009" s="4" t="str">
        <f t="shared" si="376"/>
        <v>kullanmıyor</v>
      </c>
      <c r="W4009" s="4" t="str">
        <f t="shared" si="377"/>
        <v>J-17+-TY-kullanmıyor</v>
      </c>
      <c r="X4009" s="9">
        <v>25.7</v>
      </c>
      <c r="Y4009" s="9">
        <v>1443.65</v>
      </c>
      <c r="Z4009" t="s">
        <v>24</v>
      </c>
      <c r="AA4009">
        <f t="shared" si="378"/>
        <v>0</v>
      </c>
    </row>
    <row r="4010" spans="1:27"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s="4" t="str">
        <f t="shared" si="373"/>
        <v>J</v>
      </c>
      <c r="T4010" s="4" t="str">
        <f t="shared" si="374"/>
        <v>17+</v>
      </c>
      <c r="U4010" s="4" t="str">
        <f t="shared" si="375"/>
        <v>OY</v>
      </c>
      <c r="V4010" s="4" t="str">
        <f t="shared" si="376"/>
        <v>teknolojik ürün kullanıyor</v>
      </c>
      <c r="W4010" s="4" t="str">
        <f t="shared" si="377"/>
        <v>J-17+-OY-teknolojik ürün kullanıyor</v>
      </c>
      <c r="X4010" s="9">
        <v>56.15</v>
      </c>
      <c r="Y4010" s="9">
        <v>2898.95</v>
      </c>
      <c r="Z4010" t="s">
        <v>24</v>
      </c>
      <c r="AA4010">
        <f t="shared" si="378"/>
        <v>0</v>
      </c>
    </row>
    <row r="4011" spans="1:27"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s="4" t="str">
        <f t="shared" si="373"/>
        <v>J</v>
      </c>
      <c r="T4011" s="4" t="str">
        <f t="shared" si="374"/>
        <v>17+</v>
      </c>
      <c r="U4011" s="4" t="str">
        <f t="shared" si="375"/>
        <v>TY</v>
      </c>
      <c r="V4011" s="4" t="str">
        <f t="shared" si="376"/>
        <v>teknolojik ürün kullanıyor</v>
      </c>
      <c r="W4011" s="4" t="str">
        <f t="shared" si="377"/>
        <v>J-17+-TY-teknolojik ürün kullanıyor</v>
      </c>
      <c r="X4011" s="9">
        <v>86.7</v>
      </c>
      <c r="Y4011" s="9">
        <v>5309.5</v>
      </c>
      <c r="Z4011" t="s">
        <v>24</v>
      </c>
      <c r="AA4011">
        <f t="shared" si="378"/>
        <v>0</v>
      </c>
    </row>
    <row r="4012" spans="1:27"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s="4" t="str">
        <f t="shared" si="373"/>
        <v>J</v>
      </c>
      <c r="T4012" s="4" t="str">
        <f t="shared" si="374"/>
        <v>06</v>
      </c>
      <c r="U4012" s="4" t="str">
        <f t="shared" si="375"/>
        <v>MM</v>
      </c>
      <c r="V4012" s="4" t="str">
        <f t="shared" si="376"/>
        <v>kullanmıyor</v>
      </c>
      <c r="W4012" s="4" t="str">
        <f t="shared" si="377"/>
        <v>J-06-MM-kullanmıyor</v>
      </c>
      <c r="X4012" s="9">
        <v>20.399999999999999</v>
      </c>
      <c r="Y4012" s="9">
        <v>20.399999999999999</v>
      </c>
      <c r="Z4012" t="s">
        <v>24</v>
      </c>
      <c r="AA4012">
        <f t="shared" si="378"/>
        <v>0</v>
      </c>
    </row>
    <row r="4013" spans="1:27"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s="4" t="str">
        <f t="shared" si="373"/>
        <v>J</v>
      </c>
      <c r="T4013" s="4" t="str">
        <f t="shared" si="374"/>
        <v>17+</v>
      </c>
      <c r="U4013" s="4" t="str">
        <f t="shared" si="375"/>
        <v>TY</v>
      </c>
      <c r="V4013" s="4" t="str">
        <f t="shared" si="376"/>
        <v>kullanmıyor</v>
      </c>
      <c r="W4013" s="4" t="str">
        <f t="shared" si="377"/>
        <v>J-17+-TY-kullanmıyor</v>
      </c>
      <c r="X4013" s="9">
        <v>19.649999999999999</v>
      </c>
      <c r="Y4013" s="9">
        <v>451.55</v>
      </c>
      <c r="Z4013" t="s">
        <v>24</v>
      </c>
      <c r="AA4013">
        <f t="shared" si="378"/>
        <v>0</v>
      </c>
    </row>
    <row r="4014" spans="1:27"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s="4" t="str">
        <f t="shared" si="373"/>
        <v>J</v>
      </c>
      <c r="T4014" s="4" t="str">
        <f t="shared" si="374"/>
        <v>06</v>
      </c>
      <c r="U4014" s="4" t="str">
        <f t="shared" si="375"/>
        <v>MM</v>
      </c>
      <c r="V4014" s="4" t="str">
        <f t="shared" si="376"/>
        <v>teknolojik ürün kullanıyor</v>
      </c>
      <c r="W4014" s="4" t="str">
        <f t="shared" si="377"/>
        <v>J-06-MM-teknolojik ürün kullanıyor</v>
      </c>
      <c r="X4014" s="9">
        <v>50.55</v>
      </c>
      <c r="Y4014" s="9">
        <v>50.55</v>
      </c>
      <c r="Z4014" t="s">
        <v>23</v>
      </c>
      <c r="AA4014">
        <f t="shared" si="378"/>
        <v>1</v>
      </c>
    </row>
    <row r="4015" spans="1:27"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s="4" t="str">
        <f t="shared" si="373"/>
        <v>J</v>
      </c>
      <c r="T4015" s="4" t="str">
        <f t="shared" si="374"/>
        <v>06</v>
      </c>
      <c r="U4015" s="4" t="str">
        <f t="shared" si="375"/>
        <v>MM</v>
      </c>
      <c r="V4015" s="4" t="str">
        <f t="shared" si="376"/>
        <v>teknolojik ürün kullanıyor</v>
      </c>
      <c r="W4015" s="4" t="str">
        <f t="shared" si="377"/>
        <v>J-06-MM-teknolojik ürün kullanıyor</v>
      </c>
      <c r="X4015" s="9">
        <v>54.35</v>
      </c>
      <c r="Y4015" s="9">
        <v>117.05</v>
      </c>
      <c r="Z4015" t="s">
        <v>24</v>
      </c>
      <c r="AA4015">
        <f t="shared" si="378"/>
        <v>0</v>
      </c>
    </row>
    <row r="4016" spans="1:27"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s="4" t="str">
        <f t="shared" si="373"/>
        <v>S</v>
      </c>
      <c r="T4016" s="4" t="str">
        <f t="shared" si="374"/>
        <v>17+</v>
      </c>
      <c r="U4016" s="4" t="str">
        <f t="shared" si="375"/>
        <v>MM</v>
      </c>
      <c r="V4016" s="4" t="str">
        <f t="shared" si="376"/>
        <v>teknolojik ürün kullanıyor</v>
      </c>
      <c r="W4016" s="4" t="str">
        <f t="shared" si="377"/>
        <v>S-17+-MM-teknolojik ürün kullanıyor</v>
      </c>
      <c r="X4016" s="9">
        <v>108.1</v>
      </c>
      <c r="Y4016" s="9">
        <v>5839.3</v>
      </c>
      <c r="Z4016" t="s">
        <v>24</v>
      </c>
      <c r="AA4016">
        <f t="shared" si="378"/>
        <v>0</v>
      </c>
    </row>
    <row r="4017" spans="1:27"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s="4" t="str">
        <f t="shared" si="373"/>
        <v>J</v>
      </c>
      <c r="T4017" s="4" t="str">
        <f t="shared" si="374"/>
        <v>17+</v>
      </c>
      <c r="U4017" s="4" t="str">
        <f t="shared" si="375"/>
        <v>OY</v>
      </c>
      <c r="V4017" s="4" t="str">
        <f t="shared" si="376"/>
        <v>teknolojik ürün kullanıyor</v>
      </c>
      <c r="W4017" s="4" t="str">
        <f t="shared" si="377"/>
        <v>J-17+-OY-teknolojik ürün kullanıyor</v>
      </c>
      <c r="X4017" s="9">
        <v>54.45</v>
      </c>
      <c r="Y4017" s="9">
        <v>1893.5</v>
      </c>
      <c r="Z4017" t="s">
        <v>24</v>
      </c>
      <c r="AA4017">
        <f t="shared" si="378"/>
        <v>0</v>
      </c>
    </row>
    <row r="4018" spans="1:27"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s="4" t="str">
        <f t="shared" si="373"/>
        <v>J</v>
      </c>
      <c r="T4018" s="4" t="str">
        <f t="shared" si="374"/>
        <v>06</v>
      </c>
      <c r="U4018" s="4" t="str">
        <f t="shared" si="375"/>
        <v>MM</v>
      </c>
      <c r="V4018" s="4" t="str">
        <f t="shared" si="376"/>
        <v>kullanmıyor</v>
      </c>
      <c r="W4018" s="4" t="str">
        <f t="shared" si="377"/>
        <v>J-06-MM-kullanmıyor</v>
      </c>
      <c r="X4018" s="9">
        <v>45.35</v>
      </c>
      <c r="Y4018" s="9">
        <v>45.35</v>
      </c>
      <c r="Z4018" t="s">
        <v>24</v>
      </c>
      <c r="AA4018">
        <f t="shared" si="378"/>
        <v>0</v>
      </c>
    </row>
    <row r="4019" spans="1:27"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s="4" t="str">
        <f t="shared" si="373"/>
        <v>J</v>
      </c>
      <c r="T4019" s="4" t="str">
        <f t="shared" si="374"/>
        <v>17+</v>
      </c>
      <c r="U4019" s="4" t="str">
        <f t="shared" si="375"/>
        <v>OY</v>
      </c>
      <c r="V4019" s="4" t="str">
        <f t="shared" si="376"/>
        <v>teknolojik ürün kullanıyor</v>
      </c>
      <c r="W4019" s="4" t="str">
        <f t="shared" si="377"/>
        <v>J-17+-OY-teknolojik ürün kullanıyor</v>
      </c>
      <c r="X4019" s="9">
        <v>59</v>
      </c>
      <c r="Y4019" s="9">
        <v>1654.45</v>
      </c>
      <c r="Z4019" t="s">
        <v>24</v>
      </c>
      <c r="AA4019">
        <f t="shared" si="378"/>
        <v>0</v>
      </c>
    </row>
    <row r="4020" spans="1:27"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s="4" t="str">
        <f t="shared" si="373"/>
        <v>J</v>
      </c>
      <c r="T4020" s="4" t="str">
        <f t="shared" si="374"/>
        <v>7-16</v>
      </c>
      <c r="U4020" s="4" t="str">
        <f t="shared" si="375"/>
        <v>OY</v>
      </c>
      <c r="V4020" s="4" t="str">
        <f t="shared" si="376"/>
        <v>teknolojik ürün kullanıyor</v>
      </c>
      <c r="W4020" s="4" t="str">
        <f t="shared" si="377"/>
        <v>J-7-16-OY-teknolojik ürün kullanıyor</v>
      </c>
      <c r="X4020" s="9">
        <v>69.45</v>
      </c>
      <c r="Y4020" s="9">
        <v>477.05</v>
      </c>
      <c r="Z4020" t="s">
        <v>24</v>
      </c>
      <c r="AA4020">
        <f t="shared" si="378"/>
        <v>0</v>
      </c>
    </row>
    <row r="4021" spans="1:27"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s="4" t="str">
        <f t="shared" si="373"/>
        <v>J</v>
      </c>
      <c r="T4021" s="4" t="str">
        <f t="shared" si="374"/>
        <v>7-16</v>
      </c>
      <c r="U4021" s="4" t="str">
        <f t="shared" si="375"/>
        <v>MM</v>
      </c>
      <c r="V4021" s="4" t="str">
        <f t="shared" si="376"/>
        <v>teknolojik ürün kullanıyor</v>
      </c>
      <c r="W4021" s="4" t="str">
        <f t="shared" si="377"/>
        <v>J-7-16-MM-teknolojik ürün kullanıyor</v>
      </c>
      <c r="X4021" s="9">
        <v>100.55</v>
      </c>
      <c r="Y4021" s="9">
        <v>1415.55</v>
      </c>
      <c r="Z4021" t="s">
        <v>23</v>
      </c>
      <c r="AA4021">
        <f t="shared" si="378"/>
        <v>1</v>
      </c>
    </row>
    <row r="4022" spans="1:27"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s="4" t="str">
        <f t="shared" si="373"/>
        <v>S</v>
      </c>
      <c r="T4022" s="4" t="str">
        <f t="shared" si="374"/>
        <v>17+</v>
      </c>
      <c r="U4022" s="4" t="str">
        <f t="shared" si="375"/>
        <v>TY</v>
      </c>
      <c r="V4022" s="4" t="str">
        <f t="shared" si="376"/>
        <v>teknolojik ürün kullanıyor</v>
      </c>
      <c r="W4022" s="4" t="str">
        <f t="shared" si="377"/>
        <v>S-17+-TY-teknolojik ürün kullanıyor</v>
      </c>
      <c r="X4022" s="9">
        <v>64.95</v>
      </c>
      <c r="Y4022" s="9">
        <v>4546</v>
      </c>
      <c r="Z4022" t="s">
        <v>24</v>
      </c>
      <c r="AA4022">
        <f t="shared" si="378"/>
        <v>0</v>
      </c>
    </row>
    <row r="4023" spans="1:27"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s="4" t="str">
        <f t="shared" si="373"/>
        <v>J</v>
      </c>
      <c r="T4023" s="4" t="str">
        <f t="shared" si="374"/>
        <v>06</v>
      </c>
      <c r="U4023" s="4" t="str">
        <f t="shared" si="375"/>
        <v>MM</v>
      </c>
      <c r="V4023" s="4" t="str">
        <f t="shared" si="376"/>
        <v>kullanmıyor</v>
      </c>
      <c r="W4023" s="4" t="str">
        <f t="shared" si="377"/>
        <v>J-06-MM-kullanmıyor</v>
      </c>
      <c r="X4023" s="9">
        <v>20.5</v>
      </c>
      <c r="Y4023" s="9">
        <v>20.5</v>
      </c>
      <c r="Z4023" t="s">
        <v>23</v>
      </c>
      <c r="AA4023">
        <f t="shared" si="378"/>
        <v>1</v>
      </c>
    </row>
    <row r="4024" spans="1:27"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s="4" t="str">
        <f t="shared" si="373"/>
        <v>J</v>
      </c>
      <c r="T4024" s="4" t="str">
        <f t="shared" si="374"/>
        <v>7-16</v>
      </c>
      <c r="U4024" s="4" t="str">
        <f t="shared" si="375"/>
        <v>MM</v>
      </c>
      <c r="V4024" s="4" t="str">
        <f t="shared" si="376"/>
        <v>kullanmıyor</v>
      </c>
      <c r="W4024" s="4" t="str">
        <f t="shared" si="377"/>
        <v>J-7-16-MM-kullanmıyor</v>
      </c>
      <c r="X4024" s="9">
        <v>18.850000000000001</v>
      </c>
      <c r="Y4024" s="9">
        <v>163.19999999999999</v>
      </c>
      <c r="Z4024" t="s">
        <v>24</v>
      </c>
      <c r="AA4024">
        <f t="shared" si="378"/>
        <v>0</v>
      </c>
    </row>
    <row r="4025" spans="1:27"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s="4" t="str">
        <f t="shared" si="373"/>
        <v>J</v>
      </c>
      <c r="T4025" s="4" t="str">
        <f t="shared" si="374"/>
        <v>17+</v>
      </c>
      <c r="U4025" s="4" t="str">
        <f t="shared" si="375"/>
        <v>OY</v>
      </c>
      <c r="V4025" s="4" t="str">
        <f t="shared" si="376"/>
        <v>kullanmıyor</v>
      </c>
      <c r="W4025" s="4" t="str">
        <f t="shared" si="377"/>
        <v>J-17+-OY-kullanmıyor</v>
      </c>
      <c r="X4025" s="9">
        <v>19.8</v>
      </c>
      <c r="Y4025" s="9">
        <v>849.9</v>
      </c>
      <c r="Z4025" t="s">
        <v>24</v>
      </c>
      <c r="AA4025">
        <f t="shared" si="378"/>
        <v>0</v>
      </c>
    </row>
    <row r="4026" spans="1:27"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s="4" t="str">
        <f t="shared" si="373"/>
        <v>J</v>
      </c>
      <c r="T4026" s="4" t="str">
        <f t="shared" si="374"/>
        <v>7-16</v>
      </c>
      <c r="U4026" s="4" t="str">
        <f t="shared" si="375"/>
        <v>MM</v>
      </c>
      <c r="V4026" s="4" t="str">
        <f t="shared" si="376"/>
        <v>kullanmıyor</v>
      </c>
      <c r="W4026" s="4" t="str">
        <f t="shared" si="377"/>
        <v>J-7-16-MM-kullanmıyor</v>
      </c>
      <c r="X4026" s="9">
        <v>25.05</v>
      </c>
      <c r="Y4026" s="9">
        <v>189.95</v>
      </c>
      <c r="Z4026" t="s">
        <v>24</v>
      </c>
      <c r="AA4026">
        <f t="shared" si="378"/>
        <v>0</v>
      </c>
    </row>
    <row r="4027" spans="1:27"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s="4" t="str">
        <f t="shared" si="373"/>
        <v>J</v>
      </c>
      <c r="T4027" s="4" t="str">
        <f t="shared" si="374"/>
        <v>06</v>
      </c>
      <c r="U4027" s="4" t="str">
        <f t="shared" si="375"/>
        <v>MM</v>
      </c>
      <c r="V4027" s="4" t="str">
        <f t="shared" si="376"/>
        <v>teknolojik ürün kullanıyor</v>
      </c>
      <c r="W4027" s="4" t="str">
        <f t="shared" si="377"/>
        <v>J-06-MM-teknolojik ürün kullanıyor</v>
      </c>
      <c r="X4027" s="9">
        <v>74.8</v>
      </c>
      <c r="Y4027" s="9">
        <v>321.89999999999998</v>
      </c>
      <c r="Z4027" t="s">
        <v>23</v>
      </c>
      <c r="AA4027">
        <f t="shared" si="378"/>
        <v>1</v>
      </c>
    </row>
    <row r="4028" spans="1:27"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s="4" t="str">
        <f t="shared" si="373"/>
        <v>J</v>
      </c>
      <c r="T4028" s="4" t="str">
        <f t="shared" si="374"/>
        <v>17+</v>
      </c>
      <c r="U4028" s="4" t="str">
        <f t="shared" si="375"/>
        <v>TY</v>
      </c>
      <c r="V4028" s="4" t="str">
        <f t="shared" si="376"/>
        <v>teknolojik ürün kullanıyor</v>
      </c>
      <c r="W4028" s="4" t="str">
        <f t="shared" si="377"/>
        <v>J-17+-TY-teknolojik ürün kullanıyor</v>
      </c>
      <c r="X4028" s="9">
        <v>114.3</v>
      </c>
      <c r="Y4028" s="9">
        <v>8058.55</v>
      </c>
      <c r="Z4028" t="s">
        <v>24</v>
      </c>
      <c r="AA4028">
        <f t="shared" si="378"/>
        <v>0</v>
      </c>
    </row>
    <row r="4029" spans="1:27"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s="4" t="str">
        <f t="shared" si="373"/>
        <v>J</v>
      </c>
      <c r="T4029" s="4" t="str">
        <f t="shared" si="374"/>
        <v>17+</v>
      </c>
      <c r="U4029" s="4" t="str">
        <f t="shared" si="375"/>
        <v>MM</v>
      </c>
      <c r="V4029" s="4" t="str">
        <f t="shared" si="376"/>
        <v>kullanmıyor</v>
      </c>
      <c r="W4029" s="4" t="str">
        <f t="shared" si="377"/>
        <v>J-17+-MM-kullanmıyor</v>
      </c>
      <c r="X4029" s="9">
        <v>24.45</v>
      </c>
      <c r="Y4029" s="9">
        <v>482.8</v>
      </c>
      <c r="Z4029" t="s">
        <v>23</v>
      </c>
      <c r="AA4029">
        <f t="shared" si="378"/>
        <v>1</v>
      </c>
    </row>
    <row r="4030" spans="1:27"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s="4" t="str">
        <f t="shared" si="373"/>
        <v>J</v>
      </c>
      <c r="T4030" s="4" t="str">
        <f t="shared" si="374"/>
        <v>17+</v>
      </c>
      <c r="U4030" s="4" t="str">
        <f t="shared" si="375"/>
        <v>TY</v>
      </c>
      <c r="V4030" s="4" t="str">
        <f t="shared" si="376"/>
        <v>teknolojik ürün kullanıyor</v>
      </c>
      <c r="W4030" s="4" t="str">
        <f t="shared" si="377"/>
        <v>J-17+-TY-teknolojik ürün kullanıyor</v>
      </c>
      <c r="X4030" s="9">
        <v>109.2</v>
      </c>
      <c r="Y4030" s="9">
        <v>7049.75</v>
      </c>
      <c r="Z4030" t="s">
        <v>24</v>
      </c>
      <c r="AA4030">
        <f t="shared" si="378"/>
        <v>0</v>
      </c>
    </row>
    <row r="4031" spans="1:27"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s="4" t="str">
        <f t="shared" si="373"/>
        <v>J</v>
      </c>
      <c r="T4031" s="4" t="str">
        <f t="shared" si="374"/>
        <v>17+</v>
      </c>
      <c r="U4031" s="4" t="str">
        <f t="shared" si="375"/>
        <v>TY</v>
      </c>
      <c r="V4031" s="4" t="str">
        <f t="shared" si="376"/>
        <v>teknolojik ürün kullanıyor</v>
      </c>
      <c r="W4031" s="4" t="str">
        <f t="shared" si="377"/>
        <v>J-17+-TY-teknolojik ürün kullanıyor</v>
      </c>
      <c r="X4031" s="9">
        <v>45.05</v>
      </c>
      <c r="Y4031" s="9">
        <v>2560.1</v>
      </c>
      <c r="Z4031" t="s">
        <v>24</v>
      </c>
      <c r="AA4031">
        <f t="shared" si="378"/>
        <v>0</v>
      </c>
    </row>
    <row r="4032" spans="1:27"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s="4" t="str">
        <f t="shared" si="373"/>
        <v>J</v>
      </c>
      <c r="T4032" s="4" t="str">
        <f t="shared" si="374"/>
        <v>06</v>
      </c>
      <c r="U4032" s="4" t="str">
        <f t="shared" si="375"/>
        <v>MM</v>
      </c>
      <c r="V4032" s="4" t="str">
        <f t="shared" si="376"/>
        <v>teknolojik ürün kullanıyor</v>
      </c>
      <c r="W4032" s="4" t="str">
        <f t="shared" si="377"/>
        <v>J-06-MM-teknolojik ürün kullanıyor</v>
      </c>
      <c r="X4032" s="9">
        <v>51</v>
      </c>
      <c r="Y4032" s="9">
        <v>286.8</v>
      </c>
      <c r="Z4032" t="s">
        <v>24</v>
      </c>
      <c r="AA4032">
        <f t="shared" si="378"/>
        <v>0</v>
      </c>
    </row>
    <row r="4033" spans="1:27"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s="4" t="str">
        <f t="shared" si="373"/>
        <v>J</v>
      </c>
      <c r="T4033" s="4" t="str">
        <f t="shared" si="374"/>
        <v>17+</v>
      </c>
      <c r="U4033" s="4" t="str">
        <f t="shared" si="375"/>
        <v>TY</v>
      </c>
      <c r="V4033" s="4" t="str">
        <f t="shared" si="376"/>
        <v>teknolojik ürün kullanıyor</v>
      </c>
      <c r="W4033" s="4" t="str">
        <f t="shared" si="377"/>
        <v>J-17+-TY-teknolojik ürün kullanıyor</v>
      </c>
      <c r="X4033" s="9">
        <v>110.45</v>
      </c>
      <c r="Y4033" s="9">
        <v>7982.5</v>
      </c>
      <c r="Z4033" t="s">
        <v>24</v>
      </c>
      <c r="AA4033">
        <f t="shared" si="378"/>
        <v>0</v>
      </c>
    </row>
    <row r="4034" spans="1:27"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s="4" t="str">
        <f t="shared" ref="S4034:S4097" si="379">IF(C4034=0,"J","S")</f>
        <v>S</v>
      </c>
      <c r="T4034" s="4" t="str">
        <f t="shared" ref="T4034:T4097" si="380">_xlfn.IFS(F4034&lt;7,"06",
F4034&lt;17,"7-16",
F4034&gt;=17,"17+")</f>
        <v>17+</v>
      </c>
      <c r="U4034" s="4" t="str">
        <f t="shared" ref="U4034:U4097" si="381">_xlfn.IFS(P4034="Month-to-month","MM",
P4034="One year","OY",
P4034="Two year","TY")</f>
        <v>MM</v>
      </c>
      <c r="V4034" s="4" t="str">
        <f t="shared" ref="V4034:V4097" si="382">IF(OR(J4034="Yes",
 K4034="Yes",
 L4034="Yes",
 M4034="Yes"), "teknolojik ürün kullanıyor", "kullanmıyor")</f>
        <v>teknolojik ürün kullanıyor</v>
      </c>
      <c r="W4034" s="4" t="str">
        <f t="shared" ref="W4034:W4097" si="383">_xlfn.TEXTJOIN("-",FALSE,S4034:V4034)</f>
        <v>S-17+-MM-teknolojik ürün kullanıyor</v>
      </c>
      <c r="X4034" s="9">
        <v>84.65</v>
      </c>
      <c r="Y4034" s="9">
        <v>5683.6</v>
      </c>
      <c r="Z4034" t="s">
        <v>24</v>
      </c>
      <c r="AA4034">
        <f t="shared" ref="AA4034:AA4097" si="384">_xlfn.IFS(Z4034="Yes",1,TRUE,0)</f>
        <v>0</v>
      </c>
    </row>
    <row r="4035" spans="1:27"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s="4" t="str">
        <f t="shared" si="379"/>
        <v>J</v>
      </c>
      <c r="T4035" s="4" t="str">
        <f t="shared" si="380"/>
        <v>17+</v>
      </c>
      <c r="U4035" s="4" t="str">
        <f t="shared" si="381"/>
        <v>OY</v>
      </c>
      <c r="V4035" s="4" t="str">
        <f t="shared" si="382"/>
        <v>teknolojik ürün kullanıyor</v>
      </c>
      <c r="W4035" s="4" t="str">
        <f t="shared" si="383"/>
        <v>J-17+-OY-teknolojik ürün kullanıyor</v>
      </c>
      <c r="X4035" s="9">
        <v>60.05</v>
      </c>
      <c r="Y4035" s="9">
        <v>3994.05</v>
      </c>
      <c r="Z4035" t="s">
        <v>24</v>
      </c>
      <c r="AA4035">
        <f t="shared" si="384"/>
        <v>0</v>
      </c>
    </row>
    <row r="4036" spans="1:27"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s="4" t="str">
        <f t="shared" si="379"/>
        <v>J</v>
      </c>
      <c r="T4036" s="4" t="str">
        <f t="shared" si="380"/>
        <v>7-16</v>
      </c>
      <c r="U4036" s="4" t="str">
        <f t="shared" si="381"/>
        <v>MM</v>
      </c>
      <c r="V4036" s="4" t="str">
        <f t="shared" si="382"/>
        <v>kullanmıyor</v>
      </c>
      <c r="W4036" s="4" t="str">
        <f t="shared" si="383"/>
        <v>J-7-16-MM-kullanmıyor</v>
      </c>
      <c r="X4036" s="9">
        <v>44.65</v>
      </c>
      <c r="Y4036" s="9">
        <v>369.15</v>
      </c>
      <c r="Z4036" t="s">
        <v>24</v>
      </c>
      <c r="AA4036">
        <f t="shared" si="384"/>
        <v>0</v>
      </c>
    </row>
    <row r="4037" spans="1:27"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s="4" t="str">
        <f t="shared" si="379"/>
        <v>J</v>
      </c>
      <c r="T4037" s="4" t="str">
        <f t="shared" si="380"/>
        <v>17+</v>
      </c>
      <c r="U4037" s="4" t="str">
        <f t="shared" si="381"/>
        <v>MM</v>
      </c>
      <c r="V4037" s="4" t="str">
        <f t="shared" si="382"/>
        <v>teknolojik ürün kullanıyor</v>
      </c>
      <c r="W4037" s="4" t="str">
        <f t="shared" si="383"/>
        <v>J-17+-MM-teknolojik ürün kullanıyor</v>
      </c>
      <c r="X4037" s="9">
        <v>93.25</v>
      </c>
      <c r="Y4037" s="9">
        <v>4631.7</v>
      </c>
      <c r="Z4037" t="s">
        <v>24</v>
      </c>
      <c r="AA4037">
        <f t="shared" si="384"/>
        <v>0</v>
      </c>
    </row>
    <row r="4038" spans="1:27"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s="4" t="str">
        <f t="shared" si="379"/>
        <v>J</v>
      </c>
      <c r="T4038" s="4" t="str">
        <f t="shared" si="380"/>
        <v>17+</v>
      </c>
      <c r="U4038" s="4" t="str">
        <f t="shared" si="381"/>
        <v>MM</v>
      </c>
      <c r="V4038" s="4" t="str">
        <f t="shared" si="382"/>
        <v>kullanmıyor</v>
      </c>
      <c r="W4038" s="4" t="str">
        <f t="shared" si="383"/>
        <v>J-17+-MM-kullanmıyor</v>
      </c>
      <c r="X4038" s="9">
        <v>20.25</v>
      </c>
      <c r="Y4038" s="9">
        <v>401.95</v>
      </c>
      <c r="Z4038" t="s">
        <v>24</v>
      </c>
      <c r="AA4038">
        <f t="shared" si="384"/>
        <v>0</v>
      </c>
    </row>
    <row r="4039" spans="1:27"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s="4" t="str">
        <f t="shared" si="379"/>
        <v>J</v>
      </c>
      <c r="T4039" s="4" t="str">
        <f t="shared" si="380"/>
        <v>17+</v>
      </c>
      <c r="U4039" s="4" t="str">
        <f t="shared" si="381"/>
        <v>TY</v>
      </c>
      <c r="V4039" s="4" t="str">
        <f t="shared" si="382"/>
        <v>kullanmıyor</v>
      </c>
      <c r="W4039" s="4" t="str">
        <f t="shared" si="383"/>
        <v>J-17+-TY-kullanmıyor</v>
      </c>
      <c r="X4039" s="9">
        <v>25.45</v>
      </c>
      <c r="Y4039" s="9">
        <v>1534.05</v>
      </c>
      <c r="Z4039" t="s">
        <v>24</v>
      </c>
      <c r="AA4039">
        <f t="shared" si="384"/>
        <v>0</v>
      </c>
    </row>
    <row r="4040" spans="1:27"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s="4" t="str">
        <f t="shared" si="379"/>
        <v>J</v>
      </c>
      <c r="T4040" s="4" t="str">
        <f t="shared" si="380"/>
        <v>17+</v>
      </c>
      <c r="U4040" s="4" t="str">
        <f t="shared" si="381"/>
        <v>TY</v>
      </c>
      <c r="V4040" s="4" t="str">
        <f t="shared" si="382"/>
        <v>kullanmıyor</v>
      </c>
      <c r="W4040" s="4" t="str">
        <f t="shared" si="383"/>
        <v>J-17+-TY-kullanmıyor</v>
      </c>
      <c r="X4040" s="9">
        <v>20.6</v>
      </c>
      <c r="Y4040" s="9">
        <v>1093</v>
      </c>
      <c r="Z4040" t="s">
        <v>24</v>
      </c>
      <c r="AA4040">
        <f t="shared" si="384"/>
        <v>0</v>
      </c>
    </row>
    <row r="4041" spans="1:27"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s="4" t="str">
        <f t="shared" si="379"/>
        <v>J</v>
      </c>
      <c r="T4041" s="4" t="str">
        <f t="shared" si="380"/>
        <v>7-16</v>
      </c>
      <c r="U4041" s="4" t="str">
        <f t="shared" si="381"/>
        <v>MM</v>
      </c>
      <c r="V4041" s="4" t="str">
        <f t="shared" si="382"/>
        <v>kullanmıyor</v>
      </c>
      <c r="W4041" s="4" t="str">
        <f t="shared" si="383"/>
        <v>J-7-16-MM-kullanmıyor</v>
      </c>
      <c r="X4041" s="9">
        <v>94.1</v>
      </c>
      <c r="Y4041" s="9">
        <v>701.3</v>
      </c>
      <c r="Z4041" t="s">
        <v>24</v>
      </c>
      <c r="AA4041">
        <f t="shared" si="384"/>
        <v>0</v>
      </c>
    </row>
    <row r="4042" spans="1:27"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s="4" t="str">
        <f t="shared" si="379"/>
        <v>J</v>
      </c>
      <c r="T4042" s="4" t="str">
        <f t="shared" si="380"/>
        <v>17+</v>
      </c>
      <c r="U4042" s="4" t="str">
        <f t="shared" si="381"/>
        <v>OY</v>
      </c>
      <c r="V4042" s="4" t="str">
        <f t="shared" si="382"/>
        <v>teknolojik ürün kullanıyor</v>
      </c>
      <c r="W4042" s="4" t="str">
        <f t="shared" si="383"/>
        <v>J-17+-OY-teknolojik ürün kullanıyor</v>
      </c>
      <c r="X4042" s="9">
        <v>34.799999999999997</v>
      </c>
      <c r="Y4042" s="9">
        <v>1980.3</v>
      </c>
      <c r="Z4042" t="s">
        <v>24</v>
      </c>
      <c r="AA4042">
        <f t="shared" si="384"/>
        <v>0</v>
      </c>
    </row>
    <row r="4043" spans="1:27"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s="4" t="str">
        <f t="shared" si="379"/>
        <v>J</v>
      </c>
      <c r="T4043" s="4" t="str">
        <f t="shared" si="380"/>
        <v>17+</v>
      </c>
      <c r="U4043" s="4" t="str">
        <f t="shared" si="381"/>
        <v>TY</v>
      </c>
      <c r="V4043" s="4" t="str">
        <f t="shared" si="382"/>
        <v>teknolojik ürün kullanıyor</v>
      </c>
      <c r="W4043" s="4" t="str">
        <f t="shared" si="383"/>
        <v>J-17+-TY-teknolojik ürün kullanıyor</v>
      </c>
      <c r="X4043" s="9">
        <v>60.75</v>
      </c>
      <c r="Y4043" s="9">
        <v>2893.4</v>
      </c>
      <c r="Z4043" t="s">
        <v>24</v>
      </c>
      <c r="AA4043">
        <f t="shared" si="384"/>
        <v>0</v>
      </c>
    </row>
    <row r="4044" spans="1:27"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s="4" t="str">
        <f t="shared" si="379"/>
        <v>J</v>
      </c>
      <c r="T4044" s="4" t="str">
        <f t="shared" si="380"/>
        <v>06</v>
      </c>
      <c r="U4044" s="4" t="str">
        <f t="shared" si="381"/>
        <v>MM</v>
      </c>
      <c r="V4044" s="4" t="str">
        <f t="shared" si="382"/>
        <v>teknolojik ürün kullanıyor</v>
      </c>
      <c r="W4044" s="4" t="str">
        <f t="shared" si="383"/>
        <v>J-06-MM-teknolojik ürün kullanıyor</v>
      </c>
      <c r="X4044" s="9">
        <v>51.35</v>
      </c>
      <c r="Y4044" s="9">
        <v>262.3</v>
      </c>
      <c r="Z4044" t="s">
        <v>24</v>
      </c>
      <c r="AA4044">
        <f t="shared" si="384"/>
        <v>0</v>
      </c>
    </row>
    <row r="4045" spans="1:27"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s="4" t="str">
        <f t="shared" si="379"/>
        <v>S</v>
      </c>
      <c r="T4045" s="4" t="str">
        <f t="shared" si="380"/>
        <v>17+</v>
      </c>
      <c r="U4045" s="4" t="str">
        <f t="shared" si="381"/>
        <v>TY</v>
      </c>
      <c r="V4045" s="4" t="str">
        <f t="shared" si="382"/>
        <v>teknolojik ürün kullanıyor</v>
      </c>
      <c r="W4045" s="4" t="str">
        <f t="shared" si="383"/>
        <v>S-17+-TY-teknolojik ürün kullanıyor</v>
      </c>
      <c r="X4045" s="9">
        <v>64.05</v>
      </c>
      <c r="Y4045" s="9">
        <v>3886.85</v>
      </c>
      <c r="Z4045" t="s">
        <v>24</v>
      </c>
      <c r="AA4045">
        <f t="shared" si="384"/>
        <v>0</v>
      </c>
    </row>
    <row r="4046" spans="1:27"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s="4" t="str">
        <f t="shared" si="379"/>
        <v>J</v>
      </c>
      <c r="T4046" s="4" t="str">
        <f t="shared" si="380"/>
        <v>17+</v>
      </c>
      <c r="U4046" s="4" t="str">
        <f t="shared" si="381"/>
        <v>TY</v>
      </c>
      <c r="V4046" s="4" t="str">
        <f t="shared" si="382"/>
        <v>teknolojik ürün kullanıyor</v>
      </c>
      <c r="W4046" s="4" t="str">
        <f t="shared" si="383"/>
        <v>J-17+-TY-teknolojik ürün kullanıyor</v>
      </c>
      <c r="X4046" s="9">
        <v>84.8</v>
      </c>
      <c r="Y4046" s="9">
        <v>5917.55</v>
      </c>
      <c r="Z4046" t="s">
        <v>24</v>
      </c>
      <c r="AA4046">
        <f t="shared" si="384"/>
        <v>0</v>
      </c>
    </row>
    <row r="4047" spans="1:27"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s="4" t="str">
        <f t="shared" si="379"/>
        <v>J</v>
      </c>
      <c r="T4047" s="4" t="str">
        <f t="shared" si="380"/>
        <v>7-16</v>
      </c>
      <c r="U4047" s="4" t="str">
        <f t="shared" si="381"/>
        <v>MM</v>
      </c>
      <c r="V4047" s="4" t="str">
        <f t="shared" si="382"/>
        <v>kullanmıyor</v>
      </c>
      <c r="W4047" s="4" t="str">
        <f t="shared" si="383"/>
        <v>J-7-16-MM-kullanmıyor</v>
      </c>
      <c r="X4047" s="9">
        <v>71</v>
      </c>
      <c r="Y4047" s="9">
        <v>914</v>
      </c>
      <c r="Z4047" t="s">
        <v>23</v>
      </c>
      <c r="AA4047">
        <f t="shared" si="384"/>
        <v>1</v>
      </c>
    </row>
    <row r="4048" spans="1:27"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s="4" t="str">
        <f t="shared" si="379"/>
        <v>J</v>
      </c>
      <c r="T4048" s="4" t="str">
        <f t="shared" si="380"/>
        <v>17+</v>
      </c>
      <c r="U4048" s="4" t="str">
        <f t="shared" si="381"/>
        <v>MM</v>
      </c>
      <c r="V4048" s="4" t="str">
        <f t="shared" si="382"/>
        <v>kullanmıyor</v>
      </c>
      <c r="W4048" s="4" t="str">
        <f t="shared" si="383"/>
        <v>J-17+-MM-kullanmıyor</v>
      </c>
      <c r="X4048" s="9">
        <v>50.15</v>
      </c>
      <c r="Y4048" s="9">
        <v>2139.1</v>
      </c>
      <c r="Z4048" t="s">
        <v>24</v>
      </c>
      <c r="AA4048">
        <f t="shared" si="384"/>
        <v>0</v>
      </c>
    </row>
    <row r="4049" spans="1:27"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s="4" t="str">
        <f t="shared" si="379"/>
        <v>J</v>
      </c>
      <c r="T4049" s="4" t="str">
        <f t="shared" si="380"/>
        <v>17+</v>
      </c>
      <c r="U4049" s="4" t="str">
        <f t="shared" si="381"/>
        <v>TY</v>
      </c>
      <c r="V4049" s="4" t="str">
        <f t="shared" si="382"/>
        <v>teknolojik ürün kullanıyor</v>
      </c>
      <c r="W4049" s="4" t="str">
        <f t="shared" si="383"/>
        <v>J-17+-TY-teknolojik ürün kullanıyor</v>
      </c>
      <c r="X4049" s="9">
        <v>94.6</v>
      </c>
      <c r="Y4049" s="9">
        <v>5948.7</v>
      </c>
      <c r="Z4049" t="s">
        <v>24</v>
      </c>
      <c r="AA4049">
        <f t="shared" si="384"/>
        <v>0</v>
      </c>
    </row>
    <row r="4050" spans="1:27"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s="4" t="str">
        <f t="shared" si="379"/>
        <v>J</v>
      </c>
      <c r="T4050" s="4" t="str">
        <f t="shared" si="380"/>
        <v>17+</v>
      </c>
      <c r="U4050" s="4" t="str">
        <f t="shared" si="381"/>
        <v>TY</v>
      </c>
      <c r="V4050" s="4" t="str">
        <f t="shared" si="382"/>
        <v>teknolojik ürün kullanıyor</v>
      </c>
      <c r="W4050" s="4" t="str">
        <f t="shared" si="383"/>
        <v>J-17+-TY-teknolojik ürün kullanıyor</v>
      </c>
      <c r="X4050" s="9">
        <v>59.75</v>
      </c>
      <c r="Y4050" s="9">
        <v>3624.35</v>
      </c>
      <c r="Z4050" t="s">
        <v>24</v>
      </c>
      <c r="AA4050">
        <f t="shared" si="384"/>
        <v>0</v>
      </c>
    </row>
    <row r="4051" spans="1:27"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s="4" t="str">
        <f t="shared" si="379"/>
        <v>S</v>
      </c>
      <c r="T4051" s="4" t="str">
        <f t="shared" si="380"/>
        <v>17+</v>
      </c>
      <c r="U4051" s="4" t="str">
        <f t="shared" si="381"/>
        <v>OY</v>
      </c>
      <c r="V4051" s="4" t="str">
        <f t="shared" si="382"/>
        <v>teknolojik ürün kullanıyor</v>
      </c>
      <c r="W4051" s="4" t="str">
        <f t="shared" si="383"/>
        <v>S-17+-OY-teknolojik ürün kullanıyor</v>
      </c>
      <c r="X4051" s="9">
        <v>100.25</v>
      </c>
      <c r="Y4051" s="9">
        <v>4753.8500000000004</v>
      </c>
      <c r="Z4051" t="s">
        <v>24</v>
      </c>
      <c r="AA4051">
        <f t="shared" si="384"/>
        <v>0</v>
      </c>
    </row>
    <row r="4052" spans="1:27"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s="4" t="str">
        <f t="shared" si="379"/>
        <v>S</v>
      </c>
      <c r="T4052" s="4" t="str">
        <f t="shared" si="380"/>
        <v>17+</v>
      </c>
      <c r="U4052" s="4" t="str">
        <f t="shared" si="381"/>
        <v>MM</v>
      </c>
      <c r="V4052" s="4" t="str">
        <f t="shared" si="382"/>
        <v>teknolojik ürün kullanıyor</v>
      </c>
      <c r="W4052" s="4" t="str">
        <f t="shared" si="383"/>
        <v>S-17+-MM-teknolojik ürün kullanıyor</v>
      </c>
      <c r="X4052" s="9">
        <v>98.9</v>
      </c>
      <c r="Y4052" s="9">
        <v>5780.7</v>
      </c>
      <c r="Z4052" t="s">
        <v>24</v>
      </c>
      <c r="AA4052">
        <f t="shared" si="384"/>
        <v>0</v>
      </c>
    </row>
    <row r="4053" spans="1:27"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s="4" t="str">
        <f t="shared" si="379"/>
        <v>J</v>
      </c>
      <c r="T4053" s="4" t="str">
        <f t="shared" si="380"/>
        <v>17+</v>
      </c>
      <c r="U4053" s="4" t="str">
        <f t="shared" si="381"/>
        <v>TY</v>
      </c>
      <c r="V4053" s="4" t="str">
        <f t="shared" si="382"/>
        <v>teknolojik ürün kullanıyor</v>
      </c>
      <c r="W4053" s="4" t="str">
        <f t="shared" si="383"/>
        <v>J-17+-TY-teknolojik ürün kullanıyor</v>
      </c>
      <c r="X4053" s="9">
        <v>97.7</v>
      </c>
      <c r="Y4053" s="9">
        <v>6869.7</v>
      </c>
      <c r="Z4053" t="s">
        <v>24</v>
      </c>
      <c r="AA4053">
        <f t="shared" si="384"/>
        <v>0</v>
      </c>
    </row>
    <row r="4054" spans="1:27"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s="4" t="str">
        <f t="shared" si="379"/>
        <v>S</v>
      </c>
      <c r="T4054" s="4" t="str">
        <f t="shared" si="380"/>
        <v>17+</v>
      </c>
      <c r="U4054" s="4" t="str">
        <f t="shared" si="381"/>
        <v>MM</v>
      </c>
      <c r="V4054" s="4" t="str">
        <f t="shared" si="382"/>
        <v>teknolojik ürün kullanıyor</v>
      </c>
      <c r="W4054" s="4" t="str">
        <f t="shared" si="383"/>
        <v>S-17+-MM-teknolojik ürün kullanıyor</v>
      </c>
      <c r="X4054" s="9">
        <v>40.299999999999997</v>
      </c>
      <c r="Y4054" s="9">
        <v>1172.95</v>
      </c>
      <c r="Z4054" t="s">
        <v>23</v>
      </c>
      <c r="AA4054">
        <f t="shared" si="384"/>
        <v>1</v>
      </c>
    </row>
    <row r="4055" spans="1:27"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s="4" t="str">
        <f t="shared" si="379"/>
        <v>S</v>
      </c>
      <c r="T4055" s="4" t="str">
        <f t="shared" si="380"/>
        <v>7-16</v>
      </c>
      <c r="U4055" s="4" t="str">
        <f t="shared" si="381"/>
        <v>MM</v>
      </c>
      <c r="V4055" s="4" t="str">
        <f t="shared" si="382"/>
        <v>teknolojik ürün kullanıyor</v>
      </c>
      <c r="W4055" s="4" t="str">
        <f t="shared" si="383"/>
        <v>S-7-16-MM-teknolojik ürün kullanıyor</v>
      </c>
      <c r="X4055" s="9">
        <v>60.25</v>
      </c>
      <c r="Y4055" s="9">
        <v>662.95</v>
      </c>
      <c r="Z4055" t="s">
        <v>24</v>
      </c>
      <c r="AA4055">
        <f t="shared" si="384"/>
        <v>0</v>
      </c>
    </row>
    <row r="4056" spans="1:27"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s="4" t="str">
        <f t="shared" si="379"/>
        <v>S</v>
      </c>
      <c r="T4056" s="4" t="str">
        <f t="shared" si="380"/>
        <v>17+</v>
      </c>
      <c r="U4056" s="4" t="str">
        <f t="shared" si="381"/>
        <v>MM</v>
      </c>
      <c r="V4056" s="4" t="str">
        <f t="shared" si="382"/>
        <v>teknolojik ürün kullanıyor</v>
      </c>
      <c r="W4056" s="4" t="str">
        <f t="shared" si="383"/>
        <v>S-17+-MM-teknolojik ürün kullanıyor</v>
      </c>
      <c r="X4056" s="9">
        <v>56.25</v>
      </c>
      <c r="Y4056" s="9">
        <v>1765.95</v>
      </c>
      <c r="Z4056" t="s">
        <v>24</v>
      </c>
      <c r="AA4056">
        <f t="shared" si="384"/>
        <v>0</v>
      </c>
    </row>
    <row r="4057" spans="1:27"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s="4" t="str">
        <f t="shared" si="379"/>
        <v>J</v>
      </c>
      <c r="T4057" s="4" t="str">
        <f t="shared" si="380"/>
        <v>17+</v>
      </c>
      <c r="U4057" s="4" t="str">
        <f t="shared" si="381"/>
        <v>TY</v>
      </c>
      <c r="V4057" s="4" t="str">
        <f t="shared" si="382"/>
        <v>teknolojik ürün kullanıyor</v>
      </c>
      <c r="W4057" s="4" t="str">
        <f t="shared" si="383"/>
        <v>J-17+-TY-teknolojik ürün kullanıyor</v>
      </c>
      <c r="X4057" s="9">
        <v>46.2</v>
      </c>
      <c r="Y4057" s="9">
        <v>2431.9499999999998</v>
      </c>
      <c r="Z4057" t="s">
        <v>24</v>
      </c>
      <c r="AA4057">
        <f t="shared" si="384"/>
        <v>0</v>
      </c>
    </row>
    <row r="4058" spans="1:27"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s="4" t="str">
        <f t="shared" si="379"/>
        <v>J</v>
      </c>
      <c r="T4058" s="4" t="str">
        <f t="shared" si="380"/>
        <v>06</v>
      </c>
      <c r="U4058" s="4" t="str">
        <f t="shared" si="381"/>
        <v>MM</v>
      </c>
      <c r="V4058" s="4" t="str">
        <f t="shared" si="382"/>
        <v>teknolojik ürün kullanıyor</v>
      </c>
      <c r="W4058" s="4" t="str">
        <f t="shared" si="383"/>
        <v>J-06-MM-teknolojik ürün kullanıyor</v>
      </c>
      <c r="X4058" s="9">
        <v>50.6</v>
      </c>
      <c r="Y4058" s="9">
        <v>155.35</v>
      </c>
      <c r="Z4058" t="s">
        <v>23</v>
      </c>
      <c r="AA4058">
        <f t="shared" si="384"/>
        <v>1</v>
      </c>
    </row>
    <row r="4059" spans="1:27"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s="4" t="str">
        <f t="shared" si="379"/>
        <v>J</v>
      </c>
      <c r="T4059" s="4" t="str">
        <f t="shared" si="380"/>
        <v>17+</v>
      </c>
      <c r="U4059" s="4" t="str">
        <f t="shared" si="381"/>
        <v>TY</v>
      </c>
      <c r="V4059" s="4" t="str">
        <f t="shared" si="382"/>
        <v>kullanmıyor</v>
      </c>
      <c r="W4059" s="4" t="str">
        <f t="shared" si="383"/>
        <v>J-17+-TY-kullanmıyor</v>
      </c>
      <c r="X4059" s="9">
        <v>24.9</v>
      </c>
      <c r="Y4059" s="9">
        <v>1859.2</v>
      </c>
      <c r="Z4059" t="s">
        <v>24</v>
      </c>
      <c r="AA4059">
        <f t="shared" si="384"/>
        <v>0</v>
      </c>
    </row>
    <row r="4060" spans="1:27"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s="4" t="str">
        <f t="shared" si="379"/>
        <v>J</v>
      </c>
      <c r="T4060" s="4" t="str">
        <f t="shared" si="380"/>
        <v>17+</v>
      </c>
      <c r="U4060" s="4" t="str">
        <f t="shared" si="381"/>
        <v>MM</v>
      </c>
      <c r="V4060" s="4" t="str">
        <f t="shared" si="382"/>
        <v>teknolojik ürün kullanıyor</v>
      </c>
      <c r="W4060" s="4" t="str">
        <f t="shared" si="383"/>
        <v>J-17+-MM-teknolojik ürün kullanıyor</v>
      </c>
      <c r="X4060" s="9">
        <v>84.85</v>
      </c>
      <c r="Y4060" s="9">
        <v>3303.05</v>
      </c>
      <c r="Z4060" t="s">
        <v>23</v>
      </c>
      <c r="AA4060">
        <f t="shared" si="384"/>
        <v>1</v>
      </c>
    </row>
    <row r="4061" spans="1:27"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s="4" t="str">
        <f t="shared" si="379"/>
        <v>J</v>
      </c>
      <c r="T4061" s="4" t="str">
        <f t="shared" si="380"/>
        <v>06</v>
      </c>
      <c r="U4061" s="4" t="str">
        <f t="shared" si="381"/>
        <v>MM</v>
      </c>
      <c r="V4061" s="4" t="str">
        <f t="shared" si="382"/>
        <v>kullanmıyor</v>
      </c>
      <c r="W4061" s="4" t="str">
        <f t="shared" si="383"/>
        <v>J-06-MM-kullanmıyor</v>
      </c>
      <c r="X4061" s="9">
        <v>65.7</v>
      </c>
      <c r="Y4061" s="9">
        <v>134.35</v>
      </c>
      <c r="Z4061" t="s">
        <v>23</v>
      </c>
      <c r="AA4061">
        <f t="shared" si="384"/>
        <v>1</v>
      </c>
    </row>
    <row r="4062" spans="1:27"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s="4" t="str">
        <f t="shared" si="379"/>
        <v>J</v>
      </c>
      <c r="T4062" s="4" t="str">
        <f t="shared" si="380"/>
        <v>17+</v>
      </c>
      <c r="U4062" s="4" t="str">
        <f t="shared" si="381"/>
        <v>TY</v>
      </c>
      <c r="V4062" s="4" t="str">
        <f t="shared" si="382"/>
        <v>teknolojik ürün kullanıyor</v>
      </c>
      <c r="W4062" s="4" t="str">
        <f t="shared" si="383"/>
        <v>J-17+-TY-teknolojik ürün kullanıyor</v>
      </c>
      <c r="X4062" s="9">
        <v>63.35</v>
      </c>
      <c r="Y4062" s="9">
        <v>3409.1</v>
      </c>
      <c r="Z4062" t="s">
        <v>24</v>
      </c>
      <c r="AA4062">
        <f t="shared" si="384"/>
        <v>0</v>
      </c>
    </row>
    <row r="4063" spans="1:27"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s="4" t="str">
        <f t="shared" si="379"/>
        <v>J</v>
      </c>
      <c r="T4063" s="4" t="str">
        <f t="shared" si="380"/>
        <v>7-16</v>
      </c>
      <c r="U4063" s="4" t="str">
        <f t="shared" si="381"/>
        <v>MM</v>
      </c>
      <c r="V4063" s="4" t="str">
        <f t="shared" si="382"/>
        <v>teknolojik ürün kullanıyor</v>
      </c>
      <c r="W4063" s="4" t="str">
        <f t="shared" si="383"/>
        <v>J-7-16-MM-teknolojik ürün kullanıyor</v>
      </c>
      <c r="X4063" s="9">
        <v>50.1</v>
      </c>
      <c r="Y4063" s="9">
        <v>709.5</v>
      </c>
      <c r="Z4063" t="s">
        <v>24</v>
      </c>
      <c r="AA4063">
        <f t="shared" si="384"/>
        <v>0</v>
      </c>
    </row>
    <row r="4064" spans="1:27"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s="4" t="str">
        <f t="shared" si="379"/>
        <v>J</v>
      </c>
      <c r="T4064" s="4" t="str">
        <f t="shared" si="380"/>
        <v>06</v>
      </c>
      <c r="U4064" s="4" t="str">
        <f t="shared" si="381"/>
        <v>MM</v>
      </c>
      <c r="V4064" s="4" t="str">
        <f t="shared" si="382"/>
        <v>kullanmıyor</v>
      </c>
      <c r="W4064" s="4" t="str">
        <f t="shared" si="383"/>
        <v>J-06-MM-kullanmıyor</v>
      </c>
      <c r="X4064" s="9">
        <v>70.5</v>
      </c>
      <c r="Y4064" s="9">
        <v>70.5</v>
      </c>
      <c r="Z4064" t="s">
        <v>23</v>
      </c>
      <c r="AA4064">
        <f t="shared" si="384"/>
        <v>1</v>
      </c>
    </row>
    <row r="4065" spans="1:27"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s="4" t="str">
        <f t="shared" si="379"/>
        <v>J</v>
      </c>
      <c r="T4065" s="4" t="str">
        <f t="shared" si="380"/>
        <v>7-16</v>
      </c>
      <c r="U4065" s="4" t="str">
        <f t="shared" si="381"/>
        <v>MM</v>
      </c>
      <c r="V4065" s="4" t="str">
        <f t="shared" si="382"/>
        <v>teknolojik ürün kullanıyor</v>
      </c>
      <c r="W4065" s="4" t="str">
        <f t="shared" si="383"/>
        <v>J-7-16-MM-teknolojik ürün kullanıyor</v>
      </c>
      <c r="X4065" s="9">
        <v>94.85</v>
      </c>
      <c r="Y4065" s="9">
        <v>953.45</v>
      </c>
      <c r="Z4065" t="s">
        <v>23</v>
      </c>
      <c r="AA4065">
        <f t="shared" si="384"/>
        <v>1</v>
      </c>
    </row>
    <row r="4066" spans="1:27"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s="4" t="str">
        <f t="shared" si="379"/>
        <v>J</v>
      </c>
      <c r="T4066" s="4" t="str">
        <f t="shared" si="380"/>
        <v>06</v>
      </c>
      <c r="U4066" s="4" t="str">
        <f t="shared" si="381"/>
        <v>MM</v>
      </c>
      <c r="V4066" s="4" t="str">
        <f t="shared" si="382"/>
        <v>teknolojik ürün kullanıyor</v>
      </c>
      <c r="W4066" s="4" t="str">
        <f t="shared" si="383"/>
        <v>J-06-MM-teknolojik ürün kullanıyor</v>
      </c>
      <c r="X4066" s="9">
        <v>50.15</v>
      </c>
      <c r="Y4066" s="9">
        <v>50.15</v>
      </c>
      <c r="Z4066" t="s">
        <v>24</v>
      </c>
      <c r="AA4066">
        <f t="shared" si="384"/>
        <v>0</v>
      </c>
    </row>
    <row r="4067" spans="1:27"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s="4" t="str">
        <f t="shared" si="379"/>
        <v>J</v>
      </c>
      <c r="T4067" s="4" t="str">
        <f t="shared" si="380"/>
        <v>06</v>
      </c>
      <c r="U4067" s="4" t="str">
        <f t="shared" si="381"/>
        <v>MM</v>
      </c>
      <c r="V4067" s="4" t="str">
        <f t="shared" si="382"/>
        <v>kullanmıyor</v>
      </c>
      <c r="W4067" s="4" t="str">
        <f t="shared" si="383"/>
        <v>J-06-MM-kullanmıyor</v>
      </c>
      <c r="X4067" s="9">
        <v>19.75</v>
      </c>
      <c r="Y4067" s="9">
        <v>19.75</v>
      </c>
      <c r="Z4067" t="s">
        <v>23</v>
      </c>
      <c r="AA4067">
        <f t="shared" si="384"/>
        <v>1</v>
      </c>
    </row>
    <row r="4068" spans="1:27"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s="4" t="str">
        <f t="shared" si="379"/>
        <v>J</v>
      </c>
      <c r="T4068" s="4" t="str">
        <f t="shared" si="380"/>
        <v>17+</v>
      </c>
      <c r="U4068" s="4" t="str">
        <f t="shared" si="381"/>
        <v>OY</v>
      </c>
      <c r="V4068" s="4" t="str">
        <f t="shared" si="382"/>
        <v>teknolojik ürün kullanıyor</v>
      </c>
      <c r="W4068" s="4" t="str">
        <f t="shared" si="383"/>
        <v>J-17+-OY-teknolojik ürün kullanıyor</v>
      </c>
      <c r="X4068" s="9">
        <v>64.650000000000006</v>
      </c>
      <c r="Y4068" s="9">
        <v>3665.55</v>
      </c>
      <c r="Z4068" t="s">
        <v>24</v>
      </c>
      <c r="AA4068">
        <f t="shared" si="384"/>
        <v>0</v>
      </c>
    </row>
    <row r="4069" spans="1:27"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s="4" t="str">
        <f t="shared" si="379"/>
        <v>J</v>
      </c>
      <c r="T4069" s="4" t="str">
        <f t="shared" si="380"/>
        <v>17+</v>
      </c>
      <c r="U4069" s="4" t="str">
        <f t="shared" si="381"/>
        <v>TY</v>
      </c>
      <c r="V4069" s="4" t="str">
        <f t="shared" si="382"/>
        <v>teknolojik ürün kullanıyor</v>
      </c>
      <c r="W4069" s="4" t="str">
        <f t="shared" si="383"/>
        <v>J-17+-TY-teknolojik ürün kullanıyor</v>
      </c>
      <c r="X4069" s="9">
        <v>79.599999999999994</v>
      </c>
      <c r="Y4069" s="9">
        <v>5515.8</v>
      </c>
      <c r="Z4069" t="s">
        <v>24</v>
      </c>
      <c r="AA4069">
        <f t="shared" si="384"/>
        <v>0</v>
      </c>
    </row>
    <row r="4070" spans="1:27"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s="4" t="str">
        <f t="shared" si="379"/>
        <v>J</v>
      </c>
      <c r="T4070" s="4" t="str">
        <f t="shared" si="380"/>
        <v>7-16</v>
      </c>
      <c r="U4070" s="4" t="str">
        <f t="shared" si="381"/>
        <v>OY</v>
      </c>
      <c r="V4070" s="4" t="str">
        <f t="shared" si="382"/>
        <v>kullanmıyor</v>
      </c>
      <c r="W4070" s="4" t="str">
        <f t="shared" si="383"/>
        <v>J-7-16-OY-kullanmıyor</v>
      </c>
      <c r="X4070" s="9">
        <v>19.5</v>
      </c>
      <c r="Y4070" s="9">
        <v>272</v>
      </c>
      <c r="Z4070" t="s">
        <v>24</v>
      </c>
      <c r="AA4070">
        <f t="shared" si="384"/>
        <v>0</v>
      </c>
    </row>
    <row r="4071" spans="1:27"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s="4" t="str">
        <f t="shared" si="379"/>
        <v>J</v>
      </c>
      <c r="T4071" s="4" t="str">
        <f t="shared" si="380"/>
        <v>17+</v>
      </c>
      <c r="U4071" s="4" t="str">
        <f t="shared" si="381"/>
        <v>TY</v>
      </c>
      <c r="V4071" s="4" t="str">
        <f t="shared" si="382"/>
        <v>teknolojik ürün kullanıyor</v>
      </c>
      <c r="W4071" s="4" t="str">
        <f t="shared" si="383"/>
        <v>J-17+-TY-teknolojik ürün kullanıyor</v>
      </c>
      <c r="X4071" s="9">
        <v>99.55</v>
      </c>
      <c r="Y4071" s="9">
        <v>6668</v>
      </c>
      <c r="Z4071" t="s">
        <v>24</v>
      </c>
      <c r="AA4071">
        <f t="shared" si="384"/>
        <v>0</v>
      </c>
    </row>
    <row r="4072" spans="1:27"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s="4" t="str">
        <f t="shared" si="379"/>
        <v>S</v>
      </c>
      <c r="T4072" s="4" t="str">
        <f t="shared" si="380"/>
        <v>17+</v>
      </c>
      <c r="U4072" s="4" t="str">
        <f t="shared" si="381"/>
        <v>MM</v>
      </c>
      <c r="V4072" s="4" t="str">
        <f t="shared" si="382"/>
        <v>kullanmıyor</v>
      </c>
      <c r="W4072" s="4" t="str">
        <f t="shared" si="383"/>
        <v>S-17+-MM-kullanmıyor</v>
      </c>
      <c r="X4072" s="9">
        <v>74</v>
      </c>
      <c r="Y4072" s="9">
        <v>4052.4</v>
      </c>
      <c r="Z4072" t="s">
        <v>24</v>
      </c>
      <c r="AA4072">
        <f t="shared" si="384"/>
        <v>0</v>
      </c>
    </row>
    <row r="4073" spans="1:27"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s="4" t="str">
        <f t="shared" si="379"/>
        <v>J</v>
      </c>
      <c r="T4073" s="4" t="str">
        <f t="shared" si="380"/>
        <v>7-16</v>
      </c>
      <c r="U4073" s="4" t="str">
        <f t="shared" si="381"/>
        <v>MM</v>
      </c>
      <c r="V4073" s="4" t="str">
        <f t="shared" si="382"/>
        <v>teknolojik ürün kullanıyor</v>
      </c>
      <c r="W4073" s="4" t="str">
        <f t="shared" si="383"/>
        <v>J-7-16-MM-teknolojik ürün kullanıyor</v>
      </c>
      <c r="X4073" s="9">
        <v>38.9</v>
      </c>
      <c r="Y4073" s="9">
        <v>664.4</v>
      </c>
      <c r="Z4073" t="s">
        <v>24</v>
      </c>
      <c r="AA4073">
        <f t="shared" si="384"/>
        <v>0</v>
      </c>
    </row>
    <row r="4074" spans="1:27"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s="4" t="str">
        <f t="shared" si="379"/>
        <v>S</v>
      </c>
      <c r="T4074" s="4" t="str">
        <f t="shared" si="380"/>
        <v>7-16</v>
      </c>
      <c r="U4074" s="4" t="str">
        <f t="shared" si="381"/>
        <v>MM</v>
      </c>
      <c r="V4074" s="4" t="str">
        <f t="shared" si="382"/>
        <v>kullanmıyor</v>
      </c>
      <c r="W4074" s="4" t="str">
        <f t="shared" si="383"/>
        <v>S-7-16-MM-kullanmıyor</v>
      </c>
      <c r="X4074" s="9">
        <v>79.55</v>
      </c>
      <c r="Y4074" s="9">
        <v>718.55</v>
      </c>
      <c r="Z4074" t="s">
        <v>24</v>
      </c>
      <c r="AA4074">
        <f t="shared" si="384"/>
        <v>0</v>
      </c>
    </row>
    <row r="4075" spans="1:27"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s="4" t="str">
        <f t="shared" si="379"/>
        <v>J</v>
      </c>
      <c r="T4075" s="4" t="str">
        <f t="shared" si="380"/>
        <v>7-16</v>
      </c>
      <c r="U4075" s="4" t="str">
        <f t="shared" si="381"/>
        <v>MM</v>
      </c>
      <c r="V4075" s="4" t="str">
        <f t="shared" si="382"/>
        <v>teknolojik ürün kullanıyor</v>
      </c>
      <c r="W4075" s="4" t="str">
        <f t="shared" si="383"/>
        <v>J-7-16-MM-teknolojik ürün kullanıyor</v>
      </c>
      <c r="X4075" s="9">
        <v>65.45</v>
      </c>
      <c r="Y4075" s="9">
        <v>937.6</v>
      </c>
      <c r="Z4075" t="s">
        <v>23</v>
      </c>
      <c r="AA4075">
        <f t="shared" si="384"/>
        <v>1</v>
      </c>
    </row>
    <row r="4076" spans="1:27"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s="4" t="str">
        <f t="shared" si="379"/>
        <v>S</v>
      </c>
      <c r="T4076" s="4" t="str">
        <f t="shared" si="380"/>
        <v>17+</v>
      </c>
      <c r="U4076" s="4" t="str">
        <f t="shared" si="381"/>
        <v>MM</v>
      </c>
      <c r="V4076" s="4" t="str">
        <f t="shared" si="382"/>
        <v>teknolojik ürün kullanıyor</v>
      </c>
      <c r="W4076" s="4" t="str">
        <f t="shared" si="383"/>
        <v>S-17+-MM-teknolojik ürün kullanıyor</v>
      </c>
      <c r="X4076" s="9">
        <v>98.7</v>
      </c>
      <c r="Y4076" s="9">
        <v>5812.6</v>
      </c>
      <c r="Z4076" t="s">
        <v>23</v>
      </c>
      <c r="AA4076">
        <f t="shared" si="384"/>
        <v>1</v>
      </c>
    </row>
    <row r="4077" spans="1:27"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s="4" t="str">
        <f t="shared" si="379"/>
        <v>J</v>
      </c>
      <c r="T4077" s="4" t="str">
        <f t="shared" si="380"/>
        <v>17+</v>
      </c>
      <c r="U4077" s="4" t="str">
        <f t="shared" si="381"/>
        <v>MM</v>
      </c>
      <c r="V4077" s="4" t="str">
        <f t="shared" si="382"/>
        <v>teknolojik ürün kullanıyor</v>
      </c>
      <c r="W4077" s="4" t="str">
        <f t="shared" si="383"/>
        <v>J-17+-MM-teknolojik ürün kullanıyor</v>
      </c>
      <c r="X4077" s="9">
        <v>46.3</v>
      </c>
      <c r="Y4077" s="9">
        <v>2546.85</v>
      </c>
      <c r="Z4077" t="s">
        <v>24</v>
      </c>
      <c r="AA4077">
        <f t="shared" si="384"/>
        <v>0</v>
      </c>
    </row>
    <row r="4078" spans="1:27"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s="4" t="str">
        <f t="shared" si="379"/>
        <v>J</v>
      </c>
      <c r="T4078" s="4" t="str">
        <f t="shared" si="380"/>
        <v>17+</v>
      </c>
      <c r="U4078" s="4" t="str">
        <f t="shared" si="381"/>
        <v>TY</v>
      </c>
      <c r="V4078" s="4" t="str">
        <f t="shared" si="382"/>
        <v>teknolojik ürün kullanıyor</v>
      </c>
      <c r="W4078" s="4" t="str">
        <f t="shared" si="383"/>
        <v>J-17+-TY-teknolojik ürün kullanıyor</v>
      </c>
      <c r="X4078" s="9">
        <v>99.35</v>
      </c>
      <c r="Y4078" s="9">
        <v>6944.5</v>
      </c>
      <c r="Z4078" t="s">
        <v>24</v>
      </c>
      <c r="AA4078">
        <f t="shared" si="384"/>
        <v>0</v>
      </c>
    </row>
    <row r="4079" spans="1:27"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s="4" t="str">
        <f t="shared" si="379"/>
        <v>S</v>
      </c>
      <c r="T4079" s="4" t="str">
        <f t="shared" si="380"/>
        <v>7-16</v>
      </c>
      <c r="U4079" s="4" t="str">
        <f t="shared" si="381"/>
        <v>MM</v>
      </c>
      <c r="V4079" s="4" t="str">
        <f t="shared" si="382"/>
        <v>kullanmıyor</v>
      </c>
      <c r="W4079" s="4" t="str">
        <f t="shared" si="383"/>
        <v>S-7-16-MM-kullanmıyor</v>
      </c>
      <c r="X4079" s="9">
        <v>95.8</v>
      </c>
      <c r="Y4079" s="9">
        <v>1346.3</v>
      </c>
      <c r="Z4079" t="s">
        <v>24</v>
      </c>
      <c r="AA4079">
        <f t="shared" si="384"/>
        <v>0</v>
      </c>
    </row>
    <row r="4080" spans="1:27"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s="4" t="str">
        <f t="shared" si="379"/>
        <v>J</v>
      </c>
      <c r="T4080" s="4" t="str">
        <f t="shared" si="380"/>
        <v>17+</v>
      </c>
      <c r="U4080" s="4" t="str">
        <f t="shared" si="381"/>
        <v>OY</v>
      </c>
      <c r="V4080" s="4" t="str">
        <f t="shared" si="382"/>
        <v>teknolojik ürün kullanıyor</v>
      </c>
      <c r="W4080" s="4" t="str">
        <f t="shared" si="383"/>
        <v>J-17+-OY-teknolojik ürün kullanıyor</v>
      </c>
      <c r="X4080" s="9">
        <v>67.5</v>
      </c>
      <c r="Y4080" s="9">
        <v>1544.05</v>
      </c>
      <c r="Z4080" t="s">
        <v>23</v>
      </c>
      <c r="AA4080">
        <f t="shared" si="384"/>
        <v>1</v>
      </c>
    </row>
    <row r="4081" spans="1:27"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s="4" t="str">
        <f t="shared" si="379"/>
        <v>J</v>
      </c>
      <c r="T4081" s="4" t="str">
        <f t="shared" si="380"/>
        <v>7-16</v>
      </c>
      <c r="U4081" s="4" t="str">
        <f t="shared" si="381"/>
        <v>MM</v>
      </c>
      <c r="V4081" s="4" t="str">
        <f t="shared" si="382"/>
        <v>teknolojik ürün kullanıyor</v>
      </c>
      <c r="W4081" s="4" t="str">
        <f t="shared" si="383"/>
        <v>J-7-16-MM-teknolojik ürün kullanıyor</v>
      </c>
      <c r="X4081" s="9">
        <v>78.150000000000006</v>
      </c>
      <c r="Y4081" s="9">
        <v>765.15</v>
      </c>
      <c r="Z4081" t="s">
        <v>24</v>
      </c>
      <c r="AA4081">
        <f t="shared" si="384"/>
        <v>0</v>
      </c>
    </row>
    <row r="4082" spans="1:27"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s="4" t="str">
        <f t="shared" si="379"/>
        <v>J</v>
      </c>
      <c r="T4082" s="4" t="str">
        <f t="shared" si="380"/>
        <v>17+</v>
      </c>
      <c r="U4082" s="4" t="str">
        <f t="shared" si="381"/>
        <v>TY</v>
      </c>
      <c r="V4082" s="4" t="str">
        <f t="shared" si="382"/>
        <v>kullanmıyor</v>
      </c>
      <c r="W4082" s="4" t="str">
        <f t="shared" si="383"/>
        <v>J-17+-TY-kullanmıyor</v>
      </c>
      <c r="X4082" s="9">
        <v>26.1</v>
      </c>
      <c r="Y4082" s="9">
        <v>692.55</v>
      </c>
      <c r="Z4082" t="s">
        <v>24</v>
      </c>
      <c r="AA4082">
        <f t="shared" si="384"/>
        <v>0</v>
      </c>
    </row>
    <row r="4083" spans="1:27"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s="4" t="str">
        <f t="shared" si="379"/>
        <v>J</v>
      </c>
      <c r="T4083" s="4" t="str">
        <f t="shared" si="380"/>
        <v>06</v>
      </c>
      <c r="U4083" s="4" t="str">
        <f t="shared" si="381"/>
        <v>MM</v>
      </c>
      <c r="V4083" s="4" t="str">
        <f t="shared" si="382"/>
        <v>kullanmıyor</v>
      </c>
      <c r="W4083" s="4" t="str">
        <f t="shared" si="383"/>
        <v>J-06-MM-kullanmıyor</v>
      </c>
      <c r="X4083" s="9">
        <v>69.599999999999994</v>
      </c>
      <c r="Y4083" s="9">
        <v>69.599999999999994</v>
      </c>
      <c r="Z4083" t="s">
        <v>23</v>
      </c>
      <c r="AA4083">
        <f t="shared" si="384"/>
        <v>1</v>
      </c>
    </row>
    <row r="4084" spans="1:27"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s="4" t="str">
        <f t="shared" si="379"/>
        <v>J</v>
      </c>
      <c r="T4084" s="4" t="str">
        <f t="shared" si="380"/>
        <v>17+</v>
      </c>
      <c r="U4084" s="4" t="str">
        <f t="shared" si="381"/>
        <v>OY</v>
      </c>
      <c r="V4084" s="4" t="str">
        <f t="shared" si="382"/>
        <v>teknolojik ürün kullanıyor</v>
      </c>
      <c r="W4084" s="4" t="str">
        <f t="shared" si="383"/>
        <v>J-17+-OY-teknolojik ürün kullanıyor</v>
      </c>
      <c r="X4084" s="9">
        <v>84.35</v>
      </c>
      <c r="Y4084" s="9">
        <v>4059.35</v>
      </c>
      <c r="Z4084" t="s">
        <v>23</v>
      </c>
      <c r="AA4084">
        <f t="shared" si="384"/>
        <v>1</v>
      </c>
    </row>
    <row r="4085" spans="1:27"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s="4" t="str">
        <f t="shared" si="379"/>
        <v>S</v>
      </c>
      <c r="T4085" s="4" t="str">
        <f t="shared" si="380"/>
        <v>17+</v>
      </c>
      <c r="U4085" s="4" t="str">
        <f t="shared" si="381"/>
        <v>MM</v>
      </c>
      <c r="V4085" s="4" t="str">
        <f t="shared" si="382"/>
        <v>teknolojik ürün kullanıyor</v>
      </c>
      <c r="W4085" s="4" t="str">
        <f t="shared" si="383"/>
        <v>S-17+-MM-teknolojik ürün kullanıyor</v>
      </c>
      <c r="X4085" s="9">
        <v>100.2</v>
      </c>
      <c r="Y4085" s="9">
        <v>6851.65</v>
      </c>
      <c r="Z4085" t="s">
        <v>23</v>
      </c>
      <c r="AA4085">
        <f t="shared" si="384"/>
        <v>1</v>
      </c>
    </row>
    <row r="4086" spans="1:27"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s="4" t="str">
        <f t="shared" si="379"/>
        <v>J</v>
      </c>
      <c r="T4086" s="4" t="str">
        <f t="shared" si="380"/>
        <v>06</v>
      </c>
      <c r="U4086" s="4" t="str">
        <f t="shared" si="381"/>
        <v>MM</v>
      </c>
      <c r="V4086" s="4" t="str">
        <f t="shared" si="382"/>
        <v>kullanmıyor</v>
      </c>
      <c r="W4086" s="4" t="str">
        <f t="shared" si="383"/>
        <v>J-06-MM-kullanmıyor</v>
      </c>
      <c r="X4086" s="9">
        <v>78.05</v>
      </c>
      <c r="Y4086" s="9">
        <v>78.05</v>
      </c>
      <c r="Z4086" t="s">
        <v>23</v>
      </c>
      <c r="AA4086">
        <f t="shared" si="384"/>
        <v>1</v>
      </c>
    </row>
    <row r="4087" spans="1:27"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s="4" t="str">
        <f t="shared" si="379"/>
        <v>J</v>
      </c>
      <c r="T4087" s="4" t="str">
        <f t="shared" si="380"/>
        <v>17+</v>
      </c>
      <c r="U4087" s="4" t="str">
        <f t="shared" si="381"/>
        <v>OY</v>
      </c>
      <c r="V4087" s="4" t="str">
        <f t="shared" si="382"/>
        <v>teknolojik ürün kullanıyor</v>
      </c>
      <c r="W4087" s="4" t="str">
        <f t="shared" si="383"/>
        <v>J-17+-OY-teknolojik ürün kullanıyor</v>
      </c>
      <c r="X4087" s="9">
        <v>40.35</v>
      </c>
      <c r="Y4087" s="9">
        <v>1187.05</v>
      </c>
      <c r="Z4087" t="s">
        <v>24</v>
      </c>
      <c r="AA4087">
        <f t="shared" si="384"/>
        <v>0</v>
      </c>
    </row>
    <row r="4088" spans="1:27"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s="4" t="str">
        <f t="shared" si="379"/>
        <v>J</v>
      </c>
      <c r="T4088" s="4" t="str">
        <f t="shared" si="380"/>
        <v>17+</v>
      </c>
      <c r="U4088" s="4" t="str">
        <f t="shared" si="381"/>
        <v>TY</v>
      </c>
      <c r="V4088" s="4" t="str">
        <f t="shared" si="382"/>
        <v>teknolojik ürün kullanıyor</v>
      </c>
      <c r="W4088" s="4" t="str">
        <f t="shared" si="383"/>
        <v>J-17+-TY-teknolojik ürün kullanıyor</v>
      </c>
      <c r="X4088" s="9">
        <v>79.2</v>
      </c>
      <c r="Y4088" s="9">
        <v>5401.9</v>
      </c>
      <c r="Z4088" t="s">
        <v>24</v>
      </c>
      <c r="AA4088">
        <f t="shared" si="384"/>
        <v>0</v>
      </c>
    </row>
    <row r="4089" spans="1:27"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s="4" t="str">
        <f t="shared" si="379"/>
        <v>J</v>
      </c>
      <c r="T4089" s="4" t="str">
        <f t="shared" si="380"/>
        <v>7-16</v>
      </c>
      <c r="U4089" s="4" t="str">
        <f t="shared" si="381"/>
        <v>MM</v>
      </c>
      <c r="V4089" s="4" t="str">
        <f t="shared" si="382"/>
        <v>kullanmıyor</v>
      </c>
      <c r="W4089" s="4" t="str">
        <f t="shared" si="383"/>
        <v>J-7-16-MM-kullanmıyor</v>
      </c>
      <c r="X4089" s="9">
        <v>20.9</v>
      </c>
      <c r="Y4089" s="9">
        <v>247</v>
      </c>
      <c r="Z4089" t="s">
        <v>24</v>
      </c>
      <c r="AA4089">
        <f t="shared" si="384"/>
        <v>0</v>
      </c>
    </row>
    <row r="4090" spans="1:27"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s="4" t="str">
        <f t="shared" si="379"/>
        <v>J</v>
      </c>
      <c r="T4090" s="4" t="str">
        <f t="shared" si="380"/>
        <v>7-16</v>
      </c>
      <c r="U4090" s="4" t="str">
        <f t="shared" si="381"/>
        <v>MM</v>
      </c>
      <c r="V4090" s="4" t="str">
        <f t="shared" si="382"/>
        <v>kullanmıyor</v>
      </c>
      <c r="W4090" s="4" t="str">
        <f t="shared" si="383"/>
        <v>J-7-16-MM-kullanmıyor</v>
      </c>
      <c r="X4090" s="9">
        <v>73.599999999999994</v>
      </c>
      <c r="Y4090" s="9">
        <v>520</v>
      </c>
      <c r="Z4090" t="s">
        <v>23</v>
      </c>
      <c r="AA4090">
        <f t="shared" si="384"/>
        <v>1</v>
      </c>
    </row>
    <row r="4091" spans="1:27"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s="4" t="str">
        <f t="shared" si="379"/>
        <v>J</v>
      </c>
      <c r="T4091" s="4" t="str">
        <f t="shared" si="380"/>
        <v>7-16</v>
      </c>
      <c r="U4091" s="4" t="str">
        <f t="shared" si="381"/>
        <v>MM</v>
      </c>
      <c r="V4091" s="4" t="str">
        <f t="shared" si="382"/>
        <v>kullanmıyor</v>
      </c>
      <c r="W4091" s="4" t="str">
        <f t="shared" si="383"/>
        <v>J-7-16-MM-kullanmıyor</v>
      </c>
      <c r="X4091" s="9">
        <v>74.75</v>
      </c>
      <c r="Y4091" s="9">
        <v>706.6</v>
      </c>
      <c r="Z4091" t="s">
        <v>23</v>
      </c>
      <c r="AA4091">
        <f t="shared" si="384"/>
        <v>1</v>
      </c>
    </row>
    <row r="4092" spans="1:27"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s="4" t="str">
        <f t="shared" si="379"/>
        <v>J</v>
      </c>
      <c r="T4092" s="4" t="str">
        <f t="shared" si="380"/>
        <v>06</v>
      </c>
      <c r="U4092" s="4" t="str">
        <f t="shared" si="381"/>
        <v>MM</v>
      </c>
      <c r="V4092" s="4" t="str">
        <f t="shared" si="382"/>
        <v>teknolojik ürün kullanıyor</v>
      </c>
      <c r="W4092" s="4" t="str">
        <f t="shared" si="383"/>
        <v>J-06-MM-teknolojik ürün kullanıyor</v>
      </c>
      <c r="X4092" s="9">
        <v>49.9</v>
      </c>
      <c r="Y4092" s="9">
        <v>49.9</v>
      </c>
      <c r="Z4092" t="s">
        <v>24</v>
      </c>
      <c r="AA4092">
        <f t="shared" si="384"/>
        <v>0</v>
      </c>
    </row>
    <row r="4093" spans="1:27"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s="4" t="str">
        <f t="shared" si="379"/>
        <v>J</v>
      </c>
      <c r="T4093" s="4" t="str">
        <f t="shared" si="380"/>
        <v>17+</v>
      </c>
      <c r="U4093" s="4" t="str">
        <f t="shared" si="381"/>
        <v>MM</v>
      </c>
      <c r="V4093" s="4" t="str">
        <f t="shared" si="382"/>
        <v>teknolojik ürün kullanıyor</v>
      </c>
      <c r="W4093" s="4" t="str">
        <f t="shared" si="383"/>
        <v>J-17+-MM-teknolojik ürün kullanıyor</v>
      </c>
      <c r="X4093" s="9">
        <v>68.900000000000006</v>
      </c>
      <c r="Y4093" s="9">
        <v>1370.35</v>
      </c>
      <c r="Z4093" t="s">
        <v>24</v>
      </c>
      <c r="AA4093">
        <f t="shared" si="384"/>
        <v>0</v>
      </c>
    </row>
    <row r="4094" spans="1:27"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s="4" t="str">
        <f t="shared" si="379"/>
        <v>J</v>
      </c>
      <c r="T4094" s="4" t="str">
        <f t="shared" si="380"/>
        <v>06</v>
      </c>
      <c r="U4094" s="4" t="str">
        <f t="shared" si="381"/>
        <v>MM</v>
      </c>
      <c r="V4094" s="4" t="str">
        <f t="shared" si="382"/>
        <v>kullanmıyor</v>
      </c>
      <c r="W4094" s="4" t="str">
        <f t="shared" si="383"/>
        <v>J-06-MM-kullanmıyor</v>
      </c>
      <c r="X4094" s="9">
        <v>20.25</v>
      </c>
      <c r="Y4094" s="9">
        <v>20.25</v>
      </c>
      <c r="Z4094" t="s">
        <v>24</v>
      </c>
      <c r="AA4094">
        <f t="shared" si="384"/>
        <v>0</v>
      </c>
    </row>
    <row r="4095" spans="1:27"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s="4" t="str">
        <f t="shared" si="379"/>
        <v>J</v>
      </c>
      <c r="T4095" s="4" t="str">
        <f t="shared" si="380"/>
        <v>17+</v>
      </c>
      <c r="U4095" s="4" t="str">
        <f t="shared" si="381"/>
        <v>MM</v>
      </c>
      <c r="V4095" s="4" t="str">
        <f t="shared" si="382"/>
        <v>kullanmıyor</v>
      </c>
      <c r="W4095" s="4" t="str">
        <f t="shared" si="383"/>
        <v>J-17+-MM-kullanmıyor</v>
      </c>
      <c r="X4095" s="9">
        <v>76</v>
      </c>
      <c r="Y4095" s="9">
        <v>2215.25</v>
      </c>
      <c r="Z4095" t="s">
        <v>24</v>
      </c>
      <c r="AA4095">
        <f t="shared" si="384"/>
        <v>0</v>
      </c>
    </row>
    <row r="4096" spans="1:27"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s="4" t="str">
        <f t="shared" si="379"/>
        <v>J</v>
      </c>
      <c r="T4096" s="4" t="str">
        <f t="shared" si="380"/>
        <v>06</v>
      </c>
      <c r="U4096" s="4" t="str">
        <f t="shared" si="381"/>
        <v>MM</v>
      </c>
      <c r="V4096" s="4" t="str">
        <f t="shared" si="382"/>
        <v>teknolojik ürün kullanıyor</v>
      </c>
      <c r="W4096" s="4" t="str">
        <f t="shared" si="383"/>
        <v>J-06-MM-teknolojik ürün kullanıyor</v>
      </c>
      <c r="X4096" s="9">
        <v>74</v>
      </c>
      <c r="Y4096" s="9">
        <v>74</v>
      </c>
      <c r="Z4096" t="s">
        <v>24</v>
      </c>
      <c r="AA4096">
        <f t="shared" si="384"/>
        <v>0</v>
      </c>
    </row>
    <row r="4097" spans="1:27"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s="4" t="str">
        <f t="shared" si="379"/>
        <v>J</v>
      </c>
      <c r="T4097" s="4" t="str">
        <f t="shared" si="380"/>
        <v>06</v>
      </c>
      <c r="U4097" s="4" t="str">
        <f t="shared" si="381"/>
        <v>MM</v>
      </c>
      <c r="V4097" s="4" t="str">
        <f t="shared" si="382"/>
        <v>teknolojik ürün kullanıyor</v>
      </c>
      <c r="W4097" s="4" t="str">
        <f t="shared" si="383"/>
        <v>J-06-MM-teknolojik ürün kullanıyor</v>
      </c>
      <c r="X4097" s="9">
        <v>82.3</v>
      </c>
      <c r="Y4097" s="9">
        <v>214.4</v>
      </c>
      <c r="Z4097" t="s">
        <v>24</v>
      </c>
      <c r="AA4097">
        <f t="shared" si="384"/>
        <v>0</v>
      </c>
    </row>
    <row r="4098" spans="1:27"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s="4" t="str">
        <f t="shared" ref="S4098:S4161" si="385">IF(C4098=0,"J","S")</f>
        <v>J</v>
      </c>
      <c r="T4098" s="4" t="str">
        <f t="shared" ref="T4098:T4161" si="386">_xlfn.IFS(F4098&lt;7,"06",
F4098&lt;17,"7-16",
F4098&gt;=17,"17+")</f>
        <v>17+</v>
      </c>
      <c r="U4098" s="4" t="str">
        <f t="shared" ref="U4098:U4161" si="387">_xlfn.IFS(P4098="Month-to-month","MM",
P4098="One year","OY",
P4098="Two year","TY")</f>
        <v>MM</v>
      </c>
      <c r="V4098" s="4" t="str">
        <f t="shared" ref="V4098:V4161" si="388">IF(OR(J4098="Yes",
 K4098="Yes",
 L4098="Yes",
 M4098="Yes"), "teknolojik ürün kullanıyor", "kullanmıyor")</f>
        <v>teknolojik ürün kullanıyor</v>
      </c>
      <c r="W4098" s="4" t="str">
        <f t="shared" ref="W4098:W4161" si="389">_xlfn.TEXTJOIN("-",FALSE,S4098:V4098)</f>
        <v>J-17+-MM-teknolojik ürün kullanıyor</v>
      </c>
      <c r="X4098" s="9">
        <v>89.4</v>
      </c>
      <c r="Y4098" s="9">
        <v>1871.15</v>
      </c>
      <c r="Z4098" t="s">
        <v>24</v>
      </c>
      <c r="AA4098">
        <f t="shared" ref="AA4098:AA4161" si="390">_xlfn.IFS(Z4098="Yes",1,TRUE,0)</f>
        <v>0</v>
      </c>
    </row>
    <row r="4099" spans="1:27"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s="4" t="str">
        <f t="shared" si="385"/>
        <v>J</v>
      </c>
      <c r="T4099" s="4" t="str">
        <f t="shared" si="386"/>
        <v>17+</v>
      </c>
      <c r="U4099" s="4" t="str">
        <f t="shared" si="387"/>
        <v>MM</v>
      </c>
      <c r="V4099" s="4" t="str">
        <f t="shared" si="388"/>
        <v>teknolojik ürün kullanıyor</v>
      </c>
      <c r="W4099" s="4" t="str">
        <f t="shared" si="389"/>
        <v>J-17+-MM-teknolojik ürün kullanıyor</v>
      </c>
      <c r="X4099" s="9">
        <v>99.15</v>
      </c>
      <c r="Y4099" s="9">
        <v>6171.2</v>
      </c>
      <c r="Z4099" t="s">
        <v>24</v>
      </c>
      <c r="AA4099">
        <f t="shared" si="390"/>
        <v>0</v>
      </c>
    </row>
    <row r="4100" spans="1:27"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s="4" t="str">
        <f t="shared" si="385"/>
        <v>J</v>
      </c>
      <c r="T4100" s="4" t="str">
        <f t="shared" si="386"/>
        <v>06</v>
      </c>
      <c r="U4100" s="4" t="str">
        <f t="shared" si="387"/>
        <v>MM</v>
      </c>
      <c r="V4100" s="4" t="str">
        <f t="shared" si="388"/>
        <v>kullanmıyor</v>
      </c>
      <c r="W4100" s="4" t="str">
        <f t="shared" si="389"/>
        <v>J-06-MM-kullanmıyor</v>
      </c>
      <c r="X4100" s="9">
        <v>20.2</v>
      </c>
      <c r="Y4100" s="9">
        <v>20.2</v>
      </c>
      <c r="Z4100" t="s">
        <v>23</v>
      </c>
      <c r="AA4100">
        <f t="shared" si="390"/>
        <v>1</v>
      </c>
    </row>
    <row r="4101" spans="1:27"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s="4" t="str">
        <f t="shared" si="385"/>
        <v>J</v>
      </c>
      <c r="T4101" s="4" t="str">
        <f t="shared" si="386"/>
        <v>06</v>
      </c>
      <c r="U4101" s="4" t="str">
        <f t="shared" si="387"/>
        <v>MM</v>
      </c>
      <c r="V4101" s="4" t="str">
        <f t="shared" si="388"/>
        <v>teknolojik ürün kullanıyor</v>
      </c>
      <c r="W4101" s="4" t="str">
        <f t="shared" si="389"/>
        <v>J-06-MM-teknolojik ürün kullanıyor</v>
      </c>
      <c r="X4101" s="9">
        <v>29.45</v>
      </c>
      <c r="Y4101" s="9">
        <v>161.44999999999999</v>
      </c>
      <c r="Z4101" t="s">
        <v>24</v>
      </c>
      <c r="AA4101">
        <f t="shared" si="390"/>
        <v>0</v>
      </c>
    </row>
    <row r="4102" spans="1:27"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s="4" t="str">
        <f t="shared" si="385"/>
        <v>J</v>
      </c>
      <c r="T4102" s="4" t="str">
        <f t="shared" si="386"/>
        <v>17+</v>
      </c>
      <c r="U4102" s="4" t="str">
        <f t="shared" si="387"/>
        <v>TY</v>
      </c>
      <c r="V4102" s="4" t="str">
        <f t="shared" si="388"/>
        <v>kullanmıyor</v>
      </c>
      <c r="W4102" s="4" t="str">
        <f t="shared" si="389"/>
        <v>J-17+-TY-kullanmıyor</v>
      </c>
      <c r="X4102" s="9">
        <v>19.8</v>
      </c>
      <c r="Y4102" s="9">
        <v>1013.2</v>
      </c>
      <c r="Z4102" t="s">
        <v>24</v>
      </c>
      <c r="AA4102">
        <f t="shared" si="390"/>
        <v>0</v>
      </c>
    </row>
    <row r="4103" spans="1:27"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s="4" t="str">
        <f t="shared" si="385"/>
        <v>J</v>
      </c>
      <c r="T4103" s="4" t="str">
        <f t="shared" si="386"/>
        <v>06</v>
      </c>
      <c r="U4103" s="4" t="str">
        <f t="shared" si="387"/>
        <v>MM</v>
      </c>
      <c r="V4103" s="4" t="str">
        <f t="shared" si="388"/>
        <v>teknolojik ürün kullanıyor</v>
      </c>
      <c r="W4103" s="4" t="str">
        <f t="shared" si="389"/>
        <v>J-06-MM-teknolojik ürün kullanıyor</v>
      </c>
      <c r="X4103" s="9">
        <v>59.15</v>
      </c>
      <c r="Y4103" s="9">
        <v>336.7</v>
      </c>
      <c r="Z4103" t="s">
        <v>24</v>
      </c>
      <c r="AA4103">
        <f t="shared" si="390"/>
        <v>0</v>
      </c>
    </row>
    <row r="4104" spans="1:27"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s="4" t="str">
        <f t="shared" si="385"/>
        <v>J</v>
      </c>
      <c r="T4104" s="4" t="str">
        <f t="shared" si="386"/>
        <v>7-16</v>
      </c>
      <c r="U4104" s="4" t="str">
        <f t="shared" si="387"/>
        <v>MM</v>
      </c>
      <c r="V4104" s="4" t="str">
        <f t="shared" si="388"/>
        <v>kullanmıyor</v>
      </c>
      <c r="W4104" s="4" t="str">
        <f t="shared" si="389"/>
        <v>J-7-16-MM-kullanmıyor</v>
      </c>
      <c r="X4104" s="9">
        <v>44.75</v>
      </c>
      <c r="Y4104" s="9">
        <v>333.65</v>
      </c>
      <c r="Z4104" t="s">
        <v>24</v>
      </c>
      <c r="AA4104">
        <f t="shared" si="390"/>
        <v>0</v>
      </c>
    </row>
    <row r="4105" spans="1:27"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s="4" t="str">
        <f t="shared" si="385"/>
        <v>J</v>
      </c>
      <c r="T4105" s="4" t="str">
        <f t="shared" si="386"/>
        <v>17+</v>
      </c>
      <c r="U4105" s="4" t="str">
        <f t="shared" si="387"/>
        <v>TY</v>
      </c>
      <c r="V4105" s="4" t="str">
        <f t="shared" si="388"/>
        <v>teknolojik ürün kullanıyor</v>
      </c>
      <c r="W4105" s="4" t="str">
        <f t="shared" si="389"/>
        <v>J-17+-TY-teknolojik ürün kullanıyor</v>
      </c>
      <c r="X4105" s="9">
        <v>90.8</v>
      </c>
      <c r="Y4105" s="9">
        <v>6511.8</v>
      </c>
      <c r="Z4105" t="s">
        <v>24</v>
      </c>
      <c r="AA4105">
        <f t="shared" si="390"/>
        <v>0</v>
      </c>
    </row>
    <row r="4106" spans="1:27"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s="4" t="str">
        <f t="shared" si="385"/>
        <v>J</v>
      </c>
      <c r="T4106" s="4" t="str">
        <f t="shared" si="386"/>
        <v>7-16</v>
      </c>
      <c r="U4106" s="4" t="str">
        <f t="shared" si="387"/>
        <v>MM</v>
      </c>
      <c r="V4106" s="4" t="str">
        <f t="shared" si="388"/>
        <v>teknolojik ürün kullanıyor</v>
      </c>
      <c r="W4106" s="4" t="str">
        <f t="shared" si="389"/>
        <v>J-7-16-MM-teknolojik ürün kullanıyor</v>
      </c>
      <c r="X4106" s="9">
        <v>49.55</v>
      </c>
      <c r="Y4106" s="9">
        <v>393.45</v>
      </c>
      <c r="Z4106" t="s">
        <v>24</v>
      </c>
      <c r="AA4106">
        <f t="shared" si="390"/>
        <v>0</v>
      </c>
    </row>
    <row r="4107" spans="1:27"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s="4" t="str">
        <f t="shared" si="385"/>
        <v>J</v>
      </c>
      <c r="T4107" s="4" t="str">
        <f t="shared" si="386"/>
        <v>17+</v>
      </c>
      <c r="U4107" s="4" t="str">
        <f t="shared" si="387"/>
        <v>TY</v>
      </c>
      <c r="V4107" s="4" t="str">
        <f t="shared" si="388"/>
        <v>teknolojik ürün kullanıyor</v>
      </c>
      <c r="W4107" s="4" t="str">
        <f t="shared" si="389"/>
        <v>J-17+-TY-teknolojik ürün kullanıyor</v>
      </c>
      <c r="X4107" s="9">
        <v>106.7</v>
      </c>
      <c r="Y4107" s="9">
        <v>7009.5</v>
      </c>
      <c r="Z4107" t="s">
        <v>24</v>
      </c>
      <c r="AA4107">
        <f t="shared" si="390"/>
        <v>0</v>
      </c>
    </row>
    <row r="4108" spans="1:27"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s="4" t="str">
        <f t="shared" si="385"/>
        <v>S</v>
      </c>
      <c r="T4108" s="4" t="str">
        <f t="shared" si="386"/>
        <v>17+</v>
      </c>
      <c r="U4108" s="4" t="str">
        <f t="shared" si="387"/>
        <v>MM</v>
      </c>
      <c r="V4108" s="4" t="str">
        <f t="shared" si="388"/>
        <v>kullanmıyor</v>
      </c>
      <c r="W4108" s="4" t="str">
        <f t="shared" si="389"/>
        <v>S-17+-MM-kullanmıyor</v>
      </c>
      <c r="X4108" s="9">
        <v>93.55</v>
      </c>
      <c r="Y4108" s="9">
        <v>2264.0500000000002</v>
      </c>
      <c r="Z4108" t="s">
        <v>23</v>
      </c>
      <c r="AA4108">
        <f t="shared" si="390"/>
        <v>1</v>
      </c>
    </row>
    <row r="4109" spans="1:27"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s="4" t="str">
        <f t="shared" si="385"/>
        <v>J</v>
      </c>
      <c r="T4109" s="4" t="str">
        <f t="shared" si="386"/>
        <v>17+</v>
      </c>
      <c r="U4109" s="4" t="str">
        <f t="shared" si="387"/>
        <v>TY</v>
      </c>
      <c r="V4109" s="4" t="str">
        <f t="shared" si="388"/>
        <v>teknolojik ürün kullanıyor</v>
      </c>
      <c r="W4109" s="4" t="str">
        <f t="shared" si="389"/>
        <v>J-17+-TY-teknolojik ürün kullanıyor</v>
      </c>
      <c r="X4109" s="9">
        <v>94.45</v>
      </c>
      <c r="Y4109" s="9">
        <v>6921.7</v>
      </c>
      <c r="Z4109" t="s">
        <v>24</v>
      </c>
      <c r="AA4109">
        <f t="shared" si="390"/>
        <v>0</v>
      </c>
    </row>
    <row r="4110" spans="1:27"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s="4" t="str">
        <f t="shared" si="385"/>
        <v>J</v>
      </c>
      <c r="T4110" s="4" t="str">
        <f t="shared" si="386"/>
        <v>17+</v>
      </c>
      <c r="U4110" s="4" t="str">
        <f t="shared" si="387"/>
        <v>OY</v>
      </c>
      <c r="V4110" s="4" t="str">
        <f t="shared" si="388"/>
        <v>kullanmıyor</v>
      </c>
      <c r="W4110" s="4" t="str">
        <f t="shared" si="389"/>
        <v>J-17+-OY-kullanmıyor</v>
      </c>
      <c r="X4110" s="9">
        <v>19.45</v>
      </c>
      <c r="Y4110" s="9">
        <v>600.25</v>
      </c>
      <c r="Z4110" t="s">
        <v>24</v>
      </c>
      <c r="AA4110">
        <f t="shared" si="390"/>
        <v>0</v>
      </c>
    </row>
    <row r="4111" spans="1:27"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s="4" t="str">
        <f t="shared" si="385"/>
        <v>J</v>
      </c>
      <c r="T4111" s="4" t="str">
        <f t="shared" si="386"/>
        <v>06</v>
      </c>
      <c r="U4111" s="4" t="str">
        <f t="shared" si="387"/>
        <v>MM</v>
      </c>
      <c r="V4111" s="4" t="str">
        <f t="shared" si="388"/>
        <v>kullanmıyor</v>
      </c>
      <c r="W4111" s="4" t="str">
        <f t="shared" si="389"/>
        <v>J-06-MM-kullanmıyor</v>
      </c>
      <c r="X4111" s="9">
        <v>25.05</v>
      </c>
      <c r="Y4111" s="9">
        <v>56.35</v>
      </c>
      <c r="Z4111" t="s">
        <v>23</v>
      </c>
      <c r="AA4111">
        <f t="shared" si="390"/>
        <v>1</v>
      </c>
    </row>
    <row r="4112" spans="1:27"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s="4" t="str">
        <f t="shared" si="385"/>
        <v>J</v>
      </c>
      <c r="T4112" s="4" t="str">
        <f t="shared" si="386"/>
        <v>17+</v>
      </c>
      <c r="U4112" s="4" t="str">
        <f t="shared" si="387"/>
        <v>TY</v>
      </c>
      <c r="V4112" s="4" t="str">
        <f t="shared" si="388"/>
        <v>teknolojik ürün kullanıyor</v>
      </c>
      <c r="W4112" s="4" t="str">
        <f t="shared" si="389"/>
        <v>J-17+-TY-teknolojik ürün kullanıyor</v>
      </c>
      <c r="X4112" s="9">
        <v>67.95</v>
      </c>
      <c r="Y4112" s="9">
        <v>4664.1499999999996</v>
      </c>
      <c r="Z4112" t="s">
        <v>24</v>
      </c>
      <c r="AA4112">
        <f t="shared" si="390"/>
        <v>0</v>
      </c>
    </row>
    <row r="4113" spans="1:27"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s="4" t="str">
        <f t="shared" si="385"/>
        <v>J</v>
      </c>
      <c r="T4113" s="4" t="str">
        <f t="shared" si="386"/>
        <v>17+</v>
      </c>
      <c r="U4113" s="4" t="str">
        <f t="shared" si="387"/>
        <v>OY</v>
      </c>
      <c r="V4113" s="4" t="str">
        <f t="shared" si="388"/>
        <v>teknolojik ürün kullanıyor</v>
      </c>
      <c r="W4113" s="4" t="str">
        <f t="shared" si="389"/>
        <v>J-17+-OY-teknolojik ürün kullanıyor</v>
      </c>
      <c r="X4113" s="9">
        <v>65.25</v>
      </c>
      <c r="Y4113" s="9">
        <v>1441.8</v>
      </c>
      <c r="Z4113" t="s">
        <v>24</v>
      </c>
      <c r="AA4113">
        <f t="shared" si="390"/>
        <v>0</v>
      </c>
    </row>
    <row r="4114" spans="1:27"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s="4" t="str">
        <f t="shared" si="385"/>
        <v>J</v>
      </c>
      <c r="T4114" s="4" t="str">
        <f t="shared" si="386"/>
        <v>17+</v>
      </c>
      <c r="U4114" s="4" t="str">
        <f t="shared" si="387"/>
        <v>MM</v>
      </c>
      <c r="V4114" s="4" t="str">
        <f t="shared" si="388"/>
        <v>teknolojik ürün kullanıyor</v>
      </c>
      <c r="W4114" s="4" t="str">
        <f t="shared" si="389"/>
        <v>J-17+-MM-teknolojik ürün kullanıyor</v>
      </c>
      <c r="X4114" s="9">
        <v>99.45</v>
      </c>
      <c r="Y4114" s="9">
        <v>5623.7</v>
      </c>
      <c r="Z4114" t="s">
        <v>24</v>
      </c>
      <c r="AA4114">
        <f t="shared" si="390"/>
        <v>0</v>
      </c>
    </row>
    <row r="4115" spans="1:27"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s="4" t="str">
        <f t="shared" si="385"/>
        <v>J</v>
      </c>
      <c r="T4115" s="4" t="str">
        <f t="shared" si="386"/>
        <v>17+</v>
      </c>
      <c r="U4115" s="4" t="str">
        <f t="shared" si="387"/>
        <v>OY</v>
      </c>
      <c r="V4115" s="4" t="str">
        <f t="shared" si="388"/>
        <v>kullanmıyor</v>
      </c>
      <c r="W4115" s="4" t="str">
        <f t="shared" si="389"/>
        <v>J-17+-OY-kullanmıyor</v>
      </c>
      <c r="X4115" s="9">
        <v>20.350000000000001</v>
      </c>
      <c r="Y4115" s="9">
        <v>695.85</v>
      </c>
      <c r="Z4115" t="s">
        <v>24</v>
      </c>
      <c r="AA4115">
        <f t="shared" si="390"/>
        <v>0</v>
      </c>
    </row>
    <row r="4116" spans="1:27"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s="4" t="str">
        <f t="shared" si="385"/>
        <v>J</v>
      </c>
      <c r="T4116" s="4" t="str">
        <f t="shared" si="386"/>
        <v>17+</v>
      </c>
      <c r="U4116" s="4" t="str">
        <f t="shared" si="387"/>
        <v>TY</v>
      </c>
      <c r="V4116" s="4" t="str">
        <f t="shared" si="388"/>
        <v>kullanmıyor</v>
      </c>
      <c r="W4116" s="4" t="str">
        <f t="shared" si="389"/>
        <v>J-17+-TY-kullanmıyor</v>
      </c>
      <c r="X4116" s="9">
        <v>19.95</v>
      </c>
      <c r="Y4116" s="9">
        <v>1028.75</v>
      </c>
      <c r="Z4116" t="s">
        <v>24</v>
      </c>
      <c r="AA4116">
        <f t="shared" si="390"/>
        <v>0</v>
      </c>
    </row>
    <row r="4117" spans="1:27"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s="4" t="str">
        <f t="shared" si="385"/>
        <v>J</v>
      </c>
      <c r="T4117" s="4" t="str">
        <f t="shared" si="386"/>
        <v>17+</v>
      </c>
      <c r="U4117" s="4" t="str">
        <f t="shared" si="387"/>
        <v>OY</v>
      </c>
      <c r="V4117" s="4" t="str">
        <f t="shared" si="388"/>
        <v>teknolojik ürün kullanıyor</v>
      </c>
      <c r="W4117" s="4" t="str">
        <f t="shared" si="389"/>
        <v>J-17+-OY-teknolojik ürün kullanıyor</v>
      </c>
      <c r="X4117" s="9">
        <v>77.400000000000006</v>
      </c>
      <c r="Y4117" s="9">
        <v>4155.95</v>
      </c>
      <c r="Z4117" t="s">
        <v>24</v>
      </c>
      <c r="AA4117">
        <f t="shared" si="390"/>
        <v>0</v>
      </c>
    </row>
    <row r="4118" spans="1:27"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s="4" t="str">
        <f t="shared" si="385"/>
        <v>J</v>
      </c>
      <c r="T4118" s="4" t="str">
        <f t="shared" si="386"/>
        <v>17+</v>
      </c>
      <c r="U4118" s="4" t="str">
        <f t="shared" si="387"/>
        <v>OY</v>
      </c>
      <c r="V4118" s="4" t="str">
        <f t="shared" si="388"/>
        <v>kullanmıyor</v>
      </c>
      <c r="W4118" s="4" t="str">
        <f t="shared" si="389"/>
        <v>J-17+-OY-kullanmıyor</v>
      </c>
      <c r="X4118" s="9">
        <v>19.7</v>
      </c>
      <c r="Y4118" s="9">
        <v>395.6</v>
      </c>
      <c r="Z4118" t="s">
        <v>24</v>
      </c>
      <c r="AA4118">
        <f t="shared" si="390"/>
        <v>0</v>
      </c>
    </row>
    <row r="4119" spans="1:27"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s="4" t="str">
        <f t="shared" si="385"/>
        <v>J</v>
      </c>
      <c r="T4119" s="4" t="str">
        <f t="shared" si="386"/>
        <v>17+</v>
      </c>
      <c r="U4119" s="4" t="str">
        <f t="shared" si="387"/>
        <v>TY</v>
      </c>
      <c r="V4119" s="4" t="str">
        <f t="shared" si="388"/>
        <v>teknolojik ürün kullanıyor</v>
      </c>
      <c r="W4119" s="4" t="str">
        <f t="shared" si="389"/>
        <v>J-17+-TY-teknolojik ürün kullanıyor</v>
      </c>
      <c r="X4119" s="9">
        <v>99.7</v>
      </c>
      <c r="Y4119" s="9">
        <v>6330.4</v>
      </c>
      <c r="Z4119" t="s">
        <v>24</v>
      </c>
      <c r="AA4119">
        <f t="shared" si="390"/>
        <v>0</v>
      </c>
    </row>
    <row r="4120" spans="1:27"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s="4" t="str">
        <f t="shared" si="385"/>
        <v>J</v>
      </c>
      <c r="T4120" s="4" t="str">
        <f t="shared" si="386"/>
        <v>17+</v>
      </c>
      <c r="U4120" s="4" t="str">
        <f t="shared" si="387"/>
        <v>MM</v>
      </c>
      <c r="V4120" s="4" t="str">
        <f t="shared" si="388"/>
        <v>teknolojik ürün kullanıyor</v>
      </c>
      <c r="W4120" s="4" t="str">
        <f t="shared" si="389"/>
        <v>J-17+-MM-teknolojik ürün kullanıyor</v>
      </c>
      <c r="X4120" s="9">
        <v>74.8</v>
      </c>
      <c r="Y4120" s="9">
        <v>2971.7</v>
      </c>
      <c r="Z4120" t="s">
        <v>24</v>
      </c>
      <c r="AA4120">
        <f t="shared" si="390"/>
        <v>0</v>
      </c>
    </row>
    <row r="4121" spans="1:27"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s="4" t="str">
        <f t="shared" si="385"/>
        <v>J</v>
      </c>
      <c r="T4121" s="4" t="str">
        <f t="shared" si="386"/>
        <v>17+</v>
      </c>
      <c r="U4121" s="4" t="str">
        <f t="shared" si="387"/>
        <v>OY</v>
      </c>
      <c r="V4121" s="4" t="str">
        <f t="shared" si="388"/>
        <v>kullanmıyor</v>
      </c>
      <c r="W4121" s="4" t="str">
        <f t="shared" si="389"/>
        <v>J-17+-OY-kullanmıyor</v>
      </c>
      <c r="X4121" s="9">
        <v>19.149999999999999</v>
      </c>
      <c r="Y4121" s="9">
        <v>638</v>
      </c>
      <c r="Z4121" t="s">
        <v>24</v>
      </c>
      <c r="AA4121">
        <f t="shared" si="390"/>
        <v>0</v>
      </c>
    </row>
    <row r="4122" spans="1:27"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s="4" t="str">
        <f t="shared" si="385"/>
        <v>J</v>
      </c>
      <c r="T4122" s="4" t="str">
        <f t="shared" si="386"/>
        <v>17+</v>
      </c>
      <c r="U4122" s="4" t="str">
        <f t="shared" si="387"/>
        <v>OY</v>
      </c>
      <c r="V4122" s="4" t="str">
        <f t="shared" si="388"/>
        <v>kullanmıyor</v>
      </c>
      <c r="W4122" s="4" t="str">
        <f t="shared" si="389"/>
        <v>J-17+-OY-kullanmıyor</v>
      </c>
      <c r="X4122" s="9">
        <v>78.95</v>
      </c>
      <c r="Y4122" s="9">
        <v>2034.25</v>
      </c>
      <c r="Z4122" t="s">
        <v>24</v>
      </c>
      <c r="AA4122">
        <f t="shared" si="390"/>
        <v>0</v>
      </c>
    </row>
    <row r="4123" spans="1:27"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s="4" t="str">
        <f t="shared" si="385"/>
        <v>S</v>
      </c>
      <c r="T4123" s="4" t="str">
        <f t="shared" si="386"/>
        <v>17+</v>
      </c>
      <c r="U4123" s="4" t="str">
        <f t="shared" si="387"/>
        <v>MM</v>
      </c>
      <c r="V4123" s="4" t="str">
        <f t="shared" si="388"/>
        <v>teknolojik ürün kullanıyor</v>
      </c>
      <c r="W4123" s="4" t="str">
        <f t="shared" si="389"/>
        <v>S-17+-MM-teknolojik ürün kullanıyor</v>
      </c>
      <c r="X4123" s="9">
        <v>95.55</v>
      </c>
      <c r="Y4123" s="9">
        <v>2510.1999999999998</v>
      </c>
      <c r="Z4123" t="s">
        <v>23</v>
      </c>
      <c r="AA4123">
        <f t="shared" si="390"/>
        <v>1</v>
      </c>
    </row>
    <row r="4124" spans="1:27"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s="4" t="str">
        <f t="shared" si="385"/>
        <v>J</v>
      </c>
      <c r="T4124" s="4" t="str">
        <f t="shared" si="386"/>
        <v>17+</v>
      </c>
      <c r="U4124" s="4" t="str">
        <f t="shared" si="387"/>
        <v>OY</v>
      </c>
      <c r="V4124" s="4" t="str">
        <f t="shared" si="388"/>
        <v>teknolojik ürün kullanıyor</v>
      </c>
      <c r="W4124" s="4" t="str">
        <f t="shared" si="389"/>
        <v>J-17+-OY-teknolojik ürün kullanıyor</v>
      </c>
      <c r="X4124" s="9">
        <v>62.85</v>
      </c>
      <c r="Y4124" s="9">
        <v>3419.5</v>
      </c>
      <c r="Z4124" t="s">
        <v>24</v>
      </c>
      <c r="AA4124">
        <f t="shared" si="390"/>
        <v>0</v>
      </c>
    </row>
    <row r="4125" spans="1:27"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s="4" t="str">
        <f t="shared" si="385"/>
        <v>S</v>
      </c>
      <c r="T4125" s="4" t="str">
        <f t="shared" si="386"/>
        <v>17+</v>
      </c>
      <c r="U4125" s="4" t="str">
        <f t="shared" si="387"/>
        <v>MM</v>
      </c>
      <c r="V4125" s="4" t="str">
        <f t="shared" si="388"/>
        <v>kullanmıyor</v>
      </c>
      <c r="W4125" s="4" t="str">
        <f t="shared" si="389"/>
        <v>S-17+-MM-kullanmıyor</v>
      </c>
      <c r="X4125" s="9">
        <v>71.55</v>
      </c>
      <c r="Y4125" s="9">
        <v>2427.35</v>
      </c>
      <c r="Z4125" t="s">
        <v>24</v>
      </c>
      <c r="AA4125">
        <f t="shared" si="390"/>
        <v>0</v>
      </c>
    </row>
    <row r="4126" spans="1:27"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s="4" t="str">
        <f t="shared" si="385"/>
        <v>S</v>
      </c>
      <c r="T4126" s="4" t="str">
        <f t="shared" si="386"/>
        <v>17+</v>
      </c>
      <c r="U4126" s="4" t="str">
        <f t="shared" si="387"/>
        <v>MM</v>
      </c>
      <c r="V4126" s="4" t="str">
        <f t="shared" si="388"/>
        <v>kullanmıyor</v>
      </c>
      <c r="W4126" s="4" t="str">
        <f t="shared" si="389"/>
        <v>S-17+-MM-kullanmıyor</v>
      </c>
      <c r="X4126" s="9">
        <v>94.95</v>
      </c>
      <c r="Y4126" s="9">
        <v>1760.25</v>
      </c>
      <c r="Z4126" t="s">
        <v>24</v>
      </c>
      <c r="AA4126">
        <f t="shared" si="390"/>
        <v>0</v>
      </c>
    </row>
    <row r="4127" spans="1:27"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s="4" t="str">
        <f t="shared" si="385"/>
        <v>J</v>
      </c>
      <c r="T4127" s="4" t="str">
        <f t="shared" si="386"/>
        <v>17+</v>
      </c>
      <c r="U4127" s="4" t="str">
        <f t="shared" si="387"/>
        <v>MM</v>
      </c>
      <c r="V4127" s="4" t="str">
        <f t="shared" si="388"/>
        <v>teknolojik ürün kullanıyor</v>
      </c>
      <c r="W4127" s="4" t="str">
        <f t="shared" si="389"/>
        <v>J-17+-MM-teknolojik ürün kullanıyor</v>
      </c>
      <c r="X4127" s="9">
        <v>86.1</v>
      </c>
      <c r="Y4127" s="9">
        <v>3551.65</v>
      </c>
      <c r="Z4127" t="s">
        <v>24</v>
      </c>
      <c r="AA4127">
        <f t="shared" si="390"/>
        <v>0</v>
      </c>
    </row>
    <row r="4128" spans="1:27"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s="4" t="str">
        <f t="shared" si="385"/>
        <v>J</v>
      </c>
      <c r="T4128" s="4" t="str">
        <f t="shared" si="386"/>
        <v>06</v>
      </c>
      <c r="U4128" s="4" t="str">
        <f t="shared" si="387"/>
        <v>MM</v>
      </c>
      <c r="V4128" s="4" t="str">
        <f t="shared" si="388"/>
        <v>kullanmıyor</v>
      </c>
      <c r="W4128" s="4" t="str">
        <f t="shared" si="389"/>
        <v>J-06-MM-kullanmıyor</v>
      </c>
      <c r="X4128" s="9">
        <v>19.55</v>
      </c>
      <c r="Y4128" s="9">
        <v>122.9</v>
      </c>
      <c r="Z4128" t="s">
        <v>24</v>
      </c>
      <c r="AA4128">
        <f t="shared" si="390"/>
        <v>0</v>
      </c>
    </row>
    <row r="4129" spans="1:27"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s="4" t="str">
        <f t="shared" si="385"/>
        <v>J</v>
      </c>
      <c r="T4129" s="4" t="str">
        <f t="shared" si="386"/>
        <v>17+</v>
      </c>
      <c r="U4129" s="4" t="str">
        <f t="shared" si="387"/>
        <v>TY</v>
      </c>
      <c r="V4129" s="4" t="str">
        <f t="shared" si="388"/>
        <v>kullanmıyor</v>
      </c>
      <c r="W4129" s="4" t="str">
        <f t="shared" si="389"/>
        <v>J-17+-TY-kullanmıyor</v>
      </c>
      <c r="X4129" s="9">
        <v>24.8</v>
      </c>
      <c r="Y4129" s="9">
        <v>1424.2</v>
      </c>
      <c r="Z4129" t="s">
        <v>24</v>
      </c>
      <c r="AA4129">
        <f t="shared" si="390"/>
        <v>0</v>
      </c>
    </row>
    <row r="4130" spans="1:27"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s="4" t="str">
        <f t="shared" si="385"/>
        <v>J</v>
      </c>
      <c r="T4130" s="4" t="str">
        <f t="shared" si="386"/>
        <v>17+</v>
      </c>
      <c r="U4130" s="4" t="str">
        <f t="shared" si="387"/>
        <v>MM</v>
      </c>
      <c r="V4130" s="4" t="str">
        <f t="shared" si="388"/>
        <v>teknolojik ürün kullanıyor</v>
      </c>
      <c r="W4130" s="4" t="str">
        <f t="shared" si="389"/>
        <v>J-17+-MM-teknolojik ürün kullanıyor</v>
      </c>
      <c r="X4130" s="9">
        <v>39.299999999999997</v>
      </c>
      <c r="Y4130" s="9">
        <v>2111.4499999999998</v>
      </c>
      <c r="Z4130" t="s">
        <v>23</v>
      </c>
      <c r="AA4130">
        <f t="shared" si="390"/>
        <v>1</v>
      </c>
    </row>
    <row r="4131" spans="1:27"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s="4" t="str">
        <f t="shared" si="385"/>
        <v>J</v>
      </c>
      <c r="T4131" s="4" t="str">
        <f t="shared" si="386"/>
        <v>17+</v>
      </c>
      <c r="U4131" s="4" t="str">
        <f t="shared" si="387"/>
        <v>MM</v>
      </c>
      <c r="V4131" s="4" t="str">
        <f t="shared" si="388"/>
        <v>teknolojik ürün kullanıyor</v>
      </c>
      <c r="W4131" s="4" t="str">
        <f t="shared" si="389"/>
        <v>J-17+-MM-teknolojik ürün kullanıyor</v>
      </c>
      <c r="X4131" s="9">
        <v>84.05</v>
      </c>
      <c r="Y4131" s="9">
        <v>2909.95</v>
      </c>
      <c r="Z4131" t="s">
        <v>24</v>
      </c>
      <c r="AA4131">
        <f t="shared" si="390"/>
        <v>0</v>
      </c>
    </row>
    <row r="4132" spans="1:27"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s="4" t="str">
        <f t="shared" si="385"/>
        <v>J</v>
      </c>
      <c r="T4132" s="4" t="str">
        <f t="shared" si="386"/>
        <v>7-16</v>
      </c>
      <c r="U4132" s="4" t="str">
        <f t="shared" si="387"/>
        <v>MM</v>
      </c>
      <c r="V4132" s="4" t="str">
        <f t="shared" si="388"/>
        <v>teknolojik ürün kullanıyor</v>
      </c>
      <c r="W4132" s="4" t="str">
        <f t="shared" si="389"/>
        <v>J-7-16-MM-teknolojik ürün kullanıyor</v>
      </c>
      <c r="X4132" s="9">
        <v>36.25</v>
      </c>
      <c r="Y4132" s="9">
        <v>374</v>
      </c>
      <c r="Z4132" t="s">
        <v>24</v>
      </c>
      <c r="AA4132">
        <f t="shared" si="390"/>
        <v>0</v>
      </c>
    </row>
    <row r="4133" spans="1:27"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s="4" t="str">
        <f t="shared" si="385"/>
        <v>J</v>
      </c>
      <c r="T4133" s="4" t="str">
        <f t="shared" si="386"/>
        <v>06</v>
      </c>
      <c r="U4133" s="4" t="str">
        <f t="shared" si="387"/>
        <v>MM</v>
      </c>
      <c r="V4133" s="4" t="str">
        <f t="shared" si="388"/>
        <v>kullanmıyor</v>
      </c>
      <c r="W4133" s="4" t="str">
        <f t="shared" si="389"/>
        <v>J-06-MM-kullanmıyor</v>
      </c>
      <c r="X4133" s="9">
        <v>20.25</v>
      </c>
      <c r="Y4133" s="9">
        <v>20.25</v>
      </c>
      <c r="Z4133" t="s">
        <v>23</v>
      </c>
      <c r="AA4133">
        <f t="shared" si="390"/>
        <v>1</v>
      </c>
    </row>
    <row r="4134" spans="1:27"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s="4" t="str">
        <f t="shared" si="385"/>
        <v>J</v>
      </c>
      <c r="T4134" s="4" t="str">
        <f t="shared" si="386"/>
        <v>7-16</v>
      </c>
      <c r="U4134" s="4" t="str">
        <f t="shared" si="387"/>
        <v>MM</v>
      </c>
      <c r="V4134" s="4" t="str">
        <f t="shared" si="388"/>
        <v>kullanmıyor</v>
      </c>
      <c r="W4134" s="4" t="str">
        <f t="shared" si="389"/>
        <v>J-7-16-MM-kullanmıyor</v>
      </c>
      <c r="X4134" s="9">
        <v>23.9</v>
      </c>
      <c r="Y4134" s="9">
        <v>300.8</v>
      </c>
      <c r="Z4134" t="s">
        <v>23</v>
      </c>
      <c r="AA4134">
        <f t="shared" si="390"/>
        <v>1</v>
      </c>
    </row>
    <row r="4135" spans="1:27"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s="4" t="str">
        <f t="shared" si="385"/>
        <v>J</v>
      </c>
      <c r="T4135" s="4" t="str">
        <f t="shared" si="386"/>
        <v>17+</v>
      </c>
      <c r="U4135" s="4" t="str">
        <f t="shared" si="387"/>
        <v>MM</v>
      </c>
      <c r="V4135" s="4" t="str">
        <f t="shared" si="388"/>
        <v>teknolojik ürün kullanıyor</v>
      </c>
      <c r="W4135" s="4" t="str">
        <f t="shared" si="389"/>
        <v>J-17+-MM-teknolojik ürün kullanıyor</v>
      </c>
      <c r="X4135" s="9">
        <v>98.6</v>
      </c>
      <c r="Y4135" s="9">
        <v>5581.05</v>
      </c>
      <c r="Z4135" t="s">
        <v>24</v>
      </c>
      <c r="AA4135">
        <f t="shared" si="390"/>
        <v>0</v>
      </c>
    </row>
    <row r="4136" spans="1:27"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s="4" t="str">
        <f t="shared" si="385"/>
        <v>J</v>
      </c>
      <c r="T4136" s="4" t="str">
        <f t="shared" si="386"/>
        <v>17+</v>
      </c>
      <c r="U4136" s="4" t="str">
        <f t="shared" si="387"/>
        <v>MM</v>
      </c>
      <c r="V4136" s="4" t="str">
        <f t="shared" si="388"/>
        <v>teknolojik ürün kullanıyor</v>
      </c>
      <c r="W4136" s="4" t="str">
        <f t="shared" si="389"/>
        <v>J-17+-MM-teknolojik ürün kullanıyor</v>
      </c>
      <c r="X4136" s="9">
        <v>103.65</v>
      </c>
      <c r="Y4136" s="9">
        <v>5676.65</v>
      </c>
      <c r="Z4136" t="s">
        <v>24</v>
      </c>
      <c r="AA4136">
        <f t="shared" si="390"/>
        <v>0</v>
      </c>
    </row>
    <row r="4137" spans="1:27"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s="4" t="str">
        <f t="shared" si="385"/>
        <v>J</v>
      </c>
      <c r="T4137" s="4" t="str">
        <f t="shared" si="386"/>
        <v>17+</v>
      </c>
      <c r="U4137" s="4" t="str">
        <f t="shared" si="387"/>
        <v>TY</v>
      </c>
      <c r="V4137" s="4" t="str">
        <f t="shared" si="388"/>
        <v>teknolojik ürün kullanıyor</v>
      </c>
      <c r="W4137" s="4" t="str">
        <f t="shared" si="389"/>
        <v>J-17+-TY-teknolojik ürün kullanıyor</v>
      </c>
      <c r="X4137" s="9">
        <v>92.9</v>
      </c>
      <c r="Y4137" s="9">
        <v>3379.25</v>
      </c>
      <c r="Z4137" t="s">
        <v>24</v>
      </c>
      <c r="AA4137">
        <f t="shared" si="390"/>
        <v>0</v>
      </c>
    </row>
    <row r="4138" spans="1:27"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s="4" t="str">
        <f t="shared" si="385"/>
        <v>J</v>
      </c>
      <c r="T4138" s="4" t="str">
        <f t="shared" si="386"/>
        <v>17+</v>
      </c>
      <c r="U4138" s="4" t="str">
        <f t="shared" si="387"/>
        <v>OY</v>
      </c>
      <c r="V4138" s="4" t="str">
        <f t="shared" si="388"/>
        <v>kullanmıyor</v>
      </c>
      <c r="W4138" s="4" t="str">
        <f t="shared" si="389"/>
        <v>J-17+-OY-kullanmıyor</v>
      </c>
      <c r="X4138" s="9">
        <v>19.899999999999999</v>
      </c>
      <c r="Y4138" s="9">
        <v>942.95</v>
      </c>
      <c r="Z4138" t="s">
        <v>24</v>
      </c>
      <c r="AA4138">
        <f t="shared" si="390"/>
        <v>0</v>
      </c>
    </row>
    <row r="4139" spans="1:27"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s="4" t="str">
        <f t="shared" si="385"/>
        <v>J</v>
      </c>
      <c r="T4139" s="4" t="str">
        <f t="shared" si="386"/>
        <v>7-16</v>
      </c>
      <c r="U4139" s="4" t="str">
        <f t="shared" si="387"/>
        <v>MM</v>
      </c>
      <c r="V4139" s="4" t="str">
        <f t="shared" si="388"/>
        <v>kullanmıyor</v>
      </c>
      <c r="W4139" s="4" t="str">
        <f t="shared" si="389"/>
        <v>J-7-16-MM-kullanmıyor</v>
      </c>
      <c r="X4139" s="9">
        <v>20.100000000000001</v>
      </c>
      <c r="Y4139" s="9">
        <v>232.4</v>
      </c>
      <c r="Z4139" t="s">
        <v>24</v>
      </c>
      <c r="AA4139">
        <f t="shared" si="390"/>
        <v>0</v>
      </c>
    </row>
    <row r="4140" spans="1:27"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s="4" t="str">
        <f t="shared" si="385"/>
        <v>J</v>
      </c>
      <c r="T4140" s="4" t="str">
        <f t="shared" si="386"/>
        <v>06</v>
      </c>
      <c r="U4140" s="4" t="str">
        <f t="shared" si="387"/>
        <v>MM</v>
      </c>
      <c r="V4140" s="4" t="str">
        <f t="shared" si="388"/>
        <v>teknolojik ürün kullanıyor</v>
      </c>
      <c r="W4140" s="4" t="str">
        <f t="shared" si="389"/>
        <v>J-06-MM-teknolojik ürün kullanıyor</v>
      </c>
      <c r="X4140" s="9">
        <v>85.45</v>
      </c>
      <c r="Y4140" s="9">
        <v>85.45</v>
      </c>
      <c r="Z4140" t="s">
        <v>23</v>
      </c>
      <c r="AA4140">
        <f t="shared" si="390"/>
        <v>1</v>
      </c>
    </row>
    <row r="4141" spans="1:27"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s="4" t="str">
        <f t="shared" si="385"/>
        <v>S</v>
      </c>
      <c r="T4141" s="4" t="str">
        <f t="shared" si="386"/>
        <v>17+</v>
      </c>
      <c r="U4141" s="4" t="str">
        <f t="shared" si="387"/>
        <v>MM</v>
      </c>
      <c r="V4141" s="4" t="str">
        <f t="shared" si="388"/>
        <v>teknolojik ürün kullanıyor</v>
      </c>
      <c r="W4141" s="4" t="str">
        <f t="shared" si="389"/>
        <v>S-17+-MM-teknolojik ürün kullanıyor</v>
      </c>
      <c r="X4141" s="9">
        <v>80.5</v>
      </c>
      <c r="Y4141" s="9">
        <v>2088.4499999999998</v>
      </c>
      <c r="Z4141" t="s">
        <v>24</v>
      </c>
      <c r="AA4141">
        <f t="shared" si="390"/>
        <v>0</v>
      </c>
    </row>
    <row r="4142" spans="1:27"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s="4" t="str">
        <f t="shared" si="385"/>
        <v>J</v>
      </c>
      <c r="T4142" s="4" t="str">
        <f t="shared" si="386"/>
        <v>17+</v>
      </c>
      <c r="U4142" s="4" t="str">
        <f t="shared" si="387"/>
        <v>OY</v>
      </c>
      <c r="V4142" s="4" t="str">
        <f t="shared" si="388"/>
        <v>teknolojik ürün kullanıyor</v>
      </c>
      <c r="W4142" s="4" t="str">
        <f t="shared" si="389"/>
        <v>J-17+-OY-teknolojik ürün kullanıyor</v>
      </c>
      <c r="X4142" s="9">
        <v>99.9</v>
      </c>
      <c r="Y4142" s="9">
        <v>6137</v>
      </c>
      <c r="Z4142" t="s">
        <v>23</v>
      </c>
      <c r="AA4142">
        <f t="shared" si="390"/>
        <v>1</v>
      </c>
    </row>
    <row r="4143" spans="1:27"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s="4" t="str">
        <f t="shared" si="385"/>
        <v>S</v>
      </c>
      <c r="T4143" s="4" t="str">
        <f t="shared" si="386"/>
        <v>17+</v>
      </c>
      <c r="U4143" s="4" t="str">
        <f t="shared" si="387"/>
        <v>MM</v>
      </c>
      <c r="V4143" s="4" t="str">
        <f t="shared" si="388"/>
        <v>teknolojik ürün kullanıyor</v>
      </c>
      <c r="W4143" s="4" t="str">
        <f t="shared" si="389"/>
        <v>S-17+-MM-teknolojik ürün kullanıyor</v>
      </c>
      <c r="X4143" s="9">
        <v>39.85</v>
      </c>
      <c r="Y4143" s="9">
        <v>1434.6</v>
      </c>
      <c r="Z4143" t="s">
        <v>24</v>
      </c>
      <c r="AA4143">
        <f t="shared" si="390"/>
        <v>0</v>
      </c>
    </row>
    <row r="4144" spans="1:27"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s="4" t="str">
        <f t="shared" si="385"/>
        <v>J</v>
      </c>
      <c r="T4144" s="4" t="str">
        <f t="shared" si="386"/>
        <v>17+</v>
      </c>
      <c r="U4144" s="4" t="str">
        <f t="shared" si="387"/>
        <v>OY</v>
      </c>
      <c r="V4144" s="4" t="str">
        <f t="shared" si="388"/>
        <v>teknolojik ürün kullanıyor</v>
      </c>
      <c r="W4144" s="4" t="str">
        <f t="shared" si="389"/>
        <v>J-17+-OY-teknolojik ürün kullanıyor</v>
      </c>
      <c r="X4144" s="9">
        <v>60.5</v>
      </c>
      <c r="Y4144" s="9">
        <v>3870</v>
      </c>
      <c r="Z4144" t="s">
        <v>24</v>
      </c>
      <c r="AA4144">
        <f t="shared" si="390"/>
        <v>0</v>
      </c>
    </row>
    <row r="4145" spans="1:27"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s="4" t="str">
        <f t="shared" si="385"/>
        <v>J</v>
      </c>
      <c r="T4145" s="4" t="str">
        <f t="shared" si="386"/>
        <v>17+</v>
      </c>
      <c r="U4145" s="4" t="str">
        <f t="shared" si="387"/>
        <v>MM</v>
      </c>
      <c r="V4145" s="4" t="str">
        <f t="shared" si="388"/>
        <v>kullanmıyor</v>
      </c>
      <c r="W4145" s="4" t="str">
        <f t="shared" si="389"/>
        <v>J-17+-MM-kullanmıyor</v>
      </c>
      <c r="X4145" s="9">
        <v>84.8</v>
      </c>
      <c r="Y4145" s="9">
        <v>2043.45</v>
      </c>
      <c r="Z4145" t="s">
        <v>23</v>
      </c>
      <c r="AA4145">
        <f t="shared" si="390"/>
        <v>1</v>
      </c>
    </row>
    <row r="4146" spans="1:27"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s="4" t="str">
        <f t="shared" si="385"/>
        <v>J</v>
      </c>
      <c r="T4146" s="4" t="str">
        <f t="shared" si="386"/>
        <v>17+</v>
      </c>
      <c r="U4146" s="4" t="str">
        <f t="shared" si="387"/>
        <v>MM</v>
      </c>
      <c r="V4146" s="4" t="str">
        <f t="shared" si="388"/>
        <v>teknolojik ürün kullanıyor</v>
      </c>
      <c r="W4146" s="4" t="str">
        <f t="shared" si="389"/>
        <v>J-17+-MM-teknolojik ürün kullanıyor</v>
      </c>
      <c r="X4146" s="9">
        <v>103.85</v>
      </c>
      <c r="Y4146" s="9">
        <v>2215</v>
      </c>
      <c r="Z4146" t="s">
        <v>24</v>
      </c>
      <c r="AA4146">
        <f t="shared" si="390"/>
        <v>0</v>
      </c>
    </row>
    <row r="4147" spans="1:27"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s="4" t="str">
        <f t="shared" si="385"/>
        <v>J</v>
      </c>
      <c r="T4147" s="4" t="str">
        <f t="shared" si="386"/>
        <v>7-16</v>
      </c>
      <c r="U4147" s="4" t="str">
        <f t="shared" si="387"/>
        <v>MM</v>
      </c>
      <c r="V4147" s="4" t="str">
        <f t="shared" si="388"/>
        <v>teknolojik ürün kullanıyor</v>
      </c>
      <c r="W4147" s="4" t="str">
        <f t="shared" si="389"/>
        <v>J-7-16-MM-teknolojik ürün kullanıyor</v>
      </c>
      <c r="X4147" s="9">
        <v>67.8</v>
      </c>
      <c r="Y4147" s="9">
        <v>842.25</v>
      </c>
      <c r="Z4147" t="s">
        <v>24</v>
      </c>
      <c r="AA4147">
        <f t="shared" si="390"/>
        <v>0</v>
      </c>
    </row>
    <row r="4148" spans="1:27"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s="4" t="str">
        <f t="shared" si="385"/>
        <v>J</v>
      </c>
      <c r="T4148" s="4" t="str">
        <f t="shared" si="386"/>
        <v>17+</v>
      </c>
      <c r="U4148" s="4" t="str">
        <f t="shared" si="387"/>
        <v>MM</v>
      </c>
      <c r="V4148" s="4" t="str">
        <f t="shared" si="388"/>
        <v>kullanmıyor</v>
      </c>
      <c r="W4148" s="4" t="str">
        <f t="shared" si="389"/>
        <v>J-17+-MM-kullanmıyor</v>
      </c>
      <c r="X4148" s="9">
        <v>75.2</v>
      </c>
      <c r="Y4148" s="9">
        <v>2576.1999999999998</v>
      </c>
      <c r="Z4148" t="s">
        <v>23</v>
      </c>
      <c r="AA4148">
        <f t="shared" si="390"/>
        <v>1</v>
      </c>
    </row>
    <row r="4149" spans="1:27"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s="4" t="str">
        <f t="shared" si="385"/>
        <v>S</v>
      </c>
      <c r="T4149" s="4" t="str">
        <f t="shared" si="386"/>
        <v>17+</v>
      </c>
      <c r="U4149" s="4" t="str">
        <f t="shared" si="387"/>
        <v>TY</v>
      </c>
      <c r="V4149" s="4" t="str">
        <f t="shared" si="388"/>
        <v>kullanmıyor</v>
      </c>
      <c r="W4149" s="4" t="str">
        <f t="shared" si="389"/>
        <v>S-17+-TY-kullanmıyor</v>
      </c>
      <c r="X4149" s="9">
        <v>24.85</v>
      </c>
      <c r="Y4149" s="9">
        <v>1901</v>
      </c>
      <c r="Z4149" t="s">
        <v>24</v>
      </c>
      <c r="AA4149">
        <f t="shared" si="390"/>
        <v>0</v>
      </c>
    </row>
    <row r="4150" spans="1:27"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s="4" t="str">
        <f t="shared" si="385"/>
        <v>J</v>
      </c>
      <c r="T4150" s="4" t="str">
        <f t="shared" si="386"/>
        <v>17+</v>
      </c>
      <c r="U4150" s="4" t="str">
        <f t="shared" si="387"/>
        <v>MM</v>
      </c>
      <c r="V4150" s="4" t="str">
        <f t="shared" si="388"/>
        <v>kullanmıyor</v>
      </c>
      <c r="W4150" s="4" t="str">
        <f t="shared" si="389"/>
        <v>J-17+-MM-kullanmıyor</v>
      </c>
      <c r="X4150" s="9">
        <v>19.350000000000001</v>
      </c>
      <c r="Y4150" s="9">
        <v>601.6</v>
      </c>
      <c r="Z4150" t="s">
        <v>24</v>
      </c>
      <c r="AA4150">
        <f t="shared" si="390"/>
        <v>0</v>
      </c>
    </row>
    <row r="4151" spans="1:27"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s="4" t="str">
        <f t="shared" si="385"/>
        <v>J</v>
      </c>
      <c r="T4151" s="4" t="str">
        <f t="shared" si="386"/>
        <v>17+</v>
      </c>
      <c r="U4151" s="4" t="str">
        <f t="shared" si="387"/>
        <v>TY</v>
      </c>
      <c r="V4151" s="4" t="str">
        <f t="shared" si="388"/>
        <v>teknolojik ürün kullanıyor</v>
      </c>
      <c r="W4151" s="4" t="str">
        <f t="shared" si="389"/>
        <v>J-17+-TY-teknolojik ürün kullanıyor</v>
      </c>
      <c r="X4151" s="9">
        <v>49.35</v>
      </c>
      <c r="Y4151" s="9">
        <v>3515.25</v>
      </c>
      <c r="Z4151" t="s">
        <v>23</v>
      </c>
      <c r="AA4151">
        <f t="shared" si="390"/>
        <v>1</v>
      </c>
    </row>
    <row r="4152" spans="1:27"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s="4" t="str">
        <f t="shared" si="385"/>
        <v>S</v>
      </c>
      <c r="T4152" s="4" t="str">
        <f t="shared" si="386"/>
        <v>7-16</v>
      </c>
      <c r="U4152" s="4" t="str">
        <f t="shared" si="387"/>
        <v>MM</v>
      </c>
      <c r="V4152" s="4" t="str">
        <f t="shared" si="388"/>
        <v>kullanmıyor</v>
      </c>
      <c r="W4152" s="4" t="str">
        <f t="shared" si="389"/>
        <v>S-7-16-MM-kullanmıyor</v>
      </c>
      <c r="X4152" s="9">
        <v>89</v>
      </c>
      <c r="Y4152" s="9">
        <v>605.45000000000005</v>
      </c>
      <c r="Z4152" t="s">
        <v>24</v>
      </c>
      <c r="AA4152">
        <f t="shared" si="390"/>
        <v>0</v>
      </c>
    </row>
    <row r="4153" spans="1:27"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s="4" t="str">
        <f t="shared" si="385"/>
        <v>S</v>
      </c>
      <c r="T4153" s="4" t="str">
        <f t="shared" si="386"/>
        <v>17+</v>
      </c>
      <c r="U4153" s="4" t="str">
        <f t="shared" si="387"/>
        <v>MM</v>
      </c>
      <c r="V4153" s="4" t="str">
        <f t="shared" si="388"/>
        <v>teknolojik ürün kullanıyor</v>
      </c>
      <c r="W4153" s="4" t="str">
        <f t="shared" si="389"/>
        <v>S-17+-MM-teknolojik ürün kullanıyor</v>
      </c>
      <c r="X4153" s="9">
        <v>55</v>
      </c>
      <c r="Y4153" s="9">
        <v>3094.05</v>
      </c>
      <c r="Z4153" t="s">
        <v>24</v>
      </c>
      <c r="AA4153">
        <f t="shared" si="390"/>
        <v>0</v>
      </c>
    </row>
    <row r="4154" spans="1:27"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s="4" t="str">
        <f t="shared" si="385"/>
        <v>J</v>
      </c>
      <c r="T4154" s="4" t="str">
        <f t="shared" si="386"/>
        <v>17+</v>
      </c>
      <c r="U4154" s="4" t="str">
        <f t="shared" si="387"/>
        <v>TY</v>
      </c>
      <c r="V4154" s="4" t="str">
        <f t="shared" si="388"/>
        <v>teknolojik ürün kullanıyor</v>
      </c>
      <c r="W4154" s="4" t="str">
        <f t="shared" si="389"/>
        <v>J-17+-TY-teknolojik ürün kullanıyor</v>
      </c>
      <c r="X4154" s="9">
        <v>76.150000000000006</v>
      </c>
      <c r="Y4154" s="9">
        <v>4929.55</v>
      </c>
      <c r="Z4154" t="s">
        <v>24</v>
      </c>
      <c r="AA4154">
        <f t="shared" si="390"/>
        <v>0</v>
      </c>
    </row>
    <row r="4155" spans="1:27"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s="4" t="str">
        <f t="shared" si="385"/>
        <v>J</v>
      </c>
      <c r="T4155" s="4" t="str">
        <f t="shared" si="386"/>
        <v>17+</v>
      </c>
      <c r="U4155" s="4" t="str">
        <f t="shared" si="387"/>
        <v>OY</v>
      </c>
      <c r="V4155" s="4" t="str">
        <f t="shared" si="388"/>
        <v>kullanmıyor</v>
      </c>
      <c r="W4155" s="4" t="str">
        <f t="shared" si="389"/>
        <v>J-17+-OY-kullanmıyor</v>
      </c>
      <c r="X4155" s="9">
        <v>20.3</v>
      </c>
      <c r="Y4155" s="9">
        <v>595.04999999999995</v>
      </c>
      <c r="Z4155" t="s">
        <v>24</v>
      </c>
      <c r="AA4155">
        <f t="shared" si="390"/>
        <v>0</v>
      </c>
    </row>
    <row r="4156" spans="1:27"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s="4" t="str">
        <f t="shared" si="385"/>
        <v>J</v>
      </c>
      <c r="T4156" s="4" t="str">
        <f t="shared" si="386"/>
        <v>06</v>
      </c>
      <c r="U4156" s="4" t="str">
        <f t="shared" si="387"/>
        <v>MM</v>
      </c>
      <c r="V4156" s="4" t="str">
        <f t="shared" si="388"/>
        <v>kullanmıyor</v>
      </c>
      <c r="W4156" s="4" t="str">
        <f t="shared" si="389"/>
        <v>J-06-MM-kullanmıyor</v>
      </c>
      <c r="X4156" s="9">
        <v>74.900000000000006</v>
      </c>
      <c r="Y4156" s="9">
        <v>469.8</v>
      </c>
      <c r="Z4156" t="s">
        <v>23</v>
      </c>
      <c r="AA4156">
        <f t="shared" si="390"/>
        <v>1</v>
      </c>
    </row>
    <row r="4157" spans="1:27"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s="4" t="str">
        <f t="shared" si="385"/>
        <v>S</v>
      </c>
      <c r="T4157" s="4" t="str">
        <f t="shared" si="386"/>
        <v>17+</v>
      </c>
      <c r="U4157" s="4" t="str">
        <f t="shared" si="387"/>
        <v>TY</v>
      </c>
      <c r="V4157" s="4" t="str">
        <f t="shared" si="388"/>
        <v>teknolojik ürün kullanıyor</v>
      </c>
      <c r="W4157" s="4" t="str">
        <f t="shared" si="389"/>
        <v>S-17+-TY-teknolojik ürün kullanıyor</v>
      </c>
      <c r="X4157" s="9">
        <v>117.35</v>
      </c>
      <c r="Y4157" s="9">
        <v>8436.25</v>
      </c>
      <c r="Z4157" t="s">
        <v>24</v>
      </c>
      <c r="AA4157">
        <f t="shared" si="390"/>
        <v>0</v>
      </c>
    </row>
    <row r="4158" spans="1:27"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s="4" t="str">
        <f t="shared" si="385"/>
        <v>J</v>
      </c>
      <c r="T4158" s="4" t="str">
        <f t="shared" si="386"/>
        <v>06</v>
      </c>
      <c r="U4158" s="4" t="str">
        <f t="shared" si="387"/>
        <v>MM</v>
      </c>
      <c r="V4158" s="4" t="str">
        <f t="shared" si="388"/>
        <v>kullanmıyor</v>
      </c>
      <c r="W4158" s="4" t="str">
        <f t="shared" si="389"/>
        <v>J-06-MM-kullanmıyor</v>
      </c>
      <c r="X4158" s="9">
        <v>19.75</v>
      </c>
      <c r="Y4158" s="9">
        <v>19.75</v>
      </c>
      <c r="Z4158" t="s">
        <v>24</v>
      </c>
      <c r="AA4158">
        <f t="shared" si="390"/>
        <v>0</v>
      </c>
    </row>
    <row r="4159" spans="1:27"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s="4" t="str">
        <f t="shared" si="385"/>
        <v>J</v>
      </c>
      <c r="T4159" s="4" t="str">
        <f t="shared" si="386"/>
        <v>7-16</v>
      </c>
      <c r="U4159" s="4" t="str">
        <f t="shared" si="387"/>
        <v>MM</v>
      </c>
      <c r="V4159" s="4" t="str">
        <f t="shared" si="388"/>
        <v>kullanmıyor</v>
      </c>
      <c r="W4159" s="4" t="str">
        <f t="shared" si="389"/>
        <v>J-7-16-MM-kullanmıyor</v>
      </c>
      <c r="X4159" s="9">
        <v>45.2</v>
      </c>
      <c r="Y4159" s="9">
        <v>492</v>
      </c>
      <c r="Z4159" t="s">
        <v>24</v>
      </c>
      <c r="AA4159">
        <f t="shared" si="390"/>
        <v>0</v>
      </c>
    </row>
    <row r="4160" spans="1:27"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s="4" t="str">
        <f t="shared" si="385"/>
        <v>J</v>
      </c>
      <c r="T4160" s="4" t="str">
        <f t="shared" si="386"/>
        <v>17+</v>
      </c>
      <c r="U4160" s="4" t="str">
        <f t="shared" si="387"/>
        <v>TY</v>
      </c>
      <c r="V4160" s="4" t="str">
        <f t="shared" si="388"/>
        <v>kullanmıyor</v>
      </c>
      <c r="W4160" s="4" t="str">
        <f t="shared" si="389"/>
        <v>J-17+-TY-kullanmıyor</v>
      </c>
      <c r="X4160" s="9">
        <v>25.2</v>
      </c>
      <c r="Y4160" s="9">
        <v>987.95</v>
      </c>
      <c r="Z4160" t="s">
        <v>24</v>
      </c>
      <c r="AA4160">
        <f t="shared" si="390"/>
        <v>0</v>
      </c>
    </row>
    <row r="4161" spans="1:27"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s="4" t="str">
        <f t="shared" si="385"/>
        <v>S</v>
      </c>
      <c r="T4161" s="4" t="str">
        <f t="shared" si="386"/>
        <v>17+</v>
      </c>
      <c r="U4161" s="4" t="str">
        <f t="shared" si="387"/>
        <v>MM</v>
      </c>
      <c r="V4161" s="4" t="str">
        <f t="shared" si="388"/>
        <v>teknolojik ürün kullanıyor</v>
      </c>
      <c r="W4161" s="4" t="str">
        <f t="shared" si="389"/>
        <v>S-17+-MM-teknolojik ürün kullanıyor</v>
      </c>
      <c r="X4161" s="9">
        <v>89.75</v>
      </c>
      <c r="Y4161" s="9">
        <v>5496.9</v>
      </c>
      <c r="Z4161" t="s">
        <v>24</v>
      </c>
      <c r="AA4161">
        <f t="shared" si="390"/>
        <v>0</v>
      </c>
    </row>
    <row r="4162" spans="1:27"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s="4" t="str">
        <f t="shared" ref="S4162:S4225" si="391">IF(C4162=0,"J","S")</f>
        <v>J</v>
      </c>
      <c r="T4162" s="4" t="str">
        <f t="shared" ref="T4162:T4225" si="392">_xlfn.IFS(F4162&lt;7,"06",
F4162&lt;17,"7-16",
F4162&gt;=17,"17+")</f>
        <v>17+</v>
      </c>
      <c r="U4162" s="4" t="str">
        <f t="shared" ref="U4162:U4225" si="393">_xlfn.IFS(P4162="Month-to-month","MM",
P4162="One year","OY",
P4162="Two year","TY")</f>
        <v>OY</v>
      </c>
      <c r="V4162" s="4" t="str">
        <f t="shared" ref="V4162:V4225" si="394">IF(OR(J4162="Yes",
 K4162="Yes",
 L4162="Yes",
 M4162="Yes"), "teknolojik ürün kullanıyor", "kullanmıyor")</f>
        <v>teknolojik ürün kullanıyor</v>
      </c>
      <c r="W4162" s="4" t="str">
        <f t="shared" ref="W4162:W4225" si="395">_xlfn.TEXTJOIN("-",FALSE,S4162:V4162)</f>
        <v>J-17+-OY-teknolojik ürün kullanıyor</v>
      </c>
      <c r="X4162" s="9">
        <v>75</v>
      </c>
      <c r="Y4162" s="9">
        <v>1908.35</v>
      </c>
      <c r="Z4162" t="s">
        <v>24</v>
      </c>
      <c r="AA4162">
        <f t="shared" ref="AA4162:AA4225" si="396">_xlfn.IFS(Z4162="Yes",1,TRUE,0)</f>
        <v>0</v>
      </c>
    </row>
    <row r="4163" spans="1:27"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s="4" t="str">
        <f t="shared" si="391"/>
        <v>S</v>
      </c>
      <c r="T4163" s="4" t="str">
        <f t="shared" si="392"/>
        <v>06</v>
      </c>
      <c r="U4163" s="4" t="str">
        <f t="shared" si="393"/>
        <v>MM</v>
      </c>
      <c r="V4163" s="4" t="str">
        <f t="shared" si="394"/>
        <v>teknolojik ürün kullanıyor</v>
      </c>
      <c r="W4163" s="4" t="str">
        <f t="shared" si="395"/>
        <v>S-06-MM-teknolojik ürün kullanıyor</v>
      </c>
      <c r="X4163" s="9">
        <v>49.95</v>
      </c>
      <c r="Y4163" s="9">
        <v>107.1</v>
      </c>
      <c r="Z4163" t="s">
        <v>24</v>
      </c>
      <c r="AA4163">
        <f t="shared" si="396"/>
        <v>0</v>
      </c>
    </row>
    <row r="4164" spans="1:27"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s="4" t="str">
        <f t="shared" si="391"/>
        <v>J</v>
      </c>
      <c r="T4164" s="4" t="str">
        <f t="shared" si="392"/>
        <v>17+</v>
      </c>
      <c r="U4164" s="4" t="str">
        <f t="shared" si="393"/>
        <v>TY</v>
      </c>
      <c r="V4164" s="4" t="str">
        <f t="shared" si="394"/>
        <v>teknolojik ürün kullanıyor</v>
      </c>
      <c r="W4164" s="4" t="str">
        <f t="shared" si="395"/>
        <v>J-17+-TY-teknolojik ürün kullanıyor</v>
      </c>
      <c r="X4164" s="9">
        <v>65.7</v>
      </c>
      <c r="Y4164" s="9">
        <v>4575.3500000000004</v>
      </c>
      <c r="Z4164" t="s">
        <v>24</v>
      </c>
      <c r="AA4164">
        <f t="shared" si="396"/>
        <v>0</v>
      </c>
    </row>
    <row r="4165" spans="1:27"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s="4" t="str">
        <f t="shared" si="391"/>
        <v>J</v>
      </c>
      <c r="T4165" s="4" t="str">
        <f t="shared" si="392"/>
        <v>17+</v>
      </c>
      <c r="U4165" s="4" t="str">
        <f t="shared" si="393"/>
        <v>OY</v>
      </c>
      <c r="V4165" s="4" t="str">
        <f t="shared" si="394"/>
        <v>teknolojik ürün kullanıyor</v>
      </c>
      <c r="W4165" s="4" t="str">
        <f t="shared" si="395"/>
        <v>J-17+-OY-teknolojik ürün kullanıyor</v>
      </c>
      <c r="X4165" s="9">
        <v>67.05</v>
      </c>
      <c r="Y4165" s="9">
        <v>4309.55</v>
      </c>
      <c r="Z4165" t="s">
        <v>24</v>
      </c>
      <c r="AA4165">
        <f t="shared" si="396"/>
        <v>0</v>
      </c>
    </row>
    <row r="4166" spans="1:27"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s="4" t="str">
        <f t="shared" si="391"/>
        <v>J</v>
      </c>
      <c r="T4166" s="4" t="str">
        <f t="shared" si="392"/>
        <v>17+</v>
      </c>
      <c r="U4166" s="4" t="str">
        <f t="shared" si="393"/>
        <v>TY</v>
      </c>
      <c r="V4166" s="4" t="str">
        <f t="shared" si="394"/>
        <v>teknolojik ürün kullanıyor</v>
      </c>
      <c r="W4166" s="4" t="str">
        <f t="shared" si="395"/>
        <v>J-17+-TY-teknolojik ürün kullanıyor</v>
      </c>
      <c r="X4166" s="9">
        <v>110.9</v>
      </c>
      <c r="Y4166" s="9">
        <v>7922.75</v>
      </c>
      <c r="Z4166" t="s">
        <v>24</v>
      </c>
      <c r="AA4166">
        <f t="shared" si="396"/>
        <v>0</v>
      </c>
    </row>
    <row r="4167" spans="1:27"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s="4" t="str">
        <f t="shared" si="391"/>
        <v>J</v>
      </c>
      <c r="T4167" s="4" t="str">
        <f t="shared" si="392"/>
        <v>06</v>
      </c>
      <c r="U4167" s="4" t="str">
        <f t="shared" si="393"/>
        <v>MM</v>
      </c>
      <c r="V4167" s="4" t="str">
        <f t="shared" si="394"/>
        <v>teknolojik ürün kullanıyor</v>
      </c>
      <c r="W4167" s="4" t="str">
        <f t="shared" si="395"/>
        <v>J-06-MM-teknolojik ürün kullanıyor</v>
      </c>
      <c r="X4167" s="9">
        <v>87.95</v>
      </c>
      <c r="Y4167" s="9">
        <v>522.35</v>
      </c>
      <c r="Z4167" t="s">
        <v>24</v>
      </c>
      <c r="AA4167">
        <f t="shared" si="396"/>
        <v>0</v>
      </c>
    </row>
    <row r="4168" spans="1:27"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s="4" t="str">
        <f t="shared" si="391"/>
        <v>S</v>
      </c>
      <c r="T4168" s="4" t="str">
        <f t="shared" si="392"/>
        <v>17+</v>
      </c>
      <c r="U4168" s="4" t="str">
        <f t="shared" si="393"/>
        <v>OY</v>
      </c>
      <c r="V4168" s="4" t="str">
        <f t="shared" si="394"/>
        <v>kullanmıyor</v>
      </c>
      <c r="W4168" s="4" t="str">
        <f t="shared" si="395"/>
        <v>S-17+-OY-kullanmıyor</v>
      </c>
      <c r="X4168" s="9">
        <v>19.8</v>
      </c>
      <c r="Y4168" s="9">
        <v>587.70000000000005</v>
      </c>
      <c r="Z4168" t="s">
        <v>24</v>
      </c>
      <c r="AA4168">
        <f t="shared" si="396"/>
        <v>0</v>
      </c>
    </row>
    <row r="4169" spans="1:27"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s="4" t="str">
        <f t="shared" si="391"/>
        <v>J</v>
      </c>
      <c r="T4169" s="4" t="str">
        <f t="shared" si="392"/>
        <v>17+</v>
      </c>
      <c r="U4169" s="4" t="str">
        <f t="shared" si="393"/>
        <v>OY</v>
      </c>
      <c r="V4169" s="4" t="str">
        <f t="shared" si="394"/>
        <v>teknolojik ürün kullanıyor</v>
      </c>
      <c r="W4169" s="4" t="str">
        <f t="shared" si="395"/>
        <v>J-17+-OY-teknolojik ürün kullanıyor</v>
      </c>
      <c r="X4169" s="9">
        <v>75.7</v>
      </c>
      <c r="Y4169" s="9">
        <v>3876.2</v>
      </c>
      <c r="Z4169" t="s">
        <v>24</v>
      </c>
      <c r="AA4169">
        <f t="shared" si="396"/>
        <v>0</v>
      </c>
    </row>
    <row r="4170" spans="1:27"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s="4" t="str">
        <f t="shared" si="391"/>
        <v>J</v>
      </c>
      <c r="T4170" s="4" t="str">
        <f t="shared" si="392"/>
        <v>17+</v>
      </c>
      <c r="U4170" s="4" t="str">
        <f t="shared" si="393"/>
        <v>TY</v>
      </c>
      <c r="V4170" s="4" t="str">
        <f t="shared" si="394"/>
        <v>teknolojik ürün kullanıyor</v>
      </c>
      <c r="W4170" s="4" t="str">
        <f t="shared" si="395"/>
        <v>J-17+-TY-teknolojik ürün kullanıyor</v>
      </c>
      <c r="X4170" s="9">
        <v>62.15</v>
      </c>
      <c r="Y4170" s="9">
        <v>3778.85</v>
      </c>
      <c r="Z4170" t="s">
        <v>24</v>
      </c>
      <c r="AA4170">
        <f t="shared" si="396"/>
        <v>0</v>
      </c>
    </row>
    <row r="4171" spans="1:27"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s="4" t="str">
        <f t="shared" si="391"/>
        <v>J</v>
      </c>
      <c r="T4171" s="4" t="str">
        <f t="shared" si="392"/>
        <v>7-16</v>
      </c>
      <c r="U4171" s="4" t="str">
        <f t="shared" si="393"/>
        <v>MM</v>
      </c>
      <c r="V4171" s="4" t="str">
        <f t="shared" si="394"/>
        <v>teknolojik ürün kullanıyor</v>
      </c>
      <c r="W4171" s="4" t="str">
        <f t="shared" si="395"/>
        <v>J-7-16-MM-teknolojik ürün kullanıyor</v>
      </c>
      <c r="X4171" s="9">
        <v>101.25</v>
      </c>
      <c r="Y4171" s="9">
        <v>1457.25</v>
      </c>
      <c r="Z4171" t="s">
        <v>23</v>
      </c>
      <c r="AA4171">
        <f t="shared" si="396"/>
        <v>1</v>
      </c>
    </row>
    <row r="4172" spans="1:27"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s="4" t="str">
        <f t="shared" si="391"/>
        <v>J</v>
      </c>
      <c r="T4172" s="4" t="str">
        <f t="shared" si="392"/>
        <v>17+</v>
      </c>
      <c r="U4172" s="4" t="str">
        <f t="shared" si="393"/>
        <v>TY</v>
      </c>
      <c r="V4172" s="4" t="str">
        <f t="shared" si="394"/>
        <v>teknolojik ürün kullanıyor</v>
      </c>
      <c r="W4172" s="4" t="str">
        <f t="shared" si="395"/>
        <v>J-17+-TY-teknolojik ürün kullanıyor</v>
      </c>
      <c r="X4172" s="9">
        <v>115.15</v>
      </c>
      <c r="Y4172" s="9">
        <v>8349.4500000000007</v>
      </c>
      <c r="Z4172" t="s">
        <v>24</v>
      </c>
      <c r="AA4172">
        <f t="shared" si="396"/>
        <v>0</v>
      </c>
    </row>
    <row r="4173" spans="1:27"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s="4" t="str">
        <f t="shared" si="391"/>
        <v>J</v>
      </c>
      <c r="T4173" s="4" t="str">
        <f t="shared" si="392"/>
        <v>7-16</v>
      </c>
      <c r="U4173" s="4" t="str">
        <f t="shared" si="393"/>
        <v>MM</v>
      </c>
      <c r="V4173" s="4" t="str">
        <f t="shared" si="394"/>
        <v>kullanmıyor</v>
      </c>
      <c r="W4173" s="4" t="str">
        <f t="shared" si="395"/>
        <v>J-7-16-MM-kullanmıyor</v>
      </c>
      <c r="X4173" s="9">
        <v>18.95</v>
      </c>
      <c r="Y4173" s="9">
        <v>185.6</v>
      </c>
      <c r="Z4173" t="s">
        <v>23</v>
      </c>
      <c r="AA4173">
        <f t="shared" si="396"/>
        <v>1</v>
      </c>
    </row>
    <row r="4174" spans="1:27"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s="4" t="str">
        <f t="shared" si="391"/>
        <v>J</v>
      </c>
      <c r="T4174" s="4" t="str">
        <f t="shared" si="392"/>
        <v>06</v>
      </c>
      <c r="U4174" s="4" t="str">
        <f t="shared" si="393"/>
        <v>MM</v>
      </c>
      <c r="V4174" s="4" t="str">
        <f t="shared" si="394"/>
        <v>kullanmıyor</v>
      </c>
      <c r="W4174" s="4" t="str">
        <f t="shared" si="395"/>
        <v>J-06-MM-kullanmıyor</v>
      </c>
      <c r="X4174" s="9">
        <v>19.5</v>
      </c>
      <c r="Y4174" s="9">
        <v>19.5</v>
      </c>
      <c r="Z4174" t="s">
        <v>24</v>
      </c>
      <c r="AA4174">
        <f t="shared" si="396"/>
        <v>0</v>
      </c>
    </row>
    <row r="4175" spans="1:27"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s="4" t="str">
        <f t="shared" si="391"/>
        <v>J</v>
      </c>
      <c r="T4175" s="4" t="str">
        <f t="shared" si="392"/>
        <v>7-16</v>
      </c>
      <c r="U4175" s="4" t="str">
        <f t="shared" si="393"/>
        <v>MM</v>
      </c>
      <c r="V4175" s="4" t="str">
        <f t="shared" si="394"/>
        <v>kullanmıyor</v>
      </c>
      <c r="W4175" s="4" t="str">
        <f t="shared" si="395"/>
        <v>J-7-16-MM-kullanmıyor</v>
      </c>
      <c r="X4175" s="9">
        <v>86.55</v>
      </c>
      <c r="Y4175" s="9">
        <v>1066.9000000000001</v>
      </c>
      <c r="Z4175" t="s">
        <v>24</v>
      </c>
      <c r="AA4175">
        <f t="shared" si="396"/>
        <v>0</v>
      </c>
    </row>
    <row r="4176" spans="1:27"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s="4" t="str">
        <f t="shared" si="391"/>
        <v>J</v>
      </c>
      <c r="T4176" s="4" t="str">
        <f t="shared" si="392"/>
        <v>17+</v>
      </c>
      <c r="U4176" s="4" t="str">
        <f t="shared" si="393"/>
        <v>MM</v>
      </c>
      <c r="V4176" s="4" t="str">
        <f t="shared" si="394"/>
        <v>teknolojik ürün kullanıyor</v>
      </c>
      <c r="W4176" s="4" t="str">
        <f t="shared" si="395"/>
        <v>J-17+-MM-teknolojik ürün kullanıyor</v>
      </c>
      <c r="X4176" s="9">
        <v>28.6</v>
      </c>
      <c r="Y4176" s="9">
        <v>973.55</v>
      </c>
      <c r="Z4176" t="s">
        <v>23</v>
      </c>
      <c r="AA4176">
        <f t="shared" si="396"/>
        <v>1</v>
      </c>
    </row>
    <row r="4177" spans="1:27"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s="4" t="str">
        <f t="shared" si="391"/>
        <v>J</v>
      </c>
      <c r="T4177" s="4" t="str">
        <f t="shared" si="392"/>
        <v>17+</v>
      </c>
      <c r="U4177" s="4" t="str">
        <f t="shared" si="393"/>
        <v>OY</v>
      </c>
      <c r="V4177" s="4" t="str">
        <f t="shared" si="394"/>
        <v>kullanmıyor</v>
      </c>
      <c r="W4177" s="4" t="str">
        <f t="shared" si="395"/>
        <v>J-17+-OY-kullanmıyor</v>
      </c>
      <c r="X4177" s="9">
        <v>20.399999999999999</v>
      </c>
      <c r="Y4177" s="9">
        <v>1226.45</v>
      </c>
      <c r="Z4177" t="s">
        <v>24</v>
      </c>
      <c r="AA4177">
        <f t="shared" si="396"/>
        <v>0</v>
      </c>
    </row>
    <row r="4178" spans="1:27"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s="4" t="str">
        <f t="shared" si="391"/>
        <v>J</v>
      </c>
      <c r="T4178" s="4" t="str">
        <f t="shared" si="392"/>
        <v>17+</v>
      </c>
      <c r="U4178" s="4" t="str">
        <f t="shared" si="393"/>
        <v>OY</v>
      </c>
      <c r="V4178" s="4" t="str">
        <f t="shared" si="394"/>
        <v>kullanmıyor</v>
      </c>
      <c r="W4178" s="4" t="str">
        <f t="shared" si="395"/>
        <v>J-17+-OY-kullanmıyor</v>
      </c>
      <c r="X4178" s="9">
        <v>19.8</v>
      </c>
      <c r="Y4178" s="9">
        <v>342.3</v>
      </c>
      <c r="Z4178" t="s">
        <v>24</v>
      </c>
      <c r="AA4178">
        <f t="shared" si="396"/>
        <v>0</v>
      </c>
    </row>
    <row r="4179" spans="1:27"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s="4" t="str">
        <f t="shared" si="391"/>
        <v>J</v>
      </c>
      <c r="T4179" s="4" t="str">
        <f t="shared" si="392"/>
        <v>17+</v>
      </c>
      <c r="U4179" s="4" t="str">
        <f t="shared" si="393"/>
        <v>MM</v>
      </c>
      <c r="V4179" s="4" t="str">
        <f t="shared" si="394"/>
        <v>kullanmıyor</v>
      </c>
      <c r="W4179" s="4" t="str">
        <f t="shared" si="395"/>
        <v>J-17+-MM-kullanmıyor</v>
      </c>
      <c r="X4179" s="9">
        <v>45.65</v>
      </c>
      <c r="Y4179" s="9">
        <v>985.05</v>
      </c>
      <c r="Z4179" t="s">
        <v>24</v>
      </c>
      <c r="AA4179">
        <f t="shared" si="396"/>
        <v>0</v>
      </c>
    </row>
    <row r="4180" spans="1:27"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s="4" t="str">
        <f t="shared" si="391"/>
        <v>J</v>
      </c>
      <c r="T4180" s="4" t="str">
        <f t="shared" si="392"/>
        <v>17+</v>
      </c>
      <c r="U4180" s="4" t="str">
        <f t="shared" si="393"/>
        <v>TY</v>
      </c>
      <c r="V4180" s="4" t="str">
        <f t="shared" si="394"/>
        <v>teknolojik ürün kullanıyor</v>
      </c>
      <c r="W4180" s="4" t="str">
        <f t="shared" si="395"/>
        <v>J-17+-TY-teknolojik ürün kullanıyor</v>
      </c>
      <c r="X4180" s="9">
        <v>56.4</v>
      </c>
      <c r="Y4180" s="9">
        <v>3948.45</v>
      </c>
      <c r="Z4180" t="s">
        <v>24</v>
      </c>
      <c r="AA4180">
        <f t="shared" si="396"/>
        <v>0</v>
      </c>
    </row>
    <row r="4181" spans="1:27"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s="4" t="str">
        <f t="shared" si="391"/>
        <v>S</v>
      </c>
      <c r="T4181" s="4" t="str">
        <f t="shared" si="392"/>
        <v>7-16</v>
      </c>
      <c r="U4181" s="4" t="str">
        <f t="shared" si="393"/>
        <v>MM</v>
      </c>
      <c r="V4181" s="4" t="str">
        <f t="shared" si="394"/>
        <v>kullanmıyor</v>
      </c>
      <c r="W4181" s="4" t="str">
        <f t="shared" si="395"/>
        <v>S-7-16-MM-kullanmıyor</v>
      </c>
      <c r="X4181" s="9">
        <v>73.3</v>
      </c>
      <c r="Y4181" s="9">
        <v>828.05</v>
      </c>
      <c r="Z4181" t="s">
        <v>24</v>
      </c>
      <c r="AA4181">
        <f t="shared" si="396"/>
        <v>0</v>
      </c>
    </row>
    <row r="4182" spans="1:27"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s="4" t="str">
        <f t="shared" si="391"/>
        <v>S</v>
      </c>
      <c r="T4182" s="4" t="str">
        <f t="shared" si="392"/>
        <v>06</v>
      </c>
      <c r="U4182" s="4" t="str">
        <f t="shared" si="393"/>
        <v>MM</v>
      </c>
      <c r="V4182" s="4" t="str">
        <f t="shared" si="394"/>
        <v>kullanmıyor</v>
      </c>
      <c r="W4182" s="4" t="str">
        <f t="shared" si="395"/>
        <v>S-06-MM-kullanmıyor</v>
      </c>
      <c r="X4182" s="9">
        <v>24.35</v>
      </c>
      <c r="Y4182" s="9">
        <v>41.85</v>
      </c>
      <c r="Z4182" t="s">
        <v>23</v>
      </c>
      <c r="AA4182">
        <f t="shared" si="396"/>
        <v>1</v>
      </c>
    </row>
    <row r="4183" spans="1:27"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s="4" t="str">
        <f t="shared" si="391"/>
        <v>J</v>
      </c>
      <c r="T4183" s="4" t="str">
        <f t="shared" si="392"/>
        <v>17+</v>
      </c>
      <c r="U4183" s="4" t="str">
        <f t="shared" si="393"/>
        <v>MM</v>
      </c>
      <c r="V4183" s="4" t="str">
        <f t="shared" si="394"/>
        <v>teknolojik ürün kullanıyor</v>
      </c>
      <c r="W4183" s="4" t="str">
        <f t="shared" si="395"/>
        <v>J-17+-MM-teknolojik ürün kullanıyor</v>
      </c>
      <c r="X4183" s="9">
        <v>101.35</v>
      </c>
      <c r="Y4183" s="9">
        <v>6164.7</v>
      </c>
      <c r="Z4183" t="s">
        <v>24</v>
      </c>
      <c r="AA4183">
        <f t="shared" si="396"/>
        <v>0</v>
      </c>
    </row>
    <row r="4184" spans="1:27"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s="4" t="str">
        <f t="shared" si="391"/>
        <v>S</v>
      </c>
      <c r="T4184" s="4" t="str">
        <f t="shared" si="392"/>
        <v>17+</v>
      </c>
      <c r="U4184" s="4" t="str">
        <f t="shared" si="393"/>
        <v>MM</v>
      </c>
      <c r="V4184" s="4" t="str">
        <f t="shared" si="394"/>
        <v>teknolojik ürün kullanıyor</v>
      </c>
      <c r="W4184" s="4" t="str">
        <f t="shared" si="395"/>
        <v>S-17+-MM-teknolojik ürün kullanıyor</v>
      </c>
      <c r="X4184" s="9">
        <v>98.65</v>
      </c>
      <c r="Y4184" s="9">
        <v>2862.75</v>
      </c>
      <c r="Z4184" t="s">
        <v>23</v>
      </c>
      <c r="AA4184">
        <f t="shared" si="396"/>
        <v>1</v>
      </c>
    </row>
    <row r="4185" spans="1:27"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s="4" t="str">
        <f t="shared" si="391"/>
        <v>J</v>
      </c>
      <c r="T4185" s="4" t="str">
        <f t="shared" si="392"/>
        <v>06</v>
      </c>
      <c r="U4185" s="4" t="str">
        <f t="shared" si="393"/>
        <v>MM</v>
      </c>
      <c r="V4185" s="4" t="str">
        <f t="shared" si="394"/>
        <v>teknolojik ürün kullanıyor</v>
      </c>
      <c r="W4185" s="4" t="str">
        <f t="shared" si="395"/>
        <v>J-06-MM-teknolojik ürün kullanıyor</v>
      </c>
      <c r="X4185" s="9">
        <v>33.6</v>
      </c>
      <c r="Y4185" s="9">
        <v>33.6</v>
      </c>
      <c r="Z4185" t="s">
        <v>24</v>
      </c>
      <c r="AA4185">
        <f t="shared" si="396"/>
        <v>0</v>
      </c>
    </row>
    <row r="4186" spans="1:27"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s="4" t="str">
        <f t="shared" si="391"/>
        <v>S</v>
      </c>
      <c r="T4186" s="4" t="str">
        <f t="shared" si="392"/>
        <v>06</v>
      </c>
      <c r="U4186" s="4" t="str">
        <f t="shared" si="393"/>
        <v>MM</v>
      </c>
      <c r="V4186" s="4" t="str">
        <f t="shared" si="394"/>
        <v>teknolojik ürün kullanıyor</v>
      </c>
      <c r="W4186" s="4" t="str">
        <f t="shared" si="395"/>
        <v>S-06-MM-teknolojik ürün kullanıyor</v>
      </c>
      <c r="X4186" s="9">
        <v>79.900000000000006</v>
      </c>
      <c r="Y4186" s="9">
        <v>343.95</v>
      </c>
      <c r="Z4186" t="s">
        <v>23</v>
      </c>
      <c r="AA4186">
        <f t="shared" si="396"/>
        <v>1</v>
      </c>
    </row>
    <row r="4187" spans="1:27"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s="4" t="str">
        <f t="shared" si="391"/>
        <v>J</v>
      </c>
      <c r="T4187" s="4" t="str">
        <f t="shared" si="392"/>
        <v>06</v>
      </c>
      <c r="U4187" s="4" t="str">
        <f t="shared" si="393"/>
        <v>MM</v>
      </c>
      <c r="V4187" s="4" t="str">
        <f t="shared" si="394"/>
        <v>kullanmıyor</v>
      </c>
      <c r="W4187" s="4" t="str">
        <f t="shared" si="395"/>
        <v>J-06-MM-kullanmıyor</v>
      </c>
      <c r="X4187" s="9">
        <v>20.7</v>
      </c>
      <c r="Y4187" s="9">
        <v>20.7</v>
      </c>
      <c r="Z4187" t="s">
        <v>24</v>
      </c>
      <c r="AA4187">
        <f t="shared" si="396"/>
        <v>0</v>
      </c>
    </row>
    <row r="4188" spans="1:27"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s="4" t="str">
        <f t="shared" si="391"/>
        <v>J</v>
      </c>
      <c r="T4188" s="4" t="str">
        <f t="shared" si="392"/>
        <v>17+</v>
      </c>
      <c r="U4188" s="4" t="str">
        <f t="shared" si="393"/>
        <v>TY</v>
      </c>
      <c r="V4188" s="4" t="str">
        <f t="shared" si="394"/>
        <v>teknolojik ürün kullanıyor</v>
      </c>
      <c r="W4188" s="4" t="str">
        <f t="shared" si="395"/>
        <v>J-17+-TY-teknolojik ürün kullanıyor</v>
      </c>
      <c r="X4188" s="9">
        <v>104.05</v>
      </c>
      <c r="Y4188" s="9">
        <v>6590.5</v>
      </c>
      <c r="Z4188" t="s">
        <v>24</v>
      </c>
      <c r="AA4188">
        <f t="shared" si="396"/>
        <v>0</v>
      </c>
    </row>
    <row r="4189" spans="1:27"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s="4" t="str">
        <f t="shared" si="391"/>
        <v>J</v>
      </c>
      <c r="T4189" s="4" t="str">
        <f t="shared" si="392"/>
        <v>17+</v>
      </c>
      <c r="U4189" s="4" t="str">
        <f t="shared" si="393"/>
        <v>TY</v>
      </c>
      <c r="V4189" s="4" t="str">
        <f t="shared" si="394"/>
        <v>kullanmıyor</v>
      </c>
      <c r="W4189" s="4" t="str">
        <f t="shared" si="395"/>
        <v>J-17+-TY-kullanmıyor</v>
      </c>
      <c r="X4189" s="9">
        <v>20.25</v>
      </c>
      <c r="Y4189" s="9">
        <v>717.95</v>
      </c>
      <c r="Z4189" t="s">
        <v>24</v>
      </c>
      <c r="AA4189">
        <f t="shared" si="396"/>
        <v>0</v>
      </c>
    </row>
    <row r="4190" spans="1:27"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s="4" t="str">
        <f t="shared" si="391"/>
        <v>S</v>
      </c>
      <c r="T4190" s="4" t="str">
        <f t="shared" si="392"/>
        <v>17+</v>
      </c>
      <c r="U4190" s="4" t="str">
        <f t="shared" si="393"/>
        <v>MM</v>
      </c>
      <c r="V4190" s="4" t="str">
        <f t="shared" si="394"/>
        <v>teknolojik ürün kullanıyor</v>
      </c>
      <c r="W4190" s="4" t="str">
        <f t="shared" si="395"/>
        <v>S-17+-MM-teknolojik ürün kullanıyor</v>
      </c>
      <c r="X4190" s="9">
        <v>103.3</v>
      </c>
      <c r="Y4190" s="9">
        <v>2890.65</v>
      </c>
      <c r="Z4190" t="s">
        <v>23</v>
      </c>
      <c r="AA4190">
        <f t="shared" si="396"/>
        <v>1</v>
      </c>
    </row>
    <row r="4191" spans="1:27"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s="4" t="str">
        <f t="shared" si="391"/>
        <v>J</v>
      </c>
      <c r="T4191" s="4" t="str">
        <f t="shared" si="392"/>
        <v>17+</v>
      </c>
      <c r="U4191" s="4" t="str">
        <f t="shared" si="393"/>
        <v>OY</v>
      </c>
      <c r="V4191" s="4" t="str">
        <f t="shared" si="394"/>
        <v>teknolojik ürün kullanıyor</v>
      </c>
      <c r="W4191" s="4" t="str">
        <f t="shared" si="395"/>
        <v>J-17+-OY-teknolojik ürün kullanıyor</v>
      </c>
      <c r="X4191" s="9">
        <v>73.7</v>
      </c>
      <c r="Y4191" s="9">
        <v>4885.8500000000004</v>
      </c>
      <c r="Z4191" t="s">
        <v>24</v>
      </c>
      <c r="AA4191">
        <f t="shared" si="396"/>
        <v>0</v>
      </c>
    </row>
    <row r="4192" spans="1:27"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s="4" t="str">
        <f t="shared" si="391"/>
        <v>J</v>
      </c>
      <c r="T4192" s="4" t="str">
        <f t="shared" si="392"/>
        <v>7-16</v>
      </c>
      <c r="U4192" s="4" t="str">
        <f t="shared" si="393"/>
        <v>MM</v>
      </c>
      <c r="V4192" s="4" t="str">
        <f t="shared" si="394"/>
        <v>teknolojik ürün kullanıyor</v>
      </c>
      <c r="W4192" s="4" t="str">
        <f t="shared" si="395"/>
        <v>J-7-16-MM-teknolojik ürün kullanıyor</v>
      </c>
      <c r="X4192" s="9">
        <v>96.2</v>
      </c>
      <c r="Y4192" s="9">
        <v>1222.05</v>
      </c>
      <c r="Z4192" t="s">
        <v>23</v>
      </c>
      <c r="AA4192">
        <f t="shared" si="396"/>
        <v>1</v>
      </c>
    </row>
    <row r="4193" spans="1:27"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s="4" t="str">
        <f t="shared" si="391"/>
        <v>J</v>
      </c>
      <c r="T4193" s="4" t="str">
        <f t="shared" si="392"/>
        <v>17+</v>
      </c>
      <c r="U4193" s="4" t="str">
        <f t="shared" si="393"/>
        <v>MM</v>
      </c>
      <c r="V4193" s="4" t="str">
        <f t="shared" si="394"/>
        <v>teknolojik ürün kullanıyor</v>
      </c>
      <c r="W4193" s="4" t="str">
        <f t="shared" si="395"/>
        <v>J-17+-MM-teknolojik ürün kullanıyor</v>
      </c>
      <c r="X4193" s="9">
        <v>108.75</v>
      </c>
      <c r="Y4193" s="9">
        <v>6871.7</v>
      </c>
      <c r="Z4193" t="s">
        <v>24</v>
      </c>
      <c r="AA4193">
        <f t="shared" si="396"/>
        <v>0</v>
      </c>
    </row>
    <row r="4194" spans="1:27"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s="4" t="str">
        <f t="shared" si="391"/>
        <v>J</v>
      </c>
      <c r="T4194" s="4" t="str">
        <f t="shared" si="392"/>
        <v>17+</v>
      </c>
      <c r="U4194" s="4" t="str">
        <f t="shared" si="393"/>
        <v>OY</v>
      </c>
      <c r="V4194" s="4" t="str">
        <f t="shared" si="394"/>
        <v>kullanmıyor</v>
      </c>
      <c r="W4194" s="4" t="str">
        <f t="shared" si="395"/>
        <v>J-17+-OY-kullanmıyor</v>
      </c>
      <c r="X4194" s="9">
        <v>20.149999999999999</v>
      </c>
      <c r="Y4194" s="9">
        <v>405.6</v>
      </c>
      <c r="Z4194" t="s">
        <v>24</v>
      </c>
      <c r="AA4194">
        <f t="shared" si="396"/>
        <v>0</v>
      </c>
    </row>
    <row r="4195" spans="1:27"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s="4" t="str">
        <f t="shared" si="391"/>
        <v>J</v>
      </c>
      <c r="T4195" s="4" t="str">
        <f t="shared" si="392"/>
        <v>7-16</v>
      </c>
      <c r="U4195" s="4" t="str">
        <f t="shared" si="393"/>
        <v>MM</v>
      </c>
      <c r="V4195" s="4" t="str">
        <f t="shared" si="394"/>
        <v>kullanmıyor</v>
      </c>
      <c r="W4195" s="4" t="str">
        <f t="shared" si="395"/>
        <v>J-7-16-MM-kullanmıyor</v>
      </c>
      <c r="X4195" s="9">
        <v>19.75</v>
      </c>
      <c r="Y4195" s="9">
        <v>208.25</v>
      </c>
      <c r="Z4195" t="s">
        <v>24</v>
      </c>
      <c r="AA4195">
        <f t="shared" si="396"/>
        <v>0</v>
      </c>
    </row>
    <row r="4196" spans="1:27"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s="4" t="str">
        <f t="shared" si="391"/>
        <v>J</v>
      </c>
      <c r="T4196" s="4" t="str">
        <f t="shared" si="392"/>
        <v>17+</v>
      </c>
      <c r="U4196" s="4" t="str">
        <f t="shared" si="393"/>
        <v>TY</v>
      </c>
      <c r="V4196" s="4" t="str">
        <f t="shared" si="394"/>
        <v>kullanmıyor</v>
      </c>
      <c r="W4196" s="4" t="str">
        <f t="shared" si="395"/>
        <v>J-17+-TY-kullanmıyor</v>
      </c>
      <c r="X4196" s="9">
        <v>25.95</v>
      </c>
      <c r="Y4196" s="9">
        <v>1801.9</v>
      </c>
      <c r="Z4196" t="s">
        <v>24</v>
      </c>
      <c r="AA4196">
        <f t="shared" si="396"/>
        <v>0</v>
      </c>
    </row>
    <row r="4197" spans="1:27"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s="4" t="str">
        <f t="shared" si="391"/>
        <v>S</v>
      </c>
      <c r="T4197" s="4" t="str">
        <f t="shared" si="392"/>
        <v>17+</v>
      </c>
      <c r="U4197" s="4" t="str">
        <f t="shared" si="393"/>
        <v>MM</v>
      </c>
      <c r="V4197" s="4" t="str">
        <f t="shared" si="394"/>
        <v>teknolojik ürün kullanıyor</v>
      </c>
      <c r="W4197" s="4" t="str">
        <f t="shared" si="395"/>
        <v>S-17+-MM-teknolojik ürün kullanıyor</v>
      </c>
      <c r="X4197" s="9">
        <v>70.05</v>
      </c>
      <c r="Y4197" s="9">
        <v>3062.45</v>
      </c>
      <c r="Z4197" t="s">
        <v>24</v>
      </c>
      <c r="AA4197">
        <f t="shared" si="396"/>
        <v>0</v>
      </c>
    </row>
    <row r="4198" spans="1:27"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s="4" t="str">
        <f t="shared" si="391"/>
        <v>J</v>
      </c>
      <c r="T4198" s="4" t="str">
        <f t="shared" si="392"/>
        <v>17+</v>
      </c>
      <c r="U4198" s="4" t="str">
        <f t="shared" si="393"/>
        <v>TY</v>
      </c>
      <c r="V4198" s="4" t="str">
        <f t="shared" si="394"/>
        <v>kullanmıyor</v>
      </c>
      <c r="W4198" s="4" t="str">
        <f t="shared" si="395"/>
        <v>J-17+-TY-kullanmıyor</v>
      </c>
      <c r="X4198" s="9">
        <v>24.05</v>
      </c>
      <c r="Y4198" s="9">
        <v>1764.75</v>
      </c>
      <c r="Z4198" t="s">
        <v>24</v>
      </c>
      <c r="AA4198">
        <f t="shared" si="396"/>
        <v>0</v>
      </c>
    </row>
    <row r="4199" spans="1:27"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s="4" t="str">
        <f t="shared" si="391"/>
        <v>J</v>
      </c>
      <c r="T4199" s="4" t="str">
        <f t="shared" si="392"/>
        <v>17+</v>
      </c>
      <c r="U4199" s="4" t="str">
        <f t="shared" si="393"/>
        <v>MM</v>
      </c>
      <c r="V4199" s="4" t="str">
        <f t="shared" si="394"/>
        <v>kullanmıyor</v>
      </c>
      <c r="W4199" s="4" t="str">
        <f t="shared" si="395"/>
        <v>J-17+-MM-kullanmıyor</v>
      </c>
      <c r="X4199" s="9">
        <v>84.75</v>
      </c>
      <c r="Y4199" s="9">
        <v>1816.75</v>
      </c>
      <c r="Z4199" t="s">
        <v>24</v>
      </c>
      <c r="AA4199">
        <f t="shared" si="396"/>
        <v>0</v>
      </c>
    </row>
    <row r="4200" spans="1:27"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s="4" t="str">
        <f t="shared" si="391"/>
        <v>J</v>
      </c>
      <c r="T4200" s="4" t="str">
        <f t="shared" si="392"/>
        <v>17+</v>
      </c>
      <c r="U4200" s="4" t="str">
        <f t="shared" si="393"/>
        <v>TY</v>
      </c>
      <c r="V4200" s="4" t="str">
        <f t="shared" si="394"/>
        <v>kullanmıyor</v>
      </c>
      <c r="W4200" s="4" t="str">
        <f t="shared" si="395"/>
        <v>J-17+-TY-kullanmıyor</v>
      </c>
      <c r="X4200" s="9">
        <v>23.05</v>
      </c>
      <c r="Y4200" s="9">
        <v>1255.0999999999999</v>
      </c>
      <c r="Z4200" t="s">
        <v>24</v>
      </c>
      <c r="AA4200">
        <f t="shared" si="396"/>
        <v>0</v>
      </c>
    </row>
    <row r="4201" spans="1:27"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s="4" t="str">
        <f t="shared" si="391"/>
        <v>J</v>
      </c>
      <c r="T4201" s="4" t="str">
        <f t="shared" si="392"/>
        <v>17+</v>
      </c>
      <c r="U4201" s="4" t="str">
        <f t="shared" si="393"/>
        <v>OY</v>
      </c>
      <c r="V4201" s="4" t="str">
        <f t="shared" si="394"/>
        <v>teknolojik ürün kullanıyor</v>
      </c>
      <c r="W4201" s="4" t="str">
        <f t="shared" si="395"/>
        <v>J-17+-OY-teknolojik ürün kullanıyor</v>
      </c>
      <c r="X4201" s="9">
        <v>104.15</v>
      </c>
      <c r="Y4201" s="9">
        <v>5743.05</v>
      </c>
      <c r="Z4201" t="s">
        <v>23</v>
      </c>
      <c r="AA4201">
        <f t="shared" si="396"/>
        <v>1</v>
      </c>
    </row>
    <row r="4202" spans="1:27"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s="4" t="str">
        <f t="shared" si="391"/>
        <v>J</v>
      </c>
      <c r="T4202" s="4" t="str">
        <f t="shared" si="392"/>
        <v>17+</v>
      </c>
      <c r="U4202" s="4" t="str">
        <f t="shared" si="393"/>
        <v>TY</v>
      </c>
      <c r="V4202" s="4" t="str">
        <f t="shared" si="394"/>
        <v>teknolojik ürün kullanıyor</v>
      </c>
      <c r="W4202" s="4" t="str">
        <f t="shared" si="395"/>
        <v>J-17+-TY-teknolojik ürün kullanıyor</v>
      </c>
      <c r="X4202" s="9">
        <v>59.95</v>
      </c>
      <c r="Y4202" s="9">
        <v>3921.1</v>
      </c>
      <c r="Z4202" t="s">
        <v>24</v>
      </c>
      <c r="AA4202">
        <f t="shared" si="396"/>
        <v>0</v>
      </c>
    </row>
    <row r="4203" spans="1:27"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s="4" t="str">
        <f t="shared" si="391"/>
        <v>J</v>
      </c>
      <c r="T4203" s="4" t="str">
        <f t="shared" si="392"/>
        <v>17+</v>
      </c>
      <c r="U4203" s="4" t="str">
        <f t="shared" si="393"/>
        <v>TY</v>
      </c>
      <c r="V4203" s="4" t="str">
        <f t="shared" si="394"/>
        <v>kullanmıyor</v>
      </c>
      <c r="W4203" s="4" t="str">
        <f t="shared" si="395"/>
        <v>J-17+-TY-kullanmıyor</v>
      </c>
      <c r="X4203" s="9">
        <v>19.55</v>
      </c>
      <c r="Y4203" s="9">
        <v>1463.45</v>
      </c>
      <c r="Z4203" t="s">
        <v>24</v>
      </c>
      <c r="AA4203">
        <f t="shared" si="396"/>
        <v>0</v>
      </c>
    </row>
    <row r="4204" spans="1:27"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s="4" t="str">
        <f t="shared" si="391"/>
        <v>J</v>
      </c>
      <c r="T4204" s="4" t="str">
        <f t="shared" si="392"/>
        <v>7-16</v>
      </c>
      <c r="U4204" s="4" t="str">
        <f t="shared" si="393"/>
        <v>OY</v>
      </c>
      <c r="V4204" s="4" t="str">
        <f t="shared" si="394"/>
        <v>kullanmıyor</v>
      </c>
      <c r="W4204" s="4" t="str">
        <f t="shared" si="395"/>
        <v>J-7-16-OY-kullanmıyor</v>
      </c>
      <c r="X4204" s="9">
        <v>19.600000000000001</v>
      </c>
      <c r="Y4204" s="9">
        <v>189.45</v>
      </c>
      <c r="Z4204" t="s">
        <v>24</v>
      </c>
      <c r="AA4204">
        <f t="shared" si="396"/>
        <v>0</v>
      </c>
    </row>
    <row r="4205" spans="1:27"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s="4" t="str">
        <f t="shared" si="391"/>
        <v>J</v>
      </c>
      <c r="T4205" s="4" t="str">
        <f t="shared" si="392"/>
        <v>7-16</v>
      </c>
      <c r="U4205" s="4" t="str">
        <f t="shared" si="393"/>
        <v>OY</v>
      </c>
      <c r="V4205" s="4" t="str">
        <f t="shared" si="394"/>
        <v>kullanmıyor</v>
      </c>
      <c r="W4205" s="4" t="str">
        <f t="shared" si="395"/>
        <v>J-7-16-OY-kullanmıyor</v>
      </c>
      <c r="X4205" s="9">
        <v>20.05</v>
      </c>
      <c r="Y4205" s="9">
        <v>96.8</v>
      </c>
      <c r="Z4205" t="s">
        <v>24</v>
      </c>
      <c r="AA4205">
        <f t="shared" si="396"/>
        <v>0</v>
      </c>
    </row>
    <row r="4206" spans="1:27"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s="4" t="str">
        <f t="shared" si="391"/>
        <v>S</v>
      </c>
      <c r="T4206" s="4" t="str">
        <f t="shared" si="392"/>
        <v>06</v>
      </c>
      <c r="U4206" s="4" t="str">
        <f t="shared" si="393"/>
        <v>MM</v>
      </c>
      <c r="V4206" s="4" t="str">
        <f t="shared" si="394"/>
        <v>teknolojik ürün kullanıyor</v>
      </c>
      <c r="W4206" s="4" t="str">
        <f t="shared" si="395"/>
        <v>S-06-MM-teknolojik ürün kullanıyor</v>
      </c>
      <c r="X4206" s="9">
        <v>85.55</v>
      </c>
      <c r="Y4206" s="9">
        <v>408.5</v>
      </c>
      <c r="Z4206" t="s">
        <v>24</v>
      </c>
      <c r="AA4206">
        <f t="shared" si="396"/>
        <v>0</v>
      </c>
    </row>
    <row r="4207" spans="1:27"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s="4" t="str">
        <f t="shared" si="391"/>
        <v>J</v>
      </c>
      <c r="T4207" s="4" t="str">
        <f t="shared" si="392"/>
        <v>17+</v>
      </c>
      <c r="U4207" s="4" t="str">
        <f t="shared" si="393"/>
        <v>TY</v>
      </c>
      <c r="V4207" s="4" t="str">
        <f t="shared" si="394"/>
        <v>teknolojik ürün kullanıyor</v>
      </c>
      <c r="W4207" s="4" t="str">
        <f t="shared" si="395"/>
        <v>J-17+-TY-teknolojik ürün kullanıyor</v>
      </c>
      <c r="X4207" s="9">
        <v>78.599999999999994</v>
      </c>
      <c r="Y4207" s="9">
        <v>1846.65</v>
      </c>
      <c r="Z4207" t="s">
        <v>24</v>
      </c>
      <c r="AA4207">
        <f t="shared" si="396"/>
        <v>0</v>
      </c>
    </row>
    <row r="4208" spans="1:27"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s="4" t="str">
        <f t="shared" si="391"/>
        <v>J</v>
      </c>
      <c r="T4208" s="4" t="str">
        <f t="shared" si="392"/>
        <v>17+</v>
      </c>
      <c r="U4208" s="4" t="str">
        <f t="shared" si="393"/>
        <v>TY</v>
      </c>
      <c r="V4208" s="4" t="str">
        <f t="shared" si="394"/>
        <v>teknolojik ürün kullanıyor</v>
      </c>
      <c r="W4208" s="4" t="str">
        <f t="shared" si="395"/>
        <v>J-17+-TY-teknolojik ürün kullanıyor</v>
      </c>
      <c r="X4208" s="9">
        <v>116.8</v>
      </c>
      <c r="Y4208" s="9">
        <v>8456.75</v>
      </c>
      <c r="Z4208" t="s">
        <v>24</v>
      </c>
      <c r="AA4208">
        <f t="shared" si="396"/>
        <v>0</v>
      </c>
    </row>
    <row r="4209" spans="1:27"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s="4" t="str">
        <f t="shared" si="391"/>
        <v>J</v>
      </c>
      <c r="T4209" s="4" t="str">
        <f t="shared" si="392"/>
        <v>17+</v>
      </c>
      <c r="U4209" s="4" t="str">
        <f t="shared" si="393"/>
        <v>MM</v>
      </c>
      <c r="V4209" s="4" t="str">
        <f t="shared" si="394"/>
        <v>teknolojik ürün kullanıyor</v>
      </c>
      <c r="W4209" s="4" t="str">
        <f t="shared" si="395"/>
        <v>J-17+-MM-teknolojik ürün kullanıyor</v>
      </c>
      <c r="X4209" s="9">
        <v>43.55</v>
      </c>
      <c r="Y4209" s="9">
        <v>1011.5</v>
      </c>
      <c r="Z4209" t="s">
        <v>24</v>
      </c>
      <c r="AA4209">
        <f t="shared" si="396"/>
        <v>0</v>
      </c>
    </row>
    <row r="4210" spans="1:27"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s="4" t="str">
        <f t="shared" si="391"/>
        <v>J</v>
      </c>
      <c r="T4210" s="4" t="str">
        <f t="shared" si="392"/>
        <v>17+</v>
      </c>
      <c r="U4210" s="4" t="str">
        <f t="shared" si="393"/>
        <v>OY</v>
      </c>
      <c r="V4210" s="4" t="str">
        <f t="shared" si="394"/>
        <v>teknolojik ürün kullanıyor</v>
      </c>
      <c r="W4210" s="4" t="str">
        <f t="shared" si="395"/>
        <v>J-17+-OY-teknolojik ürün kullanıyor</v>
      </c>
      <c r="X4210" s="9">
        <v>60.8</v>
      </c>
      <c r="Y4210" s="9">
        <v>4263.3999999999996</v>
      </c>
      <c r="Z4210" t="s">
        <v>24</v>
      </c>
      <c r="AA4210">
        <f t="shared" si="396"/>
        <v>0</v>
      </c>
    </row>
    <row r="4211" spans="1:27"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s="4" t="str">
        <f t="shared" si="391"/>
        <v>J</v>
      </c>
      <c r="T4211" s="4" t="str">
        <f t="shared" si="392"/>
        <v>17+</v>
      </c>
      <c r="U4211" s="4" t="str">
        <f t="shared" si="393"/>
        <v>MM</v>
      </c>
      <c r="V4211" s="4" t="str">
        <f t="shared" si="394"/>
        <v>teknolojik ürün kullanıyor</v>
      </c>
      <c r="W4211" s="4" t="str">
        <f t="shared" si="395"/>
        <v>J-17+-MM-teknolojik ürün kullanıyor</v>
      </c>
      <c r="X4211" s="9">
        <v>54.9</v>
      </c>
      <c r="Y4211" s="9">
        <v>2549.1</v>
      </c>
      <c r="Z4211" t="s">
        <v>24</v>
      </c>
      <c r="AA4211">
        <f t="shared" si="396"/>
        <v>0</v>
      </c>
    </row>
    <row r="4212" spans="1:27"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s="4" t="str">
        <f t="shared" si="391"/>
        <v>S</v>
      </c>
      <c r="T4212" s="4" t="str">
        <f t="shared" si="392"/>
        <v>17+</v>
      </c>
      <c r="U4212" s="4" t="str">
        <f t="shared" si="393"/>
        <v>OY</v>
      </c>
      <c r="V4212" s="4" t="str">
        <f t="shared" si="394"/>
        <v>teknolojik ürün kullanıyor</v>
      </c>
      <c r="W4212" s="4" t="str">
        <f t="shared" si="395"/>
        <v>S-17+-OY-teknolojik ürün kullanıyor</v>
      </c>
      <c r="X4212" s="9">
        <v>65.2</v>
      </c>
      <c r="Y4212" s="9">
        <v>3965.05</v>
      </c>
      <c r="Z4212" t="s">
        <v>24</v>
      </c>
      <c r="AA4212">
        <f t="shared" si="396"/>
        <v>0</v>
      </c>
    </row>
    <row r="4213" spans="1:27"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s="4" t="str">
        <f t="shared" si="391"/>
        <v>S</v>
      </c>
      <c r="T4213" s="4" t="str">
        <f t="shared" si="392"/>
        <v>17+</v>
      </c>
      <c r="U4213" s="4" t="str">
        <f t="shared" si="393"/>
        <v>MM</v>
      </c>
      <c r="V4213" s="4" t="str">
        <f t="shared" si="394"/>
        <v>teknolojik ürün kullanıyor</v>
      </c>
      <c r="W4213" s="4" t="str">
        <f t="shared" si="395"/>
        <v>S-17+-MM-teknolojik ürün kullanıyor</v>
      </c>
      <c r="X4213" s="9">
        <v>102.95</v>
      </c>
      <c r="Y4213" s="9">
        <v>2496.6999999999998</v>
      </c>
      <c r="Z4213" t="s">
        <v>23</v>
      </c>
      <c r="AA4213">
        <f t="shared" si="396"/>
        <v>1</v>
      </c>
    </row>
    <row r="4214" spans="1:27"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s="4" t="str">
        <f t="shared" si="391"/>
        <v>J</v>
      </c>
      <c r="T4214" s="4" t="str">
        <f t="shared" si="392"/>
        <v>06</v>
      </c>
      <c r="U4214" s="4" t="str">
        <f t="shared" si="393"/>
        <v>MM</v>
      </c>
      <c r="V4214" s="4" t="str">
        <f t="shared" si="394"/>
        <v>kullanmıyor</v>
      </c>
      <c r="W4214" s="4" t="str">
        <f t="shared" si="395"/>
        <v>J-06-MM-kullanmıyor</v>
      </c>
      <c r="X4214" s="9">
        <v>90.6</v>
      </c>
      <c r="Y4214" s="9">
        <v>90.6</v>
      </c>
      <c r="Z4214" t="s">
        <v>23</v>
      </c>
      <c r="AA4214">
        <f t="shared" si="396"/>
        <v>1</v>
      </c>
    </row>
    <row r="4215" spans="1:27"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s="4" t="str">
        <f t="shared" si="391"/>
        <v>J</v>
      </c>
      <c r="T4215" s="4" t="str">
        <f t="shared" si="392"/>
        <v>06</v>
      </c>
      <c r="U4215" s="4" t="str">
        <f t="shared" si="393"/>
        <v>MM</v>
      </c>
      <c r="V4215" s="4" t="str">
        <f t="shared" si="394"/>
        <v>teknolojik ürün kullanıyor</v>
      </c>
      <c r="W4215" s="4" t="str">
        <f t="shared" si="395"/>
        <v>J-06-MM-teknolojik ürün kullanıyor</v>
      </c>
      <c r="X4215" s="9">
        <v>50.8</v>
      </c>
      <c r="Y4215" s="9">
        <v>288.05</v>
      </c>
      <c r="Z4215" t="s">
        <v>23</v>
      </c>
      <c r="AA4215">
        <f t="shared" si="396"/>
        <v>1</v>
      </c>
    </row>
    <row r="4216" spans="1:27"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s="4" t="str">
        <f t="shared" si="391"/>
        <v>J</v>
      </c>
      <c r="T4216" s="4" t="str">
        <f t="shared" si="392"/>
        <v>06</v>
      </c>
      <c r="U4216" s="4" t="str">
        <f t="shared" si="393"/>
        <v>MM</v>
      </c>
      <c r="V4216" s="4" t="str">
        <f t="shared" si="394"/>
        <v>teknolojik ürün kullanıyor</v>
      </c>
      <c r="W4216" s="4" t="str">
        <f t="shared" si="395"/>
        <v>J-06-MM-teknolojik ürün kullanıyor</v>
      </c>
      <c r="X4216" s="9">
        <v>90.05</v>
      </c>
      <c r="Y4216" s="9">
        <v>368.1</v>
      </c>
      <c r="Z4216" t="s">
        <v>23</v>
      </c>
      <c r="AA4216">
        <f t="shared" si="396"/>
        <v>1</v>
      </c>
    </row>
    <row r="4217" spans="1:27"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s="4" t="str">
        <f t="shared" si="391"/>
        <v>J</v>
      </c>
      <c r="T4217" s="4" t="str">
        <f t="shared" si="392"/>
        <v>17+</v>
      </c>
      <c r="U4217" s="4" t="str">
        <f t="shared" si="393"/>
        <v>TY</v>
      </c>
      <c r="V4217" s="4" t="str">
        <f t="shared" si="394"/>
        <v>teknolojik ürün kullanıyor</v>
      </c>
      <c r="W4217" s="4" t="str">
        <f t="shared" si="395"/>
        <v>J-17+-TY-teknolojik ürün kullanıyor</v>
      </c>
      <c r="X4217" s="9">
        <v>108.2</v>
      </c>
      <c r="Y4217" s="9">
        <v>7840.6</v>
      </c>
      <c r="Z4217" t="s">
        <v>24</v>
      </c>
      <c r="AA4217">
        <f t="shared" si="396"/>
        <v>0</v>
      </c>
    </row>
    <row r="4218" spans="1:27"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s="4" t="str">
        <f t="shared" si="391"/>
        <v>J</v>
      </c>
      <c r="T4218" s="4" t="str">
        <f t="shared" si="392"/>
        <v>17+</v>
      </c>
      <c r="U4218" s="4" t="str">
        <f t="shared" si="393"/>
        <v>TY</v>
      </c>
      <c r="V4218" s="4" t="str">
        <f t="shared" si="394"/>
        <v>teknolojik ürün kullanıyor</v>
      </c>
      <c r="W4218" s="4" t="str">
        <f t="shared" si="395"/>
        <v>J-17+-TY-teknolojik ürün kullanıyor</v>
      </c>
      <c r="X4218" s="9">
        <v>92</v>
      </c>
      <c r="Y4218" s="9">
        <v>6632.75</v>
      </c>
      <c r="Z4218" t="s">
        <v>24</v>
      </c>
      <c r="AA4218">
        <f t="shared" si="396"/>
        <v>0</v>
      </c>
    </row>
    <row r="4219" spans="1:27"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s="4" t="str">
        <f t="shared" si="391"/>
        <v>S</v>
      </c>
      <c r="T4219" s="4" t="str">
        <f t="shared" si="392"/>
        <v>7-16</v>
      </c>
      <c r="U4219" s="4" t="str">
        <f t="shared" si="393"/>
        <v>MM</v>
      </c>
      <c r="V4219" s="4" t="str">
        <f t="shared" si="394"/>
        <v>kullanmıyor</v>
      </c>
      <c r="W4219" s="4" t="str">
        <f t="shared" si="395"/>
        <v>S-7-16-MM-kullanmıyor</v>
      </c>
      <c r="X4219" s="9">
        <v>75.099999999999994</v>
      </c>
      <c r="Y4219" s="9">
        <v>1013.35</v>
      </c>
      <c r="Z4219" t="s">
        <v>24</v>
      </c>
      <c r="AA4219">
        <f t="shared" si="396"/>
        <v>0</v>
      </c>
    </row>
    <row r="4220" spans="1:27"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s="4" t="str">
        <f t="shared" si="391"/>
        <v>J</v>
      </c>
      <c r="T4220" s="4" t="str">
        <f t="shared" si="392"/>
        <v>7-16</v>
      </c>
      <c r="U4220" s="4" t="str">
        <f t="shared" si="393"/>
        <v>MM</v>
      </c>
      <c r="V4220" s="4" t="str">
        <f t="shared" si="394"/>
        <v>kullanmıyor</v>
      </c>
      <c r="W4220" s="4" t="str">
        <f t="shared" si="395"/>
        <v>J-7-16-MM-kullanmıyor</v>
      </c>
      <c r="X4220" s="9">
        <v>25.05</v>
      </c>
      <c r="Y4220" s="9">
        <v>152.94999999999999</v>
      </c>
      <c r="Z4220" t="s">
        <v>24</v>
      </c>
      <c r="AA4220">
        <f t="shared" si="396"/>
        <v>0</v>
      </c>
    </row>
    <row r="4221" spans="1:27"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s="4" t="str">
        <f t="shared" si="391"/>
        <v>J</v>
      </c>
      <c r="T4221" s="4" t="str">
        <f t="shared" si="392"/>
        <v>17+</v>
      </c>
      <c r="U4221" s="4" t="str">
        <f t="shared" si="393"/>
        <v>OY</v>
      </c>
      <c r="V4221" s="4" t="str">
        <f t="shared" si="394"/>
        <v>teknolojik ürün kullanıyor</v>
      </c>
      <c r="W4221" s="4" t="str">
        <f t="shared" si="395"/>
        <v>J-17+-OY-teknolojik ürün kullanıyor</v>
      </c>
      <c r="X4221" s="9">
        <v>75.150000000000006</v>
      </c>
      <c r="Y4221" s="9">
        <v>3772.65</v>
      </c>
      <c r="Z4221" t="s">
        <v>24</v>
      </c>
      <c r="AA4221">
        <f t="shared" si="396"/>
        <v>0</v>
      </c>
    </row>
    <row r="4222" spans="1:27"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s="4" t="str">
        <f t="shared" si="391"/>
        <v>J</v>
      </c>
      <c r="T4222" s="4" t="str">
        <f t="shared" si="392"/>
        <v>17+</v>
      </c>
      <c r="U4222" s="4" t="str">
        <f t="shared" si="393"/>
        <v>OY</v>
      </c>
      <c r="V4222" s="4" t="str">
        <f t="shared" si="394"/>
        <v>kullanmıyor</v>
      </c>
      <c r="W4222" s="4" t="str">
        <f t="shared" si="395"/>
        <v>J-17+-OY-kullanmıyor</v>
      </c>
      <c r="X4222" s="9">
        <v>19.5</v>
      </c>
      <c r="Y4222" s="9">
        <v>1026.3499999999999</v>
      </c>
      <c r="Z4222" t="s">
        <v>24</v>
      </c>
      <c r="AA4222">
        <f t="shared" si="396"/>
        <v>0</v>
      </c>
    </row>
    <row r="4223" spans="1:27"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s="4" t="str">
        <f t="shared" si="391"/>
        <v>J</v>
      </c>
      <c r="T4223" s="4" t="str">
        <f t="shared" si="392"/>
        <v>06</v>
      </c>
      <c r="U4223" s="4" t="str">
        <f t="shared" si="393"/>
        <v>MM</v>
      </c>
      <c r="V4223" s="4" t="str">
        <f t="shared" si="394"/>
        <v>kullanmıyor</v>
      </c>
      <c r="W4223" s="4" t="str">
        <f t="shared" si="395"/>
        <v>J-06-MM-kullanmıyor</v>
      </c>
      <c r="X4223" s="9">
        <v>19.3</v>
      </c>
      <c r="Y4223" s="9">
        <v>19.3</v>
      </c>
      <c r="Z4223" t="s">
        <v>24</v>
      </c>
      <c r="AA4223">
        <f t="shared" si="396"/>
        <v>0</v>
      </c>
    </row>
    <row r="4224" spans="1:27"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s="4" t="str">
        <f t="shared" si="391"/>
        <v>J</v>
      </c>
      <c r="T4224" s="4" t="str">
        <f t="shared" si="392"/>
        <v>17+</v>
      </c>
      <c r="U4224" s="4" t="str">
        <f t="shared" si="393"/>
        <v>OY</v>
      </c>
      <c r="V4224" s="4" t="str">
        <f t="shared" si="394"/>
        <v>teknolojik ürün kullanıyor</v>
      </c>
      <c r="W4224" s="4" t="str">
        <f t="shared" si="395"/>
        <v>J-17+-OY-teknolojik ürün kullanıyor</v>
      </c>
      <c r="X4224" s="9">
        <v>112.2</v>
      </c>
      <c r="Y4224" s="9">
        <v>5031.8500000000004</v>
      </c>
      <c r="Z4224" t="s">
        <v>24</v>
      </c>
      <c r="AA4224">
        <f t="shared" si="396"/>
        <v>0</v>
      </c>
    </row>
    <row r="4225" spans="1:27"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s="4" t="str">
        <f t="shared" si="391"/>
        <v>J</v>
      </c>
      <c r="T4225" s="4" t="str">
        <f t="shared" si="392"/>
        <v>06</v>
      </c>
      <c r="U4225" s="4" t="str">
        <f t="shared" si="393"/>
        <v>MM</v>
      </c>
      <c r="V4225" s="4" t="str">
        <f t="shared" si="394"/>
        <v>kullanmıyor</v>
      </c>
      <c r="W4225" s="4" t="str">
        <f t="shared" si="395"/>
        <v>J-06-MM-kullanmıyor</v>
      </c>
      <c r="X4225" s="9">
        <v>70.3</v>
      </c>
      <c r="Y4225" s="9">
        <v>220.4</v>
      </c>
      <c r="Z4225" t="s">
        <v>24</v>
      </c>
      <c r="AA4225">
        <f t="shared" si="396"/>
        <v>0</v>
      </c>
    </row>
    <row r="4226" spans="1:27"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s="4" t="str">
        <f t="shared" ref="S4226:S4289" si="397">IF(C4226=0,"J","S")</f>
        <v>J</v>
      </c>
      <c r="T4226" s="4" t="str">
        <f t="shared" ref="T4226:T4289" si="398">_xlfn.IFS(F4226&lt;7,"06",
F4226&lt;17,"7-16",
F4226&gt;=17,"17+")</f>
        <v>17+</v>
      </c>
      <c r="U4226" s="4" t="str">
        <f t="shared" ref="U4226:U4289" si="399">_xlfn.IFS(P4226="Month-to-month","MM",
P4226="One year","OY",
P4226="Two year","TY")</f>
        <v>TY</v>
      </c>
      <c r="V4226" s="4" t="str">
        <f t="shared" ref="V4226:V4289" si="400">IF(OR(J4226="Yes",
 K4226="Yes",
 L4226="Yes",
 M4226="Yes"), "teknolojik ürün kullanıyor", "kullanmıyor")</f>
        <v>kullanmıyor</v>
      </c>
      <c r="W4226" s="4" t="str">
        <f t="shared" ref="W4226:W4289" si="401">_xlfn.TEXTJOIN("-",FALSE,S4226:V4226)</f>
        <v>J-17+-TY-kullanmıyor</v>
      </c>
      <c r="X4226" s="9">
        <v>19.600000000000001</v>
      </c>
      <c r="Y4226" s="9">
        <v>1416.5</v>
      </c>
      <c r="Z4226" t="s">
        <v>24</v>
      </c>
      <c r="AA4226">
        <f t="shared" ref="AA4226:AA4289" si="402">_xlfn.IFS(Z4226="Yes",1,TRUE,0)</f>
        <v>0</v>
      </c>
    </row>
    <row r="4227" spans="1:27"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s="4" t="str">
        <f t="shared" si="397"/>
        <v>J</v>
      </c>
      <c r="T4227" s="4" t="str">
        <f t="shared" si="398"/>
        <v>7-16</v>
      </c>
      <c r="U4227" s="4" t="str">
        <f t="shared" si="399"/>
        <v>MM</v>
      </c>
      <c r="V4227" s="4" t="str">
        <f t="shared" si="400"/>
        <v>kullanmıyor</v>
      </c>
      <c r="W4227" s="4" t="str">
        <f t="shared" si="401"/>
        <v>J-7-16-MM-kullanmıyor</v>
      </c>
      <c r="X4227" s="9">
        <v>20.25</v>
      </c>
      <c r="Y4227" s="9">
        <v>158.35</v>
      </c>
      <c r="Z4227" t="s">
        <v>24</v>
      </c>
      <c r="AA4227">
        <f t="shared" si="402"/>
        <v>0</v>
      </c>
    </row>
    <row r="4228" spans="1:27"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s="4" t="str">
        <f t="shared" si="397"/>
        <v>J</v>
      </c>
      <c r="T4228" s="4" t="str">
        <f t="shared" si="398"/>
        <v>06</v>
      </c>
      <c r="U4228" s="4" t="str">
        <f t="shared" si="399"/>
        <v>MM</v>
      </c>
      <c r="V4228" s="4" t="str">
        <f t="shared" si="400"/>
        <v>kullanmıyor</v>
      </c>
      <c r="W4228" s="4" t="str">
        <f t="shared" si="401"/>
        <v>J-06-MM-kullanmıyor</v>
      </c>
      <c r="X4228" s="9">
        <v>75.849999999999994</v>
      </c>
      <c r="Y4228" s="9">
        <v>256.60000000000002</v>
      </c>
      <c r="Z4228" t="s">
        <v>23</v>
      </c>
      <c r="AA4228">
        <f t="shared" si="402"/>
        <v>1</v>
      </c>
    </row>
    <row r="4229" spans="1:27"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s="4" t="str">
        <f t="shared" si="397"/>
        <v>J</v>
      </c>
      <c r="T4229" s="4" t="str">
        <f t="shared" si="398"/>
        <v>17+</v>
      </c>
      <c r="U4229" s="4" t="str">
        <f t="shared" si="399"/>
        <v>TY</v>
      </c>
      <c r="V4229" s="4" t="str">
        <f t="shared" si="400"/>
        <v>teknolojik ürün kullanıyor</v>
      </c>
      <c r="W4229" s="4" t="str">
        <f t="shared" si="401"/>
        <v>J-17+-TY-teknolojik ürün kullanıyor</v>
      </c>
      <c r="X4229" s="9">
        <v>80.650000000000006</v>
      </c>
      <c r="Y4229" s="9">
        <v>5542.55</v>
      </c>
      <c r="Z4229" t="s">
        <v>24</v>
      </c>
      <c r="AA4229">
        <f t="shared" si="402"/>
        <v>0</v>
      </c>
    </row>
    <row r="4230" spans="1:27"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s="4" t="str">
        <f t="shared" si="397"/>
        <v>J</v>
      </c>
      <c r="T4230" s="4" t="str">
        <f t="shared" si="398"/>
        <v>06</v>
      </c>
      <c r="U4230" s="4" t="str">
        <f t="shared" si="399"/>
        <v>MM</v>
      </c>
      <c r="V4230" s="4" t="str">
        <f t="shared" si="400"/>
        <v>kullanmıyor</v>
      </c>
      <c r="W4230" s="4" t="str">
        <f t="shared" si="401"/>
        <v>J-06-MM-kullanmıyor</v>
      </c>
      <c r="X4230" s="9">
        <v>68.5</v>
      </c>
      <c r="Y4230" s="9">
        <v>68.5</v>
      </c>
      <c r="Z4230" t="s">
        <v>23</v>
      </c>
      <c r="AA4230">
        <f t="shared" si="402"/>
        <v>1</v>
      </c>
    </row>
    <row r="4231" spans="1:27"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s="4" t="str">
        <f t="shared" si="397"/>
        <v>S</v>
      </c>
      <c r="T4231" s="4" t="str">
        <f t="shared" si="398"/>
        <v>17+</v>
      </c>
      <c r="U4231" s="4" t="str">
        <f t="shared" si="399"/>
        <v>TY</v>
      </c>
      <c r="V4231" s="4" t="str">
        <f t="shared" si="400"/>
        <v>teknolojik ürün kullanıyor</v>
      </c>
      <c r="W4231" s="4" t="str">
        <f t="shared" si="401"/>
        <v>S-17+-TY-teknolojik ürün kullanıyor</v>
      </c>
      <c r="X4231" s="9">
        <v>115.75</v>
      </c>
      <c r="Y4231" s="9">
        <v>8443.7000000000007</v>
      </c>
      <c r="Z4231" t="s">
        <v>24</v>
      </c>
      <c r="AA4231">
        <f t="shared" si="402"/>
        <v>0</v>
      </c>
    </row>
    <row r="4232" spans="1:27"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s="4" t="str">
        <f t="shared" si="397"/>
        <v>J</v>
      </c>
      <c r="T4232" s="4" t="str">
        <f t="shared" si="398"/>
        <v>7-16</v>
      </c>
      <c r="U4232" s="4" t="str">
        <f t="shared" si="399"/>
        <v>MM</v>
      </c>
      <c r="V4232" s="4" t="str">
        <f t="shared" si="400"/>
        <v>teknolojik ürün kullanıyor</v>
      </c>
      <c r="W4232" s="4" t="str">
        <f t="shared" si="401"/>
        <v>J-7-16-MM-teknolojik ürün kullanıyor</v>
      </c>
      <c r="X4232" s="9">
        <v>73.5</v>
      </c>
      <c r="Y4232" s="9">
        <v>791.75</v>
      </c>
      <c r="Z4232" t="s">
        <v>23</v>
      </c>
      <c r="AA4232">
        <f t="shared" si="402"/>
        <v>1</v>
      </c>
    </row>
    <row r="4233" spans="1:27"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s="4" t="str">
        <f t="shared" si="397"/>
        <v>J</v>
      </c>
      <c r="T4233" s="4" t="str">
        <f t="shared" si="398"/>
        <v>17+</v>
      </c>
      <c r="U4233" s="4" t="str">
        <f t="shared" si="399"/>
        <v>TY</v>
      </c>
      <c r="V4233" s="4" t="str">
        <f t="shared" si="400"/>
        <v>teknolojik ürün kullanıyor</v>
      </c>
      <c r="W4233" s="4" t="str">
        <f t="shared" si="401"/>
        <v>J-17+-TY-teknolojik ürün kullanıyor</v>
      </c>
      <c r="X4233" s="9">
        <v>80.599999999999994</v>
      </c>
      <c r="Y4233" s="9">
        <v>5708.2</v>
      </c>
      <c r="Z4233" t="s">
        <v>24</v>
      </c>
      <c r="AA4233">
        <f t="shared" si="402"/>
        <v>0</v>
      </c>
    </row>
    <row r="4234" spans="1:27"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s="4" t="str">
        <f t="shared" si="397"/>
        <v>J</v>
      </c>
      <c r="T4234" s="4" t="str">
        <f t="shared" si="398"/>
        <v>06</v>
      </c>
      <c r="U4234" s="4" t="str">
        <f t="shared" si="399"/>
        <v>MM</v>
      </c>
      <c r="V4234" s="4" t="str">
        <f t="shared" si="400"/>
        <v>kullanmıyor</v>
      </c>
      <c r="W4234" s="4" t="str">
        <f t="shared" si="401"/>
        <v>J-06-MM-kullanmıyor</v>
      </c>
      <c r="X4234" s="9">
        <v>69.95</v>
      </c>
      <c r="Y4234" s="9">
        <v>69.95</v>
      </c>
      <c r="Z4234" t="s">
        <v>23</v>
      </c>
      <c r="AA4234">
        <f t="shared" si="402"/>
        <v>1</v>
      </c>
    </row>
    <row r="4235" spans="1:27"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s="4" t="str">
        <f t="shared" si="397"/>
        <v>J</v>
      </c>
      <c r="T4235" s="4" t="str">
        <f t="shared" si="398"/>
        <v>17+</v>
      </c>
      <c r="U4235" s="4" t="str">
        <f t="shared" si="399"/>
        <v>TY</v>
      </c>
      <c r="V4235" s="4" t="str">
        <f t="shared" si="400"/>
        <v>teknolojik ürün kullanıyor</v>
      </c>
      <c r="W4235" s="4" t="str">
        <f t="shared" si="401"/>
        <v>J-17+-TY-teknolojik ürün kullanıyor</v>
      </c>
      <c r="X4235" s="9">
        <v>59.55</v>
      </c>
      <c r="Y4235" s="9">
        <v>2016.3</v>
      </c>
      <c r="Z4235" t="s">
        <v>24</v>
      </c>
      <c r="AA4235">
        <f t="shared" si="402"/>
        <v>0</v>
      </c>
    </row>
    <row r="4236" spans="1:27"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s="4" t="str">
        <f t="shared" si="397"/>
        <v>J</v>
      </c>
      <c r="T4236" s="4" t="str">
        <f t="shared" si="398"/>
        <v>7-16</v>
      </c>
      <c r="U4236" s="4" t="str">
        <f t="shared" si="399"/>
        <v>OY</v>
      </c>
      <c r="V4236" s="4" t="str">
        <f t="shared" si="400"/>
        <v>kullanmıyor</v>
      </c>
      <c r="W4236" s="4" t="str">
        <f t="shared" si="401"/>
        <v>J-7-16-OY-kullanmıyor</v>
      </c>
      <c r="X4236" s="9">
        <v>19.05</v>
      </c>
      <c r="Y4236" s="9">
        <v>326.64999999999998</v>
      </c>
      <c r="Z4236" t="s">
        <v>24</v>
      </c>
      <c r="AA4236">
        <f t="shared" si="402"/>
        <v>0</v>
      </c>
    </row>
    <row r="4237" spans="1:27"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s="4" t="str">
        <f t="shared" si="397"/>
        <v>S</v>
      </c>
      <c r="T4237" s="4" t="str">
        <f t="shared" si="398"/>
        <v>17+</v>
      </c>
      <c r="U4237" s="4" t="str">
        <f t="shared" si="399"/>
        <v>OY</v>
      </c>
      <c r="V4237" s="4" t="str">
        <f t="shared" si="400"/>
        <v>teknolojik ürün kullanıyor</v>
      </c>
      <c r="W4237" s="4" t="str">
        <f t="shared" si="401"/>
        <v>S-17+-OY-teknolojik ürün kullanıyor</v>
      </c>
      <c r="X4237" s="9">
        <v>95.65</v>
      </c>
      <c r="Y4237" s="9">
        <v>5471.75</v>
      </c>
      <c r="Z4237" t="s">
        <v>24</v>
      </c>
      <c r="AA4237">
        <f t="shared" si="402"/>
        <v>0</v>
      </c>
    </row>
    <row r="4238" spans="1:27"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s="4" t="str">
        <f t="shared" si="397"/>
        <v>J</v>
      </c>
      <c r="T4238" s="4" t="str">
        <f t="shared" si="398"/>
        <v>06</v>
      </c>
      <c r="U4238" s="4" t="str">
        <f t="shared" si="399"/>
        <v>MM</v>
      </c>
      <c r="V4238" s="4" t="str">
        <f t="shared" si="400"/>
        <v>kullanmıyor</v>
      </c>
      <c r="W4238" s="4" t="str">
        <f t="shared" si="401"/>
        <v>J-06-MM-kullanmıyor</v>
      </c>
      <c r="X4238" s="9">
        <v>19.95</v>
      </c>
      <c r="Y4238" s="9">
        <v>19.95</v>
      </c>
      <c r="Z4238" t="s">
        <v>24</v>
      </c>
      <c r="AA4238">
        <f t="shared" si="402"/>
        <v>0</v>
      </c>
    </row>
    <row r="4239" spans="1:27"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s="4" t="str">
        <f t="shared" si="397"/>
        <v>J</v>
      </c>
      <c r="T4239" s="4" t="str">
        <f t="shared" si="398"/>
        <v>06</v>
      </c>
      <c r="U4239" s="4" t="str">
        <f t="shared" si="399"/>
        <v>MM</v>
      </c>
      <c r="V4239" s="4" t="str">
        <f t="shared" si="400"/>
        <v>teknolojik ürün kullanıyor</v>
      </c>
      <c r="W4239" s="4" t="str">
        <f t="shared" si="401"/>
        <v>J-06-MM-teknolojik ürün kullanıyor</v>
      </c>
      <c r="X4239" s="9">
        <v>70.05</v>
      </c>
      <c r="Y4239" s="9">
        <v>346.4</v>
      </c>
      <c r="Z4239" t="s">
        <v>23</v>
      </c>
      <c r="AA4239">
        <f t="shared" si="402"/>
        <v>1</v>
      </c>
    </row>
    <row r="4240" spans="1:27"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s="4" t="str">
        <f t="shared" si="397"/>
        <v>J</v>
      </c>
      <c r="T4240" s="4" t="str">
        <f t="shared" si="398"/>
        <v>17+</v>
      </c>
      <c r="U4240" s="4" t="str">
        <f t="shared" si="399"/>
        <v>OY</v>
      </c>
      <c r="V4240" s="4" t="str">
        <f t="shared" si="400"/>
        <v>kullanmıyor</v>
      </c>
      <c r="W4240" s="4" t="str">
        <f t="shared" si="401"/>
        <v>J-17+-OY-kullanmıyor</v>
      </c>
      <c r="X4240" s="9">
        <v>19.399999999999999</v>
      </c>
      <c r="Y4240" s="9">
        <v>1061.5999999999999</v>
      </c>
      <c r="Z4240" t="s">
        <v>24</v>
      </c>
      <c r="AA4240">
        <f t="shared" si="402"/>
        <v>0</v>
      </c>
    </row>
    <row r="4241" spans="1:27"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s="4" t="str">
        <f t="shared" si="397"/>
        <v>J</v>
      </c>
      <c r="T4241" s="4" t="str">
        <f t="shared" si="398"/>
        <v>17+</v>
      </c>
      <c r="U4241" s="4" t="str">
        <f t="shared" si="399"/>
        <v>OY</v>
      </c>
      <c r="V4241" s="4" t="str">
        <f t="shared" si="400"/>
        <v>teknolojik ürün kullanıyor</v>
      </c>
      <c r="W4241" s="4" t="str">
        <f t="shared" si="401"/>
        <v>J-17+-OY-teknolojik ürün kullanıyor</v>
      </c>
      <c r="X4241" s="9">
        <v>36.1</v>
      </c>
      <c r="Y4241" s="9">
        <v>1971.5</v>
      </c>
      <c r="Z4241" t="s">
        <v>24</v>
      </c>
      <c r="AA4241">
        <f t="shared" si="402"/>
        <v>0</v>
      </c>
    </row>
    <row r="4242" spans="1:27"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s="4" t="str">
        <f t="shared" si="397"/>
        <v>J</v>
      </c>
      <c r="T4242" s="4" t="str">
        <f t="shared" si="398"/>
        <v>7-16</v>
      </c>
      <c r="U4242" s="4" t="str">
        <f t="shared" si="399"/>
        <v>MM</v>
      </c>
      <c r="V4242" s="4" t="str">
        <f t="shared" si="400"/>
        <v>teknolojik ürün kullanıyor</v>
      </c>
      <c r="W4242" s="4" t="str">
        <f t="shared" si="401"/>
        <v>J-7-16-MM-teknolojik ürün kullanıyor</v>
      </c>
      <c r="X4242" s="9">
        <v>94</v>
      </c>
      <c r="Y4242" s="9">
        <v>773.65</v>
      </c>
      <c r="Z4242" t="s">
        <v>23</v>
      </c>
      <c r="AA4242">
        <f t="shared" si="402"/>
        <v>1</v>
      </c>
    </row>
    <row r="4243" spans="1:27"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s="4" t="str">
        <f t="shared" si="397"/>
        <v>J</v>
      </c>
      <c r="T4243" s="4" t="str">
        <f t="shared" si="398"/>
        <v>17+</v>
      </c>
      <c r="U4243" s="4" t="str">
        <f t="shared" si="399"/>
        <v>MM</v>
      </c>
      <c r="V4243" s="4" t="str">
        <f t="shared" si="400"/>
        <v>teknolojik ürün kullanıyor</v>
      </c>
      <c r="W4243" s="4" t="str">
        <f t="shared" si="401"/>
        <v>J-17+-MM-teknolojik ürün kullanıyor</v>
      </c>
      <c r="X4243" s="9">
        <v>61.15</v>
      </c>
      <c r="Y4243" s="9">
        <v>1422.05</v>
      </c>
      <c r="Z4243" t="s">
        <v>23</v>
      </c>
      <c r="AA4243">
        <f t="shared" si="402"/>
        <v>1</v>
      </c>
    </row>
    <row r="4244" spans="1:27"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s="4" t="str">
        <f t="shared" si="397"/>
        <v>J</v>
      </c>
      <c r="T4244" s="4" t="str">
        <f t="shared" si="398"/>
        <v>06</v>
      </c>
      <c r="U4244" s="4" t="str">
        <f t="shared" si="399"/>
        <v>MM</v>
      </c>
      <c r="V4244" s="4" t="str">
        <f t="shared" si="400"/>
        <v>kullanmıyor</v>
      </c>
      <c r="W4244" s="4" t="str">
        <f t="shared" si="401"/>
        <v>J-06-MM-kullanmıyor</v>
      </c>
      <c r="X4244" s="9">
        <v>19.75</v>
      </c>
      <c r="Y4244" s="9">
        <v>19.75</v>
      </c>
      <c r="Z4244" t="s">
        <v>24</v>
      </c>
      <c r="AA4244">
        <f t="shared" si="402"/>
        <v>0</v>
      </c>
    </row>
    <row r="4245" spans="1:27"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s="4" t="str">
        <f t="shared" si="397"/>
        <v>J</v>
      </c>
      <c r="T4245" s="4" t="str">
        <f t="shared" si="398"/>
        <v>17+</v>
      </c>
      <c r="U4245" s="4" t="str">
        <f t="shared" si="399"/>
        <v>MM</v>
      </c>
      <c r="V4245" s="4" t="str">
        <f t="shared" si="400"/>
        <v>teknolojik ürün kullanıyor</v>
      </c>
      <c r="W4245" s="4" t="str">
        <f t="shared" si="401"/>
        <v>J-17+-MM-teknolojik ürün kullanıyor</v>
      </c>
      <c r="X4245" s="9">
        <v>64.099999999999994</v>
      </c>
      <c r="Y4245" s="9">
        <v>2460.35</v>
      </c>
      <c r="Z4245" t="s">
        <v>24</v>
      </c>
      <c r="AA4245">
        <f t="shared" si="402"/>
        <v>0</v>
      </c>
    </row>
    <row r="4246" spans="1:27"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s="4" t="str">
        <f t="shared" si="397"/>
        <v>J</v>
      </c>
      <c r="T4246" s="4" t="str">
        <f t="shared" si="398"/>
        <v>17+</v>
      </c>
      <c r="U4246" s="4" t="str">
        <f t="shared" si="399"/>
        <v>TY</v>
      </c>
      <c r="V4246" s="4" t="str">
        <f t="shared" si="400"/>
        <v>kullanmıyor</v>
      </c>
      <c r="W4246" s="4" t="str">
        <f t="shared" si="401"/>
        <v>J-17+-TY-kullanmıyor</v>
      </c>
      <c r="X4246" s="9">
        <v>19.75</v>
      </c>
      <c r="Y4246" s="9">
        <v>856.5</v>
      </c>
      <c r="Z4246" t="s">
        <v>24</v>
      </c>
      <c r="AA4246">
        <f t="shared" si="402"/>
        <v>0</v>
      </c>
    </row>
    <row r="4247" spans="1:27"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s="4" t="str">
        <f t="shared" si="397"/>
        <v>J</v>
      </c>
      <c r="T4247" s="4" t="str">
        <f t="shared" si="398"/>
        <v>17+</v>
      </c>
      <c r="U4247" s="4" t="str">
        <f t="shared" si="399"/>
        <v>TY</v>
      </c>
      <c r="V4247" s="4" t="str">
        <f t="shared" si="400"/>
        <v>kullanmıyor</v>
      </c>
      <c r="W4247" s="4" t="str">
        <f t="shared" si="401"/>
        <v>J-17+-TY-kullanmıyor</v>
      </c>
      <c r="X4247" s="9">
        <v>19.7</v>
      </c>
      <c r="Y4247" s="9">
        <v>1275.8499999999999</v>
      </c>
      <c r="Z4247" t="s">
        <v>24</v>
      </c>
      <c r="AA4247">
        <f t="shared" si="402"/>
        <v>0</v>
      </c>
    </row>
    <row r="4248" spans="1:27"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s="4" t="str">
        <f t="shared" si="397"/>
        <v>J</v>
      </c>
      <c r="T4248" s="4" t="str">
        <f t="shared" si="398"/>
        <v>17+</v>
      </c>
      <c r="U4248" s="4" t="str">
        <f t="shared" si="399"/>
        <v>TY</v>
      </c>
      <c r="V4248" s="4" t="str">
        <f t="shared" si="400"/>
        <v>teknolojik ürün kullanıyor</v>
      </c>
      <c r="W4248" s="4" t="str">
        <f t="shared" si="401"/>
        <v>J-17+-TY-teknolojik ürün kullanıyor</v>
      </c>
      <c r="X4248" s="9">
        <v>110.2</v>
      </c>
      <c r="Y4248" s="9">
        <v>7467.5</v>
      </c>
      <c r="Z4248" t="s">
        <v>24</v>
      </c>
      <c r="AA4248">
        <f t="shared" si="402"/>
        <v>0</v>
      </c>
    </row>
    <row r="4249" spans="1:27"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s="4" t="str">
        <f t="shared" si="397"/>
        <v>J</v>
      </c>
      <c r="T4249" s="4" t="str">
        <f t="shared" si="398"/>
        <v>17+</v>
      </c>
      <c r="U4249" s="4" t="str">
        <f t="shared" si="399"/>
        <v>TY</v>
      </c>
      <c r="V4249" s="4" t="str">
        <f t="shared" si="400"/>
        <v>teknolojik ürün kullanıyor</v>
      </c>
      <c r="W4249" s="4" t="str">
        <f t="shared" si="401"/>
        <v>J-17+-TY-teknolojik ürün kullanıyor</v>
      </c>
      <c r="X4249" s="9">
        <v>106.35</v>
      </c>
      <c r="Y4249" s="9">
        <v>7261.75</v>
      </c>
      <c r="Z4249" t="s">
        <v>24</v>
      </c>
      <c r="AA4249">
        <f t="shared" si="402"/>
        <v>0</v>
      </c>
    </row>
    <row r="4250" spans="1:27"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s="4" t="str">
        <f t="shared" si="397"/>
        <v>J</v>
      </c>
      <c r="T4250" s="4" t="str">
        <f t="shared" si="398"/>
        <v>17+</v>
      </c>
      <c r="U4250" s="4" t="str">
        <f t="shared" si="399"/>
        <v>MM</v>
      </c>
      <c r="V4250" s="4" t="str">
        <f t="shared" si="400"/>
        <v>teknolojik ürün kullanıyor</v>
      </c>
      <c r="W4250" s="4" t="str">
        <f t="shared" si="401"/>
        <v>J-17+-MM-teknolojik ürün kullanıyor</v>
      </c>
      <c r="X4250" s="9">
        <v>90.55</v>
      </c>
      <c r="Y4250" s="9">
        <v>5116.6000000000004</v>
      </c>
      <c r="Z4250" t="s">
        <v>24</v>
      </c>
      <c r="AA4250">
        <f t="shared" si="402"/>
        <v>0</v>
      </c>
    </row>
    <row r="4251" spans="1:27"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s="4" t="str">
        <f t="shared" si="397"/>
        <v>J</v>
      </c>
      <c r="T4251" s="4" t="str">
        <f t="shared" si="398"/>
        <v>7-16</v>
      </c>
      <c r="U4251" s="4" t="str">
        <f t="shared" si="399"/>
        <v>OY</v>
      </c>
      <c r="V4251" s="4" t="str">
        <f t="shared" si="400"/>
        <v>teknolojik ürün kullanıyor</v>
      </c>
      <c r="W4251" s="4" t="str">
        <f t="shared" si="401"/>
        <v>J-7-16-OY-teknolojik ürün kullanıyor</v>
      </c>
      <c r="X4251" s="9">
        <v>65.900000000000006</v>
      </c>
      <c r="Y4251" s="9">
        <v>660.05</v>
      </c>
      <c r="Z4251" t="s">
        <v>24</v>
      </c>
      <c r="AA4251">
        <f t="shared" si="402"/>
        <v>0</v>
      </c>
    </row>
    <row r="4252" spans="1:27"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s="4" t="str">
        <f t="shared" si="397"/>
        <v>J</v>
      </c>
      <c r="T4252" s="4" t="str">
        <f t="shared" si="398"/>
        <v>17+</v>
      </c>
      <c r="U4252" s="4" t="str">
        <f t="shared" si="399"/>
        <v>OY</v>
      </c>
      <c r="V4252" s="4" t="str">
        <f t="shared" si="400"/>
        <v>teknolojik ürün kullanıyor</v>
      </c>
      <c r="W4252" s="4" t="str">
        <f t="shared" si="401"/>
        <v>J-17+-OY-teknolojik ürün kullanıyor</v>
      </c>
      <c r="X4252" s="9">
        <v>104.5</v>
      </c>
      <c r="Y4252" s="9">
        <v>6590.8</v>
      </c>
      <c r="Z4252" t="s">
        <v>24</v>
      </c>
      <c r="AA4252">
        <f t="shared" si="402"/>
        <v>0</v>
      </c>
    </row>
    <row r="4253" spans="1:27"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s="4" t="str">
        <f t="shared" si="397"/>
        <v>J</v>
      </c>
      <c r="T4253" s="4" t="str">
        <f t="shared" si="398"/>
        <v>17+</v>
      </c>
      <c r="U4253" s="4" t="str">
        <f t="shared" si="399"/>
        <v>TY</v>
      </c>
      <c r="V4253" s="4" t="str">
        <f t="shared" si="400"/>
        <v>teknolojik ürün kullanıyor</v>
      </c>
      <c r="W4253" s="4" t="str">
        <f t="shared" si="401"/>
        <v>J-17+-TY-teknolojik ürün kullanıyor</v>
      </c>
      <c r="X4253" s="9">
        <v>52.5</v>
      </c>
      <c r="Y4253" s="9">
        <v>1208.1500000000001</v>
      </c>
      <c r="Z4253" t="s">
        <v>24</v>
      </c>
      <c r="AA4253">
        <f t="shared" si="402"/>
        <v>0</v>
      </c>
    </row>
    <row r="4254" spans="1:27"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s="4" t="str">
        <f t="shared" si="397"/>
        <v>J</v>
      </c>
      <c r="T4254" s="4" t="str">
        <f t="shared" si="398"/>
        <v>17+</v>
      </c>
      <c r="U4254" s="4" t="str">
        <f t="shared" si="399"/>
        <v>MM</v>
      </c>
      <c r="V4254" s="4" t="str">
        <f t="shared" si="400"/>
        <v>teknolojik ürün kullanıyor</v>
      </c>
      <c r="W4254" s="4" t="str">
        <f t="shared" si="401"/>
        <v>J-17+-MM-teknolojik ürün kullanıyor</v>
      </c>
      <c r="X4254" s="9">
        <v>56.1</v>
      </c>
      <c r="Y4254" s="9">
        <v>1033.9000000000001</v>
      </c>
      <c r="Z4254" t="s">
        <v>24</v>
      </c>
      <c r="AA4254">
        <f t="shared" si="402"/>
        <v>0</v>
      </c>
    </row>
    <row r="4255" spans="1:27"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s="4" t="str">
        <f t="shared" si="397"/>
        <v>J</v>
      </c>
      <c r="T4255" s="4" t="str">
        <f t="shared" si="398"/>
        <v>17+</v>
      </c>
      <c r="U4255" s="4" t="str">
        <f t="shared" si="399"/>
        <v>MM</v>
      </c>
      <c r="V4255" s="4" t="str">
        <f t="shared" si="400"/>
        <v>teknolojik ürün kullanıyor</v>
      </c>
      <c r="W4255" s="4" t="str">
        <f t="shared" si="401"/>
        <v>J-17+-MM-teknolojik ürün kullanıyor</v>
      </c>
      <c r="X4255" s="9">
        <v>88.75</v>
      </c>
      <c r="Y4255" s="9">
        <v>1885.15</v>
      </c>
      <c r="Z4255" t="s">
        <v>24</v>
      </c>
      <c r="AA4255">
        <f t="shared" si="402"/>
        <v>0</v>
      </c>
    </row>
    <row r="4256" spans="1:27"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s="4" t="str">
        <f t="shared" si="397"/>
        <v>J</v>
      </c>
      <c r="T4256" s="4" t="str">
        <f t="shared" si="398"/>
        <v>17+</v>
      </c>
      <c r="U4256" s="4" t="str">
        <f t="shared" si="399"/>
        <v>MM</v>
      </c>
      <c r="V4256" s="4" t="str">
        <f t="shared" si="400"/>
        <v>teknolojik ürün kullanıyor</v>
      </c>
      <c r="W4256" s="4" t="str">
        <f t="shared" si="401"/>
        <v>J-17+-MM-teknolojik ürün kullanıyor</v>
      </c>
      <c r="X4256" s="9">
        <v>84.45</v>
      </c>
      <c r="Y4256" s="9">
        <v>2467.1</v>
      </c>
      <c r="Z4256" t="s">
        <v>23</v>
      </c>
      <c r="AA4256">
        <f t="shared" si="402"/>
        <v>1</v>
      </c>
    </row>
    <row r="4257" spans="1:27"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s="4" t="str">
        <f t="shared" si="397"/>
        <v>J</v>
      </c>
      <c r="T4257" s="4" t="str">
        <f t="shared" si="398"/>
        <v>7-16</v>
      </c>
      <c r="U4257" s="4" t="str">
        <f t="shared" si="399"/>
        <v>OY</v>
      </c>
      <c r="V4257" s="4" t="str">
        <f t="shared" si="400"/>
        <v>teknolojik ürün kullanıyor</v>
      </c>
      <c r="W4257" s="4" t="str">
        <f t="shared" si="401"/>
        <v>J-7-16-OY-teknolojik ürün kullanıyor</v>
      </c>
      <c r="X4257" s="9">
        <v>75.3</v>
      </c>
      <c r="Y4257" s="9">
        <v>989.45</v>
      </c>
      <c r="Z4257" t="s">
        <v>23</v>
      </c>
      <c r="AA4257">
        <f t="shared" si="402"/>
        <v>1</v>
      </c>
    </row>
    <row r="4258" spans="1:27"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s="4" t="str">
        <f t="shared" si="397"/>
        <v>J</v>
      </c>
      <c r="T4258" s="4" t="str">
        <f t="shared" si="398"/>
        <v>17+</v>
      </c>
      <c r="U4258" s="4" t="str">
        <f t="shared" si="399"/>
        <v>TY</v>
      </c>
      <c r="V4258" s="4" t="str">
        <f t="shared" si="400"/>
        <v>kullanmıyor</v>
      </c>
      <c r="W4258" s="4" t="str">
        <f t="shared" si="401"/>
        <v>J-17+-TY-kullanmıyor</v>
      </c>
      <c r="X4258" s="9">
        <v>26</v>
      </c>
      <c r="Y4258" s="9">
        <v>2006.95</v>
      </c>
      <c r="Z4258" t="s">
        <v>24</v>
      </c>
      <c r="AA4258">
        <f t="shared" si="402"/>
        <v>0</v>
      </c>
    </row>
    <row r="4259" spans="1:27"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s="4" t="str">
        <f t="shared" si="397"/>
        <v>J</v>
      </c>
      <c r="T4259" s="4" t="str">
        <f t="shared" si="398"/>
        <v>17+</v>
      </c>
      <c r="U4259" s="4" t="str">
        <f t="shared" si="399"/>
        <v>MM</v>
      </c>
      <c r="V4259" s="4" t="str">
        <f t="shared" si="400"/>
        <v>teknolojik ürün kullanıyor</v>
      </c>
      <c r="W4259" s="4" t="str">
        <f t="shared" si="401"/>
        <v>J-17+-MM-teknolojik ürün kullanıyor</v>
      </c>
      <c r="X4259" s="9">
        <v>99.4</v>
      </c>
      <c r="Y4259" s="9">
        <v>5025</v>
      </c>
      <c r="Z4259" t="s">
        <v>24</v>
      </c>
      <c r="AA4259">
        <f t="shared" si="402"/>
        <v>0</v>
      </c>
    </row>
    <row r="4260" spans="1:27"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s="4" t="str">
        <f t="shared" si="397"/>
        <v>S</v>
      </c>
      <c r="T4260" s="4" t="str">
        <f t="shared" si="398"/>
        <v>17+</v>
      </c>
      <c r="U4260" s="4" t="str">
        <f t="shared" si="399"/>
        <v>OY</v>
      </c>
      <c r="V4260" s="4" t="str">
        <f t="shared" si="400"/>
        <v>teknolojik ürün kullanıyor</v>
      </c>
      <c r="W4260" s="4" t="str">
        <f t="shared" si="401"/>
        <v>S-17+-OY-teknolojik ürün kullanıyor</v>
      </c>
      <c r="X4260" s="9">
        <v>109.55</v>
      </c>
      <c r="Y4260" s="9">
        <v>4830.25</v>
      </c>
      <c r="Z4260" t="s">
        <v>23</v>
      </c>
      <c r="AA4260">
        <f t="shared" si="402"/>
        <v>1</v>
      </c>
    </row>
    <row r="4261" spans="1:27"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s="4" t="str">
        <f t="shared" si="397"/>
        <v>J</v>
      </c>
      <c r="T4261" s="4" t="str">
        <f t="shared" si="398"/>
        <v>06</v>
      </c>
      <c r="U4261" s="4" t="str">
        <f t="shared" si="399"/>
        <v>MM</v>
      </c>
      <c r="V4261" s="4" t="str">
        <f t="shared" si="400"/>
        <v>kullanmıyor</v>
      </c>
      <c r="W4261" s="4" t="str">
        <f t="shared" si="401"/>
        <v>J-06-MM-kullanmıyor</v>
      </c>
      <c r="X4261" s="9">
        <v>19.600000000000001</v>
      </c>
      <c r="Y4261" s="9">
        <v>59.75</v>
      </c>
      <c r="Z4261" t="s">
        <v>23</v>
      </c>
      <c r="AA4261">
        <f t="shared" si="402"/>
        <v>1</v>
      </c>
    </row>
    <row r="4262" spans="1:27"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s="4" t="str">
        <f t="shared" si="397"/>
        <v>J</v>
      </c>
      <c r="T4262" s="4" t="str">
        <f t="shared" si="398"/>
        <v>17+</v>
      </c>
      <c r="U4262" s="4" t="str">
        <f t="shared" si="399"/>
        <v>OY</v>
      </c>
      <c r="V4262" s="4" t="str">
        <f t="shared" si="400"/>
        <v>teknolojik ürün kullanıyor</v>
      </c>
      <c r="W4262" s="4" t="str">
        <f t="shared" si="401"/>
        <v>J-17+-OY-teknolojik ürün kullanıyor</v>
      </c>
      <c r="X4262" s="9">
        <v>73.150000000000006</v>
      </c>
      <c r="Y4262" s="9">
        <v>3088.25</v>
      </c>
      <c r="Z4262" t="s">
        <v>24</v>
      </c>
      <c r="AA4262">
        <f t="shared" si="402"/>
        <v>0</v>
      </c>
    </row>
    <row r="4263" spans="1:27"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s="4" t="str">
        <f t="shared" si="397"/>
        <v>J</v>
      </c>
      <c r="T4263" s="4" t="str">
        <f t="shared" si="398"/>
        <v>17+</v>
      </c>
      <c r="U4263" s="4" t="str">
        <f t="shared" si="399"/>
        <v>OY</v>
      </c>
      <c r="V4263" s="4" t="str">
        <f t="shared" si="400"/>
        <v>teknolojik ürün kullanıyor</v>
      </c>
      <c r="W4263" s="4" t="str">
        <f t="shared" si="401"/>
        <v>J-17+-OY-teknolojik ürün kullanıyor</v>
      </c>
      <c r="X4263" s="9">
        <v>54.65</v>
      </c>
      <c r="Y4263" s="9">
        <v>3134.7</v>
      </c>
      <c r="Z4263" t="s">
        <v>24</v>
      </c>
      <c r="AA4263">
        <f t="shared" si="402"/>
        <v>0</v>
      </c>
    </row>
    <row r="4264" spans="1:27"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s="4" t="str">
        <f t="shared" si="397"/>
        <v>S</v>
      </c>
      <c r="T4264" s="4" t="str">
        <f t="shared" si="398"/>
        <v>06</v>
      </c>
      <c r="U4264" s="4" t="str">
        <f t="shared" si="399"/>
        <v>MM</v>
      </c>
      <c r="V4264" s="4" t="str">
        <f t="shared" si="400"/>
        <v>teknolojik ürün kullanıyor</v>
      </c>
      <c r="W4264" s="4" t="str">
        <f t="shared" si="401"/>
        <v>S-06-MM-teknolojik ürün kullanıyor</v>
      </c>
      <c r="X4264" s="9">
        <v>66.400000000000006</v>
      </c>
      <c r="Y4264" s="9">
        <v>94.55</v>
      </c>
      <c r="Z4264" t="s">
        <v>23</v>
      </c>
      <c r="AA4264">
        <f t="shared" si="402"/>
        <v>1</v>
      </c>
    </row>
    <row r="4265" spans="1:27"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s="4" t="str">
        <f t="shared" si="397"/>
        <v>J</v>
      </c>
      <c r="T4265" s="4" t="str">
        <f t="shared" si="398"/>
        <v>17+</v>
      </c>
      <c r="U4265" s="4" t="str">
        <f t="shared" si="399"/>
        <v>TY</v>
      </c>
      <c r="V4265" s="4" t="str">
        <f t="shared" si="400"/>
        <v>teknolojik ürün kullanıyor</v>
      </c>
      <c r="W4265" s="4" t="str">
        <f t="shared" si="401"/>
        <v>J-17+-TY-teknolojik ürün kullanıyor</v>
      </c>
      <c r="X4265" s="9">
        <v>115.55</v>
      </c>
      <c r="Y4265" s="9">
        <v>8312.4</v>
      </c>
      <c r="Z4265" t="s">
        <v>24</v>
      </c>
      <c r="AA4265">
        <f t="shared" si="402"/>
        <v>0</v>
      </c>
    </row>
    <row r="4266" spans="1:27"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s="4" t="str">
        <f t="shared" si="397"/>
        <v>S</v>
      </c>
      <c r="T4266" s="4" t="str">
        <f t="shared" si="398"/>
        <v>17+</v>
      </c>
      <c r="U4266" s="4" t="str">
        <f t="shared" si="399"/>
        <v>MM</v>
      </c>
      <c r="V4266" s="4" t="str">
        <f t="shared" si="400"/>
        <v>teknolojik ürün kullanıyor</v>
      </c>
      <c r="W4266" s="4" t="str">
        <f t="shared" si="401"/>
        <v>S-17+-MM-teknolojik ürün kullanıyor</v>
      </c>
      <c r="X4266" s="9">
        <v>104.45</v>
      </c>
      <c r="Y4266" s="9">
        <v>4863.8500000000004</v>
      </c>
      <c r="Z4266" t="s">
        <v>24</v>
      </c>
      <c r="AA4266">
        <f t="shared" si="402"/>
        <v>0</v>
      </c>
    </row>
    <row r="4267" spans="1:27"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s="4" t="str">
        <f t="shared" si="397"/>
        <v>S</v>
      </c>
      <c r="T4267" s="4" t="str">
        <f t="shared" si="398"/>
        <v>17+</v>
      </c>
      <c r="U4267" s="4" t="str">
        <f t="shared" si="399"/>
        <v>MM</v>
      </c>
      <c r="V4267" s="4" t="str">
        <f t="shared" si="400"/>
        <v>teknolojik ürün kullanıyor</v>
      </c>
      <c r="W4267" s="4" t="str">
        <f t="shared" si="401"/>
        <v>S-17+-MM-teknolojik ürün kullanıyor</v>
      </c>
      <c r="X4267" s="9">
        <v>100.05</v>
      </c>
      <c r="Y4267" s="9">
        <v>6871.9</v>
      </c>
      <c r="Z4267" t="s">
        <v>23</v>
      </c>
      <c r="AA4267">
        <f t="shared" si="402"/>
        <v>1</v>
      </c>
    </row>
    <row r="4268" spans="1:27"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s="4" t="str">
        <f t="shared" si="397"/>
        <v>J</v>
      </c>
      <c r="T4268" s="4" t="str">
        <f t="shared" si="398"/>
        <v>17+</v>
      </c>
      <c r="U4268" s="4" t="str">
        <f t="shared" si="399"/>
        <v>OY</v>
      </c>
      <c r="V4268" s="4" t="str">
        <f t="shared" si="400"/>
        <v>teknolojik ürün kullanıyor</v>
      </c>
      <c r="W4268" s="4" t="str">
        <f t="shared" si="401"/>
        <v>J-17+-OY-teknolojik ürün kullanıyor</v>
      </c>
      <c r="X4268" s="9">
        <v>102</v>
      </c>
      <c r="Y4268" s="9">
        <v>6529.25</v>
      </c>
      <c r="Z4268" t="s">
        <v>23</v>
      </c>
      <c r="AA4268">
        <f t="shared" si="402"/>
        <v>1</v>
      </c>
    </row>
    <row r="4269" spans="1:27"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s="4" t="str">
        <f t="shared" si="397"/>
        <v>J</v>
      </c>
      <c r="T4269" s="4" t="str">
        <f t="shared" si="398"/>
        <v>17+</v>
      </c>
      <c r="U4269" s="4" t="str">
        <f t="shared" si="399"/>
        <v>TY</v>
      </c>
      <c r="V4269" s="4" t="str">
        <f t="shared" si="400"/>
        <v>teknolojik ürün kullanıyor</v>
      </c>
      <c r="W4269" s="4" t="str">
        <f t="shared" si="401"/>
        <v>J-17+-TY-teknolojik ürün kullanıyor</v>
      </c>
      <c r="X4269" s="9">
        <v>91.15</v>
      </c>
      <c r="Y4269" s="9">
        <v>6637.9</v>
      </c>
      <c r="Z4269" t="s">
        <v>24</v>
      </c>
      <c r="AA4269">
        <f t="shared" si="402"/>
        <v>0</v>
      </c>
    </row>
    <row r="4270" spans="1:27"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s="4" t="str">
        <f t="shared" si="397"/>
        <v>J</v>
      </c>
      <c r="T4270" s="4" t="str">
        <f t="shared" si="398"/>
        <v>17+</v>
      </c>
      <c r="U4270" s="4" t="str">
        <f t="shared" si="399"/>
        <v>OY</v>
      </c>
      <c r="V4270" s="4" t="str">
        <f t="shared" si="400"/>
        <v>teknolojik ürün kullanıyor</v>
      </c>
      <c r="W4270" s="4" t="str">
        <f t="shared" si="401"/>
        <v>J-17+-OY-teknolojik ürün kullanıyor</v>
      </c>
      <c r="X4270" s="9">
        <v>89.7</v>
      </c>
      <c r="Y4270" s="9">
        <v>3165.6</v>
      </c>
      <c r="Z4270" t="s">
        <v>24</v>
      </c>
      <c r="AA4270">
        <f t="shared" si="402"/>
        <v>0</v>
      </c>
    </row>
    <row r="4271" spans="1:27"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s="4" t="str">
        <f t="shared" si="397"/>
        <v>J</v>
      </c>
      <c r="T4271" s="4" t="str">
        <f t="shared" si="398"/>
        <v>17+</v>
      </c>
      <c r="U4271" s="4" t="str">
        <f t="shared" si="399"/>
        <v>MM</v>
      </c>
      <c r="V4271" s="4" t="str">
        <f t="shared" si="400"/>
        <v>teknolojik ürün kullanıyor</v>
      </c>
      <c r="W4271" s="4" t="str">
        <f t="shared" si="401"/>
        <v>J-17+-MM-teknolojik ürün kullanıyor</v>
      </c>
      <c r="X4271" s="9">
        <v>90.2</v>
      </c>
      <c r="Y4271" s="9">
        <v>1454.15</v>
      </c>
      <c r="Z4271" t="s">
        <v>23</v>
      </c>
      <c r="AA4271">
        <f t="shared" si="402"/>
        <v>1</v>
      </c>
    </row>
    <row r="4272" spans="1:27"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s="4" t="str">
        <f t="shared" si="397"/>
        <v>J</v>
      </c>
      <c r="T4272" s="4" t="str">
        <f t="shared" si="398"/>
        <v>17+</v>
      </c>
      <c r="U4272" s="4" t="str">
        <f t="shared" si="399"/>
        <v>TY</v>
      </c>
      <c r="V4272" s="4" t="str">
        <f t="shared" si="400"/>
        <v>teknolojik ürün kullanıyor</v>
      </c>
      <c r="W4272" s="4" t="str">
        <f t="shared" si="401"/>
        <v>J-17+-TY-teknolojik ürün kullanıyor</v>
      </c>
      <c r="X4272" s="9">
        <v>92.4</v>
      </c>
      <c r="Y4272" s="9">
        <v>6786.1</v>
      </c>
      <c r="Z4272" t="s">
        <v>24</v>
      </c>
      <c r="AA4272">
        <f t="shared" si="402"/>
        <v>0</v>
      </c>
    </row>
    <row r="4273" spans="1:27"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s="4" t="str">
        <f t="shared" si="397"/>
        <v>J</v>
      </c>
      <c r="T4273" s="4" t="str">
        <f t="shared" si="398"/>
        <v>17+</v>
      </c>
      <c r="U4273" s="4" t="str">
        <f t="shared" si="399"/>
        <v>OY</v>
      </c>
      <c r="V4273" s="4" t="str">
        <f t="shared" si="400"/>
        <v>kullanmıyor</v>
      </c>
      <c r="W4273" s="4" t="str">
        <f t="shared" si="401"/>
        <v>J-17+-OY-kullanmıyor</v>
      </c>
      <c r="X4273" s="9">
        <v>19.899999999999999</v>
      </c>
      <c r="Y4273" s="9">
        <v>543</v>
      </c>
      <c r="Z4273" t="s">
        <v>24</v>
      </c>
      <c r="AA4273">
        <f t="shared" si="402"/>
        <v>0</v>
      </c>
    </row>
    <row r="4274" spans="1:27"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s="4" t="str">
        <f t="shared" si="397"/>
        <v>J</v>
      </c>
      <c r="T4274" s="4" t="str">
        <f t="shared" si="398"/>
        <v>17+</v>
      </c>
      <c r="U4274" s="4" t="str">
        <f t="shared" si="399"/>
        <v>TY</v>
      </c>
      <c r="V4274" s="4" t="str">
        <f t="shared" si="400"/>
        <v>kullanmıyor</v>
      </c>
      <c r="W4274" s="4" t="str">
        <f t="shared" si="401"/>
        <v>J-17+-TY-kullanmıyor</v>
      </c>
      <c r="X4274" s="9">
        <v>25.15</v>
      </c>
      <c r="Y4274" s="9">
        <v>1327.15</v>
      </c>
      <c r="Z4274" t="s">
        <v>23</v>
      </c>
      <c r="AA4274">
        <f t="shared" si="402"/>
        <v>1</v>
      </c>
    </row>
    <row r="4275" spans="1:27"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s="4" t="str">
        <f t="shared" si="397"/>
        <v>J</v>
      </c>
      <c r="T4275" s="4" t="str">
        <f t="shared" si="398"/>
        <v>17+</v>
      </c>
      <c r="U4275" s="4" t="str">
        <f t="shared" si="399"/>
        <v>MM</v>
      </c>
      <c r="V4275" s="4" t="str">
        <f t="shared" si="400"/>
        <v>teknolojik ürün kullanıyor</v>
      </c>
      <c r="W4275" s="4" t="str">
        <f t="shared" si="401"/>
        <v>J-17+-MM-teknolojik ürün kullanıyor</v>
      </c>
      <c r="X4275" s="9">
        <v>79.849999999999994</v>
      </c>
      <c r="Y4275" s="9">
        <v>2404.15</v>
      </c>
      <c r="Z4275" t="s">
        <v>23</v>
      </c>
      <c r="AA4275">
        <f t="shared" si="402"/>
        <v>1</v>
      </c>
    </row>
    <row r="4276" spans="1:27"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s="4" t="str">
        <f t="shared" si="397"/>
        <v>J</v>
      </c>
      <c r="T4276" s="4" t="str">
        <f t="shared" si="398"/>
        <v>17+</v>
      </c>
      <c r="U4276" s="4" t="str">
        <f t="shared" si="399"/>
        <v>OY</v>
      </c>
      <c r="V4276" s="4" t="str">
        <f t="shared" si="400"/>
        <v>kullanmıyor</v>
      </c>
      <c r="W4276" s="4" t="str">
        <f t="shared" si="401"/>
        <v>J-17+-OY-kullanmıyor</v>
      </c>
      <c r="X4276" s="9">
        <v>18.850000000000001</v>
      </c>
      <c r="Y4276" s="9">
        <v>867.3</v>
      </c>
      <c r="Z4276" t="s">
        <v>24</v>
      </c>
      <c r="AA4276">
        <f t="shared" si="402"/>
        <v>0</v>
      </c>
    </row>
    <row r="4277" spans="1:27"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s="4" t="str">
        <f t="shared" si="397"/>
        <v>J</v>
      </c>
      <c r="T4277" s="4" t="str">
        <f t="shared" si="398"/>
        <v>06</v>
      </c>
      <c r="U4277" s="4" t="str">
        <f t="shared" si="399"/>
        <v>MM</v>
      </c>
      <c r="V4277" s="4" t="str">
        <f t="shared" si="400"/>
        <v>kullanmıyor</v>
      </c>
      <c r="W4277" s="4" t="str">
        <f t="shared" si="401"/>
        <v>J-06-MM-kullanmıyor</v>
      </c>
      <c r="X4277" s="9">
        <v>25.75</v>
      </c>
      <c r="Y4277" s="9">
        <v>25.75</v>
      </c>
      <c r="Z4277" t="s">
        <v>24</v>
      </c>
      <c r="AA4277">
        <f t="shared" si="402"/>
        <v>0</v>
      </c>
    </row>
    <row r="4278" spans="1:27"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s="4" t="str">
        <f t="shared" si="397"/>
        <v>J</v>
      </c>
      <c r="T4278" s="4" t="str">
        <f t="shared" si="398"/>
        <v>06</v>
      </c>
      <c r="U4278" s="4" t="str">
        <f t="shared" si="399"/>
        <v>MM</v>
      </c>
      <c r="V4278" s="4" t="str">
        <f t="shared" si="400"/>
        <v>teknolojik ürün kullanıyor</v>
      </c>
      <c r="W4278" s="4" t="str">
        <f t="shared" si="401"/>
        <v>J-06-MM-teknolojik ürün kullanıyor</v>
      </c>
      <c r="X4278" s="9">
        <v>49.6</v>
      </c>
      <c r="Y4278" s="9">
        <v>114.7</v>
      </c>
      <c r="Z4278" t="s">
        <v>23</v>
      </c>
      <c r="AA4278">
        <f t="shared" si="402"/>
        <v>1</v>
      </c>
    </row>
    <row r="4279" spans="1:27"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s="4" t="str">
        <f t="shared" si="397"/>
        <v>J</v>
      </c>
      <c r="T4279" s="4" t="str">
        <f t="shared" si="398"/>
        <v>06</v>
      </c>
      <c r="U4279" s="4" t="str">
        <f t="shared" si="399"/>
        <v>MM</v>
      </c>
      <c r="V4279" s="4" t="str">
        <f t="shared" si="400"/>
        <v>kullanmıyor</v>
      </c>
      <c r="W4279" s="4" t="str">
        <f t="shared" si="401"/>
        <v>J-06-MM-kullanmıyor</v>
      </c>
      <c r="X4279" s="9">
        <v>20.95</v>
      </c>
      <c r="Y4279" s="9">
        <v>109.5</v>
      </c>
      <c r="Z4279" t="s">
        <v>24</v>
      </c>
      <c r="AA4279">
        <f t="shared" si="402"/>
        <v>0</v>
      </c>
    </row>
    <row r="4280" spans="1:27"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s="4" t="str">
        <f t="shared" si="397"/>
        <v>J</v>
      </c>
      <c r="T4280" s="4" t="str">
        <f t="shared" si="398"/>
        <v>17+</v>
      </c>
      <c r="U4280" s="4" t="str">
        <f t="shared" si="399"/>
        <v>OY</v>
      </c>
      <c r="V4280" s="4" t="str">
        <f t="shared" si="400"/>
        <v>teknolojik ürün kullanıyor</v>
      </c>
      <c r="W4280" s="4" t="str">
        <f t="shared" si="401"/>
        <v>J-17+-OY-teknolojik ürün kullanıyor</v>
      </c>
      <c r="X4280" s="9">
        <v>97.05</v>
      </c>
      <c r="Y4280" s="9">
        <v>4692.95</v>
      </c>
      <c r="Z4280" t="s">
        <v>24</v>
      </c>
      <c r="AA4280">
        <f t="shared" si="402"/>
        <v>0</v>
      </c>
    </row>
    <row r="4281" spans="1:27"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s="4" t="str">
        <f t="shared" si="397"/>
        <v>J</v>
      </c>
      <c r="T4281" s="4" t="str">
        <f t="shared" si="398"/>
        <v>17+</v>
      </c>
      <c r="U4281" s="4" t="str">
        <f t="shared" si="399"/>
        <v>MM</v>
      </c>
      <c r="V4281" s="4" t="str">
        <f t="shared" si="400"/>
        <v>kullanmıyor</v>
      </c>
      <c r="W4281" s="4" t="str">
        <f t="shared" si="401"/>
        <v>J-17+-MM-kullanmıyor</v>
      </c>
      <c r="X4281" s="9">
        <v>25.4</v>
      </c>
      <c r="Y4281" s="9">
        <v>546.85</v>
      </c>
      <c r="Z4281" t="s">
        <v>24</v>
      </c>
      <c r="AA4281">
        <f t="shared" si="402"/>
        <v>0</v>
      </c>
    </row>
    <row r="4282" spans="1:27"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s="4" t="str">
        <f t="shared" si="397"/>
        <v>J</v>
      </c>
      <c r="T4282" s="4" t="str">
        <f t="shared" si="398"/>
        <v>17+</v>
      </c>
      <c r="U4282" s="4" t="str">
        <f t="shared" si="399"/>
        <v>TY</v>
      </c>
      <c r="V4282" s="4" t="str">
        <f t="shared" si="400"/>
        <v>kullanmıyor</v>
      </c>
      <c r="W4282" s="4" t="str">
        <f t="shared" si="401"/>
        <v>J-17+-TY-kullanmıyor</v>
      </c>
      <c r="X4282" s="9">
        <v>19.7</v>
      </c>
      <c r="Y4282" s="9">
        <v>1274.05</v>
      </c>
      <c r="Z4282" t="s">
        <v>24</v>
      </c>
      <c r="AA4282">
        <f t="shared" si="402"/>
        <v>0</v>
      </c>
    </row>
    <row r="4283" spans="1:27"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s="4" t="str">
        <f t="shared" si="397"/>
        <v>J</v>
      </c>
      <c r="T4283" s="4" t="str">
        <f t="shared" si="398"/>
        <v>17+</v>
      </c>
      <c r="U4283" s="4" t="str">
        <f t="shared" si="399"/>
        <v>MM</v>
      </c>
      <c r="V4283" s="4" t="str">
        <f t="shared" si="400"/>
        <v>teknolojik ürün kullanıyor</v>
      </c>
      <c r="W4283" s="4" t="str">
        <f t="shared" si="401"/>
        <v>J-17+-MM-teknolojik ürün kullanıyor</v>
      </c>
      <c r="X4283" s="9">
        <v>35</v>
      </c>
      <c r="Y4283" s="9">
        <v>1782.4</v>
      </c>
      <c r="Z4283" t="s">
        <v>24</v>
      </c>
      <c r="AA4283">
        <f t="shared" si="402"/>
        <v>0</v>
      </c>
    </row>
    <row r="4284" spans="1:27"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s="4" t="str">
        <f t="shared" si="397"/>
        <v>J</v>
      </c>
      <c r="T4284" s="4" t="str">
        <f t="shared" si="398"/>
        <v>17+</v>
      </c>
      <c r="U4284" s="4" t="str">
        <f t="shared" si="399"/>
        <v>OY</v>
      </c>
      <c r="V4284" s="4" t="str">
        <f t="shared" si="400"/>
        <v>teknolojik ürün kullanıyor</v>
      </c>
      <c r="W4284" s="4" t="str">
        <f t="shared" si="401"/>
        <v>J-17+-OY-teknolojik ürün kullanıyor</v>
      </c>
      <c r="X4284" s="9">
        <v>101.25</v>
      </c>
      <c r="Y4284" s="9">
        <v>5301.1</v>
      </c>
      <c r="Z4284" t="s">
        <v>24</v>
      </c>
      <c r="AA4284">
        <f t="shared" si="402"/>
        <v>0</v>
      </c>
    </row>
    <row r="4285" spans="1:27"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s="4" t="str">
        <f t="shared" si="397"/>
        <v>S</v>
      </c>
      <c r="T4285" s="4" t="str">
        <f t="shared" si="398"/>
        <v>06</v>
      </c>
      <c r="U4285" s="4" t="str">
        <f t="shared" si="399"/>
        <v>MM</v>
      </c>
      <c r="V4285" s="4" t="str">
        <f t="shared" si="400"/>
        <v>kullanmıyor</v>
      </c>
      <c r="W4285" s="4" t="str">
        <f t="shared" si="401"/>
        <v>S-06-MM-kullanmıyor</v>
      </c>
      <c r="X4285" s="9">
        <v>70.2</v>
      </c>
      <c r="Y4285" s="9">
        <v>280.35000000000002</v>
      </c>
      <c r="Z4285" t="s">
        <v>24</v>
      </c>
      <c r="AA4285">
        <f t="shared" si="402"/>
        <v>0</v>
      </c>
    </row>
    <row r="4286" spans="1:27"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s="4" t="str">
        <f t="shared" si="397"/>
        <v>S</v>
      </c>
      <c r="T4286" s="4" t="str">
        <f t="shared" si="398"/>
        <v>17+</v>
      </c>
      <c r="U4286" s="4" t="str">
        <f t="shared" si="399"/>
        <v>MM</v>
      </c>
      <c r="V4286" s="4" t="str">
        <f t="shared" si="400"/>
        <v>kullanmıyor</v>
      </c>
      <c r="W4286" s="4" t="str">
        <f t="shared" si="401"/>
        <v>S-17+-MM-kullanmıyor</v>
      </c>
      <c r="X4286" s="9">
        <v>90.95</v>
      </c>
      <c r="Y4286" s="9">
        <v>2897.95</v>
      </c>
      <c r="Z4286" t="s">
        <v>24</v>
      </c>
      <c r="AA4286">
        <f t="shared" si="402"/>
        <v>0</v>
      </c>
    </row>
    <row r="4287" spans="1:27"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s="4" t="str">
        <f t="shared" si="397"/>
        <v>J</v>
      </c>
      <c r="T4287" s="4" t="str">
        <f t="shared" si="398"/>
        <v>17+</v>
      </c>
      <c r="U4287" s="4" t="str">
        <f t="shared" si="399"/>
        <v>TY</v>
      </c>
      <c r="V4287" s="4" t="str">
        <f t="shared" si="400"/>
        <v>teknolojik ürün kullanıyor</v>
      </c>
      <c r="W4287" s="4" t="str">
        <f t="shared" si="401"/>
        <v>J-17+-TY-teknolojik ürün kullanıyor</v>
      </c>
      <c r="X4287" s="9">
        <v>73.849999999999994</v>
      </c>
      <c r="Y4287" s="9">
        <v>3371</v>
      </c>
      <c r="Z4287" t="s">
        <v>24</v>
      </c>
      <c r="AA4287">
        <f t="shared" si="402"/>
        <v>0</v>
      </c>
    </row>
    <row r="4288" spans="1:27"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s="4" t="str">
        <f t="shared" si="397"/>
        <v>J</v>
      </c>
      <c r="T4288" s="4" t="str">
        <f t="shared" si="398"/>
        <v>7-16</v>
      </c>
      <c r="U4288" s="4" t="str">
        <f t="shared" si="399"/>
        <v>MM</v>
      </c>
      <c r="V4288" s="4" t="str">
        <f t="shared" si="400"/>
        <v>teknolojik ürün kullanıyor</v>
      </c>
      <c r="W4288" s="4" t="str">
        <f t="shared" si="401"/>
        <v>J-7-16-MM-teknolojik ürün kullanıyor</v>
      </c>
      <c r="X4288" s="9">
        <v>88.05</v>
      </c>
      <c r="Y4288" s="9">
        <v>801.3</v>
      </c>
      <c r="Z4288" t="s">
        <v>24</v>
      </c>
      <c r="AA4288">
        <f t="shared" si="402"/>
        <v>0</v>
      </c>
    </row>
    <row r="4289" spans="1:27"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s="4" t="str">
        <f t="shared" si="397"/>
        <v>S</v>
      </c>
      <c r="T4289" s="4" t="str">
        <f t="shared" si="398"/>
        <v>17+</v>
      </c>
      <c r="U4289" s="4" t="str">
        <f t="shared" si="399"/>
        <v>OY</v>
      </c>
      <c r="V4289" s="4" t="str">
        <f t="shared" si="400"/>
        <v>teknolojik ürün kullanıyor</v>
      </c>
      <c r="W4289" s="4" t="str">
        <f t="shared" si="401"/>
        <v>S-17+-OY-teknolojik ürün kullanıyor</v>
      </c>
      <c r="X4289" s="9">
        <v>105.95</v>
      </c>
      <c r="Y4289" s="9">
        <v>6975.25</v>
      </c>
      <c r="Z4289" t="s">
        <v>23</v>
      </c>
      <c r="AA4289">
        <f t="shared" si="402"/>
        <v>1</v>
      </c>
    </row>
    <row r="4290" spans="1:27"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s="4" t="str">
        <f t="shared" ref="S4290:S4353" si="403">IF(C4290=0,"J","S")</f>
        <v>J</v>
      </c>
      <c r="T4290" s="4" t="str">
        <f t="shared" ref="T4290:T4353" si="404">_xlfn.IFS(F4290&lt;7,"06",
F4290&lt;17,"7-16",
F4290&gt;=17,"17+")</f>
        <v>06</v>
      </c>
      <c r="U4290" s="4" t="str">
        <f t="shared" ref="U4290:U4353" si="405">_xlfn.IFS(P4290="Month-to-month","MM",
P4290="One year","OY",
P4290="Two year","TY")</f>
        <v>MM</v>
      </c>
      <c r="V4290" s="4" t="str">
        <f t="shared" ref="V4290:V4353" si="406">IF(OR(J4290="Yes",
 K4290="Yes",
 L4290="Yes",
 M4290="Yes"), "teknolojik ürün kullanıyor", "kullanmıyor")</f>
        <v>teknolojik ürün kullanıyor</v>
      </c>
      <c r="W4290" s="4" t="str">
        <f t="shared" ref="W4290:W4353" si="407">_xlfn.TEXTJOIN("-",FALSE,S4290:V4290)</f>
        <v>J-06-MM-teknolojik ürün kullanıyor</v>
      </c>
      <c r="X4290" s="9">
        <v>91.85</v>
      </c>
      <c r="Y4290" s="9">
        <v>257.05</v>
      </c>
      <c r="Z4290" t="s">
        <v>23</v>
      </c>
      <c r="AA4290">
        <f t="shared" ref="AA4290:AA4353" si="408">_xlfn.IFS(Z4290="Yes",1,TRUE,0)</f>
        <v>1</v>
      </c>
    </row>
    <row r="4291" spans="1:27"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s="4" t="str">
        <f t="shared" si="403"/>
        <v>J</v>
      </c>
      <c r="T4291" s="4" t="str">
        <f t="shared" si="404"/>
        <v>17+</v>
      </c>
      <c r="U4291" s="4" t="str">
        <f t="shared" si="405"/>
        <v>TY</v>
      </c>
      <c r="V4291" s="4" t="str">
        <f t="shared" si="406"/>
        <v>kullanmıyor</v>
      </c>
      <c r="W4291" s="4" t="str">
        <f t="shared" si="407"/>
        <v>J-17+-TY-kullanmıyor</v>
      </c>
      <c r="X4291" s="9">
        <v>20.100000000000001</v>
      </c>
      <c r="Y4291" s="9">
        <v>1079.45</v>
      </c>
      <c r="Z4291" t="s">
        <v>24</v>
      </c>
      <c r="AA4291">
        <f t="shared" si="408"/>
        <v>0</v>
      </c>
    </row>
    <row r="4292" spans="1:27"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s="4" t="str">
        <f t="shared" si="403"/>
        <v>J</v>
      </c>
      <c r="T4292" s="4" t="str">
        <f t="shared" si="404"/>
        <v>06</v>
      </c>
      <c r="U4292" s="4" t="str">
        <f t="shared" si="405"/>
        <v>MM</v>
      </c>
      <c r="V4292" s="4" t="str">
        <f t="shared" si="406"/>
        <v>teknolojik ürün kullanıyor</v>
      </c>
      <c r="W4292" s="4" t="str">
        <f t="shared" si="407"/>
        <v>J-06-MM-teknolojik ürün kullanıyor</v>
      </c>
      <c r="X4292" s="9">
        <v>40.1</v>
      </c>
      <c r="Y4292" s="9">
        <v>40.1</v>
      </c>
      <c r="Z4292" t="s">
        <v>23</v>
      </c>
      <c r="AA4292">
        <f t="shared" si="408"/>
        <v>1</v>
      </c>
    </row>
    <row r="4293" spans="1:27"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s="4" t="str">
        <f t="shared" si="403"/>
        <v>J</v>
      </c>
      <c r="T4293" s="4" t="str">
        <f t="shared" si="404"/>
        <v>17+</v>
      </c>
      <c r="U4293" s="4" t="str">
        <f t="shared" si="405"/>
        <v>TY</v>
      </c>
      <c r="V4293" s="4" t="str">
        <f t="shared" si="406"/>
        <v>teknolojik ürün kullanıyor</v>
      </c>
      <c r="W4293" s="4" t="str">
        <f t="shared" si="407"/>
        <v>J-17+-TY-teknolojik ürün kullanıyor</v>
      </c>
      <c r="X4293" s="9">
        <v>110.3</v>
      </c>
      <c r="Y4293" s="9">
        <v>6997.3</v>
      </c>
      <c r="Z4293" t="s">
        <v>24</v>
      </c>
      <c r="AA4293">
        <f t="shared" si="408"/>
        <v>0</v>
      </c>
    </row>
    <row r="4294" spans="1:27"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s="4" t="str">
        <f t="shared" si="403"/>
        <v>S</v>
      </c>
      <c r="T4294" s="4" t="str">
        <f t="shared" si="404"/>
        <v>17+</v>
      </c>
      <c r="U4294" s="4" t="str">
        <f t="shared" si="405"/>
        <v>MM</v>
      </c>
      <c r="V4294" s="4" t="str">
        <f t="shared" si="406"/>
        <v>kullanmıyor</v>
      </c>
      <c r="W4294" s="4" t="str">
        <f t="shared" si="407"/>
        <v>S-17+-MM-kullanmıyor</v>
      </c>
      <c r="X4294" s="9">
        <v>73.900000000000006</v>
      </c>
      <c r="Y4294" s="9">
        <v>2217.15</v>
      </c>
      <c r="Z4294" t="s">
        <v>23</v>
      </c>
      <c r="AA4294">
        <f t="shared" si="408"/>
        <v>1</v>
      </c>
    </row>
    <row r="4295" spans="1:27"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s="4" t="str">
        <f t="shared" si="403"/>
        <v>J</v>
      </c>
      <c r="T4295" s="4" t="str">
        <f t="shared" si="404"/>
        <v>7-16</v>
      </c>
      <c r="U4295" s="4" t="str">
        <f t="shared" si="405"/>
        <v>MM</v>
      </c>
      <c r="V4295" s="4" t="str">
        <f t="shared" si="406"/>
        <v>kullanmıyor</v>
      </c>
      <c r="W4295" s="4" t="str">
        <f t="shared" si="407"/>
        <v>J-7-16-MM-kullanmıyor</v>
      </c>
      <c r="X4295" s="9">
        <v>89.8</v>
      </c>
      <c r="Y4295" s="9">
        <v>1129.0999999999999</v>
      </c>
      <c r="Z4295" t="s">
        <v>23</v>
      </c>
      <c r="AA4295">
        <f t="shared" si="408"/>
        <v>1</v>
      </c>
    </row>
    <row r="4296" spans="1:27"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s="4" t="str">
        <f t="shared" si="403"/>
        <v>J</v>
      </c>
      <c r="T4296" s="4" t="str">
        <f t="shared" si="404"/>
        <v>7-16</v>
      </c>
      <c r="U4296" s="4" t="str">
        <f t="shared" si="405"/>
        <v>OY</v>
      </c>
      <c r="V4296" s="4" t="str">
        <f t="shared" si="406"/>
        <v>teknolojik ürün kullanıyor</v>
      </c>
      <c r="W4296" s="4" t="str">
        <f t="shared" si="407"/>
        <v>J-7-16-OY-teknolojik ürün kullanıyor</v>
      </c>
      <c r="X4296" s="9">
        <v>85.15</v>
      </c>
      <c r="Y4296" s="9">
        <v>979.05</v>
      </c>
      <c r="Z4296" t="s">
        <v>24</v>
      </c>
      <c r="AA4296">
        <f t="shared" si="408"/>
        <v>0</v>
      </c>
    </row>
    <row r="4297" spans="1:27"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s="4" t="str">
        <f t="shared" si="403"/>
        <v>S</v>
      </c>
      <c r="T4297" s="4" t="str">
        <f t="shared" si="404"/>
        <v>17+</v>
      </c>
      <c r="U4297" s="4" t="str">
        <f t="shared" si="405"/>
        <v>OY</v>
      </c>
      <c r="V4297" s="4" t="str">
        <f t="shared" si="406"/>
        <v>teknolojik ürün kullanıyor</v>
      </c>
      <c r="W4297" s="4" t="str">
        <f t="shared" si="407"/>
        <v>S-17+-OY-teknolojik ürün kullanıyor</v>
      </c>
      <c r="X4297" s="9">
        <v>60.95</v>
      </c>
      <c r="Y4297" s="9">
        <v>4119.3999999999996</v>
      </c>
      <c r="Z4297" t="s">
        <v>24</v>
      </c>
      <c r="AA4297">
        <f t="shared" si="408"/>
        <v>0</v>
      </c>
    </row>
    <row r="4298" spans="1:27"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s="4" t="str">
        <f t="shared" si="403"/>
        <v>J</v>
      </c>
      <c r="T4298" s="4" t="str">
        <f t="shared" si="404"/>
        <v>17+</v>
      </c>
      <c r="U4298" s="4" t="str">
        <f t="shared" si="405"/>
        <v>MM</v>
      </c>
      <c r="V4298" s="4" t="str">
        <f t="shared" si="406"/>
        <v>teknolojik ürün kullanıyor</v>
      </c>
      <c r="W4298" s="4" t="str">
        <f t="shared" si="407"/>
        <v>J-17+-MM-teknolojik ürün kullanıyor</v>
      </c>
      <c r="X4298" s="9">
        <v>72.25</v>
      </c>
      <c r="Y4298" s="9">
        <v>2568.5500000000002</v>
      </c>
      <c r="Z4298" t="s">
        <v>23</v>
      </c>
      <c r="AA4298">
        <f t="shared" si="408"/>
        <v>1</v>
      </c>
    </row>
    <row r="4299" spans="1:27"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s="4" t="str">
        <f t="shared" si="403"/>
        <v>J</v>
      </c>
      <c r="T4299" s="4" t="str">
        <f t="shared" si="404"/>
        <v>17+</v>
      </c>
      <c r="U4299" s="4" t="str">
        <f t="shared" si="405"/>
        <v>TY</v>
      </c>
      <c r="V4299" s="4" t="str">
        <f t="shared" si="406"/>
        <v>teknolojik ürün kullanıyor</v>
      </c>
      <c r="W4299" s="4" t="str">
        <f t="shared" si="407"/>
        <v>J-17+-TY-teknolojik ürün kullanıyor</v>
      </c>
      <c r="X4299" s="9">
        <v>73.55</v>
      </c>
      <c r="Y4299" s="9">
        <v>3349.1</v>
      </c>
      <c r="Z4299" t="s">
        <v>24</v>
      </c>
      <c r="AA4299">
        <f t="shared" si="408"/>
        <v>0</v>
      </c>
    </row>
    <row r="4300" spans="1:27"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s="4" t="str">
        <f t="shared" si="403"/>
        <v>J</v>
      </c>
      <c r="T4300" s="4" t="str">
        <f t="shared" si="404"/>
        <v>7-16</v>
      </c>
      <c r="U4300" s="4" t="str">
        <f t="shared" si="405"/>
        <v>MM</v>
      </c>
      <c r="V4300" s="4" t="str">
        <f t="shared" si="406"/>
        <v>kullanmıyor</v>
      </c>
      <c r="W4300" s="4" t="str">
        <f t="shared" si="407"/>
        <v>J-7-16-MM-kullanmıyor</v>
      </c>
      <c r="X4300" s="9">
        <v>46</v>
      </c>
      <c r="Y4300" s="9">
        <v>492.1</v>
      </c>
      <c r="Z4300" t="s">
        <v>24</v>
      </c>
      <c r="AA4300">
        <f t="shared" si="408"/>
        <v>0</v>
      </c>
    </row>
    <row r="4301" spans="1:27"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s="4" t="str">
        <f t="shared" si="403"/>
        <v>S</v>
      </c>
      <c r="T4301" s="4" t="str">
        <f t="shared" si="404"/>
        <v>17+</v>
      </c>
      <c r="U4301" s="4" t="str">
        <f t="shared" si="405"/>
        <v>MM</v>
      </c>
      <c r="V4301" s="4" t="str">
        <f t="shared" si="406"/>
        <v>teknolojik ürün kullanıyor</v>
      </c>
      <c r="W4301" s="4" t="str">
        <f t="shared" si="407"/>
        <v>S-17+-MM-teknolojik ürün kullanıyor</v>
      </c>
      <c r="X4301" s="9">
        <v>58.55</v>
      </c>
      <c r="Y4301" s="9">
        <v>1718.95</v>
      </c>
      <c r="Z4301" t="s">
        <v>24</v>
      </c>
      <c r="AA4301">
        <f t="shared" si="408"/>
        <v>0</v>
      </c>
    </row>
    <row r="4302" spans="1:27"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s="4" t="str">
        <f t="shared" si="403"/>
        <v>J</v>
      </c>
      <c r="T4302" s="4" t="str">
        <f t="shared" si="404"/>
        <v>17+</v>
      </c>
      <c r="U4302" s="4" t="str">
        <f t="shared" si="405"/>
        <v>OY</v>
      </c>
      <c r="V4302" s="4" t="str">
        <f t="shared" si="406"/>
        <v>kullanmıyor</v>
      </c>
      <c r="W4302" s="4" t="str">
        <f t="shared" si="407"/>
        <v>J-17+-OY-kullanmıyor</v>
      </c>
      <c r="X4302" s="9">
        <v>24.6</v>
      </c>
      <c r="Y4302" s="9">
        <v>605.25</v>
      </c>
      <c r="Z4302" t="s">
        <v>24</v>
      </c>
      <c r="AA4302">
        <f t="shared" si="408"/>
        <v>0</v>
      </c>
    </row>
    <row r="4303" spans="1:27"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s="4" t="str">
        <f t="shared" si="403"/>
        <v>J</v>
      </c>
      <c r="T4303" s="4" t="str">
        <f t="shared" si="404"/>
        <v>17+</v>
      </c>
      <c r="U4303" s="4" t="str">
        <f t="shared" si="405"/>
        <v>TY</v>
      </c>
      <c r="V4303" s="4" t="str">
        <f t="shared" si="406"/>
        <v>kullanmıyor</v>
      </c>
      <c r="W4303" s="4" t="str">
        <f t="shared" si="407"/>
        <v>J-17+-TY-kullanmıyor</v>
      </c>
      <c r="X4303" s="9">
        <v>19.75</v>
      </c>
      <c r="Y4303" s="9">
        <v>1344.5</v>
      </c>
      <c r="Z4303" t="s">
        <v>24</v>
      </c>
      <c r="AA4303">
        <f t="shared" si="408"/>
        <v>0</v>
      </c>
    </row>
    <row r="4304" spans="1:27"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s="4" t="str">
        <f t="shared" si="403"/>
        <v>J</v>
      </c>
      <c r="T4304" s="4" t="str">
        <f t="shared" si="404"/>
        <v>17+</v>
      </c>
      <c r="U4304" s="4" t="str">
        <f t="shared" si="405"/>
        <v>OY</v>
      </c>
      <c r="V4304" s="4" t="str">
        <f t="shared" si="406"/>
        <v>teknolojik ürün kullanıyor</v>
      </c>
      <c r="W4304" s="4" t="str">
        <f t="shared" si="407"/>
        <v>J-17+-OY-teknolojik ürün kullanıyor</v>
      </c>
      <c r="X4304" s="9">
        <v>86.35</v>
      </c>
      <c r="Y4304" s="9">
        <v>4267.1499999999996</v>
      </c>
      <c r="Z4304" t="s">
        <v>24</v>
      </c>
      <c r="AA4304">
        <f t="shared" si="408"/>
        <v>0</v>
      </c>
    </row>
    <row r="4305" spans="1:27"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s="4" t="str">
        <f t="shared" si="403"/>
        <v>J</v>
      </c>
      <c r="T4305" s="4" t="str">
        <f t="shared" si="404"/>
        <v>17+</v>
      </c>
      <c r="U4305" s="4" t="str">
        <f t="shared" si="405"/>
        <v>TY</v>
      </c>
      <c r="V4305" s="4" t="str">
        <f t="shared" si="406"/>
        <v>kullanmıyor</v>
      </c>
      <c r="W4305" s="4" t="str">
        <f t="shared" si="407"/>
        <v>J-17+-TY-kullanmıyor</v>
      </c>
      <c r="X4305" s="9">
        <v>25.5</v>
      </c>
      <c r="Y4305" s="9">
        <v>1121.05</v>
      </c>
      <c r="Z4305" t="s">
        <v>24</v>
      </c>
      <c r="AA4305">
        <f t="shared" si="408"/>
        <v>0</v>
      </c>
    </row>
    <row r="4306" spans="1:27"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s="4" t="str">
        <f t="shared" si="403"/>
        <v>J</v>
      </c>
      <c r="T4306" s="4" t="str">
        <f t="shared" si="404"/>
        <v>17+</v>
      </c>
      <c r="U4306" s="4" t="str">
        <f t="shared" si="405"/>
        <v>OY</v>
      </c>
      <c r="V4306" s="4" t="str">
        <f t="shared" si="406"/>
        <v>kullanmıyor</v>
      </c>
      <c r="W4306" s="4" t="str">
        <f t="shared" si="407"/>
        <v>J-17+-OY-kullanmıyor</v>
      </c>
      <c r="X4306" s="9">
        <v>19</v>
      </c>
      <c r="Y4306" s="9">
        <v>918.7</v>
      </c>
      <c r="Z4306" t="s">
        <v>24</v>
      </c>
      <c r="AA4306">
        <f t="shared" si="408"/>
        <v>0</v>
      </c>
    </row>
    <row r="4307" spans="1:27"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s="4" t="str">
        <f t="shared" si="403"/>
        <v>J</v>
      </c>
      <c r="T4307" s="4" t="str">
        <f t="shared" si="404"/>
        <v>17+</v>
      </c>
      <c r="U4307" s="4" t="str">
        <f t="shared" si="405"/>
        <v>TY</v>
      </c>
      <c r="V4307" s="4" t="str">
        <f t="shared" si="406"/>
        <v>kullanmıyor</v>
      </c>
      <c r="W4307" s="4" t="str">
        <f t="shared" si="407"/>
        <v>J-17+-TY-kullanmıyor</v>
      </c>
      <c r="X4307" s="9">
        <v>19.55</v>
      </c>
      <c r="Y4307" s="9">
        <v>521.79999999999995</v>
      </c>
      <c r="Z4307" t="s">
        <v>24</v>
      </c>
      <c r="AA4307">
        <f t="shared" si="408"/>
        <v>0</v>
      </c>
    </row>
    <row r="4308" spans="1:27"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s="4" t="str">
        <f t="shared" si="403"/>
        <v>J</v>
      </c>
      <c r="T4308" s="4" t="str">
        <f t="shared" si="404"/>
        <v>17+</v>
      </c>
      <c r="U4308" s="4" t="str">
        <f t="shared" si="405"/>
        <v>MM</v>
      </c>
      <c r="V4308" s="4" t="str">
        <f t="shared" si="406"/>
        <v>teknolojik ürün kullanıyor</v>
      </c>
      <c r="W4308" s="4" t="str">
        <f t="shared" si="407"/>
        <v>J-17+-MM-teknolojik ürün kullanıyor</v>
      </c>
      <c r="X4308" s="9">
        <v>110.1</v>
      </c>
      <c r="Y4308" s="9">
        <v>4469.1000000000004</v>
      </c>
      <c r="Z4308" t="s">
        <v>24</v>
      </c>
      <c r="AA4308">
        <f t="shared" si="408"/>
        <v>0</v>
      </c>
    </row>
    <row r="4309" spans="1:27"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s="4" t="str">
        <f t="shared" si="403"/>
        <v>S</v>
      </c>
      <c r="T4309" s="4" t="str">
        <f t="shared" si="404"/>
        <v>17+</v>
      </c>
      <c r="U4309" s="4" t="str">
        <f t="shared" si="405"/>
        <v>MM</v>
      </c>
      <c r="V4309" s="4" t="str">
        <f t="shared" si="406"/>
        <v>kullanmıyor</v>
      </c>
      <c r="W4309" s="4" t="str">
        <f t="shared" si="407"/>
        <v>S-17+-MM-kullanmıyor</v>
      </c>
      <c r="X4309" s="9">
        <v>96.55</v>
      </c>
      <c r="Y4309" s="9">
        <v>3580.3</v>
      </c>
      <c r="Z4309" t="s">
        <v>23</v>
      </c>
      <c r="AA4309">
        <f t="shared" si="408"/>
        <v>1</v>
      </c>
    </row>
    <row r="4310" spans="1:27"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s="4" t="str">
        <f t="shared" si="403"/>
        <v>J</v>
      </c>
      <c r="T4310" s="4" t="str">
        <f t="shared" si="404"/>
        <v>17+</v>
      </c>
      <c r="U4310" s="4" t="str">
        <f t="shared" si="405"/>
        <v>MM</v>
      </c>
      <c r="V4310" s="4" t="str">
        <f t="shared" si="406"/>
        <v>kullanmıyor</v>
      </c>
      <c r="W4310" s="4" t="str">
        <f t="shared" si="407"/>
        <v>J-17+-MM-kullanmıyor</v>
      </c>
      <c r="X4310" s="9">
        <v>69.75</v>
      </c>
      <c r="Y4310" s="9">
        <v>1729.35</v>
      </c>
      <c r="Z4310" t="s">
        <v>24</v>
      </c>
      <c r="AA4310">
        <f t="shared" si="408"/>
        <v>0</v>
      </c>
    </row>
    <row r="4311" spans="1:27"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s="4" t="str">
        <f t="shared" si="403"/>
        <v>J</v>
      </c>
      <c r="T4311" s="4" t="str">
        <f t="shared" si="404"/>
        <v>17+</v>
      </c>
      <c r="U4311" s="4" t="str">
        <f t="shared" si="405"/>
        <v>MM</v>
      </c>
      <c r="V4311" s="4" t="str">
        <f t="shared" si="406"/>
        <v>teknolojik ürün kullanıyor</v>
      </c>
      <c r="W4311" s="4" t="str">
        <f t="shared" si="407"/>
        <v>J-17+-MM-teknolojik ürün kullanıyor</v>
      </c>
      <c r="X4311" s="9">
        <v>50.6</v>
      </c>
      <c r="Y4311" s="9">
        <v>1073.3</v>
      </c>
      <c r="Z4311" t="s">
        <v>24</v>
      </c>
      <c r="AA4311">
        <f t="shared" si="408"/>
        <v>0</v>
      </c>
    </row>
    <row r="4312" spans="1:27"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s="4" t="str">
        <f t="shared" si="403"/>
        <v>J</v>
      </c>
      <c r="T4312" s="4" t="str">
        <f t="shared" si="404"/>
        <v>17+</v>
      </c>
      <c r="U4312" s="4" t="str">
        <f t="shared" si="405"/>
        <v>TY</v>
      </c>
      <c r="V4312" s="4" t="str">
        <f t="shared" si="406"/>
        <v>teknolojik ürün kullanıyor</v>
      </c>
      <c r="W4312" s="4" t="str">
        <f t="shared" si="407"/>
        <v>J-17+-TY-teknolojik ürün kullanıyor</v>
      </c>
      <c r="X4312" s="9">
        <v>65.599999999999994</v>
      </c>
      <c r="Y4312" s="9">
        <v>4566.5</v>
      </c>
      <c r="Z4312" t="s">
        <v>24</v>
      </c>
      <c r="AA4312">
        <f t="shared" si="408"/>
        <v>0</v>
      </c>
    </row>
    <row r="4313" spans="1:27"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s="4" t="str">
        <f t="shared" si="403"/>
        <v>J</v>
      </c>
      <c r="T4313" s="4" t="str">
        <f t="shared" si="404"/>
        <v>7-16</v>
      </c>
      <c r="U4313" s="4" t="str">
        <f t="shared" si="405"/>
        <v>MM</v>
      </c>
      <c r="V4313" s="4" t="str">
        <f t="shared" si="406"/>
        <v>teknolojik ürün kullanıyor</v>
      </c>
      <c r="W4313" s="4" t="str">
        <f t="shared" si="407"/>
        <v>J-7-16-MM-teknolojik ürün kullanıyor</v>
      </c>
      <c r="X4313" s="9">
        <v>40.1</v>
      </c>
      <c r="Y4313" s="9">
        <v>293.3</v>
      </c>
      <c r="Z4313" t="s">
        <v>23</v>
      </c>
      <c r="AA4313">
        <f t="shared" si="408"/>
        <v>1</v>
      </c>
    </row>
    <row r="4314" spans="1:27"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s="4" t="str">
        <f t="shared" si="403"/>
        <v>J</v>
      </c>
      <c r="T4314" s="4" t="str">
        <f t="shared" si="404"/>
        <v>17+</v>
      </c>
      <c r="U4314" s="4" t="str">
        <f t="shared" si="405"/>
        <v>TY</v>
      </c>
      <c r="V4314" s="4" t="str">
        <f t="shared" si="406"/>
        <v>teknolojik ürün kullanıyor</v>
      </c>
      <c r="W4314" s="4" t="str">
        <f t="shared" si="407"/>
        <v>J-17+-TY-teknolojik ürün kullanıyor</v>
      </c>
      <c r="X4314" s="9">
        <v>82.1</v>
      </c>
      <c r="Y4314" s="9">
        <v>2603.1</v>
      </c>
      <c r="Z4314" t="s">
        <v>24</v>
      </c>
      <c r="AA4314">
        <f t="shared" si="408"/>
        <v>0</v>
      </c>
    </row>
    <row r="4315" spans="1:27"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s="4" t="str">
        <f t="shared" si="403"/>
        <v>J</v>
      </c>
      <c r="T4315" s="4" t="str">
        <f t="shared" si="404"/>
        <v>17+</v>
      </c>
      <c r="U4315" s="4" t="str">
        <f t="shared" si="405"/>
        <v>MM</v>
      </c>
      <c r="V4315" s="4" t="str">
        <f t="shared" si="406"/>
        <v>teknolojik ürün kullanıyor</v>
      </c>
      <c r="W4315" s="4" t="str">
        <f t="shared" si="407"/>
        <v>J-17+-MM-teknolojik ürün kullanıyor</v>
      </c>
      <c r="X4315" s="9">
        <v>79.099999999999994</v>
      </c>
      <c r="Y4315" s="9">
        <v>1783.75</v>
      </c>
      <c r="Z4315" t="s">
        <v>24</v>
      </c>
      <c r="AA4315">
        <f t="shared" si="408"/>
        <v>0</v>
      </c>
    </row>
    <row r="4316" spans="1:27"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s="4" t="str">
        <f t="shared" si="403"/>
        <v>S</v>
      </c>
      <c r="T4316" s="4" t="str">
        <f t="shared" si="404"/>
        <v>17+</v>
      </c>
      <c r="U4316" s="4" t="str">
        <f t="shared" si="405"/>
        <v>MM</v>
      </c>
      <c r="V4316" s="4" t="str">
        <f t="shared" si="406"/>
        <v>teknolojik ürün kullanıyor</v>
      </c>
      <c r="W4316" s="4" t="str">
        <f t="shared" si="407"/>
        <v>S-17+-MM-teknolojik ürün kullanıyor</v>
      </c>
      <c r="X4316" s="9">
        <v>101.25</v>
      </c>
      <c r="Y4316" s="9">
        <v>2440.15</v>
      </c>
      <c r="Z4316" t="s">
        <v>23</v>
      </c>
      <c r="AA4316">
        <f t="shared" si="408"/>
        <v>1</v>
      </c>
    </row>
    <row r="4317" spans="1:27"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s="4" t="str">
        <f t="shared" si="403"/>
        <v>J</v>
      </c>
      <c r="T4317" s="4" t="str">
        <f t="shared" si="404"/>
        <v>06</v>
      </c>
      <c r="U4317" s="4" t="str">
        <f t="shared" si="405"/>
        <v>MM</v>
      </c>
      <c r="V4317" s="4" t="str">
        <f t="shared" si="406"/>
        <v>kullanmıyor</v>
      </c>
      <c r="W4317" s="4" t="str">
        <f t="shared" si="407"/>
        <v>J-06-MM-kullanmıyor</v>
      </c>
      <c r="X4317" s="9">
        <v>79.55</v>
      </c>
      <c r="Y4317" s="9">
        <v>79.55</v>
      </c>
      <c r="Z4317" t="s">
        <v>23</v>
      </c>
      <c r="AA4317">
        <f t="shared" si="408"/>
        <v>1</v>
      </c>
    </row>
    <row r="4318" spans="1:27"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s="4" t="str">
        <f t="shared" si="403"/>
        <v>J</v>
      </c>
      <c r="T4318" s="4" t="str">
        <f t="shared" si="404"/>
        <v>17+</v>
      </c>
      <c r="U4318" s="4" t="str">
        <f t="shared" si="405"/>
        <v>TY</v>
      </c>
      <c r="V4318" s="4" t="str">
        <f t="shared" si="406"/>
        <v>teknolojik ürün kullanıyor</v>
      </c>
      <c r="W4318" s="4" t="str">
        <f t="shared" si="407"/>
        <v>J-17+-TY-teknolojik ürün kullanıyor</v>
      </c>
      <c r="X4318" s="9">
        <v>90.65</v>
      </c>
      <c r="Y4318" s="9">
        <v>6322.1</v>
      </c>
      <c r="Z4318" t="s">
        <v>24</v>
      </c>
      <c r="AA4318">
        <f t="shared" si="408"/>
        <v>0</v>
      </c>
    </row>
    <row r="4319" spans="1:27"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s="4" t="str">
        <f t="shared" si="403"/>
        <v>J</v>
      </c>
      <c r="T4319" s="4" t="str">
        <f t="shared" si="404"/>
        <v>06</v>
      </c>
      <c r="U4319" s="4" t="str">
        <f t="shared" si="405"/>
        <v>OY</v>
      </c>
      <c r="V4319" s="4" t="str">
        <f t="shared" si="406"/>
        <v>kullanmıyor</v>
      </c>
      <c r="W4319" s="4" t="str">
        <f t="shared" si="407"/>
        <v>J-06-OY-kullanmıyor</v>
      </c>
      <c r="X4319" s="9">
        <v>20.55</v>
      </c>
      <c r="Y4319" s="9">
        <v>57.4</v>
      </c>
      <c r="Z4319" t="s">
        <v>24</v>
      </c>
      <c r="AA4319">
        <f t="shared" si="408"/>
        <v>0</v>
      </c>
    </row>
    <row r="4320" spans="1:27"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s="4" t="str">
        <f t="shared" si="403"/>
        <v>J</v>
      </c>
      <c r="T4320" s="4" t="str">
        <f t="shared" si="404"/>
        <v>17+</v>
      </c>
      <c r="U4320" s="4" t="str">
        <f t="shared" si="405"/>
        <v>OY</v>
      </c>
      <c r="V4320" s="4" t="str">
        <f t="shared" si="406"/>
        <v>teknolojik ürün kullanıyor</v>
      </c>
      <c r="W4320" s="4" t="str">
        <f t="shared" si="407"/>
        <v>J-17+-OY-teknolojik ürün kullanıyor</v>
      </c>
      <c r="X4320" s="9">
        <v>75.75</v>
      </c>
      <c r="Y4320" s="9">
        <v>4284.6499999999996</v>
      </c>
      <c r="Z4320" t="s">
        <v>24</v>
      </c>
      <c r="AA4320">
        <f t="shared" si="408"/>
        <v>0</v>
      </c>
    </row>
    <row r="4321" spans="1:27"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s="4" t="str">
        <f t="shared" si="403"/>
        <v>J</v>
      </c>
      <c r="T4321" s="4" t="str">
        <f t="shared" si="404"/>
        <v>17+</v>
      </c>
      <c r="U4321" s="4" t="str">
        <f t="shared" si="405"/>
        <v>OY</v>
      </c>
      <c r="V4321" s="4" t="str">
        <f t="shared" si="406"/>
        <v>teknolojik ürün kullanıyor</v>
      </c>
      <c r="W4321" s="4" t="str">
        <f t="shared" si="407"/>
        <v>J-17+-OY-teknolojik ürün kullanıyor</v>
      </c>
      <c r="X4321" s="9">
        <v>110</v>
      </c>
      <c r="Y4321" s="9">
        <v>7138.65</v>
      </c>
      <c r="Z4321" t="s">
        <v>24</v>
      </c>
      <c r="AA4321">
        <f t="shared" si="408"/>
        <v>0</v>
      </c>
    </row>
    <row r="4322" spans="1:27"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s="4" t="str">
        <f t="shared" si="403"/>
        <v>J</v>
      </c>
      <c r="T4322" s="4" t="str">
        <f t="shared" si="404"/>
        <v>17+</v>
      </c>
      <c r="U4322" s="4" t="str">
        <f t="shared" si="405"/>
        <v>OY</v>
      </c>
      <c r="V4322" s="4" t="str">
        <f t="shared" si="406"/>
        <v>kullanmıyor</v>
      </c>
      <c r="W4322" s="4" t="str">
        <f t="shared" si="407"/>
        <v>J-17+-OY-kullanmıyor</v>
      </c>
      <c r="X4322" s="9">
        <v>20.85</v>
      </c>
      <c r="Y4322" s="9">
        <v>1539.75</v>
      </c>
      <c r="Z4322" t="s">
        <v>24</v>
      </c>
      <c r="AA4322">
        <f t="shared" si="408"/>
        <v>0</v>
      </c>
    </row>
    <row r="4323" spans="1:27"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s="4" t="str">
        <f t="shared" si="403"/>
        <v>S</v>
      </c>
      <c r="T4323" s="4" t="str">
        <f t="shared" si="404"/>
        <v>7-16</v>
      </c>
      <c r="U4323" s="4" t="str">
        <f t="shared" si="405"/>
        <v>MM</v>
      </c>
      <c r="V4323" s="4" t="str">
        <f t="shared" si="406"/>
        <v>teknolojik ürün kullanıyor</v>
      </c>
      <c r="W4323" s="4" t="str">
        <f t="shared" si="407"/>
        <v>S-7-16-MM-teknolojik ürün kullanıyor</v>
      </c>
      <c r="X4323" s="9">
        <v>80.349999999999994</v>
      </c>
      <c r="Y4323" s="9">
        <v>1058.0999999999999</v>
      </c>
      <c r="Z4323" t="s">
        <v>24</v>
      </c>
      <c r="AA4323">
        <f t="shared" si="408"/>
        <v>0</v>
      </c>
    </row>
    <row r="4324" spans="1:27"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s="4" t="str">
        <f t="shared" si="403"/>
        <v>J</v>
      </c>
      <c r="T4324" s="4" t="str">
        <f t="shared" si="404"/>
        <v>06</v>
      </c>
      <c r="U4324" s="4" t="str">
        <f t="shared" si="405"/>
        <v>MM</v>
      </c>
      <c r="V4324" s="4" t="str">
        <f t="shared" si="406"/>
        <v>kullanmıyor</v>
      </c>
      <c r="W4324" s="4" t="str">
        <f t="shared" si="407"/>
        <v>J-06-MM-kullanmıyor</v>
      </c>
      <c r="X4324" s="9">
        <v>70.150000000000006</v>
      </c>
      <c r="Y4324" s="9">
        <v>123.8</v>
      </c>
      <c r="Z4324" t="s">
        <v>24</v>
      </c>
      <c r="AA4324">
        <f t="shared" si="408"/>
        <v>0</v>
      </c>
    </row>
    <row r="4325" spans="1:27"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s="4" t="str">
        <f t="shared" si="403"/>
        <v>J</v>
      </c>
      <c r="T4325" s="4" t="str">
        <f t="shared" si="404"/>
        <v>17+</v>
      </c>
      <c r="U4325" s="4" t="str">
        <f t="shared" si="405"/>
        <v>OY</v>
      </c>
      <c r="V4325" s="4" t="str">
        <f t="shared" si="406"/>
        <v>kullanmıyor</v>
      </c>
      <c r="W4325" s="4" t="str">
        <f t="shared" si="407"/>
        <v>J-17+-OY-kullanmıyor</v>
      </c>
      <c r="X4325" s="9">
        <v>84.05</v>
      </c>
      <c r="Y4325" s="9">
        <v>2781.85</v>
      </c>
      <c r="Z4325" t="s">
        <v>23</v>
      </c>
      <c r="AA4325">
        <f t="shared" si="408"/>
        <v>1</v>
      </c>
    </row>
    <row r="4326" spans="1:27"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s="4" t="str">
        <f t="shared" si="403"/>
        <v>J</v>
      </c>
      <c r="T4326" s="4" t="str">
        <f t="shared" si="404"/>
        <v>17+</v>
      </c>
      <c r="U4326" s="4" t="str">
        <f t="shared" si="405"/>
        <v>MM</v>
      </c>
      <c r="V4326" s="4" t="str">
        <f t="shared" si="406"/>
        <v>teknolojik ürün kullanıyor</v>
      </c>
      <c r="W4326" s="4" t="str">
        <f t="shared" si="407"/>
        <v>J-17+-MM-teknolojik ürün kullanıyor</v>
      </c>
      <c r="X4326" s="9">
        <v>67.45</v>
      </c>
      <c r="Y4326" s="9">
        <v>2731</v>
      </c>
      <c r="Z4326" t="s">
        <v>24</v>
      </c>
      <c r="AA4326">
        <f t="shared" si="408"/>
        <v>0</v>
      </c>
    </row>
    <row r="4327" spans="1:27"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s="4" t="str">
        <f t="shared" si="403"/>
        <v>J</v>
      </c>
      <c r="T4327" s="4" t="str">
        <f t="shared" si="404"/>
        <v>06</v>
      </c>
      <c r="U4327" s="4" t="str">
        <f t="shared" si="405"/>
        <v>MM</v>
      </c>
      <c r="V4327" s="4" t="str">
        <f t="shared" si="406"/>
        <v>kullanmıyor</v>
      </c>
      <c r="W4327" s="4" t="str">
        <f t="shared" si="407"/>
        <v>J-06-MM-kullanmıyor</v>
      </c>
      <c r="X4327" s="9">
        <v>20.75</v>
      </c>
      <c r="Y4327" s="9">
        <v>20.75</v>
      </c>
      <c r="Z4327" t="s">
        <v>24</v>
      </c>
      <c r="AA4327">
        <f t="shared" si="408"/>
        <v>0</v>
      </c>
    </row>
    <row r="4328" spans="1:27"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s="4" t="str">
        <f t="shared" si="403"/>
        <v>J</v>
      </c>
      <c r="T4328" s="4" t="str">
        <f t="shared" si="404"/>
        <v>06</v>
      </c>
      <c r="U4328" s="4" t="str">
        <f t="shared" si="405"/>
        <v>MM</v>
      </c>
      <c r="V4328" s="4" t="str">
        <f t="shared" si="406"/>
        <v>kullanmıyor</v>
      </c>
      <c r="W4328" s="4" t="str">
        <f t="shared" si="407"/>
        <v>J-06-MM-kullanmıyor</v>
      </c>
      <c r="X4328" s="9">
        <v>89.1</v>
      </c>
      <c r="Y4328" s="9">
        <v>89.1</v>
      </c>
      <c r="Z4328" t="s">
        <v>23</v>
      </c>
      <c r="AA4328">
        <f t="shared" si="408"/>
        <v>1</v>
      </c>
    </row>
    <row r="4329" spans="1:27"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s="4" t="str">
        <f t="shared" si="403"/>
        <v>J</v>
      </c>
      <c r="T4329" s="4" t="str">
        <f t="shared" si="404"/>
        <v>7-16</v>
      </c>
      <c r="U4329" s="4" t="str">
        <f t="shared" si="405"/>
        <v>MM</v>
      </c>
      <c r="V4329" s="4" t="str">
        <f t="shared" si="406"/>
        <v>kullanmıyor</v>
      </c>
      <c r="W4329" s="4" t="str">
        <f t="shared" si="407"/>
        <v>J-7-16-MM-kullanmıyor</v>
      </c>
      <c r="X4329" s="9">
        <v>69.900000000000006</v>
      </c>
      <c r="Y4329" s="9">
        <v>497.3</v>
      </c>
      <c r="Z4329" t="s">
        <v>24</v>
      </c>
      <c r="AA4329">
        <f t="shared" si="408"/>
        <v>0</v>
      </c>
    </row>
    <row r="4330" spans="1:27"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s="4" t="str">
        <f t="shared" si="403"/>
        <v>J</v>
      </c>
      <c r="T4330" s="4" t="str">
        <f t="shared" si="404"/>
        <v>7-16</v>
      </c>
      <c r="U4330" s="4" t="str">
        <f t="shared" si="405"/>
        <v>MM</v>
      </c>
      <c r="V4330" s="4" t="str">
        <f t="shared" si="406"/>
        <v>kullanmıyor</v>
      </c>
      <c r="W4330" s="4" t="str">
        <f t="shared" si="407"/>
        <v>J-7-16-MM-kullanmıyor</v>
      </c>
      <c r="X4330" s="9">
        <v>51.1</v>
      </c>
      <c r="Y4330" s="9">
        <v>711.15</v>
      </c>
      <c r="Z4330" t="s">
        <v>24</v>
      </c>
      <c r="AA4330">
        <f t="shared" si="408"/>
        <v>0</v>
      </c>
    </row>
    <row r="4331" spans="1:27"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s="4" t="str">
        <f t="shared" si="403"/>
        <v>J</v>
      </c>
      <c r="T4331" s="4" t="str">
        <f t="shared" si="404"/>
        <v>17+</v>
      </c>
      <c r="U4331" s="4" t="str">
        <f t="shared" si="405"/>
        <v>MM</v>
      </c>
      <c r="V4331" s="4" t="str">
        <f t="shared" si="406"/>
        <v>teknolojik ürün kullanıyor</v>
      </c>
      <c r="W4331" s="4" t="str">
        <f t="shared" si="407"/>
        <v>J-17+-MM-teknolojik ürün kullanıyor</v>
      </c>
      <c r="X4331" s="9">
        <v>94.4</v>
      </c>
      <c r="Y4331" s="9">
        <v>1607.2</v>
      </c>
      <c r="Z4331" t="s">
        <v>23</v>
      </c>
      <c r="AA4331">
        <f t="shared" si="408"/>
        <v>1</v>
      </c>
    </row>
    <row r="4332" spans="1:27"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s="4" t="str">
        <f t="shared" si="403"/>
        <v>J</v>
      </c>
      <c r="T4332" s="4" t="str">
        <f t="shared" si="404"/>
        <v>17+</v>
      </c>
      <c r="U4332" s="4" t="str">
        <f t="shared" si="405"/>
        <v>MM</v>
      </c>
      <c r="V4332" s="4" t="str">
        <f t="shared" si="406"/>
        <v>teknolojik ürün kullanıyor</v>
      </c>
      <c r="W4332" s="4" t="str">
        <f t="shared" si="407"/>
        <v>J-17+-MM-teknolojik ürün kullanıyor</v>
      </c>
      <c r="X4332" s="9">
        <v>78.25</v>
      </c>
      <c r="Y4332" s="9">
        <v>1490.95</v>
      </c>
      <c r="Z4332" t="s">
        <v>23</v>
      </c>
      <c r="AA4332">
        <f t="shared" si="408"/>
        <v>1</v>
      </c>
    </row>
    <row r="4333" spans="1:27"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s="4" t="str">
        <f t="shared" si="403"/>
        <v>J</v>
      </c>
      <c r="T4333" s="4" t="str">
        <f t="shared" si="404"/>
        <v>17+</v>
      </c>
      <c r="U4333" s="4" t="str">
        <f t="shared" si="405"/>
        <v>TY</v>
      </c>
      <c r="V4333" s="4" t="str">
        <f t="shared" si="406"/>
        <v>kullanmıyor</v>
      </c>
      <c r="W4333" s="4" t="str">
        <f t="shared" si="407"/>
        <v>J-17+-TY-kullanmıyor</v>
      </c>
      <c r="X4333" s="9">
        <v>25.55</v>
      </c>
      <c r="Y4333" s="9">
        <v>1898.1</v>
      </c>
      <c r="Z4333" t="s">
        <v>24</v>
      </c>
      <c r="AA4333">
        <f t="shared" si="408"/>
        <v>0</v>
      </c>
    </row>
    <row r="4334" spans="1:27"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s="4" t="str">
        <f t="shared" si="403"/>
        <v>J</v>
      </c>
      <c r="T4334" s="4" t="str">
        <f t="shared" si="404"/>
        <v>17+</v>
      </c>
      <c r="U4334" s="4" t="str">
        <f t="shared" si="405"/>
        <v>TY</v>
      </c>
      <c r="V4334" s="4" t="str">
        <f t="shared" si="406"/>
        <v>teknolojik ürün kullanıyor</v>
      </c>
      <c r="W4334" s="4" t="str">
        <f t="shared" si="407"/>
        <v>J-17+-TY-teknolojik ürün kullanıyor</v>
      </c>
      <c r="X4334" s="9">
        <v>60</v>
      </c>
      <c r="Y4334" s="9">
        <v>3273.95</v>
      </c>
      <c r="Z4334" t="s">
        <v>24</v>
      </c>
      <c r="AA4334">
        <f t="shared" si="408"/>
        <v>0</v>
      </c>
    </row>
    <row r="4335" spans="1:27"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s="4" t="str">
        <f t="shared" si="403"/>
        <v>J</v>
      </c>
      <c r="T4335" s="4" t="str">
        <f t="shared" si="404"/>
        <v>17+</v>
      </c>
      <c r="U4335" s="4" t="str">
        <f t="shared" si="405"/>
        <v>MM</v>
      </c>
      <c r="V4335" s="4" t="str">
        <f t="shared" si="406"/>
        <v>teknolojik ürün kullanıyor</v>
      </c>
      <c r="W4335" s="4" t="str">
        <f t="shared" si="407"/>
        <v>J-17+-MM-teknolojik ürün kullanıyor</v>
      </c>
      <c r="X4335" s="9">
        <v>90.55</v>
      </c>
      <c r="Y4335" s="9">
        <v>2929.75</v>
      </c>
      <c r="Z4335" t="s">
        <v>24</v>
      </c>
      <c r="AA4335">
        <f t="shared" si="408"/>
        <v>0</v>
      </c>
    </row>
    <row r="4336" spans="1:27"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s="4" t="str">
        <f t="shared" si="403"/>
        <v>J</v>
      </c>
      <c r="T4336" s="4" t="str">
        <f t="shared" si="404"/>
        <v>7-16</v>
      </c>
      <c r="U4336" s="4" t="str">
        <f t="shared" si="405"/>
        <v>MM</v>
      </c>
      <c r="V4336" s="4" t="str">
        <f t="shared" si="406"/>
        <v>teknolojik ürün kullanıyor</v>
      </c>
      <c r="W4336" s="4" t="str">
        <f t="shared" si="407"/>
        <v>J-7-16-MM-teknolojik ürün kullanıyor</v>
      </c>
      <c r="X4336" s="9">
        <v>76.400000000000006</v>
      </c>
      <c r="Y4336" s="9">
        <v>838.7</v>
      </c>
      <c r="Z4336" t="s">
        <v>24</v>
      </c>
      <c r="AA4336">
        <f t="shared" si="408"/>
        <v>0</v>
      </c>
    </row>
    <row r="4337" spans="1:27"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s="4" t="str">
        <f t="shared" si="403"/>
        <v>S</v>
      </c>
      <c r="T4337" s="4" t="str">
        <f t="shared" si="404"/>
        <v>17+</v>
      </c>
      <c r="U4337" s="4" t="str">
        <f t="shared" si="405"/>
        <v>MM</v>
      </c>
      <c r="V4337" s="4" t="str">
        <f t="shared" si="406"/>
        <v>teknolojik ürün kullanıyor</v>
      </c>
      <c r="W4337" s="4" t="str">
        <f t="shared" si="407"/>
        <v>S-17+-MM-teknolojik ürün kullanıyor</v>
      </c>
      <c r="X4337" s="9">
        <v>84.95</v>
      </c>
      <c r="Y4337" s="9">
        <v>1443.65</v>
      </c>
      <c r="Z4337" t="s">
        <v>24</v>
      </c>
      <c r="AA4337">
        <f t="shared" si="408"/>
        <v>0</v>
      </c>
    </row>
    <row r="4338" spans="1:27"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s="4" t="str">
        <f t="shared" si="403"/>
        <v>S</v>
      </c>
      <c r="T4338" s="4" t="str">
        <f t="shared" si="404"/>
        <v>17+</v>
      </c>
      <c r="U4338" s="4" t="str">
        <f t="shared" si="405"/>
        <v>TY</v>
      </c>
      <c r="V4338" s="4" t="str">
        <f t="shared" si="406"/>
        <v>teknolojik ürün kullanıyor</v>
      </c>
      <c r="W4338" s="4" t="str">
        <f t="shared" si="407"/>
        <v>S-17+-TY-teknolojik ürün kullanıyor</v>
      </c>
      <c r="X4338" s="9">
        <v>110.1</v>
      </c>
      <c r="Y4338" s="9">
        <v>7746.7</v>
      </c>
      <c r="Z4338" t="s">
        <v>24</v>
      </c>
      <c r="AA4338">
        <f t="shared" si="408"/>
        <v>0</v>
      </c>
    </row>
    <row r="4339" spans="1:27"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s="4" t="str">
        <f t="shared" si="403"/>
        <v>S</v>
      </c>
      <c r="T4339" s="4" t="str">
        <f t="shared" si="404"/>
        <v>17+</v>
      </c>
      <c r="U4339" s="4" t="str">
        <f t="shared" si="405"/>
        <v>MM</v>
      </c>
      <c r="V4339" s="4" t="str">
        <f t="shared" si="406"/>
        <v>teknolojik ürün kullanıyor</v>
      </c>
      <c r="W4339" s="4" t="str">
        <f t="shared" si="407"/>
        <v>S-17+-MM-teknolojik ürün kullanıyor</v>
      </c>
      <c r="X4339" s="9">
        <v>99.65</v>
      </c>
      <c r="Y4339" s="9">
        <v>6951.15</v>
      </c>
      <c r="Z4339" t="s">
        <v>24</v>
      </c>
      <c r="AA4339">
        <f t="shared" si="408"/>
        <v>0</v>
      </c>
    </row>
    <row r="4340" spans="1:27"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s="4" t="str">
        <f t="shared" si="403"/>
        <v>S</v>
      </c>
      <c r="T4340" s="4" t="str">
        <f t="shared" si="404"/>
        <v>06</v>
      </c>
      <c r="U4340" s="4" t="str">
        <f t="shared" si="405"/>
        <v>MM</v>
      </c>
      <c r="V4340" s="4" t="str">
        <f t="shared" si="406"/>
        <v>teknolojik ürün kullanıyor</v>
      </c>
      <c r="W4340" s="4" t="str">
        <f t="shared" si="407"/>
        <v>S-06-MM-teknolojik ürün kullanıyor</v>
      </c>
      <c r="X4340" s="9">
        <v>45.4</v>
      </c>
      <c r="Y4340" s="9">
        <v>214.75</v>
      </c>
      <c r="Z4340" t="s">
        <v>24</v>
      </c>
      <c r="AA4340">
        <f t="shared" si="408"/>
        <v>0</v>
      </c>
    </row>
    <row r="4341" spans="1:27"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s="4" t="str">
        <f t="shared" si="403"/>
        <v>J</v>
      </c>
      <c r="T4341" s="4" t="str">
        <f t="shared" si="404"/>
        <v>17+</v>
      </c>
      <c r="U4341" s="4" t="str">
        <f t="shared" si="405"/>
        <v>OY</v>
      </c>
      <c r="V4341" s="4" t="str">
        <f t="shared" si="406"/>
        <v>teknolojik ürün kullanıyor</v>
      </c>
      <c r="W4341" s="4" t="str">
        <f t="shared" si="407"/>
        <v>J-17+-OY-teknolojik ürün kullanıyor</v>
      </c>
      <c r="X4341" s="9">
        <v>69</v>
      </c>
      <c r="Y4341" s="9">
        <v>2669.45</v>
      </c>
      <c r="Z4341" t="s">
        <v>24</v>
      </c>
      <c r="AA4341">
        <f t="shared" si="408"/>
        <v>0</v>
      </c>
    </row>
    <row r="4342" spans="1:27"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s="4" t="str">
        <f t="shared" si="403"/>
        <v>J</v>
      </c>
      <c r="T4342" s="4" t="str">
        <f t="shared" si="404"/>
        <v>06</v>
      </c>
      <c r="U4342" s="4" t="str">
        <f t="shared" si="405"/>
        <v>MM</v>
      </c>
      <c r="V4342" s="4" t="str">
        <f t="shared" si="406"/>
        <v>teknolojik ürün kullanıyor</v>
      </c>
      <c r="W4342" s="4" t="str">
        <f t="shared" si="407"/>
        <v>J-06-MM-teknolojik ürün kullanıyor</v>
      </c>
      <c r="X4342" s="9">
        <v>48.65</v>
      </c>
      <c r="Y4342" s="9">
        <v>235.2</v>
      </c>
      <c r="Z4342" t="s">
        <v>24</v>
      </c>
      <c r="AA4342">
        <f t="shared" si="408"/>
        <v>0</v>
      </c>
    </row>
    <row r="4343" spans="1:27"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s="4" t="str">
        <f t="shared" si="403"/>
        <v>S</v>
      </c>
      <c r="T4343" s="4" t="str">
        <f t="shared" si="404"/>
        <v>06</v>
      </c>
      <c r="U4343" s="4" t="str">
        <f t="shared" si="405"/>
        <v>MM</v>
      </c>
      <c r="V4343" s="4" t="str">
        <f t="shared" si="406"/>
        <v>kullanmıyor</v>
      </c>
      <c r="W4343" s="4" t="str">
        <f t="shared" si="407"/>
        <v>S-06-MM-kullanmıyor</v>
      </c>
      <c r="X4343" s="9">
        <v>44.15</v>
      </c>
      <c r="Y4343" s="9">
        <v>92.65</v>
      </c>
      <c r="Z4343" t="s">
        <v>23</v>
      </c>
      <c r="AA4343">
        <f t="shared" si="408"/>
        <v>1</v>
      </c>
    </row>
    <row r="4344" spans="1:27"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s="4" t="str">
        <f t="shared" si="403"/>
        <v>S</v>
      </c>
      <c r="T4344" s="4" t="str">
        <f t="shared" si="404"/>
        <v>17+</v>
      </c>
      <c r="U4344" s="4" t="str">
        <f t="shared" si="405"/>
        <v>TY</v>
      </c>
      <c r="V4344" s="4" t="str">
        <f t="shared" si="406"/>
        <v>teknolojik ürün kullanıyor</v>
      </c>
      <c r="W4344" s="4" t="str">
        <f t="shared" si="407"/>
        <v>S-17+-TY-teknolojik ürün kullanıyor</v>
      </c>
      <c r="X4344" s="9">
        <v>59.85</v>
      </c>
      <c r="Y4344" s="9">
        <v>3103.25</v>
      </c>
      <c r="Z4344" t="s">
        <v>24</v>
      </c>
      <c r="AA4344">
        <f t="shared" si="408"/>
        <v>0</v>
      </c>
    </row>
    <row r="4345" spans="1:27"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s="4" t="str">
        <f t="shared" si="403"/>
        <v>S</v>
      </c>
      <c r="T4345" s="4" t="str">
        <f t="shared" si="404"/>
        <v>7-16</v>
      </c>
      <c r="U4345" s="4" t="str">
        <f t="shared" si="405"/>
        <v>MM</v>
      </c>
      <c r="V4345" s="4" t="str">
        <f t="shared" si="406"/>
        <v>kullanmıyor</v>
      </c>
      <c r="W4345" s="4" t="str">
        <f t="shared" si="407"/>
        <v>S-7-16-MM-kullanmıyor</v>
      </c>
      <c r="X4345" s="9">
        <v>75.75</v>
      </c>
      <c r="Y4345" s="9">
        <v>606.25</v>
      </c>
      <c r="Z4345" t="s">
        <v>23</v>
      </c>
      <c r="AA4345">
        <f t="shared" si="408"/>
        <v>1</v>
      </c>
    </row>
    <row r="4346" spans="1:27"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s="4" t="str">
        <f t="shared" si="403"/>
        <v>J</v>
      </c>
      <c r="T4346" s="4" t="str">
        <f t="shared" si="404"/>
        <v>17+</v>
      </c>
      <c r="U4346" s="4" t="str">
        <f t="shared" si="405"/>
        <v>TY</v>
      </c>
      <c r="V4346" s="4" t="str">
        <f t="shared" si="406"/>
        <v>teknolojik ürün kullanıyor</v>
      </c>
      <c r="W4346" s="4" t="str">
        <f t="shared" si="407"/>
        <v>J-17+-TY-teknolojik ürün kullanıyor</v>
      </c>
      <c r="X4346" s="9">
        <v>80.650000000000006</v>
      </c>
      <c r="Y4346" s="9">
        <v>5330.2</v>
      </c>
      <c r="Z4346" t="s">
        <v>24</v>
      </c>
      <c r="AA4346">
        <f t="shared" si="408"/>
        <v>0</v>
      </c>
    </row>
    <row r="4347" spans="1:27"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s="4" t="str">
        <f t="shared" si="403"/>
        <v>J</v>
      </c>
      <c r="T4347" s="4" t="str">
        <f t="shared" si="404"/>
        <v>17+</v>
      </c>
      <c r="U4347" s="4" t="str">
        <f t="shared" si="405"/>
        <v>OY</v>
      </c>
      <c r="V4347" s="4" t="str">
        <f t="shared" si="406"/>
        <v>kullanmıyor</v>
      </c>
      <c r="W4347" s="4" t="str">
        <f t="shared" si="407"/>
        <v>J-17+-OY-kullanmıyor</v>
      </c>
      <c r="X4347" s="9">
        <v>20.55</v>
      </c>
      <c r="Y4347" s="9">
        <v>1403.1</v>
      </c>
      <c r="Z4347" t="s">
        <v>24</v>
      </c>
      <c r="AA4347">
        <f t="shared" si="408"/>
        <v>0</v>
      </c>
    </row>
    <row r="4348" spans="1:27"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s="4" t="str">
        <f t="shared" si="403"/>
        <v>J</v>
      </c>
      <c r="T4348" s="4" t="str">
        <f t="shared" si="404"/>
        <v>17+</v>
      </c>
      <c r="U4348" s="4" t="str">
        <f t="shared" si="405"/>
        <v>MM</v>
      </c>
      <c r="V4348" s="4" t="str">
        <f t="shared" si="406"/>
        <v>teknolojik ürün kullanıyor</v>
      </c>
      <c r="W4348" s="4" t="str">
        <f t="shared" si="407"/>
        <v>J-17+-MM-teknolojik ürün kullanıyor</v>
      </c>
      <c r="X4348" s="9">
        <v>66.400000000000006</v>
      </c>
      <c r="Y4348" s="9">
        <v>2727.8</v>
      </c>
      <c r="Z4348" t="s">
        <v>24</v>
      </c>
      <c r="AA4348">
        <f t="shared" si="408"/>
        <v>0</v>
      </c>
    </row>
    <row r="4349" spans="1:27"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s="4" t="str">
        <f t="shared" si="403"/>
        <v>J</v>
      </c>
      <c r="T4349" s="4" t="str">
        <f t="shared" si="404"/>
        <v>17+</v>
      </c>
      <c r="U4349" s="4" t="str">
        <f t="shared" si="405"/>
        <v>TY</v>
      </c>
      <c r="V4349" s="4" t="str">
        <f t="shared" si="406"/>
        <v>teknolojik ürün kullanıyor</v>
      </c>
      <c r="W4349" s="4" t="str">
        <f t="shared" si="407"/>
        <v>J-17+-TY-teknolojik ürün kullanıyor</v>
      </c>
      <c r="X4349" s="9">
        <v>100.2</v>
      </c>
      <c r="Y4349" s="9">
        <v>5038.45</v>
      </c>
      <c r="Z4349" t="s">
        <v>24</v>
      </c>
      <c r="AA4349">
        <f t="shared" si="408"/>
        <v>0</v>
      </c>
    </row>
    <row r="4350" spans="1:27"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s="4" t="str">
        <f t="shared" si="403"/>
        <v>J</v>
      </c>
      <c r="T4350" s="4" t="str">
        <f t="shared" si="404"/>
        <v>06</v>
      </c>
      <c r="U4350" s="4" t="str">
        <f t="shared" si="405"/>
        <v>MM</v>
      </c>
      <c r="V4350" s="4" t="str">
        <f t="shared" si="406"/>
        <v>kullanmıyor</v>
      </c>
      <c r="W4350" s="4" t="str">
        <f t="shared" si="407"/>
        <v>J-06-MM-kullanmıyor</v>
      </c>
      <c r="X4350" s="9">
        <v>19.100000000000001</v>
      </c>
      <c r="Y4350" s="9">
        <v>19.100000000000001</v>
      </c>
      <c r="Z4350" t="s">
        <v>23</v>
      </c>
      <c r="AA4350">
        <f t="shared" si="408"/>
        <v>1</v>
      </c>
    </row>
    <row r="4351" spans="1:27"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s="4" t="str">
        <f t="shared" si="403"/>
        <v>S</v>
      </c>
      <c r="T4351" s="4" t="str">
        <f t="shared" si="404"/>
        <v>06</v>
      </c>
      <c r="U4351" s="4" t="str">
        <f t="shared" si="405"/>
        <v>MM</v>
      </c>
      <c r="V4351" s="4" t="str">
        <f t="shared" si="406"/>
        <v>teknolojik ürün kullanıyor</v>
      </c>
      <c r="W4351" s="4" t="str">
        <f t="shared" si="407"/>
        <v>S-06-MM-teknolojik ürün kullanıyor</v>
      </c>
      <c r="X4351" s="9">
        <v>80.3</v>
      </c>
      <c r="Y4351" s="9">
        <v>80.3</v>
      </c>
      <c r="Z4351" t="s">
        <v>23</v>
      </c>
      <c r="AA4351">
        <f t="shared" si="408"/>
        <v>1</v>
      </c>
    </row>
    <row r="4352" spans="1:27"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s="4" t="str">
        <f t="shared" si="403"/>
        <v>J</v>
      </c>
      <c r="T4352" s="4" t="str">
        <f t="shared" si="404"/>
        <v>17+</v>
      </c>
      <c r="U4352" s="4" t="str">
        <f t="shared" si="405"/>
        <v>MM</v>
      </c>
      <c r="V4352" s="4" t="str">
        <f t="shared" si="406"/>
        <v>kullanmıyor</v>
      </c>
      <c r="W4352" s="4" t="str">
        <f t="shared" si="407"/>
        <v>J-17+-MM-kullanmıyor</v>
      </c>
      <c r="X4352" s="9">
        <v>44.55</v>
      </c>
      <c r="Y4352" s="9">
        <v>1462.6</v>
      </c>
      <c r="Z4352" t="s">
        <v>24</v>
      </c>
      <c r="AA4352">
        <f t="shared" si="408"/>
        <v>0</v>
      </c>
    </row>
    <row r="4353" spans="1:27"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s="4" t="str">
        <f t="shared" si="403"/>
        <v>J</v>
      </c>
      <c r="T4353" s="4" t="str">
        <f t="shared" si="404"/>
        <v>7-16</v>
      </c>
      <c r="U4353" s="4" t="str">
        <f t="shared" si="405"/>
        <v>MM</v>
      </c>
      <c r="V4353" s="4" t="str">
        <f t="shared" si="406"/>
        <v>kullanmıyor</v>
      </c>
      <c r="W4353" s="4" t="str">
        <f t="shared" si="407"/>
        <v>J-7-16-MM-kullanmıyor</v>
      </c>
      <c r="X4353" s="9">
        <v>20.350000000000001</v>
      </c>
      <c r="Y4353" s="9">
        <v>150.6</v>
      </c>
      <c r="Z4353" t="s">
        <v>24</v>
      </c>
      <c r="AA4353">
        <f t="shared" si="408"/>
        <v>0</v>
      </c>
    </row>
    <row r="4354" spans="1:27"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s="4" t="str">
        <f t="shared" ref="S4354:S4417" si="409">IF(C4354=0,"J","S")</f>
        <v>J</v>
      </c>
      <c r="T4354" s="4" t="str">
        <f t="shared" ref="T4354:T4417" si="410">_xlfn.IFS(F4354&lt;7,"06",
F4354&lt;17,"7-16",
F4354&gt;=17,"17+")</f>
        <v>17+</v>
      </c>
      <c r="U4354" s="4" t="str">
        <f t="shared" ref="U4354:U4417" si="411">_xlfn.IFS(P4354="Month-to-month","MM",
P4354="One year","OY",
P4354="Two year","TY")</f>
        <v>MM</v>
      </c>
      <c r="V4354" s="4" t="str">
        <f t="shared" ref="V4354:V4417" si="412">IF(OR(J4354="Yes",
 K4354="Yes",
 L4354="Yes",
 M4354="Yes"), "teknolojik ürün kullanıyor", "kullanmıyor")</f>
        <v>teknolojik ürün kullanıyor</v>
      </c>
      <c r="W4354" s="4" t="str">
        <f t="shared" ref="W4354:W4417" si="413">_xlfn.TEXTJOIN("-",FALSE,S4354:V4354)</f>
        <v>J-17+-MM-teknolojik ürün kullanıyor</v>
      </c>
      <c r="X4354" s="9">
        <v>91.8</v>
      </c>
      <c r="Y4354" s="9">
        <v>5960.5</v>
      </c>
      <c r="Z4354" t="s">
        <v>24</v>
      </c>
      <c r="AA4354">
        <f t="shared" ref="AA4354:AA4417" si="414">_xlfn.IFS(Z4354="Yes",1,TRUE,0)</f>
        <v>0</v>
      </c>
    </row>
    <row r="4355" spans="1:27"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s="4" t="str">
        <f t="shared" si="409"/>
        <v>J</v>
      </c>
      <c r="T4355" s="4" t="str">
        <f t="shared" si="410"/>
        <v>06</v>
      </c>
      <c r="U4355" s="4" t="str">
        <f t="shared" si="411"/>
        <v>MM</v>
      </c>
      <c r="V4355" s="4" t="str">
        <f t="shared" si="412"/>
        <v>teknolojik ürün kullanıyor</v>
      </c>
      <c r="W4355" s="4" t="str">
        <f t="shared" si="413"/>
        <v>J-06-MM-teknolojik ürün kullanıyor</v>
      </c>
      <c r="X4355" s="9">
        <v>74.900000000000006</v>
      </c>
      <c r="Y4355" s="9">
        <v>74.900000000000006</v>
      </c>
      <c r="Z4355" t="s">
        <v>23</v>
      </c>
      <c r="AA4355">
        <f t="shared" si="414"/>
        <v>1</v>
      </c>
    </row>
    <row r="4356" spans="1:27"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s="4" t="str">
        <f t="shared" si="409"/>
        <v>J</v>
      </c>
      <c r="T4356" s="4" t="str">
        <f t="shared" si="410"/>
        <v>17+</v>
      </c>
      <c r="U4356" s="4" t="str">
        <f t="shared" si="411"/>
        <v>TY</v>
      </c>
      <c r="V4356" s="4" t="str">
        <f t="shared" si="412"/>
        <v>kullanmıyor</v>
      </c>
      <c r="W4356" s="4" t="str">
        <f t="shared" si="413"/>
        <v>J-17+-TY-kullanmıyor</v>
      </c>
      <c r="X4356" s="9">
        <v>20.2</v>
      </c>
      <c r="Y4356" s="9">
        <v>1192.3</v>
      </c>
      <c r="Z4356" t="s">
        <v>24</v>
      </c>
      <c r="AA4356">
        <f t="shared" si="414"/>
        <v>0</v>
      </c>
    </row>
    <row r="4357" spans="1:27"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s="4" t="str">
        <f t="shared" si="409"/>
        <v>J</v>
      </c>
      <c r="T4357" s="4" t="str">
        <f t="shared" si="410"/>
        <v>06</v>
      </c>
      <c r="U4357" s="4" t="str">
        <f t="shared" si="411"/>
        <v>MM</v>
      </c>
      <c r="V4357" s="4" t="str">
        <f t="shared" si="412"/>
        <v>kullanmıyor</v>
      </c>
      <c r="W4357" s="4" t="str">
        <f t="shared" si="413"/>
        <v>J-06-MM-kullanmıyor</v>
      </c>
      <c r="X4357" s="9">
        <v>50.35</v>
      </c>
      <c r="Y4357" s="9">
        <v>314.55</v>
      </c>
      <c r="Z4357" t="s">
        <v>24</v>
      </c>
      <c r="AA4357">
        <f t="shared" si="414"/>
        <v>0</v>
      </c>
    </row>
    <row r="4358" spans="1:27"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s="4" t="str">
        <f t="shared" si="409"/>
        <v>J</v>
      </c>
      <c r="T4358" s="4" t="str">
        <f t="shared" si="410"/>
        <v>06</v>
      </c>
      <c r="U4358" s="4" t="str">
        <f t="shared" si="411"/>
        <v>MM</v>
      </c>
      <c r="V4358" s="4" t="str">
        <f t="shared" si="412"/>
        <v>kullanmıyor</v>
      </c>
      <c r="W4358" s="4" t="str">
        <f t="shared" si="413"/>
        <v>J-06-MM-kullanmıyor</v>
      </c>
      <c r="X4358" s="9">
        <v>18.8</v>
      </c>
      <c r="Y4358" s="9">
        <v>56</v>
      </c>
      <c r="Z4358" t="s">
        <v>24</v>
      </c>
      <c r="AA4358">
        <f t="shared" si="414"/>
        <v>0</v>
      </c>
    </row>
    <row r="4359" spans="1:27"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s="4" t="str">
        <f t="shared" si="409"/>
        <v>J</v>
      </c>
      <c r="T4359" s="4" t="str">
        <f t="shared" si="410"/>
        <v>7-16</v>
      </c>
      <c r="U4359" s="4" t="str">
        <f t="shared" si="411"/>
        <v>MM</v>
      </c>
      <c r="V4359" s="4" t="str">
        <f t="shared" si="412"/>
        <v>kullanmıyor</v>
      </c>
      <c r="W4359" s="4" t="str">
        <f t="shared" si="413"/>
        <v>J-7-16-MM-kullanmıyor</v>
      </c>
      <c r="X4359" s="9">
        <v>20.45</v>
      </c>
      <c r="Y4359" s="9">
        <v>330.8</v>
      </c>
      <c r="Z4359" t="s">
        <v>24</v>
      </c>
      <c r="AA4359">
        <f t="shared" si="414"/>
        <v>0</v>
      </c>
    </row>
    <row r="4360" spans="1:27"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s="4" t="str">
        <f t="shared" si="409"/>
        <v>J</v>
      </c>
      <c r="T4360" s="4" t="str">
        <f t="shared" si="410"/>
        <v>7-16</v>
      </c>
      <c r="U4360" s="4" t="str">
        <f t="shared" si="411"/>
        <v>OY</v>
      </c>
      <c r="V4360" s="4" t="str">
        <f t="shared" si="412"/>
        <v>kullanmıyor</v>
      </c>
      <c r="W4360" s="4" t="str">
        <f t="shared" si="413"/>
        <v>J-7-16-OY-kullanmıyor</v>
      </c>
      <c r="X4360" s="9">
        <v>64.75</v>
      </c>
      <c r="Y4360" s="9">
        <v>877.35</v>
      </c>
      <c r="Z4360" t="s">
        <v>24</v>
      </c>
      <c r="AA4360">
        <f t="shared" si="414"/>
        <v>0</v>
      </c>
    </row>
    <row r="4361" spans="1:27"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s="4" t="str">
        <f t="shared" si="409"/>
        <v>J</v>
      </c>
      <c r="T4361" s="4" t="str">
        <f t="shared" si="410"/>
        <v>17+</v>
      </c>
      <c r="U4361" s="4" t="str">
        <f t="shared" si="411"/>
        <v>MM</v>
      </c>
      <c r="V4361" s="4" t="str">
        <f t="shared" si="412"/>
        <v>teknolojik ürün kullanıyor</v>
      </c>
      <c r="W4361" s="4" t="str">
        <f t="shared" si="413"/>
        <v>J-17+-MM-teknolojik ürün kullanıyor</v>
      </c>
      <c r="X4361" s="9">
        <v>98.7</v>
      </c>
      <c r="Y4361" s="9">
        <v>2249.1</v>
      </c>
      <c r="Z4361" t="s">
        <v>24</v>
      </c>
      <c r="AA4361">
        <f t="shared" si="414"/>
        <v>0</v>
      </c>
    </row>
    <row r="4362" spans="1:27"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s="4" t="str">
        <f t="shared" si="409"/>
        <v>S</v>
      </c>
      <c r="T4362" s="4" t="str">
        <f t="shared" si="410"/>
        <v>17+</v>
      </c>
      <c r="U4362" s="4" t="str">
        <f t="shared" si="411"/>
        <v>MM</v>
      </c>
      <c r="V4362" s="4" t="str">
        <f t="shared" si="412"/>
        <v>teknolojik ürün kullanıyor</v>
      </c>
      <c r="W4362" s="4" t="str">
        <f t="shared" si="413"/>
        <v>S-17+-MM-teknolojik ürün kullanıyor</v>
      </c>
      <c r="X4362" s="9">
        <v>89.45</v>
      </c>
      <c r="Y4362" s="9">
        <v>2807.65</v>
      </c>
      <c r="Z4362" t="s">
        <v>24</v>
      </c>
      <c r="AA4362">
        <f t="shared" si="414"/>
        <v>0</v>
      </c>
    </row>
    <row r="4363" spans="1:27"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s="4" t="str">
        <f t="shared" si="409"/>
        <v>J</v>
      </c>
      <c r="T4363" s="4" t="str">
        <f t="shared" si="410"/>
        <v>17+</v>
      </c>
      <c r="U4363" s="4" t="str">
        <f t="shared" si="411"/>
        <v>OY</v>
      </c>
      <c r="V4363" s="4" t="str">
        <f t="shared" si="412"/>
        <v>teknolojik ürün kullanıyor</v>
      </c>
      <c r="W4363" s="4" t="str">
        <f t="shared" si="413"/>
        <v>J-17+-OY-teknolojik ürün kullanıyor</v>
      </c>
      <c r="X4363" s="9">
        <v>58.75</v>
      </c>
      <c r="Y4363" s="9">
        <v>1696.2</v>
      </c>
      <c r="Z4363" t="s">
        <v>24</v>
      </c>
      <c r="AA4363">
        <f t="shared" si="414"/>
        <v>0</v>
      </c>
    </row>
    <row r="4364" spans="1:27"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s="4" t="str">
        <f t="shared" si="409"/>
        <v>J</v>
      </c>
      <c r="T4364" s="4" t="str">
        <f t="shared" si="410"/>
        <v>17+</v>
      </c>
      <c r="U4364" s="4" t="str">
        <f t="shared" si="411"/>
        <v>OY</v>
      </c>
      <c r="V4364" s="4" t="str">
        <f t="shared" si="412"/>
        <v>kullanmıyor</v>
      </c>
      <c r="W4364" s="4" t="str">
        <f t="shared" si="413"/>
        <v>J-17+-OY-kullanmıyor</v>
      </c>
      <c r="X4364" s="9">
        <v>20.7</v>
      </c>
      <c r="Y4364" s="9">
        <v>1032.05</v>
      </c>
      <c r="Z4364" t="s">
        <v>24</v>
      </c>
      <c r="AA4364">
        <f t="shared" si="414"/>
        <v>0</v>
      </c>
    </row>
    <row r="4365" spans="1:27"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s="4" t="str">
        <f t="shared" si="409"/>
        <v>J</v>
      </c>
      <c r="T4365" s="4" t="str">
        <f t="shared" si="410"/>
        <v>17+</v>
      </c>
      <c r="U4365" s="4" t="str">
        <f t="shared" si="411"/>
        <v>MM</v>
      </c>
      <c r="V4365" s="4" t="str">
        <f t="shared" si="412"/>
        <v>kullanmıyor</v>
      </c>
      <c r="W4365" s="4" t="str">
        <f t="shared" si="413"/>
        <v>J-17+-MM-kullanmıyor</v>
      </c>
      <c r="X4365" s="9">
        <v>85.6</v>
      </c>
      <c r="Y4365" s="9">
        <v>4902.8</v>
      </c>
      <c r="Z4365" t="s">
        <v>24</v>
      </c>
      <c r="AA4365">
        <f t="shared" si="414"/>
        <v>0</v>
      </c>
    </row>
    <row r="4366" spans="1:27"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s="4" t="str">
        <f t="shared" si="409"/>
        <v>J</v>
      </c>
      <c r="T4366" s="4" t="str">
        <f t="shared" si="410"/>
        <v>17+</v>
      </c>
      <c r="U4366" s="4" t="str">
        <f t="shared" si="411"/>
        <v>TY</v>
      </c>
      <c r="V4366" s="4" t="str">
        <f t="shared" si="412"/>
        <v>teknolojik ürün kullanıyor</v>
      </c>
      <c r="W4366" s="4" t="str">
        <f t="shared" si="413"/>
        <v>J-17+-TY-teknolojik ürün kullanıyor</v>
      </c>
      <c r="X4366" s="9">
        <v>80.3</v>
      </c>
      <c r="Y4366" s="9">
        <v>4995.3500000000004</v>
      </c>
      <c r="Z4366" t="s">
        <v>24</v>
      </c>
      <c r="AA4366">
        <f t="shared" si="414"/>
        <v>0</v>
      </c>
    </row>
    <row r="4367" spans="1:27"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s="4" t="str">
        <f t="shared" si="409"/>
        <v>J</v>
      </c>
      <c r="T4367" s="4" t="str">
        <f t="shared" si="410"/>
        <v>17+</v>
      </c>
      <c r="U4367" s="4" t="str">
        <f t="shared" si="411"/>
        <v>TY</v>
      </c>
      <c r="V4367" s="4" t="str">
        <f t="shared" si="412"/>
        <v>teknolojik ürün kullanıyor</v>
      </c>
      <c r="W4367" s="4" t="str">
        <f t="shared" si="413"/>
        <v>J-17+-TY-teknolojik ürün kullanıyor</v>
      </c>
      <c r="X4367" s="9">
        <v>79.8</v>
      </c>
      <c r="Y4367" s="9">
        <v>5034.05</v>
      </c>
      <c r="Z4367" t="s">
        <v>24</v>
      </c>
      <c r="AA4367">
        <f t="shared" si="414"/>
        <v>0</v>
      </c>
    </row>
    <row r="4368" spans="1:27"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s="4" t="str">
        <f t="shared" si="409"/>
        <v>S</v>
      </c>
      <c r="T4368" s="4" t="str">
        <f t="shared" si="410"/>
        <v>17+</v>
      </c>
      <c r="U4368" s="4" t="str">
        <f t="shared" si="411"/>
        <v>MM</v>
      </c>
      <c r="V4368" s="4" t="str">
        <f t="shared" si="412"/>
        <v>teknolojik ürün kullanıyor</v>
      </c>
      <c r="W4368" s="4" t="str">
        <f t="shared" si="413"/>
        <v>S-17+-MM-teknolojik ürün kullanıyor</v>
      </c>
      <c r="X4368" s="9">
        <v>79.849999999999994</v>
      </c>
      <c r="Y4368" s="9">
        <v>1857.75</v>
      </c>
      <c r="Z4368" t="s">
        <v>24</v>
      </c>
      <c r="AA4368">
        <f t="shared" si="414"/>
        <v>0</v>
      </c>
    </row>
    <row r="4369" spans="1:27"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s="4" t="str">
        <f t="shared" si="409"/>
        <v>S</v>
      </c>
      <c r="T4369" s="4" t="str">
        <f t="shared" si="410"/>
        <v>17+</v>
      </c>
      <c r="U4369" s="4" t="str">
        <f t="shared" si="411"/>
        <v>OY</v>
      </c>
      <c r="V4369" s="4" t="str">
        <f t="shared" si="412"/>
        <v>teknolojik ürün kullanıyor</v>
      </c>
      <c r="W4369" s="4" t="str">
        <f t="shared" si="413"/>
        <v>S-17+-OY-teknolojik ürün kullanıyor</v>
      </c>
      <c r="X4369" s="9">
        <v>54.1</v>
      </c>
      <c r="Y4369" s="9">
        <v>1992.85</v>
      </c>
      <c r="Z4369" t="s">
        <v>24</v>
      </c>
      <c r="AA4369">
        <f t="shared" si="414"/>
        <v>0</v>
      </c>
    </row>
    <row r="4370" spans="1:27"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s="4" t="str">
        <f t="shared" si="409"/>
        <v>S</v>
      </c>
      <c r="T4370" s="4" t="str">
        <f t="shared" si="410"/>
        <v>7-16</v>
      </c>
      <c r="U4370" s="4" t="str">
        <f t="shared" si="411"/>
        <v>MM</v>
      </c>
      <c r="V4370" s="4" t="str">
        <f t="shared" si="412"/>
        <v>kullanmıyor</v>
      </c>
      <c r="W4370" s="4" t="str">
        <f t="shared" si="413"/>
        <v>S-7-16-MM-kullanmıyor</v>
      </c>
      <c r="X4370" s="9">
        <v>80.849999999999994</v>
      </c>
      <c r="Y4370" s="9">
        <v>751.65</v>
      </c>
      <c r="Z4370" t="s">
        <v>23</v>
      </c>
      <c r="AA4370">
        <f t="shared" si="414"/>
        <v>1</v>
      </c>
    </row>
    <row r="4371" spans="1:27"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s="4" t="str">
        <f t="shared" si="409"/>
        <v>J</v>
      </c>
      <c r="T4371" s="4" t="str">
        <f t="shared" si="410"/>
        <v>06</v>
      </c>
      <c r="U4371" s="4" t="str">
        <f t="shared" si="411"/>
        <v>MM</v>
      </c>
      <c r="V4371" s="4" t="str">
        <f t="shared" si="412"/>
        <v>kullanmıyor</v>
      </c>
      <c r="W4371" s="4" t="str">
        <f t="shared" si="413"/>
        <v>J-06-MM-kullanmıyor</v>
      </c>
      <c r="X4371" s="9">
        <v>24.75</v>
      </c>
      <c r="Y4371" s="9">
        <v>66.95</v>
      </c>
      <c r="Z4371" t="s">
        <v>23</v>
      </c>
      <c r="AA4371">
        <f t="shared" si="414"/>
        <v>1</v>
      </c>
    </row>
    <row r="4372" spans="1:27"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s="4" t="str">
        <f t="shared" si="409"/>
        <v>J</v>
      </c>
      <c r="T4372" s="4" t="str">
        <f t="shared" si="410"/>
        <v>17+</v>
      </c>
      <c r="U4372" s="4" t="str">
        <f t="shared" si="411"/>
        <v>OY</v>
      </c>
      <c r="V4372" s="4" t="str">
        <f t="shared" si="412"/>
        <v>teknolojik ürün kullanıyor</v>
      </c>
      <c r="W4372" s="4" t="str">
        <f t="shared" si="413"/>
        <v>J-17+-OY-teknolojik ürün kullanıyor</v>
      </c>
      <c r="X4372" s="9">
        <v>80.900000000000006</v>
      </c>
      <c r="Y4372" s="9">
        <v>1714.95</v>
      </c>
      <c r="Z4372" t="s">
        <v>24</v>
      </c>
      <c r="AA4372">
        <f t="shared" si="414"/>
        <v>0</v>
      </c>
    </row>
    <row r="4373" spans="1:27"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s="4" t="str">
        <f t="shared" si="409"/>
        <v>J</v>
      </c>
      <c r="T4373" s="4" t="str">
        <f t="shared" si="410"/>
        <v>7-16</v>
      </c>
      <c r="U4373" s="4" t="str">
        <f t="shared" si="411"/>
        <v>OY</v>
      </c>
      <c r="V4373" s="4" t="str">
        <f t="shared" si="412"/>
        <v>kullanmıyor</v>
      </c>
      <c r="W4373" s="4" t="str">
        <f t="shared" si="413"/>
        <v>J-7-16-OY-kullanmıyor</v>
      </c>
      <c r="X4373" s="9">
        <v>24.5</v>
      </c>
      <c r="Y4373" s="9">
        <v>343.6</v>
      </c>
      <c r="Z4373" t="s">
        <v>24</v>
      </c>
      <c r="AA4373">
        <f t="shared" si="414"/>
        <v>0</v>
      </c>
    </row>
    <row r="4374" spans="1:27"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s="4" t="str">
        <f t="shared" si="409"/>
        <v>J</v>
      </c>
      <c r="T4374" s="4" t="str">
        <f t="shared" si="410"/>
        <v>06</v>
      </c>
      <c r="U4374" s="4" t="str">
        <f t="shared" si="411"/>
        <v>MM</v>
      </c>
      <c r="V4374" s="4" t="str">
        <f t="shared" si="412"/>
        <v>kullanmıyor</v>
      </c>
      <c r="W4374" s="4" t="str">
        <f t="shared" si="413"/>
        <v>J-06-MM-kullanmıyor</v>
      </c>
      <c r="X4374" s="9">
        <v>20.149999999999999</v>
      </c>
      <c r="Y4374" s="9">
        <v>20.149999999999999</v>
      </c>
      <c r="Z4374" t="s">
        <v>24</v>
      </c>
      <c r="AA4374">
        <f t="shared" si="414"/>
        <v>0</v>
      </c>
    </row>
    <row r="4375" spans="1:27"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s="4" t="str">
        <f t="shared" si="409"/>
        <v>J</v>
      </c>
      <c r="T4375" s="4" t="str">
        <f t="shared" si="410"/>
        <v>17+</v>
      </c>
      <c r="U4375" s="4" t="str">
        <f t="shared" si="411"/>
        <v>OY</v>
      </c>
      <c r="V4375" s="4" t="str">
        <f t="shared" si="412"/>
        <v>kullanmıyor</v>
      </c>
      <c r="W4375" s="4" t="str">
        <f t="shared" si="413"/>
        <v>J-17+-OY-kullanmıyor</v>
      </c>
      <c r="X4375" s="9">
        <v>20.05</v>
      </c>
      <c r="Y4375" s="9">
        <v>520.1</v>
      </c>
      <c r="Z4375" t="s">
        <v>24</v>
      </c>
      <c r="AA4375">
        <f t="shared" si="414"/>
        <v>0</v>
      </c>
    </row>
    <row r="4376" spans="1:27"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s="4" t="str">
        <f t="shared" si="409"/>
        <v>J</v>
      </c>
      <c r="T4376" s="4" t="str">
        <f t="shared" si="410"/>
        <v>17+</v>
      </c>
      <c r="U4376" s="4" t="str">
        <f t="shared" si="411"/>
        <v>TY</v>
      </c>
      <c r="V4376" s="4" t="str">
        <f t="shared" si="412"/>
        <v>kullanmıyor</v>
      </c>
      <c r="W4376" s="4" t="str">
        <f t="shared" si="413"/>
        <v>J-17+-TY-kullanmıyor</v>
      </c>
      <c r="X4376" s="9">
        <v>19.600000000000001</v>
      </c>
      <c r="Y4376" s="9">
        <v>1387.45</v>
      </c>
      <c r="Z4376" t="s">
        <v>24</v>
      </c>
      <c r="AA4376">
        <f t="shared" si="414"/>
        <v>0</v>
      </c>
    </row>
    <row r="4377" spans="1:27"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s="4" t="str">
        <f t="shared" si="409"/>
        <v>J</v>
      </c>
      <c r="T4377" s="4" t="str">
        <f t="shared" si="410"/>
        <v>17+</v>
      </c>
      <c r="U4377" s="4" t="str">
        <f t="shared" si="411"/>
        <v>OY</v>
      </c>
      <c r="V4377" s="4" t="str">
        <f t="shared" si="412"/>
        <v>teknolojik ürün kullanıyor</v>
      </c>
      <c r="W4377" s="4" t="str">
        <f t="shared" si="413"/>
        <v>J-17+-OY-teknolojik ürün kullanıyor</v>
      </c>
      <c r="X4377" s="9">
        <v>114.3</v>
      </c>
      <c r="Y4377" s="9">
        <v>7383.7</v>
      </c>
      <c r="Z4377" t="s">
        <v>24</v>
      </c>
      <c r="AA4377">
        <f t="shared" si="414"/>
        <v>0</v>
      </c>
    </row>
    <row r="4378" spans="1:27"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s="4" t="str">
        <f t="shared" si="409"/>
        <v>J</v>
      </c>
      <c r="T4378" s="4" t="str">
        <f t="shared" si="410"/>
        <v>17+</v>
      </c>
      <c r="U4378" s="4" t="str">
        <f t="shared" si="411"/>
        <v>OY</v>
      </c>
      <c r="V4378" s="4" t="str">
        <f t="shared" si="412"/>
        <v>teknolojik ürün kullanıyor</v>
      </c>
      <c r="W4378" s="4" t="str">
        <f t="shared" si="413"/>
        <v>J-17+-OY-teknolojik ürün kullanıyor</v>
      </c>
      <c r="X4378" s="9">
        <v>100.3</v>
      </c>
      <c r="Y4378" s="9">
        <v>4483.95</v>
      </c>
      <c r="Z4378" t="s">
        <v>24</v>
      </c>
      <c r="AA4378">
        <f t="shared" si="414"/>
        <v>0</v>
      </c>
    </row>
    <row r="4379" spans="1:27"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s="4" t="str">
        <f t="shared" si="409"/>
        <v>J</v>
      </c>
      <c r="T4379" s="4" t="str">
        <f t="shared" si="410"/>
        <v>17+</v>
      </c>
      <c r="U4379" s="4" t="str">
        <f t="shared" si="411"/>
        <v>MM</v>
      </c>
      <c r="V4379" s="4" t="str">
        <f t="shared" si="412"/>
        <v>kullanmıyor</v>
      </c>
      <c r="W4379" s="4" t="str">
        <f t="shared" si="413"/>
        <v>J-17+-MM-kullanmıyor</v>
      </c>
      <c r="X4379" s="9">
        <v>80</v>
      </c>
      <c r="Y4379" s="9">
        <v>1706.45</v>
      </c>
      <c r="Z4379" t="s">
        <v>24</v>
      </c>
      <c r="AA4379">
        <f t="shared" si="414"/>
        <v>0</v>
      </c>
    </row>
    <row r="4380" spans="1:27"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s="4" t="str">
        <f t="shared" si="409"/>
        <v>J</v>
      </c>
      <c r="T4380" s="4" t="str">
        <f t="shared" si="410"/>
        <v>17+</v>
      </c>
      <c r="U4380" s="4" t="str">
        <f t="shared" si="411"/>
        <v>OY</v>
      </c>
      <c r="V4380" s="4" t="str">
        <f t="shared" si="412"/>
        <v>kullanmıyor</v>
      </c>
      <c r="W4380" s="4" t="str">
        <f t="shared" si="413"/>
        <v>J-17+-OY-kullanmıyor</v>
      </c>
      <c r="X4380" s="9">
        <v>20.85</v>
      </c>
      <c r="Y4380" s="9">
        <v>1327.4</v>
      </c>
      <c r="Z4380" t="s">
        <v>24</v>
      </c>
      <c r="AA4380">
        <f t="shared" si="414"/>
        <v>0</v>
      </c>
    </row>
    <row r="4381" spans="1:27"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s="4" t="str">
        <f t="shared" si="409"/>
        <v>J</v>
      </c>
      <c r="T4381" s="4" t="str">
        <f t="shared" si="410"/>
        <v>17+</v>
      </c>
      <c r="U4381" s="4" t="str">
        <f t="shared" si="411"/>
        <v>TY</v>
      </c>
      <c r="V4381" s="4" t="str">
        <f t="shared" si="412"/>
        <v>teknolojik ürün kullanıyor</v>
      </c>
      <c r="W4381" s="4" t="str">
        <f t="shared" si="413"/>
        <v>J-17+-TY-teknolojik ürün kullanıyor</v>
      </c>
      <c r="X4381" s="9">
        <v>89.95</v>
      </c>
      <c r="Y4381" s="9">
        <v>5974.3</v>
      </c>
      <c r="Z4381" t="s">
        <v>24</v>
      </c>
      <c r="AA4381">
        <f t="shared" si="414"/>
        <v>0</v>
      </c>
    </row>
    <row r="4382" spans="1:27"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s="4" t="str">
        <f t="shared" si="409"/>
        <v>J</v>
      </c>
      <c r="T4382" s="4" t="str">
        <f t="shared" si="410"/>
        <v>06</v>
      </c>
      <c r="U4382" s="4" t="str">
        <f t="shared" si="411"/>
        <v>TY</v>
      </c>
      <c r="V4382" s="4" t="str">
        <f t="shared" si="412"/>
        <v>kullanmıyor</v>
      </c>
      <c r="W4382" s="4" t="str">
        <f t="shared" si="413"/>
        <v>J-06-TY-kullanmıyor</v>
      </c>
      <c r="X4382" s="9">
        <v>20</v>
      </c>
      <c r="Y4382" s="9" t="s">
        <v>525</v>
      </c>
      <c r="Z4382" t="s">
        <v>24</v>
      </c>
      <c r="AA4382">
        <f t="shared" si="414"/>
        <v>0</v>
      </c>
    </row>
    <row r="4383" spans="1:27"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s="4" t="str">
        <f t="shared" si="409"/>
        <v>S</v>
      </c>
      <c r="T4383" s="4" t="str">
        <f t="shared" si="410"/>
        <v>17+</v>
      </c>
      <c r="U4383" s="4" t="str">
        <f t="shared" si="411"/>
        <v>MM</v>
      </c>
      <c r="V4383" s="4" t="str">
        <f t="shared" si="412"/>
        <v>teknolojik ürün kullanıyor</v>
      </c>
      <c r="W4383" s="4" t="str">
        <f t="shared" si="413"/>
        <v>S-17+-MM-teknolojik ürün kullanıyor</v>
      </c>
      <c r="X4383" s="9">
        <v>90.85</v>
      </c>
      <c r="Y4383" s="9">
        <v>4515.8500000000004</v>
      </c>
      <c r="Z4383" t="s">
        <v>23</v>
      </c>
      <c r="AA4383">
        <f t="shared" si="414"/>
        <v>1</v>
      </c>
    </row>
    <row r="4384" spans="1:27"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s="4" t="str">
        <f t="shared" si="409"/>
        <v>S</v>
      </c>
      <c r="T4384" s="4" t="str">
        <f t="shared" si="410"/>
        <v>06</v>
      </c>
      <c r="U4384" s="4" t="str">
        <f t="shared" si="411"/>
        <v>MM</v>
      </c>
      <c r="V4384" s="4" t="str">
        <f t="shared" si="412"/>
        <v>kullanmıyor</v>
      </c>
      <c r="W4384" s="4" t="str">
        <f t="shared" si="413"/>
        <v>S-06-MM-kullanmıyor</v>
      </c>
      <c r="X4384" s="9">
        <v>48.75</v>
      </c>
      <c r="Y4384" s="9">
        <v>179.85</v>
      </c>
      <c r="Z4384" t="s">
        <v>24</v>
      </c>
      <c r="AA4384">
        <f t="shared" si="414"/>
        <v>0</v>
      </c>
    </row>
    <row r="4385" spans="1:27"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s="4" t="str">
        <f t="shared" si="409"/>
        <v>J</v>
      </c>
      <c r="T4385" s="4" t="str">
        <f t="shared" si="410"/>
        <v>17+</v>
      </c>
      <c r="U4385" s="4" t="str">
        <f t="shared" si="411"/>
        <v>OY</v>
      </c>
      <c r="V4385" s="4" t="str">
        <f t="shared" si="412"/>
        <v>teknolojik ürün kullanıyor</v>
      </c>
      <c r="W4385" s="4" t="str">
        <f t="shared" si="413"/>
        <v>J-17+-OY-teknolojik ürün kullanıyor</v>
      </c>
      <c r="X4385" s="9">
        <v>80</v>
      </c>
      <c r="Y4385" s="9">
        <v>5040.2</v>
      </c>
      <c r="Z4385" t="s">
        <v>24</v>
      </c>
      <c r="AA4385">
        <f t="shared" si="414"/>
        <v>0</v>
      </c>
    </row>
    <row r="4386" spans="1:27"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s="4" t="str">
        <f t="shared" si="409"/>
        <v>J</v>
      </c>
      <c r="T4386" s="4" t="str">
        <f t="shared" si="410"/>
        <v>06</v>
      </c>
      <c r="U4386" s="4" t="str">
        <f t="shared" si="411"/>
        <v>MM</v>
      </c>
      <c r="V4386" s="4" t="str">
        <f t="shared" si="412"/>
        <v>teknolojik ürün kullanıyor</v>
      </c>
      <c r="W4386" s="4" t="str">
        <f t="shared" si="413"/>
        <v>J-06-MM-teknolojik ürün kullanıyor</v>
      </c>
      <c r="X4386" s="9">
        <v>79.7</v>
      </c>
      <c r="Y4386" s="9">
        <v>165</v>
      </c>
      <c r="Z4386" t="s">
        <v>23</v>
      </c>
      <c r="AA4386">
        <f t="shared" si="414"/>
        <v>1</v>
      </c>
    </row>
    <row r="4387" spans="1:27"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s="4" t="str">
        <f t="shared" si="409"/>
        <v>J</v>
      </c>
      <c r="T4387" s="4" t="str">
        <f t="shared" si="410"/>
        <v>17+</v>
      </c>
      <c r="U4387" s="4" t="str">
        <f t="shared" si="411"/>
        <v>OY</v>
      </c>
      <c r="V4387" s="4" t="str">
        <f t="shared" si="412"/>
        <v>kullanmıyor</v>
      </c>
      <c r="W4387" s="4" t="str">
        <f t="shared" si="413"/>
        <v>J-17+-OY-kullanmıyor</v>
      </c>
      <c r="X4387" s="9">
        <v>20.350000000000001</v>
      </c>
      <c r="Y4387" s="9">
        <v>422.7</v>
      </c>
      <c r="Z4387" t="s">
        <v>24</v>
      </c>
      <c r="AA4387">
        <f t="shared" si="414"/>
        <v>0</v>
      </c>
    </row>
    <row r="4388" spans="1:27"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s="4" t="str">
        <f t="shared" si="409"/>
        <v>J</v>
      </c>
      <c r="T4388" s="4" t="str">
        <f t="shared" si="410"/>
        <v>17+</v>
      </c>
      <c r="U4388" s="4" t="str">
        <f t="shared" si="411"/>
        <v>TY</v>
      </c>
      <c r="V4388" s="4" t="str">
        <f t="shared" si="412"/>
        <v>teknolojik ürün kullanıyor</v>
      </c>
      <c r="W4388" s="4" t="str">
        <f t="shared" si="413"/>
        <v>J-17+-TY-teknolojik ürün kullanıyor</v>
      </c>
      <c r="X4388" s="9">
        <v>57.55</v>
      </c>
      <c r="Y4388" s="9">
        <v>3046.4</v>
      </c>
      <c r="Z4388" t="s">
        <v>23</v>
      </c>
      <c r="AA4388">
        <f t="shared" si="414"/>
        <v>1</v>
      </c>
    </row>
    <row r="4389" spans="1:27"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s="4" t="str">
        <f t="shared" si="409"/>
        <v>J</v>
      </c>
      <c r="T4389" s="4" t="str">
        <f t="shared" si="410"/>
        <v>06</v>
      </c>
      <c r="U4389" s="4" t="str">
        <f t="shared" si="411"/>
        <v>MM</v>
      </c>
      <c r="V4389" s="4" t="str">
        <f t="shared" si="412"/>
        <v>kullanmıyor</v>
      </c>
      <c r="W4389" s="4" t="str">
        <f t="shared" si="413"/>
        <v>J-06-MM-kullanmıyor</v>
      </c>
      <c r="X4389" s="9">
        <v>20.25</v>
      </c>
      <c r="Y4389" s="9">
        <v>20.25</v>
      </c>
      <c r="Z4389" t="s">
        <v>24</v>
      </c>
      <c r="AA4389">
        <f t="shared" si="414"/>
        <v>0</v>
      </c>
    </row>
    <row r="4390" spans="1:27"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s="4" t="str">
        <f t="shared" si="409"/>
        <v>J</v>
      </c>
      <c r="T4390" s="4" t="str">
        <f t="shared" si="410"/>
        <v>17+</v>
      </c>
      <c r="U4390" s="4" t="str">
        <f t="shared" si="411"/>
        <v>TY</v>
      </c>
      <c r="V4390" s="4" t="str">
        <f t="shared" si="412"/>
        <v>kullanmıyor</v>
      </c>
      <c r="W4390" s="4" t="str">
        <f t="shared" si="413"/>
        <v>J-17+-TY-kullanmıyor</v>
      </c>
      <c r="X4390" s="9">
        <v>19.399999999999999</v>
      </c>
      <c r="Y4390" s="9">
        <v>358.05</v>
      </c>
      <c r="Z4390" t="s">
        <v>24</v>
      </c>
      <c r="AA4390">
        <f t="shared" si="414"/>
        <v>0</v>
      </c>
    </row>
    <row r="4391" spans="1:27"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s="4" t="str">
        <f t="shared" si="409"/>
        <v>J</v>
      </c>
      <c r="T4391" s="4" t="str">
        <f t="shared" si="410"/>
        <v>17+</v>
      </c>
      <c r="U4391" s="4" t="str">
        <f t="shared" si="411"/>
        <v>MM</v>
      </c>
      <c r="V4391" s="4" t="str">
        <f t="shared" si="412"/>
        <v>teknolojik ürün kullanıyor</v>
      </c>
      <c r="W4391" s="4" t="str">
        <f t="shared" si="413"/>
        <v>J-17+-MM-teknolojik ürün kullanıyor</v>
      </c>
      <c r="X4391" s="9">
        <v>100.4</v>
      </c>
      <c r="Y4391" s="9">
        <v>2936.25</v>
      </c>
      <c r="Z4391" t="s">
        <v>24</v>
      </c>
      <c r="AA4391">
        <f t="shared" si="414"/>
        <v>0</v>
      </c>
    </row>
    <row r="4392" spans="1:27"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s="4" t="str">
        <f t="shared" si="409"/>
        <v>J</v>
      </c>
      <c r="T4392" s="4" t="str">
        <f t="shared" si="410"/>
        <v>17+</v>
      </c>
      <c r="U4392" s="4" t="str">
        <f t="shared" si="411"/>
        <v>MM</v>
      </c>
      <c r="V4392" s="4" t="str">
        <f t="shared" si="412"/>
        <v>teknolojik ürün kullanıyor</v>
      </c>
      <c r="W4392" s="4" t="str">
        <f t="shared" si="413"/>
        <v>J-17+-MM-teknolojik ürün kullanıyor</v>
      </c>
      <c r="X4392" s="9">
        <v>57.95</v>
      </c>
      <c r="Y4392" s="9">
        <v>1271.8</v>
      </c>
      <c r="Z4392" t="s">
        <v>24</v>
      </c>
      <c r="AA4392">
        <f t="shared" si="414"/>
        <v>0</v>
      </c>
    </row>
    <row r="4393" spans="1:27"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s="4" t="str">
        <f t="shared" si="409"/>
        <v>J</v>
      </c>
      <c r="T4393" s="4" t="str">
        <f t="shared" si="410"/>
        <v>7-16</v>
      </c>
      <c r="U4393" s="4" t="str">
        <f t="shared" si="411"/>
        <v>MM</v>
      </c>
      <c r="V4393" s="4" t="str">
        <f t="shared" si="412"/>
        <v>teknolojik ürün kullanıyor</v>
      </c>
      <c r="W4393" s="4" t="str">
        <f t="shared" si="413"/>
        <v>J-7-16-MM-teknolojik ürün kullanıyor</v>
      </c>
      <c r="X4393" s="9">
        <v>59.5</v>
      </c>
      <c r="Y4393" s="9">
        <v>530.04999999999995</v>
      </c>
      <c r="Z4393" t="s">
        <v>24</v>
      </c>
      <c r="AA4393">
        <f t="shared" si="414"/>
        <v>0</v>
      </c>
    </row>
    <row r="4394" spans="1:27"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s="4" t="str">
        <f t="shared" si="409"/>
        <v>J</v>
      </c>
      <c r="T4394" s="4" t="str">
        <f t="shared" si="410"/>
        <v>06</v>
      </c>
      <c r="U4394" s="4" t="str">
        <f t="shared" si="411"/>
        <v>MM</v>
      </c>
      <c r="V4394" s="4" t="str">
        <f t="shared" si="412"/>
        <v>kullanmıyor</v>
      </c>
      <c r="W4394" s="4" t="str">
        <f t="shared" si="413"/>
        <v>J-06-MM-kullanmıyor</v>
      </c>
      <c r="X4394" s="9">
        <v>19.2</v>
      </c>
      <c r="Y4394" s="9">
        <v>19.2</v>
      </c>
      <c r="Z4394" t="s">
        <v>24</v>
      </c>
      <c r="AA4394">
        <f t="shared" si="414"/>
        <v>0</v>
      </c>
    </row>
    <row r="4395" spans="1:27"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s="4" t="str">
        <f t="shared" si="409"/>
        <v>J</v>
      </c>
      <c r="T4395" s="4" t="str">
        <f t="shared" si="410"/>
        <v>17+</v>
      </c>
      <c r="U4395" s="4" t="str">
        <f t="shared" si="411"/>
        <v>MM</v>
      </c>
      <c r="V4395" s="4" t="str">
        <f t="shared" si="412"/>
        <v>kullanmıyor</v>
      </c>
      <c r="W4395" s="4" t="str">
        <f t="shared" si="413"/>
        <v>J-17+-MM-kullanmıyor</v>
      </c>
      <c r="X4395" s="9">
        <v>86.5</v>
      </c>
      <c r="Y4395" s="9">
        <v>1808.7</v>
      </c>
      <c r="Z4395" t="s">
        <v>23</v>
      </c>
      <c r="AA4395">
        <f t="shared" si="414"/>
        <v>1</v>
      </c>
    </row>
    <row r="4396" spans="1:27"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s="4" t="str">
        <f t="shared" si="409"/>
        <v>J</v>
      </c>
      <c r="T4396" s="4" t="str">
        <f t="shared" si="410"/>
        <v>17+</v>
      </c>
      <c r="U4396" s="4" t="str">
        <f t="shared" si="411"/>
        <v>MM</v>
      </c>
      <c r="V4396" s="4" t="str">
        <f t="shared" si="412"/>
        <v>teknolojik ürün kullanıyor</v>
      </c>
      <c r="W4396" s="4" t="str">
        <f t="shared" si="413"/>
        <v>J-17+-MM-teknolojik ürün kullanıyor</v>
      </c>
      <c r="X4396" s="9">
        <v>59.55</v>
      </c>
      <c r="Y4396" s="9">
        <v>1144.5999999999999</v>
      </c>
      <c r="Z4396" t="s">
        <v>24</v>
      </c>
      <c r="AA4396">
        <f t="shared" si="414"/>
        <v>0</v>
      </c>
    </row>
    <row r="4397" spans="1:27"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s="4" t="str">
        <f t="shared" si="409"/>
        <v>J</v>
      </c>
      <c r="T4397" s="4" t="str">
        <f t="shared" si="410"/>
        <v>17+</v>
      </c>
      <c r="U4397" s="4" t="str">
        <f t="shared" si="411"/>
        <v>MM</v>
      </c>
      <c r="V4397" s="4" t="str">
        <f t="shared" si="412"/>
        <v>teknolojik ürün kullanıyor</v>
      </c>
      <c r="W4397" s="4" t="str">
        <f t="shared" si="413"/>
        <v>J-17+-MM-teknolojik ürün kullanıyor</v>
      </c>
      <c r="X4397" s="9">
        <v>103.95</v>
      </c>
      <c r="Y4397" s="9">
        <v>7446.9</v>
      </c>
      <c r="Z4397" t="s">
        <v>23</v>
      </c>
      <c r="AA4397">
        <f t="shared" si="414"/>
        <v>1</v>
      </c>
    </row>
    <row r="4398" spans="1:27"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s="4" t="str">
        <f t="shared" si="409"/>
        <v>S</v>
      </c>
      <c r="T4398" s="4" t="str">
        <f t="shared" si="410"/>
        <v>06</v>
      </c>
      <c r="U4398" s="4" t="str">
        <f t="shared" si="411"/>
        <v>MM</v>
      </c>
      <c r="V4398" s="4" t="str">
        <f t="shared" si="412"/>
        <v>kullanmıyor</v>
      </c>
      <c r="W4398" s="4" t="str">
        <f t="shared" si="413"/>
        <v>S-06-MM-kullanmıyor</v>
      </c>
      <c r="X4398" s="9">
        <v>25.1</v>
      </c>
      <c r="Y4398" s="9">
        <v>25.1</v>
      </c>
      <c r="Z4398" t="s">
        <v>23</v>
      </c>
      <c r="AA4398">
        <f t="shared" si="414"/>
        <v>1</v>
      </c>
    </row>
    <row r="4399" spans="1:27"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s="4" t="str">
        <f t="shared" si="409"/>
        <v>J</v>
      </c>
      <c r="T4399" s="4" t="str">
        <f t="shared" si="410"/>
        <v>17+</v>
      </c>
      <c r="U4399" s="4" t="str">
        <f t="shared" si="411"/>
        <v>TY</v>
      </c>
      <c r="V4399" s="4" t="str">
        <f t="shared" si="412"/>
        <v>teknolojik ürün kullanıyor</v>
      </c>
      <c r="W4399" s="4" t="str">
        <f t="shared" si="413"/>
        <v>J-17+-TY-teknolojik ürün kullanıyor</v>
      </c>
      <c r="X4399" s="9">
        <v>103.95</v>
      </c>
      <c r="Y4399" s="9">
        <v>7556.9</v>
      </c>
      <c r="Z4399" t="s">
        <v>24</v>
      </c>
      <c r="AA4399">
        <f t="shared" si="414"/>
        <v>0</v>
      </c>
    </row>
    <row r="4400" spans="1:27"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s="4" t="str">
        <f t="shared" si="409"/>
        <v>J</v>
      </c>
      <c r="T4400" s="4" t="str">
        <f t="shared" si="410"/>
        <v>17+</v>
      </c>
      <c r="U4400" s="4" t="str">
        <f t="shared" si="411"/>
        <v>TY</v>
      </c>
      <c r="V4400" s="4" t="str">
        <f t="shared" si="412"/>
        <v>teknolojik ürün kullanıyor</v>
      </c>
      <c r="W4400" s="4" t="str">
        <f t="shared" si="413"/>
        <v>J-17+-TY-teknolojik ürün kullanıyor</v>
      </c>
      <c r="X4400" s="9">
        <v>68.95</v>
      </c>
      <c r="Y4400" s="9">
        <v>4858.7</v>
      </c>
      <c r="Z4400" t="s">
        <v>24</v>
      </c>
      <c r="AA4400">
        <f t="shared" si="414"/>
        <v>0</v>
      </c>
    </row>
    <row r="4401" spans="1:27"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s="4" t="str">
        <f t="shared" si="409"/>
        <v>J</v>
      </c>
      <c r="T4401" s="4" t="str">
        <f t="shared" si="410"/>
        <v>17+</v>
      </c>
      <c r="U4401" s="4" t="str">
        <f t="shared" si="411"/>
        <v>MM</v>
      </c>
      <c r="V4401" s="4" t="str">
        <f t="shared" si="412"/>
        <v>teknolojik ürün kullanıyor</v>
      </c>
      <c r="W4401" s="4" t="str">
        <f t="shared" si="413"/>
        <v>J-17+-MM-teknolojik ürün kullanıyor</v>
      </c>
      <c r="X4401" s="9">
        <v>103.1</v>
      </c>
      <c r="Y4401" s="9">
        <v>6595</v>
      </c>
      <c r="Z4401" t="s">
        <v>24</v>
      </c>
      <c r="AA4401">
        <f t="shared" si="414"/>
        <v>0</v>
      </c>
    </row>
    <row r="4402" spans="1:27"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s="4" t="str">
        <f t="shared" si="409"/>
        <v>J</v>
      </c>
      <c r="T4402" s="4" t="str">
        <f t="shared" si="410"/>
        <v>7-16</v>
      </c>
      <c r="U4402" s="4" t="str">
        <f t="shared" si="411"/>
        <v>MM</v>
      </c>
      <c r="V4402" s="4" t="str">
        <f t="shared" si="412"/>
        <v>kullanmıyor</v>
      </c>
      <c r="W4402" s="4" t="str">
        <f t="shared" si="413"/>
        <v>J-7-16-MM-kullanmıyor</v>
      </c>
      <c r="X4402" s="9">
        <v>24.7</v>
      </c>
      <c r="Y4402" s="9">
        <v>149.05000000000001</v>
      </c>
      <c r="Z4402" t="s">
        <v>24</v>
      </c>
      <c r="AA4402">
        <f t="shared" si="414"/>
        <v>0</v>
      </c>
    </row>
    <row r="4403" spans="1:27"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s="4" t="str">
        <f t="shared" si="409"/>
        <v>S</v>
      </c>
      <c r="T4403" s="4" t="str">
        <f t="shared" si="410"/>
        <v>17+</v>
      </c>
      <c r="U4403" s="4" t="str">
        <f t="shared" si="411"/>
        <v>MM</v>
      </c>
      <c r="V4403" s="4" t="str">
        <f t="shared" si="412"/>
        <v>teknolojik ürün kullanıyor</v>
      </c>
      <c r="W4403" s="4" t="str">
        <f t="shared" si="413"/>
        <v>S-17+-MM-teknolojik ürün kullanıyor</v>
      </c>
      <c r="X4403" s="9">
        <v>110.2</v>
      </c>
      <c r="Y4403" s="9">
        <v>4972.1000000000004</v>
      </c>
      <c r="Z4403" t="s">
        <v>24</v>
      </c>
      <c r="AA4403">
        <f t="shared" si="414"/>
        <v>0</v>
      </c>
    </row>
    <row r="4404" spans="1:27"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s="4" t="str">
        <f t="shared" si="409"/>
        <v>J</v>
      </c>
      <c r="T4404" s="4" t="str">
        <f t="shared" si="410"/>
        <v>17+</v>
      </c>
      <c r="U4404" s="4" t="str">
        <f t="shared" si="411"/>
        <v>MM</v>
      </c>
      <c r="V4404" s="4" t="str">
        <f t="shared" si="412"/>
        <v>teknolojik ürün kullanıyor</v>
      </c>
      <c r="W4404" s="4" t="str">
        <f t="shared" si="413"/>
        <v>J-17+-MM-teknolojik ürün kullanıyor</v>
      </c>
      <c r="X4404" s="9">
        <v>48.95</v>
      </c>
      <c r="Y4404" s="9">
        <v>1880.85</v>
      </c>
      <c r="Z4404" t="s">
        <v>23</v>
      </c>
      <c r="AA4404">
        <f t="shared" si="414"/>
        <v>1</v>
      </c>
    </row>
    <row r="4405" spans="1:27"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s="4" t="str">
        <f t="shared" si="409"/>
        <v>J</v>
      </c>
      <c r="T4405" s="4" t="str">
        <f t="shared" si="410"/>
        <v>17+</v>
      </c>
      <c r="U4405" s="4" t="str">
        <f t="shared" si="411"/>
        <v>MM</v>
      </c>
      <c r="V4405" s="4" t="str">
        <f t="shared" si="412"/>
        <v>teknolojik ürün kullanıyor</v>
      </c>
      <c r="W4405" s="4" t="str">
        <f t="shared" si="413"/>
        <v>J-17+-MM-teknolojik ürün kullanıyor</v>
      </c>
      <c r="X4405" s="9">
        <v>62.45</v>
      </c>
      <c r="Y4405" s="9">
        <v>2045.55</v>
      </c>
      <c r="Z4405" t="s">
        <v>24</v>
      </c>
      <c r="AA4405">
        <f t="shared" si="414"/>
        <v>0</v>
      </c>
    </row>
    <row r="4406" spans="1:27"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s="4" t="str">
        <f t="shared" si="409"/>
        <v>J</v>
      </c>
      <c r="T4406" s="4" t="str">
        <f t="shared" si="410"/>
        <v>17+</v>
      </c>
      <c r="U4406" s="4" t="str">
        <f t="shared" si="411"/>
        <v>MM</v>
      </c>
      <c r="V4406" s="4" t="str">
        <f t="shared" si="412"/>
        <v>teknolojik ürün kullanıyor</v>
      </c>
      <c r="W4406" s="4" t="str">
        <f t="shared" si="413"/>
        <v>J-17+-MM-teknolojik ürün kullanıyor</v>
      </c>
      <c r="X4406" s="9">
        <v>89.55</v>
      </c>
      <c r="Y4406" s="9">
        <v>2187.15</v>
      </c>
      <c r="Z4406" t="s">
        <v>24</v>
      </c>
      <c r="AA4406">
        <f t="shared" si="414"/>
        <v>0</v>
      </c>
    </row>
    <row r="4407" spans="1:27"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s="4" t="str">
        <f t="shared" si="409"/>
        <v>J</v>
      </c>
      <c r="T4407" s="4" t="str">
        <f t="shared" si="410"/>
        <v>06</v>
      </c>
      <c r="U4407" s="4" t="str">
        <f t="shared" si="411"/>
        <v>MM</v>
      </c>
      <c r="V4407" s="4" t="str">
        <f t="shared" si="412"/>
        <v>teknolojik ürün kullanıyor</v>
      </c>
      <c r="W4407" s="4" t="str">
        <f t="shared" si="413"/>
        <v>J-06-MM-teknolojik ürün kullanıyor</v>
      </c>
      <c r="X4407" s="9">
        <v>83.55</v>
      </c>
      <c r="Y4407" s="9">
        <v>477.55</v>
      </c>
      <c r="Z4407" t="s">
        <v>23</v>
      </c>
      <c r="AA4407">
        <f t="shared" si="414"/>
        <v>1</v>
      </c>
    </row>
    <row r="4408" spans="1:27"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s="4" t="str">
        <f t="shared" si="409"/>
        <v>J</v>
      </c>
      <c r="T4408" s="4" t="str">
        <f t="shared" si="410"/>
        <v>17+</v>
      </c>
      <c r="U4408" s="4" t="str">
        <f t="shared" si="411"/>
        <v>MM</v>
      </c>
      <c r="V4408" s="4" t="str">
        <f t="shared" si="412"/>
        <v>teknolojik ürün kullanıyor</v>
      </c>
      <c r="W4408" s="4" t="str">
        <f t="shared" si="413"/>
        <v>J-17+-MM-teknolojik ürün kullanıyor</v>
      </c>
      <c r="X4408" s="9">
        <v>78.900000000000006</v>
      </c>
      <c r="Y4408" s="9">
        <v>2976.95</v>
      </c>
      <c r="Z4408" t="s">
        <v>24</v>
      </c>
      <c r="AA4408">
        <f t="shared" si="414"/>
        <v>0</v>
      </c>
    </row>
    <row r="4409" spans="1:27"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s="4" t="str">
        <f t="shared" si="409"/>
        <v>J</v>
      </c>
      <c r="T4409" s="4" t="str">
        <f t="shared" si="410"/>
        <v>7-16</v>
      </c>
      <c r="U4409" s="4" t="str">
        <f t="shared" si="411"/>
        <v>MM</v>
      </c>
      <c r="V4409" s="4" t="str">
        <f t="shared" si="412"/>
        <v>kullanmıyor</v>
      </c>
      <c r="W4409" s="4" t="str">
        <f t="shared" si="413"/>
        <v>J-7-16-MM-kullanmıyor</v>
      </c>
      <c r="X4409" s="9">
        <v>20.350000000000001</v>
      </c>
      <c r="Y4409" s="9">
        <v>178.7</v>
      </c>
      <c r="Z4409" t="s">
        <v>24</v>
      </c>
      <c r="AA4409">
        <f t="shared" si="414"/>
        <v>0</v>
      </c>
    </row>
    <row r="4410" spans="1:27"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s="4" t="str">
        <f t="shared" si="409"/>
        <v>J</v>
      </c>
      <c r="T4410" s="4" t="str">
        <f t="shared" si="410"/>
        <v>17+</v>
      </c>
      <c r="U4410" s="4" t="str">
        <f t="shared" si="411"/>
        <v>TY</v>
      </c>
      <c r="V4410" s="4" t="str">
        <f t="shared" si="412"/>
        <v>teknolojik ürün kullanıyor</v>
      </c>
      <c r="W4410" s="4" t="str">
        <f t="shared" si="413"/>
        <v>J-17+-TY-teknolojik ürün kullanıyor</v>
      </c>
      <c r="X4410" s="9">
        <v>71.45</v>
      </c>
      <c r="Y4410" s="9">
        <v>5025.8500000000004</v>
      </c>
      <c r="Z4410" t="s">
        <v>24</v>
      </c>
      <c r="AA4410">
        <f t="shared" si="414"/>
        <v>0</v>
      </c>
    </row>
    <row r="4411" spans="1:27"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s="4" t="str">
        <f t="shared" si="409"/>
        <v>S</v>
      </c>
      <c r="T4411" s="4" t="str">
        <f t="shared" si="410"/>
        <v>17+</v>
      </c>
      <c r="U4411" s="4" t="str">
        <f t="shared" si="411"/>
        <v>TY</v>
      </c>
      <c r="V4411" s="4" t="str">
        <f t="shared" si="412"/>
        <v>teknolojik ürün kullanıyor</v>
      </c>
      <c r="W4411" s="4" t="str">
        <f t="shared" si="413"/>
        <v>S-17+-TY-teknolojik ürün kullanıyor</v>
      </c>
      <c r="X4411" s="9">
        <v>46.35</v>
      </c>
      <c r="Y4411" s="9">
        <v>3353.4</v>
      </c>
      <c r="Z4411" t="s">
        <v>24</v>
      </c>
      <c r="AA4411">
        <f t="shared" si="414"/>
        <v>0</v>
      </c>
    </row>
    <row r="4412" spans="1:27"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s="4" t="str">
        <f t="shared" si="409"/>
        <v>J</v>
      </c>
      <c r="T4412" s="4" t="str">
        <f t="shared" si="410"/>
        <v>7-16</v>
      </c>
      <c r="U4412" s="4" t="str">
        <f t="shared" si="411"/>
        <v>MM</v>
      </c>
      <c r="V4412" s="4" t="str">
        <f t="shared" si="412"/>
        <v>teknolojik ürün kullanıyor</v>
      </c>
      <c r="W4412" s="4" t="str">
        <f t="shared" si="413"/>
        <v>J-7-16-MM-teknolojik ürün kullanıyor</v>
      </c>
      <c r="X4412" s="9">
        <v>94.65</v>
      </c>
      <c r="Y4412" s="9">
        <v>1461.15</v>
      </c>
      <c r="Z4412" t="s">
        <v>24</v>
      </c>
      <c r="AA4412">
        <f t="shared" si="414"/>
        <v>0</v>
      </c>
    </row>
    <row r="4413" spans="1:27"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s="4" t="str">
        <f t="shared" si="409"/>
        <v>J</v>
      </c>
      <c r="T4413" s="4" t="str">
        <f t="shared" si="410"/>
        <v>17+</v>
      </c>
      <c r="U4413" s="4" t="str">
        <f t="shared" si="411"/>
        <v>MM</v>
      </c>
      <c r="V4413" s="4" t="str">
        <f t="shared" si="412"/>
        <v>teknolojik ürün kullanıyor</v>
      </c>
      <c r="W4413" s="4" t="str">
        <f t="shared" si="413"/>
        <v>J-17+-MM-teknolojik ürün kullanıyor</v>
      </c>
      <c r="X4413" s="9">
        <v>49.9</v>
      </c>
      <c r="Y4413" s="9">
        <v>2782.4</v>
      </c>
      <c r="Z4413" t="s">
        <v>24</v>
      </c>
      <c r="AA4413">
        <f t="shared" si="414"/>
        <v>0</v>
      </c>
    </row>
    <row r="4414" spans="1:27"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s="4" t="str">
        <f t="shared" si="409"/>
        <v>J</v>
      </c>
      <c r="T4414" s="4" t="str">
        <f t="shared" si="410"/>
        <v>17+</v>
      </c>
      <c r="U4414" s="4" t="str">
        <f t="shared" si="411"/>
        <v>OY</v>
      </c>
      <c r="V4414" s="4" t="str">
        <f t="shared" si="412"/>
        <v>kullanmıyor</v>
      </c>
      <c r="W4414" s="4" t="str">
        <f t="shared" si="413"/>
        <v>J-17+-OY-kullanmıyor</v>
      </c>
      <c r="X4414" s="9">
        <v>25.45</v>
      </c>
      <c r="Y4414" s="9">
        <v>1699.15</v>
      </c>
      <c r="Z4414" t="s">
        <v>24</v>
      </c>
      <c r="AA4414">
        <f t="shared" si="414"/>
        <v>0</v>
      </c>
    </row>
    <row r="4415" spans="1:27"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s="4" t="str">
        <f t="shared" si="409"/>
        <v>S</v>
      </c>
      <c r="T4415" s="4" t="str">
        <f t="shared" si="410"/>
        <v>17+</v>
      </c>
      <c r="U4415" s="4" t="str">
        <f t="shared" si="411"/>
        <v>MM</v>
      </c>
      <c r="V4415" s="4" t="str">
        <f t="shared" si="412"/>
        <v>teknolojik ürün kullanıyor</v>
      </c>
      <c r="W4415" s="4" t="str">
        <f t="shared" si="413"/>
        <v>S-17+-MM-teknolojik ürün kullanıyor</v>
      </c>
      <c r="X4415" s="9">
        <v>89.15</v>
      </c>
      <c r="Y4415" s="9">
        <v>1496.9</v>
      </c>
      <c r="Z4415" t="s">
        <v>23</v>
      </c>
      <c r="AA4415">
        <f t="shared" si="414"/>
        <v>1</v>
      </c>
    </row>
    <row r="4416" spans="1:27"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s="4" t="str">
        <f t="shared" si="409"/>
        <v>J</v>
      </c>
      <c r="T4416" s="4" t="str">
        <f t="shared" si="410"/>
        <v>17+</v>
      </c>
      <c r="U4416" s="4" t="str">
        <f t="shared" si="411"/>
        <v>MM</v>
      </c>
      <c r="V4416" s="4" t="str">
        <f t="shared" si="412"/>
        <v>kullanmıyor</v>
      </c>
      <c r="W4416" s="4" t="str">
        <f t="shared" si="413"/>
        <v>J-17+-MM-kullanmıyor</v>
      </c>
      <c r="X4416" s="9">
        <v>20.75</v>
      </c>
      <c r="Y4416" s="9">
        <v>452.2</v>
      </c>
      <c r="Z4416" t="s">
        <v>24</v>
      </c>
      <c r="AA4416">
        <f t="shared" si="414"/>
        <v>0</v>
      </c>
    </row>
    <row r="4417" spans="1:27"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s="4" t="str">
        <f t="shared" si="409"/>
        <v>J</v>
      </c>
      <c r="T4417" s="4" t="str">
        <f t="shared" si="410"/>
        <v>17+</v>
      </c>
      <c r="U4417" s="4" t="str">
        <f t="shared" si="411"/>
        <v>TY</v>
      </c>
      <c r="V4417" s="4" t="str">
        <f t="shared" si="412"/>
        <v>teknolojik ürün kullanıyor</v>
      </c>
      <c r="W4417" s="4" t="str">
        <f t="shared" si="413"/>
        <v>J-17+-TY-teknolojik ürün kullanıyor</v>
      </c>
      <c r="X4417" s="9">
        <v>66.099999999999994</v>
      </c>
      <c r="Y4417" s="9">
        <v>4428.45</v>
      </c>
      <c r="Z4417" t="s">
        <v>24</v>
      </c>
      <c r="AA4417">
        <f t="shared" si="414"/>
        <v>0</v>
      </c>
    </row>
    <row r="4418" spans="1:27"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s="4" t="str">
        <f t="shared" ref="S4418:S4481" si="415">IF(C4418=0,"J","S")</f>
        <v>J</v>
      </c>
      <c r="T4418" s="4" t="str">
        <f t="shared" ref="T4418:T4481" si="416">_xlfn.IFS(F4418&lt;7,"06",
F4418&lt;17,"7-16",
F4418&gt;=17,"17+")</f>
        <v>17+</v>
      </c>
      <c r="U4418" s="4" t="str">
        <f t="shared" ref="U4418:U4481" si="417">_xlfn.IFS(P4418="Month-to-month","MM",
P4418="One year","OY",
P4418="Two year","TY")</f>
        <v>MM</v>
      </c>
      <c r="V4418" s="4" t="str">
        <f t="shared" ref="V4418:V4481" si="418">IF(OR(J4418="Yes",
 K4418="Yes",
 L4418="Yes",
 M4418="Yes"), "teknolojik ürün kullanıyor", "kullanmıyor")</f>
        <v>teknolojik ürün kullanıyor</v>
      </c>
      <c r="W4418" s="4" t="str">
        <f t="shared" ref="W4418:W4481" si="419">_xlfn.TEXTJOIN("-",FALSE,S4418:V4418)</f>
        <v>J-17+-MM-teknolojik ürün kullanıyor</v>
      </c>
      <c r="X4418" s="9">
        <v>75.400000000000006</v>
      </c>
      <c r="Y4418" s="9">
        <v>1322.55</v>
      </c>
      <c r="Z4418" t="s">
        <v>24</v>
      </c>
      <c r="AA4418">
        <f t="shared" ref="AA4418:AA4481" si="420">_xlfn.IFS(Z4418="Yes",1,TRUE,0)</f>
        <v>0</v>
      </c>
    </row>
    <row r="4419" spans="1:27"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s="4" t="str">
        <f t="shared" si="415"/>
        <v>J</v>
      </c>
      <c r="T4419" s="4" t="str">
        <f t="shared" si="416"/>
        <v>06</v>
      </c>
      <c r="U4419" s="4" t="str">
        <f t="shared" si="417"/>
        <v>MM</v>
      </c>
      <c r="V4419" s="4" t="str">
        <f t="shared" si="418"/>
        <v>kullanmıyor</v>
      </c>
      <c r="W4419" s="4" t="str">
        <f t="shared" si="419"/>
        <v>J-06-MM-kullanmıyor</v>
      </c>
      <c r="X4419" s="9">
        <v>70.45</v>
      </c>
      <c r="Y4419" s="9">
        <v>70.45</v>
      </c>
      <c r="Z4419" t="s">
        <v>23</v>
      </c>
      <c r="AA4419">
        <f t="shared" si="420"/>
        <v>1</v>
      </c>
    </row>
    <row r="4420" spans="1:27"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s="4" t="str">
        <f t="shared" si="415"/>
        <v>J</v>
      </c>
      <c r="T4420" s="4" t="str">
        <f t="shared" si="416"/>
        <v>17+</v>
      </c>
      <c r="U4420" s="4" t="str">
        <f t="shared" si="417"/>
        <v>OY</v>
      </c>
      <c r="V4420" s="4" t="str">
        <f t="shared" si="418"/>
        <v>teknolojik ürün kullanıyor</v>
      </c>
      <c r="W4420" s="4" t="str">
        <f t="shared" si="419"/>
        <v>J-17+-OY-teknolojik ürün kullanıyor</v>
      </c>
      <c r="X4420" s="9">
        <v>60.3</v>
      </c>
      <c r="Y4420" s="9">
        <v>3563.8</v>
      </c>
      <c r="Z4420" t="s">
        <v>23</v>
      </c>
      <c r="AA4420">
        <f t="shared" si="420"/>
        <v>1</v>
      </c>
    </row>
    <row r="4421" spans="1:27"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s="4" t="str">
        <f t="shared" si="415"/>
        <v>J</v>
      </c>
      <c r="T4421" s="4" t="str">
        <f t="shared" si="416"/>
        <v>7-16</v>
      </c>
      <c r="U4421" s="4" t="str">
        <f t="shared" si="417"/>
        <v>MM</v>
      </c>
      <c r="V4421" s="4" t="str">
        <f t="shared" si="418"/>
        <v>kullanmıyor</v>
      </c>
      <c r="W4421" s="4" t="str">
        <f t="shared" si="419"/>
        <v>J-7-16-MM-kullanmıyor</v>
      </c>
      <c r="X4421" s="9">
        <v>21.05</v>
      </c>
      <c r="Y4421" s="9">
        <v>139.75</v>
      </c>
      <c r="Z4421" t="s">
        <v>24</v>
      </c>
      <c r="AA4421">
        <f t="shared" si="420"/>
        <v>0</v>
      </c>
    </row>
    <row r="4422" spans="1:27"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s="4" t="str">
        <f t="shared" si="415"/>
        <v>J</v>
      </c>
      <c r="T4422" s="4" t="str">
        <f t="shared" si="416"/>
        <v>17+</v>
      </c>
      <c r="U4422" s="4" t="str">
        <f t="shared" si="417"/>
        <v>OY</v>
      </c>
      <c r="V4422" s="4" t="str">
        <f t="shared" si="418"/>
        <v>teknolojik ürün kullanıyor</v>
      </c>
      <c r="W4422" s="4" t="str">
        <f t="shared" si="419"/>
        <v>J-17+-OY-teknolojik ürün kullanıyor</v>
      </c>
      <c r="X4422" s="9">
        <v>69.349999999999994</v>
      </c>
      <c r="Y4422" s="9">
        <v>1927.3</v>
      </c>
      <c r="Z4422" t="s">
        <v>24</v>
      </c>
      <c r="AA4422">
        <f t="shared" si="420"/>
        <v>0</v>
      </c>
    </row>
    <row r="4423" spans="1:27"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s="4" t="str">
        <f t="shared" si="415"/>
        <v>J</v>
      </c>
      <c r="T4423" s="4" t="str">
        <f t="shared" si="416"/>
        <v>17+</v>
      </c>
      <c r="U4423" s="4" t="str">
        <f t="shared" si="417"/>
        <v>MM</v>
      </c>
      <c r="V4423" s="4" t="str">
        <f t="shared" si="418"/>
        <v>teknolojik ürün kullanıyor</v>
      </c>
      <c r="W4423" s="4" t="str">
        <f t="shared" si="419"/>
        <v>J-17+-MM-teknolojik ürün kullanıyor</v>
      </c>
      <c r="X4423" s="9">
        <v>88.85</v>
      </c>
      <c r="Y4423" s="9">
        <v>3000.25</v>
      </c>
      <c r="Z4423" t="s">
        <v>24</v>
      </c>
      <c r="AA4423">
        <f t="shared" si="420"/>
        <v>0</v>
      </c>
    </row>
    <row r="4424" spans="1:27"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s="4" t="str">
        <f t="shared" si="415"/>
        <v>J</v>
      </c>
      <c r="T4424" s="4" t="str">
        <f t="shared" si="416"/>
        <v>17+</v>
      </c>
      <c r="U4424" s="4" t="str">
        <f t="shared" si="417"/>
        <v>OY</v>
      </c>
      <c r="V4424" s="4" t="str">
        <f t="shared" si="418"/>
        <v>teknolojik ürün kullanıyor</v>
      </c>
      <c r="W4424" s="4" t="str">
        <f t="shared" si="419"/>
        <v>J-17+-OY-teknolojik ürün kullanıyor</v>
      </c>
      <c r="X4424" s="9">
        <v>97</v>
      </c>
      <c r="Y4424" s="9">
        <v>3021.3</v>
      </c>
      <c r="Z4424" t="s">
        <v>24</v>
      </c>
      <c r="AA4424">
        <f t="shared" si="420"/>
        <v>0</v>
      </c>
    </row>
    <row r="4425" spans="1:27"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s="4" t="str">
        <f t="shared" si="415"/>
        <v>J</v>
      </c>
      <c r="T4425" s="4" t="str">
        <f t="shared" si="416"/>
        <v>17+</v>
      </c>
      <c r="U4425" s="4" t="str">
        <f t="shared" si="417"/>
        <v>MM</v>
      </c>
      <c r="V4425" s="4" t="str">
        <f t="shared" si="418"/>
        <v>teknolojik ürün kullanıyor</v>
      </c>
      <c r="W4425" s="4" t="str">
        <f t="shared" si="419"/>
        <v>J-17+-MM-teknolojik ürün kullanıyor</v>
      </c>
      <c r="X4425" s="9">
        <v>66.400000000000006</v>
      </c>
      <c r="Y4425" s="9">
        <v>2245.4</v>
      </c>
      <c r="Z4425" t="s">
        <v>24</v>
      </c>
      <c r="AA4425">
        <f t="shared" si="420"/>
        <v>0</v>
      </c>
    </row>
    <row r="4426" spans="1:27"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s="4" t="str">
        <f t="shared" si="415"/>
        <v>J</v>
      </c>
      <c r="T4426" s="4" t="str">
        <f t="shared" si="416"/>
        <v>06</v>
      </c>
      <c r="U4426" s="4" t="str">
        <f t="shared" si="417"/>
        <v>MM</v>
      </c>
      <c r="V4426" s="4" t="str">
        <f t="shared" si="418"/>
        <v>kullanmıyor</v>
      </c>
      <c r="W4426" s="4" t="str">
        <f t="shared" si="419"/>
        <v>J-06-MM-kullanmıyor</v>
      </c>
      <c r="X4426" s="9">
        <v>24.75</v>
      </c>
      <c r="Y4426" s="9">
        <v>24.75</v>
      </c>
      <c r="Z4426" t="s">
        <v>23</v>
      </c>
      <c r="AA4426">
        <f t="shared" si="420"/>
        <v>1</v>
      </c>
    </row>
    <row r="4427" spans="1:27"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s="4" t="str">
        <f t="shared" si="415"/>
        <v>J</v>
      </c>
      <c r="T4427" s="4" t="str">
        <f t="shared" si="416"/>
        <v>7-16</v>
      </c>
      <c r="U4427" s="4" t="str">
        <f t="shared" si="417"/>
        <v>MM</v>
      </c>
      <c r="V4427" s="4" t="str">
        <f t="shared" si="418"/>
        <v>teknolojik ürün kullanıyor</v>
      </c>
      <c r="W4427" s="4" t="str">
        <f t="shared" si="419"/>
        <v>J-7-16-MM-teknolojik ürün kullanıyor</v>
      </c>
      <c r="X4427" s="9">
        <v>69.2</v>
      </c>
      <c r="Y4427" s="9">
        <v>944.65</v>
      </c>
      <c r="Z4427" t="s">
        <v>24</v>
      </c>
      <c r="AA4427">
        <f t="shared" si="420"/>
        <v>0</v>
      </c>
    </row>
    <row r="4428" spans="1:27"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s="4" t="str">
        <f t="shared" si="415"/>
        <v>J</v>
      </c>
      <c r="T4428" s="4" t="str">
        <f t="shared" si="416"/>
        <v>7-16</v>
      </c>
      <c r="U4428" s="4" t="str">
        <f t="shared" si="417"/>
        <v>OY</v>
      </c>
      <c r="V4428" s="4" t="str">
        <f t="shared" si="418"/>
        <v>teknolojik ürün kullanıyor</v>
      </c>
      <c r="W4428" s="4" t="str">
        <f t="shared" si="419"/>
        <v>J-7-16-OY-teknolojik ürün kullanıyor</v>
      </c>
      <c r="X4428" s="9">
        <v>79.5</v>
      </c>
      <c r="Y4428" s="9">
        <v>1264.2</v>
      </c>
      <c r="Z4428" t="s">
        <v>24</v>
      </c>
      <c r="AA4428">
        <f t="shared" si="420"/>
        <v>0</v>
      </c>
    </row>
    <row r="4429" spans="1:27"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s="4" t="str">
        <f t="shared" si="415"/>
        <v>J</v>
      </c>
      <c r="T4429" s="4" t="str">
        <f t="shared" si="416"/>
        <v>17+</v>
      </c>
      <c r="U4429" s="4" t="str">
        <f t="shared" si="417"/>
        <v>TY</v>
      </c>
      <c r="V4429" s="4" t="str">
        <f t="shared" si="418"/>
        <v>teknolojik ürün kullanıyor</v>
      </c>
      <c r="W4429" s="4" t="str">
        <f t="shared" si="419"/>
        <v>J-17+-TY-teknolojik ürün kullanıyor</v>
      </c>
      <c r="X4429" s="9">
        <v>100.65</v>
      </c>
      <c r="Y4429" s="9">
        <v>4917.75</v>
      </c>
      <c r="Z4429" t="s">
        <v>24</v>
      </c>
      <c r="AA4429">
        <f t="shared" si="420"/>
        <v>0</v>
      </c>
    </row>
    <row r="4430" spans="1:27"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s="4" t="str">
        <f t="shared" si="415"/>
        <v>J</v>
      </c>
      <c r="T4430" s="4" t="str">
        <f t="shared" si="416"/>
        <v>17+</v>
      </c>
      <c r="U4430" s="4" t="str">
        <f t="shared" si="417"/>
        <v>MM</v>
      </c>
      <c r="V4430" s="4" t="str">
        <f t="shared" si="418"/>
        <v>teknolojik ürün kullanıyor</v>
      </c>
      <c r="W4430" s="4" t="str">
        <f t="shared" si="419"/>
        <v>J-17+-MM-teknolojik ürün kullanıyor</v>
      </c>
      <c r="X4430" s="9">
        <v>103.3</v>
      </c>
      <c r="Y4430" s="9">
        <v>2012.7</v>
      </c>
      <c r="Z4430" t="s">
        <v>23</v>
      </c>
      <c r="AA4430">
        <f t="shared" si="420"/>
        <v>1</v>
      </c>
    </row>
    <row r="4431" spans="1:27"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s="4" t="str">
        <f t="shared" si="415"/>
        <v>J</v>
      </c>
      <c r="T4431" s="4" t="str">
        <f t="shared" si="416"/>
        <v>17+</v>
      </c>
      <c r="U4431" s="4" t="str">
        <f t="shared" si="417"/>
        <v>TY</v>
      </c>
      <c r="V4431" s="4" t="str">
        <f t="shared" si="418"/>
        <v>teknolojik ürün kullanıyor</v>
      </c>
      <c r="W4431" s="4" t="str">
        <f t="shared" si="419"/>
        <v>J-17+-TY-teknolojik ürün kullanıyor</v>
      </c>
      <c r="X4431" s="9">
        <v>79.7</v>
      </c>
      <c r="Y4431" s="9">
        <v>5743.3</v>
      </c>
      <c r="Z4431" t="s">
        <v>24</v>
      </c>
      <c r="AA4431">
        <f t="shared" si="420"/>
        <v>0</v>
      </c>
    </row>
    <row r="4432" spans="1:27"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s="4" t="str">
        <f t="shared" si="415"/>
        <v>J</v>
      </c>
      <c r="T4432" s="4" t="str">
        <f t="shared" si="416"/>
        <v>17+</v>
      </c>
      <c r="U4432" s="4" t="str">
        <f t="shared" si="417"/>
        <v>MM</v>
      </c>
      <c r="V4432" s="4" t="str">
        <f t="shared" si="418"/>
        <v>teknolojik ürün kullanıyor</v>
      </c>
      <c r="W4432" s="4" t="str">
        <f t="shared" si="419"/>
        <v>J-17+-MM-teknolojik ürün kullanıyor</v>
      </c>
      <c r="X4432" s="9">
        <v>61.4</v>
      </c>
      <c r="Y4432" s="9">
        <v>1864.65</v>
      </c>
      <c r="Z4432" t="s">
        <v>24</v>
      </c>
      <c r="AA4432">
        <f t="shared" si="420"/>
        <v>0</v>
      </c>
    </row>
    <row r="4433" spans="1:27"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s="4" t="str">
        <f t="shared" si="415"/>
        <v>J</v>
      </c>
      <c r="T4433" s="4" t="str">
        <f t="shared" si="416"/>
        <v>17+</v>
      </c>
      <c r="U4433" s="4" t="str">
        <f t="shared" si="417"/>
        <v>MM</v>
      </c>
      <c r="V4433" s="4" t="str">
        <f t="shared" si="418"/>
        <v>kullanmıyor</v>
      </c>
      <c r="W4433" s="4" t="str">
        <f t="shared" si="419"/>
        <v>J-17+-MM-kullanmıyor</v>
      </c>
      <c r="X4433" s="9">
        <v>69.8</v>
      </c>
      <c r="Y4433" s="9">
        <v>1221.6500000000001</v>
      </c>
      <c r="Z4433" t="s">
        <v>24</v>
      </c>
      <c r="AA4433">
        <f t="shared" si="420"/>
        <v>0</v>
      </c>
    </row>
    <row r="4434" spans="1:27"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s="4" t="str">
        <f t="shared" si="415"/>
        <v>J</v>
      </c>
      <c r="T4434" s="4" t="str">
        <f t="shared" si="416"/>
        <v>17+</v>
      </c>
      <c r="U4434" s="4" t="str">
        <f t="shared" si="417"/>
        <v>TY</v>
      </c>
      <c r="V4434" s="4" t="str">
        <f t="shared" si="418"/>
        <v>teknolojik ürün kullanıyor</v>
      </c>
      <c r="W4434" s="4" t="str">
        <f t="shared" si="419"/>
        <v>J-17+-TY-teknolojik ürün kullanıyor</v>
      </c>
      <c r="X4434" s="9">
        <v>40.549999999999997</v>
      </c>
      <c r="Y4434" s="9">
        <v>1390.85</v>
      </c>
      <c r="Z4434" t="s">
        <v>24</v>
      </c>
      <c r="AA4434">
        <f t="shared" si="420"/>
        <v>0</v>
      </c>
    </row>
    <row r="4435" spans="1:27"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s="4" t="str">
        <f t="shared" si="415"/>
        <v>J</v>
      </c>
      <c r="T4435" s="4" t="str">
        <f t="shared" si="416"/>
        <v>06</v>
      </c>
      <c r="U4435" s="4" t="str">
        <f t="shared" si="417"/>
        <v>MM</v>
      </c>
      <c r="V4435" s="4" t="str">
        <f t="shared" si="418"/>
        <v>kullanmıyor</v>
      </c>
      <c r="W4435" s="4" t="str">
        <f t="shared" si="419"/>
        <v>J-06-MM-kullanmıyor</v>
      </c>
      <c r="X4435" s="9">
        <v>75.650000000000006</v>
      </c>
      <c r="Y4435" s="9">
        <v>302.35000000000002</v>
      </c>
      <c r="Z4435" t="s">
        <v>24</v>
      </c>
      <c r="AA4435">
        <f t="shared" si="420"/>
        <v>0</v>
      </c>
    </row>
    <row r="4436" spans="1:27"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s="4" t="str">
        <f t="shared" si="415"/>
        <v>J</v>
      </c>
      <c r="T4436" s="4" t="str">
        <f t="shared" si="416"/>
        <v>7-16</v>
      </c>
      <c r="U4436" s="4" t="str">
        <f t="shared" si="417"/>
        <v>MM</v>
      </c>
      <c r="V4436" s="4" t="str">
        <f t="shared" si="418"/>
        <v>teknolojik ürün kullanıyor</v>
      </c>
      <c r="W4436" s="4" t="str">
        <f t="shared" si="419"/>
        <v>J-7-16-MM-teknolojik ürün kullanıyor</v>
      </c>
      <c r="X4436" s="9">
        <v>90.7</v>
      </c>
      <c r="Y4436" s="9">
        <v>1374.9</v>
      </c>
      <c r="Z4436" t="s">
        <v>24</v>
      </c>
      <c r="AA4436">
        <f t="shared" si="420"/>
        <v>0</v>
      </c>
    </row>
    <row r="4437" spans="1:27"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s="4" t="str">
        <f t="shared" si="415"/>
        <v>J</v>
      </c>
      <c r="T4437" s="4" t="str">
        <f t="shared" si="416"/>
        <v>17+</v>
      </c>
      <c r="U4437" s="4" t="str">
        <f t="shared" si="417"/>
        <v>MM</v>
      </c>
      <c r="V4437" s="4" t="str">
        <f t="shared" si="418"/>
        <v>teknolojik ürün kullanıyor</v>
      </c>
      <c r="W4437" s="4" t="str">
        <f t="shared" si="419"/>
        <v>J-17+-MM-teknolojik ürün kullanıyor</v>
      </c>
      <c r="X4437" s="9">
        <v>80.5</v>
      </c>
      <c r="Y4437" s="9">
        <v>1336.9</v>
      </c>
      <c r="Z4437" t="s">
        <v>24</v>
      </c>
      <c r="AA4437">
        <f t="shared" si="420"/>
        <v>0</v>
      </c>
    </row>
    <row r="4438" spans="1:27"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s="4" t="str">
        <f t="shared" si="415"/>
        <v>J</v>
      </c>
      <c r="T4438" s="4" t="str">
        <f t="shared" si="416"/>
        <v>17+</v>
      </c>
      <c r="U4438" s="4" t="str">
        <f t="shared" si="417"/>
        <v>MM</v>
      </c>
      <c r="V4438" s="4" t="str">
        <f t="shared" si="418"/>
        <v>teknolojik ürün kullanıyor</v>
      </c>
      <c r="W4438" s="4" t="str">
        <f t="shared" si="419"/>
        <v>J-17+-MM-teknolojik ürün kullanıyor</v>
      </c>
      <c r="X4438" s="9">
        <v>60.6</v>
      </c>
      <c r="Y4438" s="9">
        <v>1297.8</v>
      </c>
      <c r="Z4438" t="s">
        <v>24</v>
      </c>
      <c r="AA4438">
        <f t="shared" si="420"/>
        <v>0</v>
      </c>
    </row>
    <row r="4439" spans="1:27"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s="4" t="str">
        <f t="shared" si="415"/>
        <v>J</v>
      </c>
      <c r="T4439" s="4" t="str">
        <f t="shared" si="416"/>
        <v>17+</v>
      </c>
      <c r="U4439" s="4" t="str">
        <f t="shared" si="417"/>
        <v>TY</v>
      </c>
      <c r="V4439" s="4" t="str">
        <f t="shared" si="418"/>
        <v>teknolojik ürün kullanıyor</v>
      </c>
      <c r="W4439" s="4" t="str">
        <f t="shared" si="419"/>
        <v>J-17+-TY-teknolojik ürün kullanıyor</v>
      </c>
      <c r="X4439" s="9">
        <v>101.15</v>
      </c>
      <c r="Y4439" s="9">
        <v>6067.4</v>
      </c>
      <c r="Z4439" t="s">
        <v>24</v>
      </c>
      <c r="AA4439">
        <f t="shared" si="420"/>
        <v>0</v>
      </c>
    </row>
    <row r="4440" spans="1:27"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s="4" t="str">
        <f t="shared" si="415"/>
        <v>J</v>
      </c>
      <c r="T4440" s="4" t="str">
        <f t="shared" si="416"/>
        <v>17+</v>
      </c>
      <c r="U4440" s="4" t="str">
        <f t="shared" si="417"/>
        <v>TY</v>
      </c>
      <c r="V4440" s="4" t="str">
        <f t="shared" si="418"/>
        <v>kullanmıyor</v>
      </c>
      <c r="W4440" s="4" t="str">
        <f t="shared" si="419"/>
        <v>J-17+-TY-kullanmıyor</v>
      </c>
      <c r="X4440" s="9">
        <v>24.95</v>
      </c>
      <c r="Y4440" s="9">
        <v>1222.25</v>
      </c>
      <c r="Z4440" t="s">
        <v>24</v>
      </c>
      <c r="AA4440">
        <f t="shared" si="420"/>
        <v>0</v>
      </c>
    </row>
    <row r="4441" spans="1:27"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s="4" t="str">
        <f t="shared" si="415"/>
        <v>J</v>
      </c>
      <c r="T4441" s="4" t="str">
        <f t="shared" si="416"/>
        <v>17+</v>
      </c>
      <c r="U4441" s="4" t="str">
        <f t="shared" si="417"/>
        <v>TY</v>
      </c>
      <c r="V4441" s="4" t="str">
        <f t="shared" si="418"/>
        <v>kullanmıyor</v>
      </c>
      <c r="W4441" s="4" t="str">
        <f t="shared" si="419"/>
        <v>J-17+-TY-kullanmıyor</v>
      </c>
      <c r="X4441" s="9">
        <v>20.3</v>
      </c>
      <c r="Y4441" s="9">
        <v>487.95</v>
      </c>
      <c r="Z4441" t="s">
        <v>24</v>
      </c>
      <c r="AA4441">
        <f t="shared" si="420"/>
        <v>0</v>
      </c>
    </row>
    <row r="4442" spans="1:27"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s="4" t="str">
        <f t="shared" si="415"/>
        <v>J</v>
      </c>
      <c r="T4442" s="4" t="str">
        <f t="shared" si="416"/>
        <v>17+</v>
      </c>
      <c r="U4442" s="4" t="str">
        <f t="shared" si="417"/>
        <v>TY</v>
      </c>
      <c r="V4442" s="4" t="str">
        <f t="shared" si="418"/>
        <v>teknolojik ürün kullanıyor</v>
      </c>
      <c r="W4442" s="4" t="str">
        <f t="shared" si="419"/>
        <v>J-17+-TY-teknolojik ürün kullanıyor</v>
      </c>
      <c r="X4442" s="9">
        <v>60</v>
      </c>
      <c r="Y4442" s="9">
        <v>2548.5500000000002</v>
      </c>
      <c r="Z4442" t="s">
        <v>24</v>
      </c>
      <c r="AA4442">
        <f t="shared" si="420"/>
        <v>0</v>
      </c>
    </row>
    <row r="4443" spans="1:27"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s="4" t="str">
        <f t="shared" si="415"/>
        <v>J</v>
      </c>
      <c r="T4443" s="4" t="str">
        <f t="shared" si="416"/>
        <v>17+</v>
      </c>
      <c r="U4443" s="4" t="str">
        <f t="shared" si="417"/>
        <v>TY</v>
      </c>
      <c r="V4443" s="4" t="str">
        <f t="shared" si="418"/>
        <v>kullanmıyor</v>
      </c>
      <c r="W4443" s="4" t="str">
        <f t="shared" si="419"/>
        <v>J-17+-TY-kullanmıyor</v>
      </c>
      <c r="X4443" s="9">
        <v>20.25</v>
      </c>
      <c r="Y4443" s="9">
        <v>835.5</v>
      </c>
      <c r="Z4443" t="s">
        <v>24</v>
      </c>
      <c r="AA4443">
        <f t="shared" si="420"/>
        <v>0</v>
      </c>
    </row>
    <row r="4444" spans="1:27"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s="4" t="str">
        <f t="shared" si="415"/>
        <v>J</v>
      </c>
      <c r="T4444" s="4" t="str">
        <f t="shared" si="416"/>
        <v>06</v>
      </c>
      <c r="U4444" s="4" t="str">
        <f t="shared" si="417"/>
        <v>MM</v>
      </c>
      <c r="V4444" s="4" t="str">
        <f t="shared" si="418"/>
        <v>kullanmıyor</v>
      </c>
      <c r="W4444" s="4" t="str">
        <f t="shared" si="419"/>
        <v>J-06-MM-kullanmıyor</v>
      </c>
      <c r="X4444" s="9">
        <v>78.5</v>
      </c>
      <c r="Y4444" s="9">
        <v>242.05</v>
      </c>
      <c r="Z4444" t="s">
        <v>23</v>
      </c>
      <c r="AA4444">
        <f t="shared" si="420"/>
        <v>1</v>
      </c>
    </row>
    <row r="4445" spans="1:27"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s="4" t="str">
        <f t="shared" si="415"/>
        <v>J</v>
      </c>
      <c r="T4445" s="4" t="str">
        <f t="shared" si="416"/>
        <v>06</v>
      </c>
      <c r="U4445" s="4" t="str">
        <f t="shared" si="417"/>
        <v>MM</v>
      </c>
      <c r="V4445" s="4" t="str">
        <f t="shared" si="418"/>
        <v>kullanmıyor</v>
      </c>
      <c r="W4445" s="4" t="str">
        <f t="shared" si="419"/>
        <v>J-06-MM-kullanmıyor</v>
      </c>
      <c r="X4445" s="9">
        <v>44.75</v>
      </c>
      <c r="Y4445" s="9">
        <v>44.75</v>
      </c>
      <c r="Z4445" t="s">
        <v>24</v>
      </c>
      <c r="AA4445">
        <f t="shared" si="420"/>
        <v>0</v>
      </c>
    </row>
    <row r="4446" spans="1:27"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s="4" t="str">
        <f t="shared" si="415"/>
        <v>J</v>
      </c>
      <c r="T4446" s="4" t="str">
        <f t="shared" si="416"/>
        <v>06</v>
      </c>
      <c r="U4446" s="4" t="str">
        <f t="shared" si="417"/>
        <v>MM</v>
      </c>
      <c r="V4446" s="4" t="str">
        <f t="shared" si="418"/>
        <v>kullanmıyor</v>
      </c>
      <c r="W4446" s="4" t="str">
        <f t="shared" si="419"/>
        <v>J-06-MM-kullanmıyor</v>
      </c>
      <c r="X4446" s="9">
        <v>19.850000000000001</v>
      </c>
      <c r="Y4446" s="9">
        <v>63.75</v>
      </c>
      <c r="Z4446" t="s">
        <v>23</v>
      </c>
      <c r="AA4446">
        <f t="shared" si="420"/>
        <v>1</v>
      </c>
    </row>
    <row r="4447" spans="1:27"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s="4" t="str">
        <f t="shared" si="415"/>
        <v>J</v>
      </c>
      <c r="T4447" s="4" t="str">
        <f t="shared" si="416"/>
        <v>17+</v>
      </c>
      <c r="U4447" s="4" t="str">
        <f t="shared" si="417"/>
        <v>TY</v>
      </c>
      <c r="V4447" s="4" t="str">
        <f t="shared" si="418"/>
        <v>teknolojik ürün kullanıyor</v>
      </c>
      <c r="W4447" s="4" t="str">
        <f t="shared" si="419"/>
        <v>J-17+-TY-teknolojik ürün kullanıyor</v>
      </c>
      <c r="X4447" s="9">
        <v>98</v>
      </c>
      <c r="Y4447" s="9">
        <v>6218.45</v>
      </c>
      <c r="Z4447" t="s">
        <v>24</v>
      </c>
      <c r="AA4447">
        <f t="shared" si="420"/>
        <v>0</v>
      </c>
    </row>
    <row r="4448" spans="1:27"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s="4" t="str">
        <f t="shared" si="415"/>
        <v>S</v>
      </c>
      <c r="T4448" s="4" t="str">
        <f t="shared" si="416"/>
        <v>06</v>
      </c>
      <c r="U4448" s="4" t="str">
        <f t="shared" si="417"/>
        <v>MM</v>
      </c>
      <c r="V4448" s="4" t="str">
        <f t="shared" si="418"/>
        <v>kullanmıyor</v>
      </c>
      <c r="W4448" s="4" t="str">
        <f t="shared" si="419"/>
        <v>S-06-MM-kullanmıyor</v>
      </c>
      <c r="X4448" s="9">
        <v>79.900000000000006</v>
      </c>
      <c r="Y4448" s="9">
        <v>260.89999999999998</v>
      </c>
      <c r="Z4448" t="s">
        <v>23</v>
      </c>
      <c r="AA4448">
        <f t="shared" si="420"/>
        <v>1</v>
      </c>
    </row>
    <row r="4449" spans="1:27"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s="4" t="str">
        <f t="shared" si="415"/>
        <v>J</v>
      </c>
      <c r="T4449" s="4" t="str">
        <f t="shared" si="416"/>
        <v>17+</v>
      </c>
      <c r="U4449" s="4" t="str">
        <f t="shared" si="417"/>
        <v>MM</v>
      </c>
      <c r="V4449" s="4" t="str">
        <f t="shared" si="418"/>
        <v>teknolojik ürün kullanıyor</v>
      </c>
      <c r="W4449" s="4" t="str">
        <f t="shared" si="419"/>
        <v>J-17+-MM-teknolojik ürün kullanıyor</v>
      </c>
      <c r="X4449" s="9">
        <v>107.7</v>
      </c>
      <c r="Y4449" s="9">
        <v>7320.9</v>
      </c>
      <c r="Z4449" t="s">
        <v>24</v>
      </c>
      <c r="AA4449">
        <f t="shared" si="420"/>
        <v>0</v>
      </c>
    </row>
    <row r="4450" spans="1:27"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s="4" t="str">
        <f t="shared" si="415"/>
        <v>S</v>
      </c>
      <c r="T4450" s="4" t="str">
        <f t="shared" si="416"/>
        <v>17+</v>
      </c>
      <c r="U4450" s="4" t="str">
        <f t="shared" si="417"/>
        <v>MM</v>
      </c>
      <c r="V4450" s="4" t="str">
        <f t="shared" si="418"/>
        <v>teknolojik ürün kullanıyor</v>
      </c>
      <c r="W4450" s="4" t="str">
        <f t="shared" si="419"/>
        <v>S-17+-MM-teknolojik ürün kullanıyor</v>
      </c>
      <c r="X4450" s="9">
        <v>99.7</v>
      </c>
      <c r="Y4450" s="9">
        <v>2967.35</v>
      </c>
      <c r="Z4450" t="s">
        <v>23</v>
      </c>
      <c r="AA4450">
        <f t="shared" si="420"/>
        <v>1</v>
      </c>
    </row>
    <row r="4451" spans="1:27"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s="4" t="str">
        <f t="shared" si="415"/>
        <v>J</v>
      </c>
      <c r="T4451" s="4" t="str">
        <f t="shared" si="416"/>
        <v>17+</v>
      </c>
      <c r="U4451" s="4" t="str">
        <f t="shared" si="417"/>
        <v>TY</v>
      </c>
      <c r="V4451" s="4" t="str">
        <f t="shared" si="418"/>
        <v>teknolojik ürün kullanıyor</v>
      </c>
      <c r="W4451" s="4" t="str">
        <f t="shared" si="419"/>
        <v>J-17+-TY-teknolojik ürün kullanıyor</v>
      </c>
      <c r="X4451" s="9">
        <v>104.7</v>
      </c>
      <c r="Y4451" s="9">
        <v>6333.8</v>
      </c>
      <c r="Z4451" t="s">
        <v>24</v>
      </c>
      <c r="AA4451">
        <f t="shared" si="420"/>
        <v>0</v>
      </c>
    </row>
    <row r="4452" spans="1:27"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s="4" t="str">
        <f t="shared" si="415"/>
        <v>J</v>
      </c>
      <c r="T4452" s="4" t="str">
        <f t="shared" si="416"/>
        <v>7-16</v>
      </c>
      <c r="U4452" s="4" t="str">
        <f t="shared" si="417"/>
        <v>MM</v>
      </c>
      <c r="V4452" s="4" t="str">
        <f t="shared" si="418"/>
        <v>teknolojik ürün kullanıyor</v>
      </c>
      <c r="W4452" s="4" t="str">
        <f t="shared" si="419"/>
        <v>J-7-16-MM-teknolojik ürün kullanıyor</v>
      </c>
      <c r="X4452" s="9">
        <v>58.6</v>
      </c>
      <c r="Y4452" s="9">
        <v>939.7</v>
      </c>
      <c r="Z4452" t="s">
        <v>23</v>
      </c>
      <c r="AA4452">
        <f t="shared" si="420"/>
        <v>1</v>
      </c>
    </row>
    <row r="4453" spans="1:27"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s="4" t="str">
        <f t="shared" si="415"/>
        <v>S</v>
      </c>
      <c r="T4453" s="4" t="str">
        <f t="shared" si="416"/>
        <v>17+</v>
      </c>
      <c r="U4453" s="4" t="str">
        <f t="shared" si="417"/>
        <v>MM</v>
      </c>
      <c r="V4453" s="4" t="str">
        <f t="shared" si="418"/>
        <v>kullanmıyor</v>
      </c>
      <c r="W4453" s="4" t="str">
        <f t="shared" si="419"/>
        <v>S-17+-MM-kullanmıyor</v>
      </c>
      <c r="X4453" s="9">
        <v>93.9</v>
      </c>
      <c r="Y4453" s="9">
        <v>4200.25</v>
      </c>
      <c r="Z4453" t="s">
        <v>24</v>
      </c>
      <c r="AA4453">
        <f t="shared" si="420"/>
        <v>0</v>
      </c>
    </row>
    <row r="4454" spans="1:27"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s="4" t="str">
        <f t="shared" si="415"/>
        <v>J</v>
      </c>
      <c r="T4454" s="4" t="str">
        <f t="shared" si="416"/>
        <v>17+</v>
      </c>
      <c r="U4454" s="4" t="str">
        <f t="shared" si="417"/>
        <v>TY</v>
      </c>
      <c r="V4454" s="4" t="str">
        <f t="shared" si="418"/>
        <v>teknolojik ürün kullanıyor</v>
      </c>
      <c r="W4454" s="4" t="str">
        <f t="shared" si="419"/>
        <v>J-17+-TY-teknolojik ürün kullanıyor</v>
      </c>
      <c r="X4454" s="9">
        <v>86.45</v>
      </c>
      <c r="Y4454" s="9">
        <v>5950.2</v>
      </c>
      <c r="Z4454" t="s">
        <v>24</v>
      </c>
      <c r="AA4454">
        <f t="shared" si="420"/>
        <v>0</v>
      </c>
    </row>
    <row r="4455" spans="1:27"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s="4" t="str">
        <f t="shared" si="415"/>
        <v>J</v>
      </c>
      <c r="T4455" s="4" t="str">
        <f t="shared" si="416"/>
        <v>7-16</v>
      </c>
      <c r="U4455" s="4" t="str">
        <f t="shared" si="417"/>
        <v>MM</v>
      </c>
      <c r="V4455" s="4" t="str">
        <f t="shared" si="418"/>
        <v>teknolojik ürün kullanıyor</v>
      </c>
      <c r="W4455" s="4" t="str">
        <f t="shared" si="419"/>
        <v>J-7-16-MM-teknolojik ürün kullanıyor</v>
      </c>
      <c r="X4455" s="9">
        <v>98.5</v>
      </c>
      <c r="Y4455" s="9">
        <v>1037.75</v>
      </c>
      <c r="Z4455" t="s">
        <v>23</v>
      </c>
      <c r="AA4455">
        <f t="shared" si="420"/>
        <v>1</v>
      </c>
    </row>
    <row r="4456" spans="1:27"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s="4" t="str">
        <f t="shared" si="415"/>
        <v>J</v>
      </c>
      <c r="T4456" s="4" t="str">
        <f t="shared" si="416"/>
        <v>06</v>
      </c>
      <c r="U4456" s="4" t="str">
        <f t="shared" si="417"/>
        <v>MM</v>
      </c>
      <c r="V4456" s="4" t="str">
        <f t="shared" si="418"/>
        <v>kullanmıyor</v>
      </c>
      <c r="W4456" s="4" t="str">
        <f t="shared" si="419"/>
        <v>J-06-MM-kullanmıyor</v>
      </c>
      <c r="X4456" s="9">
        <v>19.399999999999999</v>
      </c>
      <c r="Y4456" s="9">
        <v>93.4</v>
      </c>
      <c r="Z4456" t="s">
        <v>24</v>
      </c>
      <c r="AA4456">
        <f t="shared" si="420"/>
        <v>0</v>
      </c>
    </row>
    <row r="4457" spans="1:27"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s="4" t="str">
        <f t="shared" si="415"/>
        <v>J</v>
      </c>
      <c r="T4457" s="4" t="str">
        <f t="shared" si="416"/>
        <v>06</v>
      </c>
      <c r="U4457" s="4" t="str">
        <f t="shared" si="417"/>
        <v>MM</v>
      </c>
      <c r="V4457" s="4" t="str">
        <f t="shared" si="418"/>
        <v>teknolojik ürün kullanıyor</v>
      </c>
      <c r="W4457" s="4" t="str">
        <f t="shared" si="419"/>
        <v>J-06-MM-teknolojik ürün kullanıyor</v>
      </c>
      <c r="X4457" s="9">
        <v>50.45</v>
      </c>
      <c r="Y4457" s="9">
        <v>50.45</v>
      </c>
      <c r="Z4457" t="s">
        <v>23</v>
      </c>
      <c r="AA4457">
        <f t="shared" si="420"/>
        <v>1</v>
      </c>
    </row>
    <row r="4458" spans="1:27"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s="4" t="str">
        <f t="shared" si="415"/>
        <v>J</v>
      </c>
      <c r="T4458" s="4" t="str">
        <f t="shared" si="416"/>
        <v>17+</v>
      </c>
      <c r="U4458" s="4" t="str">
        <f t="shared" si="417"/>
        <v>TY</v>
      </c>
      <c r="V4458" s="4" t="str">
        <f t="shared" si="418"/>
        <v>kullanmıyor</v>
      </c>
      <c r="W4458" s="4" t="str">
        <f t="shared" si="419"/>
        <v>J-17+-TY-kullanmıyor</v>
      </c>
      <c r="X4458" s="9">
        <v>24.95</v>
      </c>
      <c r="Y4458" s="9">
        <v>1614.9</v>
      </c>
      <c r="Z4458" t="s">
        <v>24</v>
      </c>
      <c r="AA4458">
        <f t="shared" si="420"/>
        <v>0</v>
      </c>
    </row>
    <row r="4459" spans="1:27"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s="4" t="str">
        <f t="shared" si="415"/>
        <v>J</v>
      </c>
      <c r="T4459" s="4" t="str">
        <f t="shared" si="416"/>
        <v>17+</v>
      </c>
      <c r="U4459" s="4" t="str">
        <f t="shared" si="417"/>
        <v>MM</v>
      </c>
      <c r="V4459" s="4" t="str">
        <f t="shared" si="418"/>
        <v>teknolojik ürün kullanıyor</v>
      </c>
      <c r="W4459" s="4" t="str">
        <f t="shared" si="419"/>
        <v>J-17+-MM-teknolojik ürün kullanıyor</v>
      </c>
      <c r="X4459" s="9">
        <v>75</v>
      </c>
      <c r="Y4459" s="9">
        <v>1573.95</v>
      </c>
      <c r="Z4459" t="s">
        <v>24</v>
      </c>
      <c r="AA4459">
        <f t="shared" si="420"/>
        <v>0</v>
      </c>
    </row>
    <row r="4460" spans="1:27"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s="4" t="str">
        <f t="shared" si="415"/>
        <v>J</v>
      </c>
      <c r="T4460" s="4" t="str">
        <f t="shared" si="416"/>
        <v>17+</v>
      </c>
      <c r="U4460" s="4" t="str">
        <f t="shared" si="417"/>
        <v>MM</v>
      </c>
      <c r="V4460" s="4" t="str">
        <f t="shared" si="418"/>
        <v>teknolojik ürün kullanıyor</v>
      </c>
      <c r="W4460" s="4" t="str">
        <f t="shared" si="419"/>
        <v>J-17+-MM-teknolojik ürün kullanıyor</v>
      </c>
      <c r="X4460" s="9">
        <v>94.65</v>
      </c>
      <c r="Y4460" s="9">
        <v>3624.3</v>
      </c>
      <c r="Z4460" t="s">
        <v>23</v>
      </c>
      <c r="AA4460">
        <f t="shared" si="420"/>
        <v>1</v>
      </c>
    </row>
    <row r="4461" spans="1:27"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s="4" t="str">
        <f t="shared" si="415"/>
        <v>J</v>
      </c>
      <c r="T4461" s="4" t="str">
        <f t="shared" si="416"/>
        <v>06</v>
      </c>
      <c r="U4461" s="4" t="str">
        <f t="shared" si="417"/>
        <v>MM</v>
      </c>
      <c r="V4461" s="4" t="str">
        <f t="shared" si="418"/>
        <v>teknolojik ürün kullanıyor</v>
      </c>
      <c r="W4461" s="4" t="str">
        <f t="shared" si="419"/>
        <v>J-06-MM-teknolojik ürün kullanıyor</v>
      </c>
      <c r="X4461" s="9">
        <v>100.25</v>
      </c>
      <c r="Y4461" s="9">
        <v>100.25</v>
      </c>
      <c r="Z4461" t="s">
        <v>23</v>
      </c>
      <c r="AA4461">
        <f t="shared" si="420"/>
        <v>1</v>
      </c>
    </row>
    <row r="4462" spans="1:27"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s="4" t="str">
        <f t="shared" si="415"/>
        <v>J</v>
      </c>
      <c r="T4462" s="4" t="str">
        <f t="shared" si="416"/>
        <v>17+</v>
      </c>
      <c r="U4462" s="4" t="str">
        <f t="shared" si="417"/>
        <v>MM</v>
      </c>
      <c r="V4462" s="4" t="str">
        <f t="shared" si="418"/>
        <v>teknolojik ürün kullanıyor</v>
      </c>
      <c r="W4462" s="4" t="str">
        <f t="shared" si="419"/>
        <v>J-17+-MM-teknolojik ürün kullanıyor</v>
      </c>
      <c r="X4462" s="9">
        <v>78.2</v>
      </c>
      <c r="Y4462" s="9">
        <v>1468.75</v>
      </c>
      <c r="Z4462" t="s">
        <v>24</v>
      </c>
      <c r="AA4462">
        <f t="shared" si="420"/>
        <v>0</v>
      </c>
    </row>
    <row r="4463" spans="1:27"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s="4" t="str">
        <f t="shared" si="415"/>
        <v>J</v>
      </c>
      <c r="T4463" s="4" t="str">
        <f t="shared" si="416"/>
        <v>17+</v>
      </c>
      <c r="U4463" s="4" t="str">
        <f t="shared" si="417"/>
        <v>MM</v>
      </c>
      <c r="V4463" s="4" t="str">
        <f t="shared" si="418"/>
        <v>teknolojik ürün kullanıyor</v>
      </c>
      <c r="W4463" s="4" t="str">
        <f t="shared" si="419"/>
        <v>J-17+-MM-teknolojik ürün kullanıyor</v>
      </c>
      <c r="X4463" s="9">
        <v>94.2</v>
      </c>
      <c r="Y4463" s="9">
        <v>2607.6</v>
      </c>
      <c r="Z4463" t="s">
        <v>24</v>
      </c>
      <c r="AA4463">
        <f t="shared" si="420"/>
        <v>0</v>
      </c>
    </row>
    <row r="4464" spans="1:27"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s="4" t="str">
        <f t="shared" si="415"/>
        <v>J</v>
      </c>
      <c r="T4464" s="4" t="str">
        <f t="shared" si="416"/>
        <v>7-16</v>
      </c>
      <c r="U4464" s="4" t="str">
        <f t="shared" si="417"/>
        <v>MM</v>
      </c>
      <c r="V4464" s="4" t="str">
        <f t="shared" si="418"/>
        <v>teknolojik ürün kullanıyor</v>
      </c>
      <c r="W4464" s="4" t="str">
        <f t="shared" si="419"/>
        <v>J-7-16-MM-teknolojik ürün kullanıyor</v>
      </c>
      <c r="X4464" s="9">
        <v>88.45</v>
      </c>
      <c r="Y4464" s="9">
        <v>1422.1</v>
      </c>
      <c r="Z4464" t="s">
        <v>23</v>
      </c>
      <c r="AA4464">
        <f t="shared" si="420"/>
        <v>1</v>
      </c>
    </row>
    <row r="4465" spans="1:27"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s="4" t="str">
        <f t="shared" si="415"/>
        <v>J</v>
      </c>
      <c r="T4465" s="4" t="str">
        <f t="shared" si="416"/>
        <v>06</v>
      </c>
      <c r="U4465" s="4" t="str">
        <f t="shared" si="417"/>
        <v>MM</v>
      </c>
      <c r="V4465" s="4" t="str">
        <f t="shared" si="418"/>
        <v>kullanmıyor</v>
      </c>
      <c r="W4465" s="4" t="str">
        <f t="shared" si="419"/>
        <v>J-06-MM-kullanmıyor</v>
      </c>
      <c r="X4465" s="9">
        <v>69.849999999999994</v>
      </c>
      <c r="Y4465" s="9">
        <v>69.849999999999994</v>
      </c>
      <c r="Z4465" t="s">
        <v>23</v>
      </c>
      <c r="AA4465">
        <f t="shared" si="420"/>
        <v>1</v>
      </c>
    </row>
    <row r="4466" spans="1:27"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s="4" t="str">
        <f t="shared" si="415"/>
        <v>J</v>
      </c>
      <c r="T4466" s="4" t="str">
        <f t="shared" si="416"/>
        <v>7-16</v>
      </c>
      <c r="U4466" s="4" t="str">
        <f t="shared" si="417"/>
        <v>MM</v>
      </c>
      <c r="V4466" s="4" t="str">
        <f t="shared" si="418"/>
        <v>teknolojik ürün kullanıyor</v>
      </c>
      <c r="W4466" s="4" t="str">
        <f t="shared" si="419"/>
        <v>J-7-16-MM-teknolojik ürün kullanıyor</v>
      </c>
      <c r="X4466" s="9">
        <v>81.7</v>
      </c>
      <c r="Y4466" s="9">
        <v>858.6</v>
      </c>
      <c r="Z4466" t="s">
        <v>23</v>
      </c>
      <c r="AA4466">
        <f t="shared" si="420"/>
        <v>1</v>
      </c>
    </row>
    <row r="4467" spans="1:27"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s="4" t="str">
        <f t="shared" si="415"/>
        <v>J</v>
      </c>
      <c r="T4467" s="4" t="str">
        <f t="shared" si="416"/>
        <v>17+</v>
      </c>
      <c r="U4467" s="4" t="str">
        <f t="shared" si="417"/>
        <v>OY</v>
      </c>
      <c r="V4467" s="4" t="str">
        <f t="shared" si="418"/>
        <v>teknolojik ürün kullanıyor</v>
      </c>
      <c r="W4467" s="4" t="str">
        <f t="shared" si="419"/>
        <v>J-17+-OY-teknolojik ürün kullanıyor</v>
      </c>
      <c r="X4467" s="9">
        <v>50.05</v>
      </c>
      <c r="Y4467" s="9">
        <v>1523.4</v>
      </c>
      <c r="Z4467" t="s">
        <v>24</v>
      </c>
      <c r="AA4467">
        <f t="shared" si="420"/>
        <v>0</v>
      </c>
    </row>
    <row r="4468" spans="1:27"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s="4" t="str">
        <f t="shared" si="415"/>
        <v>J</v>
      </c>
      <c r="T4468" s="4" t="str">
        <f t="shared" si="416"/>
        <v>06</v>
      </c>
      <c r="U4468" s="4" t="str">
        <f t="shared" si="417"/>
        <v>MM</v>
      </c>
      <c r="V4468" s="4" t="str">
        <f t="shared" si="418"/>
        <v>kullanmıyor</v>
      </c>
      <c r="W4468" s="4" t="str">
        <f t="shared" si="419"/>
        <v>J-06-MM-kullanmıyor</v>
      </c>
      <c r="X4468" s="9">
        <v>79.900000000000006</v>
      </c>
      <c r="Y4468" s="9">
        <v>324.3</v>
      </c>
      <c r="Z4468" t="s">
        <v>23</v>
      </c>
      <c r="AA4468">
        <f t="shared" si="420"/>
        <v>1</v>
      </c>
    </row>
    <row r="4469" spans="1:27"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s="4" t="str">
        <f t="shared" si="415"/>
        <v>J</v>
      </c>
      <c r="T4469" s="4" t="str">
        <f t="shared" si="416"/>
        <v>17+</v>
      </c>
      <c r="U4469" s="4" t="str">
        <f t="shared" si="417"/>
        <v>OY</v>
      </c>
      <c r="V4469" s="4" t="str">
        <f t="shared" si="418"/>
        <v>teknolojik ürün kullanıyor</v>
      </c>
      <c r="W4469" s="4" t="str">
        <f t="shared" si="419"/>
        <v>J-17+-OY-teknolojik ürün kullanıyor</v>
      </c>
      <c r="X4469" s="9">
        <v>69.55</v>
      </c>
      <c r="Y4469" s="9">
        <v>3435.6</v>
      </c>
      <c r="Z4469" t="s">
        <v>24</v>
      </c>
      <c r="AA4469">
        <f t="shared" si="420"/>
        <v>0</v>
      </c>
    </row>
    <row r="4470" spans="1:27"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s="4" t="str">
        <f t="shared" si="415"/>
        <v>J</v>
      </c>
      <c r="T4470" s="4" t="str">
        <f t="shared" si="416"/>
        <v>7-16</v>
      </c>
      <c r="U4470" s="4" t="str">
        <f t="shared" si="417"/>
        <v>MM</v>
      </c>
      <c r="V4470" s="4" t="str">
        <f t="shared" si="418"/>
        <v>kullanmıyor</v>
      </c>
      <c r="W4470" s="4" t="str">
        <f t="shared" si="419"/>
        <v>J-7-16-MM-kullanmıyor</v>
      </c>
      <c r="X4470" s="9">
        <v>25.4</v>
      </c>
      <c r="Y4470" s="9">
        <v>399.6</v>
      </c>
      <c r="Z4470" t="s">
        <v>23</v>
      </c>
      <c r="AA4470">
        <f t="shared" si="420"/>
        <v>1</v>
      </c>
    </row>
    <row r="4471" spans="1:27"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s="4" t="str">
        <f t="shared" si="415"/>
        <v>J</v>
      </c>
      <c r="T4471" s="4" t="str">
        <f t="shared" si="416"/>
        <v>17+</v>
      </c>
      <c r="U4471" s="4" t="str">
        <f t="shared" si="417"/>
        <v>OY</v>
      </c>
      <c r="V4471" s="4" t="str">
        <f t="shared" si="418"/>
        <v>teknolojik ürün kullanıyor</v>
      </c>
      <c r="W4471" s="4" t="str">
        <f t="shared" si="419"/>
        <v>J-17+-OY-teknolojik ürün kullanıyor</v>
      </c>
      <c r="X4471" s="9">
        <v>90.1</v>
      </c>
      <c r="Y4471" s="9">
        <v>4549.45</v>
      </c>
      <c r="Z4471" t="s">
        <v>24</v>
      </c>
      <c r="AA4471">
        <f t="shared" si="420"/>
        <v>0</v>
      </c>
    </row>
    <row r="4472" spans="1:27"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s="4" t="str">
        <f t="shared" si="415"/>
        <v>J</v>
      </c>
      <c r="T4472" s="4" t="str">
        <f t="shared" si="416"/>
        <v>7-16</v>
      </c>
      <c r="U4472" s="4" t="str">
        <f t="shared" si="417"/>
        <v>MM</v>
      </c>
      <c r="V4472" s="4" t="str">
        <f t="shared" si="418"/>
        <v>kullanmıyor</v>
      </c>
      <c r="W4472" s="4" t="str">
        <f t="shared" si="419"/>
        <v>J-7-16-MM-kullanmıyor</v>
      </c>
      <c r="X4472" s="9">
        <v>44.65</v>
      </c>
      <c r="Y4472" s="9">
        <v>322.5</v>
      </c>
      <c r="Z4472" t="s">
        <v>24</v>
      </c>
      <c r="AA4472">
        <f t="shared" si="420"/>
        <v>0</v>
      </c>
    </row>
    <row r="4473" spans="1:27"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s="4" t="str">
        <f t="shared" si="415"/>
        <v>S</v>
      </c>
      <c r="T4473" s="4" t="str">
        <f t="shared" si="416"/>
        <v>17+</v>
      </c>
      <c r="U4473" s="4" t="str">
        <f t="shared" si="417"/>
        <v>MM</v>
      </c>
      <c r="V4473" s="4" t="str">
        <f t="shared" si="418"/>
        <v>teknolojik ürün kullanıyor</v>
      </c>
      <c r="W4473" s="4" t="str">
        <f t="shared" si="419"/>
        <v>S-17+-MM-teknolojik ürün kullanıyor</v>
      </c>
      <c r="X4473" s="9">
        <v>83.75</v>
      </c>
      <c r="Y4473" s="9">
        <v>3273.55</v>
      </c>
      <c r="Z4473" t="s">
        <v>23</v>
      </c>
      <c r="AA4473">
        <f t="shared" si="420"/>
        <v>1</v>
      </c>
    </row>
    <row r="4474" spans="1:27"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s="4" t="str">
        <f t="shared" si="415"/>
        <v>J</v>
      </c>
      <c r="T4474" s="4" t="str">
        <f t="shared" si="416"/>
        <v>17+</v>
      </c>
      <c r="U4474" s="4" t="str">
        <f t="shared" si="417"/>
        <v>TY</v>
      </c>
      <c r="V4474" s="4" t="str">
        <f t="shared" si="418"/>
        <v>teknolojik ürün kullanıyor</v>
      </c>
      <c r="W4474" s="4" t="str">
        <f t="shared" si="419"/>
        <v>J-17+-TY-teknolojik ürün kullanıyor</v>
      </c>
      <c r="X4474" s="9">
        <v>80.349999999999994</v>
      </c>
      <c r="Y4474" s="9">
        <v>5375.15</v>
      </c>
      <c r="Z4474" t="s">
        <v>24</v>
      </c>
      <c r="AA4474">
        <f t="shared" si="420"/>
        <v>0</v>
      </c>
    </row>
    <row r="4475" spans="1:27"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s="4" t="str">
        <f t="shared" si="415"/>
        <v>S</v>
      </c>
      <c r="T4475" s="4" t="str">
        <f t="shared" si="416"/>
        <v>17+</v>
      </c>
      <c r="U4475" s="4" t="str">
        <f t="shared" si="417"/>
        <v>MM</v>
      </c>
      <c r="V4475" s="4" t="str">
        <f t="shared" si="418"/>
        <v>teknolojik ürün kullanıyor</v>
      </c>
      <c r="W4475" s="4" t="str">
        <f t="shared" si="419"/>
        <v>S-17+-MM-teknolojik ürün kullanıyor</v>
      </c>
      <c r="X4475" s="9">
        <v>98.1</v>
      </c>
      <c r="Y4475" s="9">
        <v>2510.6999999999998</v>
      </c>
      <c r="Z4475" t="s">
        <v>24</v>
      </c>
      <c r="AA4475">
        <f t="shared" si="420"/>
        <v>0</v>
      </c>
    </row>
    <row r="4476" spans="1:27"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s="4" t="str">
        <f t="shared" si="415"/>
        <v>J</v>
      </c>
      <c r="T4476" s="4" t="str">
        <f t="shared" si="416"/>
        <v>17+</v>
      </c>
      <c r="U4476" s="4" t="str">
        <f t="shared" si="417"/>
        <v>TY</v>
      </c>
      <c r="V4476" s="4" t="str">
        <f t="shared" si="418"/>
        <v>teknolojik ürün kullanıyor</v>
      </c>
      <c r="W4476" s="4" t="str">
        <f t="shared" si="419"/>
        <v>J-17+-TY-teknolojik ürün kullanıyor</v>
      </c>
      <c r="X4476" s="9">
        <v>53.35</v>
      </c>
      <c r="Y4476" s="9">
        <v>3090.05</v>
      </c>
      <c r="Z4476" t="s">
        <v>24</v>
      </c>
      <c r="AA4476">
        <f t="shared" si="420"/>
        <v>0</v>
      </c>
    </row>
    <row r="4477" spans="1:27"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s="4" t="str">
        <f t="shared" si="415"/>
        <v>J</v>
      </c>
      <c r="T4477" s="4" t="str">
        <f t="shared" si="416"/>
        <v>06</v>
      </c>
      <c r="U4477" s="4" t="str">
        <f t="shared" si="417"/>
        <v>MM</v>
      </c>
      <c r="V4477" s="4" t="str">
        <f t="shared" si="418"/>
        <v>kullanmıyor</v>
      </c>
      <c r="W4477" s="4" t="str">
        <f t="shared" si="419"/>
        <v>J-06-MM-kullanmıyor</v>
      </c>
      <c r="X4477" s="9">
        <v>19.55</v>
      </c>
      <c r="Y4477" s="9">
        <v>61.05</v>
      </c>
      <c r="Z4477" t="s">
        <v>24</v>
      </c>
      <c r="AA4477">
        <f t="shared" si="420"/>
        <v>0</v>
      </c>
    </row>
    <row r="4478" spans="1:27"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s="4" t="str">
        <f t="shared" si="415"/>
        <v>J</v>
      </c>
      <c r="T4478" s="4" t="str">
        <f t="shared" si="416"/>
        <v>06</v>
      </c>
      <c r="U4478" s="4" t="str">
        <f t="shared" si="417"/>
        <v>MM</v>
      </c>
      <c r="V4478" s="4" t="str">
        <f t="shared" si="418"/>
        <v>kullanmıyor</v>
      </c>
      <c r="W4478" s="4" t="str">
        <f t="shared" si="419"/>
        <v>J-06-MM-kullanmıyor</v>
      </c>
      <c r="X4478" s="9">
        <v>20.9</v>
      </c>
      <c r="Y4478" s="9">
        <v>20.9</v>
      </c>
      <c r="Z4478" t="s">
        <v>23</v>
      </c>
      <c r="AA4478">
        <f t="shared" si="420"/>
        <v>1</v>
      </c>
    </row>
    <row r="4479" spans="1:27"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s="4" t="str">
        <f t="shared" si="415"/>
        <v>J</v>
      </c>
      <c r="T4479" s="4" t="str">
        <f t="shared" si="416"/>
        <v>17+</v>
      </c>
      <c r="U4479" s="4" t="str">
        <f t="shared" si="417"/>
        <v>OY</v>
      </c>
      <c r="V4479" s="4" t="str">
        <f t="shared" si="418"/>
        <v>teknolojik ürün kullanıyor</v>
      </c>
      <c r="W4479" s="4" t="str">
        <f t="shared" si="419"/>
        <v>J-17+-OY-teknolojik ürün kullanıyor</v>
      </c>
      <c r="X4479" s="9">
        <v>48.95</v>
      </c>
      <c r="Y4479" s="9">
        <v>955.6</v>
      </c>
      <c r="Z4479" t="s">
        <v>24</v>
      </c>
      <c r="AA4479">
        <f t="shared" si="420"/>
        <v>0</v>
      </c>
    </row>
    <row r="4480" spans="1:27"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s="4" t="str">
        <f t="shared" si="415"/>
        <v>J</v>
      </c>
      <c r="T4480" s="4" t="str">
        <f t="shared" si="416"/>
        <v>06</v>
      </c>
      <c r="U4480" s="4" t="str">
        <f t="shared" si="417"/>
        <v>MM</v>
      </c>
      <c r="V4480" s="4" t="str">
        <f t="shared" si="418"/>
        <v>kullanmıyor</v>
      </c>
      <c r="W4480" s="4" t="str">
        <f t="shared" si="419"/>
        <v>J-06-MM-kullanmıyor</v>
      </c>
      <c r="X4480" s="9">
        <v>54.2</v>
      </c>
      <c r="Y4480" s="9">
        <v>140.4</v>
      </c>
      <c r="Z4480" t="s">
        <v>24</v>
      </c>
      <c r="AA4480">
        <f t="shared" si="420"/>
        <v>0</v>
      </c>
    </row>
    <row r="4481" spans="1:27"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s="4" t="str">
        <f t="shared" si="415"/>
        <v>J</v>
      </c>
      <c r="T4481" s="4" t="str">
        <f t="shared" si="416"/>
        <v>17+</v>
      </c>
      <c r="U4481" s="4" t="str">
        <f t="shared" si="417"/>
        <v>TY</v>
      </c>
      <c r="V4481" s="4" t="str">
        <f t="shared" si="418"/>
        <v>kullanmıyor</v>
      </c>
      <c r="W4481" s="4" t="str">
        <f t="shared" si="419"/>
        <v>J-17+-TY-kullanmıyor</v>
      </c>
      <c r="X4481" s="9">
        <v>24.45</v>
      </c>
      <c r="Y4481" s="9">
        <v>1493.1</v>
      </c>
      <c r="Z4481" t="s">
        <v>24</v>
      </c>
      <c r="AA4481">
        <f t="shared" si="420"/>
        <v>0</v>
      </c>
    </row>
    <row r="4482" spans="1:27"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s="4" t="str">
        <f t="shared" ref="S4482:S4545" si="421">IF(C4482=0,"J","S")</f>
        <v>J</v>
      </c>
      <c r="T4482" s="4" t="str">
        <f t="shared" ref="T4482:T4545" si="422">_xlfn.IFS(F4482&lt;7,"06",
F4482&lt;17,"7-16",
F4482&gt;=17,"17+")</f>
        <v>06</v>
      </c>
      <c r="U4482" s="4" t="str">
        <f t="shared" ref="U4482:U4545" si="423">_xlfn.IFS(P4482="Month-to-month","MM",
P4482="One year","OY",
P4482="Two year","TY")</f>
        <v>MM</v>
      </c>
      <c r="V4482" s="4" t="str">
        <f t="shared" ref="V4482:V4545" si="424">IF(OR(J4482="Yes",
 K4482="Yes",
 L4482="Yes",
 M4482="Yes"), "teknolojik ürün kullanıyor", "kullanmıyor")</f>
        <v>kullanmıyor</v>
      </c>
      <c r="W4482" s="4" t="str">
        <f t="shared" ref="W4482:W4545" si="425">_xlfn.TEXTJOIN("-",FALSE,S4482:V4482)</f>
        <v>J-06-MM-kullanmıyor</v>
      </c>
      <c r="X4482" s="9">
        <v>69.400000000000006</v>
      </c>
      <c r="Y4482" s="9">
        <v>69.400000000000006</v>
      </c>
      <c r="Z4482" t="s">
        <v>23</v>
      </c>
      <c r="AA4482">
        <f t="shared" ref="AA4482:AA4545" si="426">_xlfn.IFS(Z4482="Yes",1,TRUE,0)</f>
        <v>1</v>
      </c>
    </row>
    <row r="4483" spans="1:27"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s="4" t="str">
        <f t="shared" si="421"/>
        <v>J</v>
      </c>
      <c r="T4483" s="4" t="str">
        <f t="shared" si="422"/>
        <v>17+</v>
      </c>
      <c r="U4483" s="4" t="str">
        <f t="shared" si="423"/>
        <v>MM</v>
      </c>
      <c r="V4483" s="4" t="str">
        <f t="shared" si="424"/>
        <v>teknolojik ürün kullanıyor</v>
      </c>
      <c r="W4483" s="4" t="str">
        <f t="shared" si="425"/>
        <v>J-17+-MM-teknolojik ürün kullanıyor</v>
      </c>
      <c r="X4483" s="9">
        <v>40.15</v>
      </c>
      <c r="Y4483" s="9">
        <v>1626.05</v>
      </c>
      <c r="Z4483" t="s">
        <v>24</v>
      </c>
      <c r="AA4483">
        <f t="shared" si="426"/>
        <v>0</v>
      </c>
    </row>
    <row r="4484" spans="1:27"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s="4" t="str">
        <f t="shared" si="421"/>
        <v>J</v>
      </c>
      <c r="T4484" s="4" t="str">
        <f t="shared" si="422"/>
        <v>7-16</v>
      </c>
      <c r="U4484" s="4" t="str">
        <f t="shared" si="423"/>
        <v>MM</v>
      </c>
      <c r="V4484" s="4" t="str">
        <f t="shared" si="424"/>
        <v>kullanmıyor</v>
      </c>
      <c r="W4484" s="4" t="str">
        <f t="shared" si="425"/>
        <v>J-7-16-MM-kullanmıyor</v>
      </c>
      <c r="X4484" s="9">
        <v>74.900000000000006</v>
      </c>
      <c r="Y4484" s="9">
        <v>541.15</v>
      </c>
      <c r="Z4484" t="s">
        <v>23</v>
      </c>
      <c r="AA4484">
        <f t="shared" si="426"/>
        <v>1</v>
      </c>
    </row>
    <row r="4485" spans="1:27"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s="4" t="str">
        <f t="shared" si="421"/>
        <v>J</v>
      </c>
      <c r="T4485" s="4" t="str">
        <f t="shared" si="422"/>
        <v>17+</v>
      </c>
      <c r="U4485" s="4" t="str">
        <f t="shared" si="423"/>
        <v>TY</v>
      </c>
      <c r="V4485" s="4" t="str">
        <f t="shared" si="424"/>
        <v>kullanmıyor</v>
      </c>
      <c r="W4485" s="4" t="str">
        <f t="shared" si="425"/>
        <v>J-17+-TY-kullanmıyor</v>
      </c>
      <c r="X4485" s="9">
        <v>25.6</v>
      </c>
      <c r="Y4485" s="9">
        <v>1784.9</v>
      </c>
      <c r="Z4485" t="s">
        <v>24</v>
      </c>
      <c r="AA4485">
        <f t="shared" si="426"/>
        <v>0</v>
      </c>
    </row>
    <row r="4486" spans="1:27"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s="4" t="str">
        <f t="shared" si="421"/>
        <v>J</v>
      </c>
      <c r="T4486" s="4" t="str">
        <f t="shared" si="422"/>
        <v>06</v>
      </c>
      <c r="U4486" s="4" t="str">
        <f t="shared" si="423"/>
        <v>MM</v>
      </c>
      <c r="V4486" s="4" t="str">
        <f t="shared" si="424"/>
        <v>kullanmıyor</v>
      </c>
      <c r="W4486" s="4" t="str">
        <f t="shared" si="425"/>
        <v>J-06-MM-kullanmıyor</v>
      </c>
      <c r="X4486" s="9">
        <v>70.349999999999994</v>
      </c>
      <c r="Y4486" s="9">
        <v>70.349999999999994</v>
      </c>
      <c r="Z4486" t="s">
        <v>24</v>
      </c>
      <c r="AA4486">
        <f t="shared" si="426"/>
        <v>0</v>
      </c>
    </row>
    <row r="4487" spans="1:27"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s="4" t="str">
        <f t="shared" si="421"/>
        <v>J</v>
      </c>
      <c r="T4487" s="4" t="str">
        <f t="shared" si="422"/>
        <v>17+</v>
      </c>
      <c r="U4487" s="4" t="str">
        <f t="shared" si="423"/>
        <v>TY</v>
      </c>
      <c r="V4487" s="4" t="str">
        <f t="shared" si="424"/>
        <v>teknolojik ürün kullanıyor</v>
      </c>
      <c r="W4487" s="4" t="str">
        <f t="shared" si="425"/>
        <v>J-17+-TY-teknolojik ürün kullanıyor</v>
      </c>
      <c r="X4487" s="9">
        <v>91.7</v>
      </c>
      <c r="Y4487" s="9">
        <v>6075.9</v>
      </c>
      <c r="Z4487" t="s">
        <v>24</v>
      </c>
      <c r="AA4487">
        <f t="shared" si="426"/>
        <v>0</v>
      </c>
    </row>
    <row r="4488" spans="1:27"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s="4" t="str">
        <f t="shared" si="421"/>
        <v>J</v>
      </c>
      <c r="T4488" s="4" t="str">
        <f t="shared" si="422"/>
        <v>17+</v>
      </c>
      <c r="U4488" s="4" t="str">
        <f t="shared" si="423"/>
        <v>MM</v>
      </c>
      <c r="V4488" s="4" t="str">
        <f t="shared" si="424"/>
        <v>teknolojik ürün kullanıyor</v>
      </c>
      <c r="W4488" s="4" t="str">
        <f t="shared" si="425"/>
        <v>J-17+-MM-teknolojik ürün kullanıyor</v>
      </c>
      <c r="X4488" s="9">
        <v>89.2</v>
      </c>
      <c r="Y4488" s="9">
        <v>5500.6</v>
      </c>
      <c r="Z4488" t="s">
        <v>24</v>
      </c>
      <c r="AA4488">
        <f t="shared" si="426"/>
        <v>0</v>
      </c>
    </row>
    <row r="4489" spans="1:27"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s="4" t="str">
        <f t="shared" si="421"/>
        <v>J</v>
      </c>
      <c r="T4489" s="4" t="str">
        <f t="shared" si="422"/>
        <v>06</v>
      </c>
      <c r="U4489" s="4" t="str">
        <f t="shared" si="423"/>
        <v>OY</v>
      </c>
      <c r="V4489" s="4" t="str">
        <f t="shared" si="424"/>
        <v>kullanmıyor</v>
      </c>
      <c r="W4489" s="4" t="str">
        <f t="shared" si="425"/>
        <v>J-06-OY-kullanmıyor</v>
      </c>
      <c r="X4489" s="9">
        <v>24.1</v>
      </c>
      <c r="Y4489" s="9">
        <v>73.099999999999994</v>
      </c>
      <c r="Z4489" t="s">
        <v>24</v>
      </c>
      <c r="AA4489">
        <f t="shared" si="426"/>
        <v>0</v>
      </c>
    </row>
    <row r="4490" spans="1:27"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s="4" t="str">
        <f t="shared" si="421"/>
        <v>S</v>
      </c>
      <c r="T4490" s="4" t="str">
        <f t="shared" si="422"/>
        <v>17+</v>
      </c>
      <c r="U4490" s="4" t="str">
        <f t="shared" si="423"/>
        <v>MM</v>
      </c>
      <c r="V4490" s="4" t="str">
        <f t="shared" si="424"/>
        <v>teknolojik ürün kullanıyor</v>
      </c>
      <c r="W4490" s="4" t="str">
        <f t="shared" si="425"/>
        <v>S-17+-MM-teknolojik ürün kullanıyor</v>
      </c>
      <c r="X4490" s="9">
        <v>74.150000000000006</v>
      </c>
      <c r="Y4490" s="9">
        <v>3229.4</v>
      </c>
      <c r="Z4490" t="s">
        <v>23</v>
      </c>
      <c r="AA4490">
        <f t="shared" si="426"/>
        <v>1</v>
      </c>
    </row>
    <row r="4491" spans="1:27"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s="4" t="str">
        <f t="shared" si="421"/>
        <v>J</v>
      </c>
      <c r="T4491" s="4" t="str">
        <f t="shared" si="422"/>
        <v>17+</v>
      </c>
      <c r="U4491" s="4" t="str">
        <f t="shared" si="423"/>
        <v>OY</v>
      </c>
      <c r="V4491" s="4" t="str">
        <f t="shared" si="424"/>
        <v>teknolojik ürün kullanıyor</v>
      </c>
      <c r="W4491" s="4" t="str">
        <f t="shared" si="425"/>
        <v>J-17+-OY-teknolojik ürün kullanıyor</v>
      </c>
      <c r="X4491" s="9">
        <v>53.85</v>
      </c>
      <c r="Y4491" s="9">
        <v>3399.85</v>
      </c>
      <c r="Z4491" t="s">
        <v>24</v>
      </c>
      <c r="AA4491">
        <f t="shared" si="426"/>
        <v>0</v>
      </c>
    </row>
    <row r="4492" spans="1:27"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s="4" t="str">
        <f t="shared" si="421"/>
        <v>S</v>
      </c>
      <c r="T4492" s="4" t="str">
        <f t="shared" si="422"/>
        <v>17+</v>
      </c>
      <c r="U4492" s="4" t="str">
        <f t="shared" si="423"/>
        <v>OY</v>
      </c>
      <c r="V4492" s="4" t="str">
        <f t="shared" si="424"/>
        <v>teknolojik ürün kullanıyor</v>
      </c>
      <c r="W4492" s="4" t="str">
        <f t="shared" si="425"/>
        <v>S-17+-OY-teknolojik ürün kullanıyor</v>
      </c>
      <c r="X4492" s="9">
        <v>115.6</v>
      </c>
      <c r="Y4492" s="9">
        <v>6431.05</v>
      </c>
      <c r="Z4492" t="s">
        <v>24</v>
      </c>
      <c r="AA4492">
        <f t="shared" si="426"/>
        <v>0</v>
      </c>
    </row>
    <row r="4493" spans="1:27"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s="4" t="str">
        <f t="shared" si="421"/>
        <v>J</v>
      </c>
      <c r="T4493" s="4" t="str">
        <f t="shared" si="422"/>
        <v>06</v>
      </c>
      <c r="U4493" s="4" t="str">
        <f t="shared" si="423"/>
        <v>MM</v>
      </c>
      <c r="V4493" s="4" t="str">
        <f t="shared" si="424"/>
        <v>kullanmıyor</v>
      </c>
      <c r="W4493" s="4" t="str">
        <f t="shared" si="425"/>
        <v>J-06-MM-kullanmıyor</v>
      </c>
      <c r="X4493" s="9">
        <v>19.75</v>
      </c>
      <c r="Y4493" s="9">
        <v>19.75</v>
      </c>
      <c r="Z4493" t="s">
        <v>24</v>
      </c>
      <c r="AA4493">
        <f t="shared" si="426"/>
        <v>0</v>
      </c>
    </row>
    <row r="4494" spans="1:27"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s="4" t="str">
        <f t="shared" si="421"/>
        <v>J</v>
      </c>
      <c r="T4494" s="4" t="str">
        <f t="shared" si="422"/>
        <v>17+</v>
      </c>
      <c r="U4494" s="4" t="str">
        <f t="shared" si="423"/>
        <v>TY</v>
      </c>
      <c r="V4494" s="4" t="str">
        <f t="shared" si="424"/>
        <v>kullanmıyor</v>
      </c>
      <c r="W4494" s="4" t="str">
        <f t="shared" si="425"/>
        <v>J-17+-TY-kullanmıyor</v>
      </c>
      <c r="X4494" s="9">
        <v>24.05</v>
      </c>
      <c r="Y4494" s="9">
        <v>1230.9000000000001</v>
      </c>
      <c r="Z4494" t="s">
        <v>24</v>
      </c>
      <c r="AA4494">
        <f t="shared" si="426"/>
        <v>0</v>
      </c>
    </row>
    <row r="4495" spans="1:27"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s="4" t="str">
        <f t="shared" si="421"/>
        <v>J</v>
      </c>
      <c r="T4495" s="4" t="str">
        <f t="shared" si="422"/>
        <v>17+</v>
      </c>
      <c r="U4495" s="4" t="str">
        <f t="shared" si="423"/>
        <v>TY</v>
      </c>
      <c r="V4495" s="4" t="str">
        <f t="shared" si="424"/>
        <v>kullanmıyor</v>
      </c>
      <c r="W4495" s="4" t="str">
        <f t="shared" si="425"/>
        <v>J-17+-TY-kullanmıyor</v>
      </c>
      <c r="X4495" s="9">
        <v>25.3</v>
      </c>
      <c r="Y4495" s="9">
        <v>454.65</v>
      </c>
      <c r="Z4495" t="s">
        <v>24</v>
      </c>
      <c r="AA4495">
        <f t="shared" si="426"/>
        <v>0</v>
      </c>
    </row>
    <row r="4496" spans="1:27"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s="4" t="str">
        <f t="shared" si="421"/>
        <v>J</v>
      </c>
      <c r="T4496" s="4" t="str">
        <f t="shared" si="422"/>
        <v>06</v>
      </c>
      <c r="U4496" s="4" t="str">
        <f t="shared" si="423"/>
        <v>MM</v>
      </c>
      <c r="V4496" s="4" t="str">
        <f t="shared" si="424"/>
        <v>teknolojik ürün kullanıyor</v>
      </c>
      <c r="W4496" s="4" t="str">
        <f t="shared" si="425"/>
        <v>J-06-MM-teknolojik ürün kullanıyor</v>
      </c>
      <c r="X4496" s="9">
        <v>84.3</v>
      </c>
      <c r="Y4496" s="9">
        <v>235.05</v>
      </c>
      <c r="Z4496" t="s">
        <v>24</v>
      </c>
      <c r="AA4496">
        <f t="shared" si="426"/>
        <v>0</v>
      </c>
    </row>
    <row r="4497" spans="1:27"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s="4" t="str">
        <f t="shared" si="421"/>
        <v>J</v>
      </c>
      <c r="T4497" s="4" t="str">
        <f t="shared" si="422"/>
        <v>06</v>
      </c>
      <c r="U4497" s="4" t="str">
        <f t="shared" si="423"/>
        <v>MM</v>
      </c>
      <c r="V4497" s="4" t="str">
        <f t="shared" si="424"/>
        <v>kullanmıyor</v>
      </c>
      <c r="W4497" s="4" t="str">
        <f t="shared" si="425"/>
        <v>J-06-MM-kullanmıyor</v>
      </c>
      <c r="X4497" s="9">
        <v>70.099999999999994</v>
      </c>
      <c r="Y4497" s="9">
        <v>70.099999999999994</v>
      </c>
      <c r="Z4497" t="s">
        <v>23</v>
      </c>
      <c r="AA4497">
        <f t="shared" si="426"/>
        <v>1</v>
      </c>
    </row>
    <row r="4498" spans="1:27"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s="4" t="str">
        <f t="shared" si="421"/>
        <v>J</v>
      </c>
      <c r="T4498" s="4" t="str">
        <f t="shared" si="422"/>
        <v>17+</v>
      </c>
      <c r="U4498" s="4" t="str">
        <f t="shared" si="423"/>
        <v>TY</v>
      </c>
      <c r="V4498" s="4" t="str">
        <f t="shared" si="424"/>
        <v>teknolojik ürün kullanıyor</v>
      </c>
      <c r="W4498" s="4" t="str">
        <f t="shared" si="425"/>
        <v>J-17+-TY-teknolojik ürün kullanıyor</v>
      </c>
      <c r="X4498" s="9">
        <v>89.75</v>
      </c>
      <c r="Y4498" s="9">
        <v>6595.9</v>
      </c>
      <c r="Z4498" t="s">
        <v>24</v>
      </c>
      <c r="AA4498">
        <f t="shared" si="426"/>
        <v>0</v>
      </c>
    </row>
    <row r="4499" spans="1:27"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s="4" t="str">
        <f t="shared" si="421"/>
        <v>S</v>
      </c>
      <c r="T4499" s="4" t="str">
        <f t="shared" si="422"/>
        <v>17+</v>
      </c>
      <c r="U4499" s="4" t="str">
        <f t="shared" si="423"/>
        <v>OY</v>
      </c>
      <c r="V4499" s="4" t="str">
        <f t="shared" si="424"/>
        <v>teknolojik ürün kullanıyor</v>
      </c>
      <c r="W4499" s="4" t="str">
        <f t="shared" si="425"/>
        <v>S-17+-OY-teknolojik ürün kullanıyor</v>
      </c>
      <c r="X4499" s="9">
        <v>97.95</v>
      </c>
      <c r="Y4499" s="9">
        <v>5867</v>
      </c>
      <c r="Z4499" t="s">
        <v>24</v>
      </c>
      <c r="AA4499">
        <f t="shared" si="426"/>
        <v>0</v>
      </c>
    </row>
    <row r="4500" spans="1:27"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s="4" t="str">
        <f t="shared" si="421"/>
        <v>J</v>
      </c>
      <c r="T4500" s="4" t="str">
        <f t="shared" si="422"/>
        <v>7-16</v>
      </c>
      <c r="U4500" s="4" t="str">
        <f t="shared" si="423"/>
        <v>OY</v>
      </c>
      <c r="V4500" s="4" t="str">
        <f t="shared" si="424"/>
        <v>kullanmıyor</v>
      </c>
      <c r="W4500" s="4" t="str">
        <f t="shared" si="425"/>
        <v>J-7-16-OY-kullanmıyor</v>
      </c>
      <c r="X4500" s="9">
        <v>20</v>
      </c>
      <c r="Y4500" s="9">
        <v>196.35</v>
      </c>
      <c r="Z4500" t="s">
        <v>24</v>
      </c>
      <c r="AA4500">
        <f t="shared" si="426"/>
        <v>0</v>
      </c>
    </row>
    <row r="4501" spans="1:27"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s="4" t="str">
        <f t="shared" si="421"/>
        <v>J</v>
      </c>
      <c r="T4501" s="4" t="str">
        <f t="shared" si="422"/>
        <v>7-16</v>
      </c>
      <c r="U4501" s="4" t="str">
        <f t="shared" si="423"/>
        <v>MM</v>
      </c>
      <c r="V4501" s="4" t="str">
        <f t="shared" si="424"/>
        <v>teknolojik ürün kullanıyor</v>
      </c>
      <c r="W4501" s="4" t="str">
        <f t="shared" si="425"/>
        <v>J-7-16-MM-teknolojik ürün kullanıyor</v>
      </c>
      <c r="X4501" s="9">
        <v>78.3</v>
      </c>
      <c r="Y4501" s="9">
        <v>909.25</v>
      </c>
      <c r="Z4501" t="s">
        <v>23</v>
      </c>
      <c r="AA4501">
        <f t="shared" si="426"/>
        <v>1</v>
      </c>
    </row>
    <row r="4502" spans="1:27"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s="4" t="str">
        <f t="shared" si="421"/>
        <v>J</v>
      </c>
      <c r="T4502" s="4" t="str">
        <f t="shared" si="422"/>
        <v>17+</v>
      </c>
      <c r="U4502" s="4" t="str">
        <f t="shared" si="423"/>
        <v>OY</v>
      </c>
      <c r="V4502" s="4" t="str">
        <f t="shared" si="424"/>
        <v>teknolojik ürün kullanıyor</v>
      </c>
      <c r="W4502" s="4" t="str">
        <f t="shared" si="425"/>
        <v>J-17+-OY-teknolojik ürün kullanıyor</v>
      </c>
      <c r="X4502" s="9">
        <v>103.9</v>
      </c>
      <c r="Y4502" s="9">
        <v>6449.15</v>
      </c>
      <c r="Z4502" t="s">
        <v>24</v>
      </c>
      <c r="AA4502">
        <f t="shared" si="426"/>
        <v>0</v>
      </c>
    </row>
    <row r="4503" spans="1:27"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s="4" t="str">
        <f t="shared" si="421"/>
        <v>J</v>
      </c>
      <c r="T4503" s="4" t="str">
        <f t="shared" si="422"/>
        <v>17+</v>
      </c>
      <c r="U4503" s="4" t="str">
        <f t="shared" si="423"/>
        <v>TY</v>
      </c>
      <c r="V4503" s="4" t="str">
        <f t="shared" si="424"/>
        <v>kullanmıyor</v>
      </c>
      <c r="W4503" s="4" t="str">
        <f t="shared" si="425"/>
        <v>J-17+-TY-kullanmıyor</v>
      </c>
      <c r="X4503" s="9">
        <v>20.7</v>
      </c>
      <c r="Y4503" s="9">
        <v>762.45</v>
      </c>
      <c r="Z4503" t="s">
        <v>24</v>
      </c>
      <c r="AA4503">
        <f t="shared" si="426"/>
        <v>0</v>
      </c>
    </row>
    <row r="4504" spans="1:27"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s="4" t="str">
        <f t="shared" si="421"/>
        <v>J</v>
      </c>
      <c r="T4504" s="4" t="str">
        <f t="shared" si="422"/>
        <v>17+</v>
      </c>
      <c r="U4504" s="4" t="str">
        <f t="shared" si="423"/>
        <v>MM</v>
      </c>
      <c r="V4504" s="4" t="str">
        <f t="shared" si="424"/>
        <v>kullanmıyor</v>
      </c>
      <c r="W4504" s="4" t="str">
        <f t="shared" si="425"/>
        <v>J-17+-MM-kullanmıyor</v>
      </c>
      <c r="X4504" s="9">
        <v>96.8</v>
      </c>
      <c r="Y4504" s="9">
        <v>5283.95</v>
      </c>
      <c r="Z4504" t="s">
        <v>23</v>
      </c>
      <c r="AA4504">
        <f t="shared" si="426"/>
        <v>1</v>
      </c>
    </row>
    <row r="4505" spans="1:27"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s="4" t="str">
        <f t="shared" si="421"/>
        <v>J</v>
      </c>
      <c r="T4505" s="4" t="str">
        <f t="shared" si="422"/>
        <v>17+</v>
      </c>
      <c r="U4505" s="4" t="str">
        <f t="shared" si="423"/>
        <v>MM</v>
      </c>
      <c r="V4505" s="4" t="str">
        <f t="shared" si="424"/>
        <v>teknolojik ürün kullanıyor</v>
      </c>
      <c r="W4505" s="4" t="str">
        <f t="shared" si="425"/>
        <v>J-17+-MM-teknolojik ürün kullanıyor</v>
      </c>
      <c r="X4505" s="9">
        <v>94.4</v>
      </c>
      <c r="Y4505" s="9">
        <v>1617.5</v>
      </c>
      <c r="Z4505" t="s">
        <v>23</v>
      </c>
      <c r="AA4505">
        <f t="shared" si="426"/>
        <v>1</v>
      </c>
    </row>
    <row r="4506" spans="1:27"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s="4" t="str">
        <f t="shared" si="421"/>
        <v>J</v>
      </c>
      <c r="T4506" s="4" t="str">
        <f t="shared" si="422"/>
        <v>17+</v>
      </c>
      <c r="U4506" s="4" t="str">
        <f t="shared" si="423"/>
        <v>OY</v>
      </c>
      <c r="V4506" s="4" t="str">
        <f t="shared" si="424"/>
        <v>kullanmıyor</v>
      </c>
      <c r="W4506" s="4" t="str">
        <f t="shared" si="425"/>
        <v>J-17+-OY-kullanmıyor</v>
      </c>
      <c r="X4506" s="9">
        <v>20.149999999999999</v>
      </c>
      <c r="Y4506" s="9">
        <v>785.75</v>
      </c>
      <c r="Z4506" t="s">
        <v>24</v>
      </c>
      <c r="AA4506">
        <f t="shared" si="426"/>
        <v>0</v>
      </c>
    </row>
    <row r="4507" spans="1:27"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s="4" t="str">
        <f t="shared" si="421"/>
        <v>J</v>
      </c>
      <c r="T4507" s="4" t="str">
        <f t="shared" si="422"/>
        <v>17+</v>
      </c>
      <c r="U4507" s="4" t="str">
        <f t="shared" si="423"/>
        <v>TY</v>
      </c>
      <c r="V4507" s="4" t="str">
        <f t="shared" si="424"/>
        <v>kullanmıyor</v>
      </c>
      <c r="W4507" s="4" t="str">
        <f t="shared" si="425"/>
        <v>J-17+-TY-kullanmıyor</v>
      </c>
      <c r="X4507" s="9">
        <v>26</v>
      </c>
      <c r="Y4507" s="9">
        <v>1776</v>
      </c>
      <c r="Z4507" t="s">
        <v>24</v>
      </c>
      <c r="AA4507">
        <f t="shared" si="426"/>
        <v>0</v>
      </c>
    </row>
    <row r="4508" spans="1:27"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s="4" t="str">
        <f t="shared" si="421"/>
        <v>S</v>
      </c>
      <c r="T4508" s="4" t="str">
        <f t="shared" si="422"/>
        <v>17+</v>
      </c>
      <c r="U4508" s="4" t="str">
        <f t="shared" si="423"/>
        <v>TY</v>
      </c>
      <c r="V4508" s="4" t="str">
        <f t="shared" si="424"/>
        <v>teknolojik ürün kullanıyor</v>
      </c>
      <c r="W4508" s="4" t="str">
        <f t="shared" si="425"/>
        <v>S-17+-TY-teknolojik ürün kullanıyor</v>
      </c>
      <c r="X4508" s="9">
        <v>77.349999999999994</v>
      </c>
      <c r="Y4508" s="9">
        <v>5396.25</v>
      </c>
      <c r="Z4508" t="s">
        <v>24</v>
      </c>
      <c r="AA4508">
        <f t="shared" si="426"/>
        <v>0</v>
      </c>
    </row>
    <row r="4509" spans="1:27"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s="4" t="str">
        <f t="shared" si="421"/>
        <v>J</v>
      </c>
      <c r="T4509" s="4" t="str">
        <f t="shared" si="422"/>
        <v>7-16</v>
      </c>
      <c r="U4509" s="4" t="str">
        <f t="shared" si="423"/>
        <v>MM</v>
      </c>
      <c r="V4509" s="4" t="str">
        <f t="shared" si="424"/>
        <v>teknolojik ürün kullanıyor</v>
      </c>
      <c r="W4509" s="4" t="str">
        <f t="shared" si="425"/>
        <v>J-7-16-MM-teknolojik ürün kullanıyor</v>
      </c>
      <c r="X4509" s="9">
        <v>66.05</v>
      </c>
      <c r="Y4509" s="9">
        <v>574.5</v>
      </c>
      <c r="Z4509" t="s">
        <v>24</v>
      </c>
      <c r="AA4509">
        <f t="shared" si="426"/>
        <v>0</v>
      </c>
    </row>
    <row r="4510" spans="1:27"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s="4" t="str">
        <f t="shared" si="421"/>
        <v>J</v>
      </c>
      <c r="T4510" s="4" t="str">
        <f t="shared" si="422"/>
        <v>17+</v>
      </c>
      <c r="U4510" s="4" t="str">
        <f t="shared" si="423"/>
        <v>MM</v>
      </c>
      <c r="V4510" s="4" t="str">
        <f t="shared" si="424"/>
        <v>kullanmıyor</v>
      </c>
      <c r="W4510" s="4" t="str">
        <f t="shared" si="425"/>
        <v>J-17+-MM-kullanmıyor</v>
      </c>
      <c r="X4510" s="9">
        <v>19.899999999999999</v>
      </c>
      <c r="Y4510" s="9">
        <v>400.3</v>
      </c>
      <c r="Z4510" t="s">
        <v>24</v>
      </c>
      <c r="AA4510">
        <f t="shared" si="426"/>
        <v>0</v>
      </c>
    </row>
    <row r="4511" spans="1:27"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s="4" t="str">
        <f t="shared" si="421"/>
        <v>J</v>
      </c>
      <c r="T4511" s="4" t="str">
        <f t="shared" si="422"/>
        <v>06</v>
      </c>
      <c r="U4511" s="4" t="str">
        <f t="shared" si="423"/>
        <v>MM</v>
      </c>
      <c r="V4511" s="4" t="str">
        <f t="shared" si="424"/>
        <v>teknolojik ürün kullanıyor</v>
      </c>
      <c r="W4511" s="4" t="str">
        <f t="shared" si="425"/>
        <v>J-06-MM-teknolojik ürün kullanıyor</v>
      </c>
      <c r="X4511" s="9">
        <v>84.3</v>
      </c>
      <c r="Y4511" s="9">
        <v>84.3</v>
      </c>
      <c r="Z4511" t="s">
        <v>23</v>
      </c>
      <c r="AA4511">
        <f t="shared" si="426"/>
        <v>1</v>
      </c>
    </row>
    <row r="4512" spans="1:27"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s="4" t="str">
        <f t="shared" si="421"/>
        <v>J</v>
      </c>
      <c r="T4512" s="4" t="str">
        <f t="shared" si="422"/>
        <v>17+</v>
      </c>
      <c r="U4512" s="4" t="str">
        <f t="shared" si="423"/>
        <v>MM</v>
      </c>
      <c r="V4512" s="4" t="str">
        <f t="shared" si="424"/>
        <v>teknolojik ürün kullanıyor</v>
      </c>
      <c r="W4512" s="4" t="str">
        <f t="shared" si="425"/>
        <v>J-17+-MM-teknolojik ürün kullanıyor</v>
      </c>
      <c r="X4512" s="9">
        <v>68.150000000000006</v>
      </c>
      <c r="Y4512" s="9">
        <v>2656.3</v>
      </c>
      <c r="Z4512" t="s">
        <v>24</v>
      </c>
      <c r="AA4512">
        <f t="shared" si="426"/>
        <v>0</v>
      </c>
    </row>
    <row r="4513" spans="1:27"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s="4" t="str">
        <f t="shared" si="421"/>
        <v>J</v>
      </c>
      <c r="T4513" s="4" t="str">
        <f t="shared" si="422"/>
        <v>17+</v>
      </c>
      <c r="U4513" s="4" t="str">
        <f t="shared" si="423"/>
        <v>OY</v>
      </c>
      <c r="V4513" s="4" t="str">
        <f t="shared" si="424"/>
        <v>teknolojik ürün kullanıyor</v>
      </c>
      <c r="W4513" s="4" t="str">
        <f t="shared" si="425"/>
        <v>J-17+-OY-teknolojik ürün kullanıyor</v>
      </c>
      <c r="X4513" s="9">
        <v>80.849999999999994</v>
      </c>
      <c r="Y4513" s="9">
        <v>1445.95</v>
      </c>
      <c r="Z4513" t="s">
        <v>24</v>
      </c>
      <c r="AA4513">
        <f t="shared" si="426"/>
        <v>0</v>
      </c>
    </row>
    <row r="4514" spans="1:27"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s="4" t="str">
        <f t="shared" si="421"/>
        <v>S</v>
      </c>
      <c r="T4514" s="4" t="str">
        <f t="shared" si="422"/>
        <v>17+</v>
      </c>
      <c r="U4514" s="4" t="str">
        <f t="shared" si="423"/>
        <v>TY</v>
      </c>
      <c r="V4514" s="4" t="str">
        <f t="shared" si="424"/>
        <v>teknolojik ürün kullanıyor</v>
      </c>
      <c r="W4514" s="4" t="str">
        <f t="shared" si="425"/>
        <v>S-17+-TY-teknolojik ürün kullanıyor</v>
      </c>
      <c r="X4514" s="9">
        <v>75.5</v>
      </c>
      <c r="Y4514" s="9">
        <v>5212.6499999999996</v>
      </c>
      <c r="Z4514" t="s">
        <v>24</v>
      </c>
      <c r="AA4514">
        <f t="shared" si="426"/>
        <v>0</v>
      </c>
    </row>
    <row r="4515" spans="1:27"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s="4" t="str">
        <f t="shared" si="421"/>
        <v>S</v>
      </c>
      <c r="T4515" s="4" t="str">
        <f t="shared" si="422"/>
        <v>17+</v>
      </c>
      <c r="U4515" s="4" t="str">
        <f t="shared" si="423"/>
        <v>TY</v>
      </c>
      <c r="V4515" s="4" t="str">
        <f t="shared" si="424"/>
        <v>teknolojik ürün kullanıyor</v>
      </c>
      <c r="W4515" s="4" t="str">
        <f t="shared" si="425"/>
        <v>S-17+-TY-teknolojik ürün kullanıyor</v>
      </c>
      <c r="X4515" s="9">
        <v>92.45</v>
      </c>
      <c r="Y4515" s="9">
        <v>6440.25</v>
      </c>
      <c r="Z4515" t="s">
        <v>23</v>
      </c>
      <c r="AA4515">
        <f t="shared" si="426"/>
        <v>1</v>
      </c>
    </row>
    <row r="4516" spans="1:27"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s="4" t="str">
        <f t="shared" si="421"/>
        <v>J</v>
      </c>
      <c r="T4516" s="4" t="str">
        <f t="shared" si="422"/>
        <v>17+</v>
      </c>
      <c r="U4516" s="4" t="str">
        <f t="shared" si="423"/>
        <v>MM</v>
      </c>
      <c r="V4516" s="4" t="str">
        <f t="shared" si="424"/>
        <v>kullanmıyor</v>
      </c>
      <c r="W4516" s="4" t="str">
        <f t="shared" si="425"/>
        <v>J-17+-MM-kullanmıyor</v>
      </c>
      <c r="X4516" s="9">
        <v>80.599999999999994</v>
      </c>
      <c r="Y4516" s="9">
        <v>2244.9499999999998</v>
      </c>
      <c r="Z4516" t="s">
        <v>24</v>
      </c>
      <c r="AA4516">
        <f t="shared" si="426"/>
        <v>0</v>
      </c>
    </row>
    <row r="4517" spans="1:27"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s="4" t="str">
        <f t="shared" si="421"/>
        <v>J</v>
      </c>
      <c r="T4517" s="4" t="str">
        <f t="shared" si="422"/>
        <v>7-16</v>
      </c>
      <c r="U4517" s="4" t="str">
        <f t="shared" si="423"/>
        <v>MM</v>
      </c>
      <c r="V4517" s="4" t="str">
        <f t="shared" si="424"/>
        <v>teknolojik ürün kullanıyor</v>
      </c>
      <c r="W4517" s="4" t="str">
        <f t="shared" si="425"/>
        <v>J-7-16-MM-teknolojik ürün kullanıyor</v>
      </c>
      <c r="X4517" s="9">
        <v>83.2</v>
      </c>
      <c r="Y4517" s="9">
        <v>1130</v>
      </c>
      <c r="Z4517" t="s">
        <v>24</v>
      </c>
      <c r="AA4517">
        <f t="shared" si="426"/>
        <v>0</v>
      </c>
    </row>
    <row r="4518" spans="1:27"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s="4" t="str">
        <f t="shared" si="421"/>
        <v>J</v>
      </c>
      <c r="T4518" s="4" t="str">
        <f t="shared" si="422"/>
        <v>17+</v>
      </c>
      <c r="U4518" s="4" t="str">
        <f t="shared" si="423"/>
        <v>TY</v>
      </c>
      <c r="V4518" s="4" t="str">
        <f t="shared" si="424"/>
        <v>teknolojik ürün kullanıyor</v>
      </c>
      <c r="W4518" s="4" t="str">
        <f t="shared" si="425"/>
        <v>J-17+-TY-teknolojik ürün kullanıyor</v>
      </c>
      <c r="X4518" s="9">
        <v>87.55</v>
      </c>
      <c r="Y4518" s="9">
        <v>6463.15</v>
      </c>
      <c r="Z4518" t="s">
        <v>24</v>
      </c>
      <c r="AA4518">
        <f t="shared" si="426"/>
        <v>0</v>
      </c>
    </row>
    <row r="4519" spans="1:27"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s="4" t="str">
        <f t="shared" si="421"/>
        <v>S</v>
      </c>
      <c r="T4519" s="4" t="str">
        <f t="shared" si="422"/>
        <v>7-16</v>
      </c>
      <c r="U4519" s="4" t="str">
        <f t="shared" si="423"/>
        <v>MM</v>
      </c>
      <c r="V4519" s="4" t="str">
        <f t="shared" si="424"/>
        <v>teknolojik ürün kullanıyor</v>
      </c>
      <c r="W4519" s="4" t="str">
        <f t="shared" si="425"/>
        <v>S-7-16-MM-teknolojik ürün kullanıyor</v>
      </c>
      <c r="X4519" s="9">
        <v>99.55</v>
      </c>
      <c r="Y4519" s="9">
        <v>1131.2</v>
      </c>
      <c r="Z4519" t="s">
        <v>23</v>
      </c>
      <c r="AA4519">
        <f t="shared" si="426"/>
        <v>1</v>
      </c>
    </row>
    <row r="4520" spans="1:27"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s="4" t="str">
        <f t="shared" si="421"/>
        <v>S</v>
      </c>
      <c r="T4520" s="4" t="str">
        <f t="shared" si="422"/>
        <v>7-16</v>
      </c>
      <c r="U4520" s="4" t="str">
        <f t="shared" si="423"/>
        <v>MM</v>
      </c>
      <c r="V4520" s="4" t="str">
        <f t="shared" si="424"/>
        <v>teknolojik ürün kullanıyor</v>
      </c>
      <c r="W4520" s="4" t="str">
        <f t="shared" si="425"/>
        <v>S-7-16-MM-teknolojik ürün kullanıyor</v>
      </c>
      <c r="X4520" s="9">
        <v>81.25</v>
      </c>
      <c r="Y4520" s="9">
        <v>585.95000000000005</v>
      </c>
      <c r="Z4520" t="s">
        <v>23</v>
      </c>
      <c r="AA4520">
        <f t="shared" si="426"/>
        <v>1</v>
      </c>
    </row>
    <row r="4521" spans="1:27"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s="4" t="str">
        <f t="shared" si="421"/>
        <v>J</v>
      </c>
      <c r="T4521" s="4" t="str">
        <f t="shared" si="422"/>
        <v>17+</v>
      </c>
      <c r="U4521" s="4" t="str">
        <f t="shared" si="423"/>
        <v>OY</v>
      </c>
      <c r="V4521" s="4" t="str">
        <f t="shared" si="424"/>
        <v>teknolojik ürün kullanıyor</v>
      </c>
      <c r="W4521" s="4" t="str">
        <f t="shared" si="425"/>
        <v>J-17+-OY-teknolojik ürün kullanıyor</v>
      </c>
      <c r="X4521" s="9">
        <v>109.4</v>
      </c>
      <c r="Y4521" s="9">
        <v>6252.7</v>
      </c>
      <c r="Z4521" t="s">
        <v>24</v>
      </c>
      <c r="AA4521">
        <f t="shared" si="426"/>
        <v>0</v>
      </c>
    </row>
    <row r="4522" spans="1:27"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s="4" t="str">
        <f t="shared" si="421"/>
        <v>J</v>
      </c>
      <c r="T4522" s="4" t="str">
        <f t="shared" si="422"/>
        <v>06</v>
      </c>
      <c r="U4522" s="4" t="str">
        <f t="shared" si="423"/>
        <v>MM</v>
      </c>
      <c r="V4522" s="4" t="str">
        <f t="shared" si="424"/>
        <v>kullanmıyor</v>
      </c>
      <c r="W4522" s="4" t="str">
        <f t="shared" si="425"/>
        <v>J-06-MM-kullanmıyor</v>
      </c>
      <c r="X4522" s="9">
        <v>19.95</v>
      </c>
      <c r="Y4522" s="9">
        <v>19.95</v>
      </c>
      <c r="Z4522" t="s">
        <v>23</v>
      </c>
      <c r="AA4522">
        <f t="shared" si="426"/>
        <v>1</v>
      </c>
    </row>
    <row r="4523" spans="1:27"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s="4" t="str">
        <f t="shared" si="421"/>
        <v>J</v>
      </c>
      <c r="T4523" s="4" t="str">
        <f t="shared" si="422"/>
        <v>17+</v>
      </c>
      <c r="U4523" s="4" t="str">
        <f t="shared" si="423"/>
        <v>MM</v>
      </c>
      <c r="V4523" s="4" t="str">
        <f t="shared" si="424"/>
        <v>teknolojik ürün kullanıyor</v>
      </c>
      <c r="W4523" s="4" t="str">
        <f t="shared" si="425"/>
        <v>J-17+-MM-teknolojik ürün kullanıyor</v>
      </c>
      <c r="X4523" s="9">
        <v>45.55</v>
      </c>
      <c r="Y4523" s="9">
        <v>2062.15</v>
      </c>
      <c r="Z4523" t="s">
        <v>24</v>
      </c>
      <c r="AA4523">
        <f t="shared" si="426"/>
        <v>0</v>
      </c>
    </row>
    <row r="4524" spans="1:27"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s="4" t="str">
        <f t="shared" si="421"/>
        <v>J</v>
      </c>
      <c r="T4524" s="4" t="str">
        <f t="shared" si="422"/>
        <v>17+</v>
      </c>
      <c r="U4524" s="4" t="str">
        <f t="shared" si="423"/>
        <v>OY</v>
      </c>
      <c r="V4524" s="4" t="str">
        <f t="shared" si="424"/>
        <v>kullanmıyor</v>
      </c>
      <c r="W4524" s="4" t="str">
        <f t="shared" si="425"/>
        <v>J-17+-OY-kullanmıyor</v>
      </c>
      <c r="X4524" s="9">
        <v>20.7</v>
      </c>
      <c r="Y4524" s="9">
        <v>587.1</v>
      </c>
      <c r="Z4524" t="s">
        <v>24</v>
      </c>
      <c r="AA4524">
        <f t="shared" si="426"/>
        <v>0</v>
      </c>
    </row>
    <row r="4525" spans="1:27"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s="4" t="str">
        <f t="shared" si="421"/>
        <v>S</v>
      </c>
      <c r="T4525" s="4" t="str">
        <f t="shared" si="422"/>
        <v>7-16</v>
      </c>
      <c r="U4525" s="4" t="str">
        <f t="shared" si="423"/>
        <v>MM</v>
      </c>
      <c r="V4525" s="4" t="str">
        <f t="shared" si="424"/>
        <v>teknolojik ürün kullanıyor</v>
      </c>
      <c r="W4525" s="4" t="str">
        <f t="shared" si="425"/>
        <v>S-7-16-MM-teknolojik ürün kullanıyor</v>
      </c>
      <c r="X4525" s="9">
        <v>75.3</v>
      </c>
      <c r="Y4525" s="9">
        <v>720.45</v>
      </c>
      <c r="Z4525" t="s">
        <v>24</v>
      </c>
      <c r="AA4525">
        <f t="shared" si="426"/>
        <v>0</v>
      </c>
    </row>
    <row r="4526" spans="1:27"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s="4" t="str">
        <f t="shared" si="421"/>
        <v>J</v>
      </c>
      <c r="T4526" s="4" t="str">
        <f t="shared" si="422"/>
        <v>17+</v>
      </c>
      <c r="U4526" s="4" t="str">
        <f t="shared" si="423"/>
        <v>MM</v>
      </c>
      <c r="V4526" s="4" t="str">
        <f t="shared" si="424"/>
        <v>teknolojik ürün kullanıyor</v>
      </c>
      <c r="W4526" s="4" t="str">
        <f t="shared" si="425"/>
        <v>J-17+-MM-teknolojik ürün kullanıyor</v>
      </c>
      <c r="X4526" s="9">
        <v>99.25</v>
      </c>
      <c r="Y4526" s="9">
        <v>2186.4</v>
      </c>
      <c r="Z4526" t="s">
        <v>23</v>
      </c>
      <c r="AA4526">
        <f t="shared" si="426"/>
        <v>1</v>
      </c>
    </row>
    <row r="4527" spans="1:27"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s="4" t="str">
        <f t="shared" si="421"/>
        <v>J</v>
      </c>
      <c r="T4527" s="4" t="str">
        <f t="shared" si="422"/>
        <v>17+</v>
      </c>
      <c r="U4527" s="4" t="str">
        <f t="shared" si="423"/>
        <v>MM</v>
      </c>
      <c r="V4527" s="4" t="str">
        <f t="shared" si="424"/>
        <v>teknolojik ürün kullanıyor</v>
      </c>
      <c r="W4527" s="4" t="str">
        <f t="shared" si="425"/>
        <v>J-17+-MM-teknolojik ürün kullanıyor</v>
      </c>
      <c r="X4527" s="9">
        <v>93.4</v>
      </c>
      <c r="Y4527" s="9">
        <v>2979.3</v>
      </c>
      <c r="Z4527" t="s">
        <v>24</v>
      </c>
      <c r="AA4527">
        <f t="shared" si="426"/>
        <v>0</v>
      </c>
    </row>
    <row r="4528" spans="1:27"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s="4" t="str">
        <f t="shared" si="421"/>
        <v>J</v>
      </c>
      <c r="T4528" s="4" t="str">
        <f t="shared" si="422"/>
        <v>7-16</v>
      </c>
      <c r="U4528" s="4" t="str">
        <f t="shared" si="423"/>
        <v>MM</v>
      </c>
      <c r="V4528" s="4" t="str">
        <f t="shared" si="424"/>
        <v>teknolojik ürün kullanıyor</v>
      </c>
      <c r="W4528" s="4" t="str">
        <f t="shared" si="425"/>
        <v>J-7-16-MM-teknolojik ürün kullanıyor</v>
      </c>
      <c r="X4528" s="9">
        <v>73.75</v>
      </c>
      <c r="Y4528" s="9">
        <v>956.65</v>
      </c>
      <c r="Z4528" t="s">
        <v>24</v>
      </c>
      <c r="AA4528">
        <f t="shared" si="426"/>
        <v>0</v>
      </c>
    </row>
    <row r="4529" spans="1:27"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s="4" t="str">
        <f t="shared" si="421"/>
        <v>J</v>
      </c>
      <c r="T4529" s="4" t="str">
        <f t="shared" si="422"/>
        <v>17+</v>
      </c>
      <c r="U4529" s="4" t="str">
        <f t="shared" si="423"/>
        <v>TY</v>
      </c>
      <c r="V4529" s="4" t="str">
        <f t="shared" si="424"/>
        <v>teknolojik ürün kullanıyor</v>
      </c>
      <c r="W4529" s="4" t="str">
        <f t="shared" si="425"/>
        <v>J-17+-TY-teknolojik ürün kullanıyor</v>
      </c>
      <c r="X4529" s="9">
        <v>80.45</v>
      </c>
      <c r="Y4529" s="9">
        <v>3201.55</v>
      </c>
      <c r="Z4529" t="s">
        <v>23</v>
      </c>
      <c r="AA4529">
        <f t="shared" si="426"/>
        <v>1</v>
      </c>
    </row>
    <row r="4530" spans="1:27"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s="4" t="str">
        <f t="shared" si="421"/>
        <v>J</v>
      </c>
      <c r="T4530" s="4" t="str">
        <f t="shared" si="422"/>
        <v>17+</v>
      </c>
      <c r="U4530" s="4" t="str">
        <f t="shared" si="423"/>
        <v>MM</v>
      </c>
      <c r="V4530" s="4" t="str">
        <f t="shared" si="424"/>
        <v>teknolojik ürün kullanıyor</v>
      </c>
      <c r="W4530" s="4" t="str">
        <f t="shared" si="425"/>
        <v>J-17+-MM-teknolojik ürün kullanıyor</v>
      </c>
      <c r="X4530" s="9">
        <v>88.15</v>
      </c>
      <c r="Y4530" s="9">
        <v>3973.2</v>
      </c>
      <c r="Z4530" t="s">
        <v>24</v>
      </c>
      <c r="AA4530">
        <f t="shared" si="426"/>
        <v>0</v>
      </c>
    </row>
    <row r="4531" spans="1:27"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s="4" t="str">
        <f t="shared" si="421"/>
        <v>S</v>
      </c>
      <c r="T4531" s="4" t="str">
        <f t="shared" si="422"/>
        <v>7-16</v>
      </c>
      <c r="U4531" s="4" t="str">
        <f t="shared" si="423"/>
        <v>MM</v>
      </c>
      <c r="V4531" s="4" t="str">
        <f t="shared" si="424"/>
        <v>teknolojik ürün kullanıyor</v>
      </c>
      <c r="W4531" s="4" t="str">
        <f t="shared" si="425"/>
        <v>S-7-16-MM-teknolojik ürün kullanıyor</v>
      </c>
      <c r="X4531" s="9">
        <v>49.2</v>
      </c>
      <c r="Y4531" s="9">
        <v>447.9</v>
      </c>
      <c r="Z4531" t="s">
        <v>24</v>
      </c>
      <c r="AA4531">
        <f t="shared" si="426"/>
        <v>0</v>
      </c>
    </row>
    <row r="4532" spans="1:27"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s="4" t="str">
        <f t="shared" si="421"/>
        <v>J</v>
      </c>
      <c r="T4532" s="4" t="str">
        <f t="shared" si="422"/>
        <v>17+</v>
      </c>
      <c r="U4532" s="4" t="str">
        <f t="shared" si="423"/>
        <v>TY</v>
      </c>
      <c r="V4532" s="4" t="str">
        <f t="shared" si="424"/>
        <v>kullanmıyor</v>
      </c>
      <c r="W4532" s="4" t="str">
        <f t="shared" si="425"/>
        <v>J-17+-TY-kullanmıyor</v>
      </c>
      <c r="X4532" s="9">
        <v>19.649999999999999</v>
      </c>
      <c r="Y4532" s="9">
        <v>1335.2</v>
      </c>
      <c r="Z4532" t="s">
        <v>24</v>
      </c>
      <c r="AA4532">
        <f t="shared" si="426"/>
        <v>0</v>
      </c>
    </row>
    <row r="4533" spans="1:27"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s="4" t="str">
        <f t="shared" si="421"/>
        <v>J</v>
      </c>
      <c r="T4533" s="4" t="str">
        <f t="shared" si="422"/>
        <v>7-16</v>
      </c>
      <c r="U4533" s="4" t="str">
        <f t="shared" si="423"/>
        <v>MM</v>
      </c>
      <c r="V4533" s="4" t="str">
        <f t="shared" si="424"/>
        <v>teknolojik ürün kullanıyor</v>
      </c>
      <c r="W4533" s="4" t="str">
        <f t="shared" si="425"/>
        <v>J-7-16-MM-teknolojik ürün kullanıyor</v>
      </c>
      <c r="X4533" s="9">
        <v>79.349999999999994</v>
      </c>
      <c r="Y4533" s="9">
        <v>661.25</v>
      </c>
      <c r="Z4533" t="s">
        <v>23</v>
      </c>
      <c r="AA4533">
        <f t="shared" si="426"/>
        <v>1</v>
      </c>
    </row>
    <row r="4534" spans="1:27"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s="4" t="str">
        <f t="shared" si="421"/>
        <v>J</v>
      </c>
      <c r="T4534" s="4" t="str">
        <f t="shared" si="422"/>
        <v>7-16</v>
      </c>
      <c r="U4534" s="4" t="str">
        <f t="shared" si="423"/>
        <v>MM</v>
      </c>
      <c r="V4534" s="4" t="str">
        <f t="shared" si="424"/>
        <v>teknolojik ürün kullanıyor</v>
      </c>
      <c r="W4534" s="4" t="str">
        <f t="shared" si="425"/>
        <v>J-7-16-MM-teknolojik ürün kullanıyor</v>
      </c>
      <c r="X4534" s="9">
        <v>79.75</v>
      </c>
      <c r="Y4534" s="9">
        <v>1111.8499999999999</v>
      </c>
      <c r="Z4534" t="s">
        <v>23</v>
      </c>
      <c r="AA4534">
        <f t="shared" si="426"/>
        <v>1</v>
      </c>
    </row>
    <row r="4535" spans="1:27"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s="4" t="str">
        <f t="shared" si="421"/>
        <v>J</v>
      </c>
      <c r="T4535" s="4" t="str">
        <f t="shared" si="422"/>
        <v>17+</v>
      </c>
      <c r="U4535" s="4" t="str">
        <f t="shared" si="423"/>
        <v>TY</v>
      </c>
      <c r="V4535" s="4" t="str">
        <f t="shared" si="424"/>
        <v>teknolojik ürün kullanıyor</v>
      </c>
      <c r="W4535" s="4" t="str">
        <f t="shared" si="425"/>
        <v>J-17+-TY-teknolojik ürün kullanıyor</v>
      </c>
      <c r="X4535" s="9">
        <v>105.15</v>
      </c>
      <c r="Y4535" s="9">
        <v>7555</v>
      </c>
      <c r="Z4535" t="s">
        <v>24</v>
      </c>
      <c r="AA4535">
        <f t="shared" si="426"/>
        <v>0</v>
      </c>
    </row>
    <row r="4536" spans="1:27"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s="4" t="str">
        <f t="shared" si="421"/>
        <v>J</v>
      </c>
      <c r="T4536" s="4" t="str">
        <f t="shared" si="422"/>
        <v>06</v>
      </c>
      <c r="U4536" s="4" t="str">
        <f t="shared" si="423"/>
        <v>MM</v>
      </c>
      <c r="V4536" s="4" t="str">
        <f t="shared" si="424"/>
        <v>teknolojik ürün kullanıyor</v>
      </c>
      <c r="W4536" s="4" t="str">
        <f t="shared" si="425"/>
        <v>J-06-MM-teknolojik ürün kullanıyor</v>
      </c>
      <c r="X4536" s="9">
        <v>49</v>
      </c>
      <c r="Y4536" s="9">
        <v>49</v>
      </c>
      <c r="Z4536" t="s">
        <v>24</v>
      </c>
      <c r="AA4536">
        <f t="shared" si="426"/>
        <v>0</v>
      </c>
    </row>
    <row r="4537" spans="1:27"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s="4" t="str">
        <f t="shared" si="421"/>
        <v>J</v>
      </c>
      <c r="T4537" s="4" t="str">
        <f t="shared" si="422"/>
        <v>17+</v>
      </c>
      <c r="U4537" s="4" t="str">
        <f t="shared" si="423"/>
        <v>MM</v>
      </c>
      <c r="V4537" s="4" t="str">
        <f t="shared" si="424"/>
        <v>teknolojik ürün kullanıyor</v>
      </c>
      <c r="W4537" s="4" t="str">
        <f t="shared" si="425"/>
        <v>J-17+-MM-teknolojik ürün kullanıyor</v>
      </c>
      <c r="X4537" s="9">
        <v>100.05</v>
      </c>
      <c r="Y4537" s="9">
        <v>3046.15</v>
      </c>
      <c r="Z4537" t="s">
        <v>23</v>
      </c>
      <c r="AA4537">
        <f t="shared" si="426"/>
        <v>1</v>
      </c>
    </row>
    <row r="4538" spans="1:27"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s="4" t="str">
        <f t="shared" si="421"/>
        <v>J</v>
      </c>
      <c r="T4538" s="4" t="str">
        <f t="shared" si="422"/>
        <v>06</v>
      </c>
      <c r="U4538" s="4" t="str">
        <f t="shared" si="423"/>
        <v>MM</v>
      </c>
      <c r="V4538" s="4" t="str">
        <f t="shared" si="424"/>
        <v>kullanmıyor</v>
      </c>
      <c r="W4538" s="4" t="str">
        <f t="shared" si="425"/>
        <v>J-06-MM-kullanmıyor</v>
      </c>
      <c r="X4538" s="9">
        <v>69.349999999999994</v>
      </c>
      <c r="Y4538" s="9">
        <v>69.349999999999994</v>
      </c>
      <c r="Z4538" t="s">
        <v>23</v>
      </c>
      <c r="AA4538">
        <f t="shared" si="426"/>
        <v>1</v>
      </c>
    </row>
    <row r="4539" spans="1:27"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s="4" t="str">
        <f t="shared" si="421"/>
        <v>J</v>
      </c>
      <c r="T4539" s="4" t="str">
        <f t="shared" si="422"/>
        <v>17+</v>
      </c>
      <c r="U4539" s="4" t="str">
        <f t="shared" si="423"/>
        <v>MM</v>
      </c>
      <c r="V4539" s="4" t="str">
        <f t="shared" si="424"/>
        <v>teknolojik ürün kullanıyor</v>
      </c>
      <c r="W4539" s="4" t="str">
        <f t="shared" si="425"/>
        <v>J-17+-MM-teknolojik ürün kullanıyor</v>
      </c>
      <c r="X4539" s="9">
        <v>49.8</v>
      </c>
      <c r="Y4539" s="9">
        <v>836.35</v>
      </c>
      <c r="Z4539" t="s">
        <v>24</v>
      </c>
      <c r="AA4539">
        <f t="shared" si="426"/>
        <v>0</v>
      </c>
    </row>
    <row r="4540" spans="1:27"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s="4" t="str">
        <f t="shared" si="421"/>
        <v>J</v>
      </c>
      <c r="T4540" s="4" t="str">
        <f t="shared" si="422"/>
        <v>06</v>
      </c>
      <c r="U4540" s="4" t="str">
        <f t="shared" si="423"/>
        <v>MM</v>
      </c>
      <c r="V4540" s="4" t="str">
        <f t="shared" si="424"/>
        <v>teknolojik ürün kullanıyor</v>
      </c>
      <c r="W4540" s="4" t="str">
        <f t="shared" si="425"/>
        <v>J-06-MM-teknolojik ürün kullanıyor</v>
      </c>
      <c r="X4540" s="9">
        <v>85.8</v>
      </c>
      <c r="Y4540" s="9">
        <v>272.2</v>
      </c>
      <c r="Z4540" t="s">
        <v>23</v>
      </c>
      <c r="AA4540">
        <f t="shared" si="426"/>
        <v>1</v>
      </c>
    </row>
    <row r="4541" spans="1:27"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s="4" t="str">
        <f t="shared" si="421"/>
        <v>J</v>
      </c>
      <c r="T4541" s="4" t="str">
        <f t="shared" si="422"/>
        <v>17+</v>
      </c>
      <c r="U4541" s="4" t="str">
        <f t="shared" si="423"/>
        <v>TY</v>
      </c>
      <c r="V4541" s="4" t="str">
        <f t="shared" si="424"/>
        <v>teknolojik ürün kullanıyor</v>
      </c>
      <c r="W4541" s="4" t="str">
        <f t="shared" si="425"/>
        <v>J-17+-TY-teknolojik ürün kullanıyor</v>
      </c>
      <c r="X4541" s="9">
        <v>79.7</v>
      </c>
      <c r="Y4541" s="9">
        <v>5293.4</v>
      </c>
      <c r="Z4541" t="s">
        <v>23</v>
      </c>
      <c r="AA4541">
        <f t="shared" si="426"/>
        <v>1</v>
      </c>
    </row>
    <row r="4542" spans="1:27"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s="4" t="str">
        <f t="shared" si="421"/>
        <v>J</v>
      </c>
      <c r="T4542" s="4" t="str">
        <f t="shared" si="422"/>
        <v>06</v>
      </c>
      <c r="U4542" s="4" t="str">
        <f t="shared" si="423"/>
        <v>MM</v>
      </c>
      <c r="V4542" s="4" t="str">
        <f t="shared" si="424"/>
        <v>kullanmıyor</v>
      </c>
      <c r="W4542" s="4" t="str">
        <f t="shared" si="425"/>
        <v>J-06-MM-kullanmıyor</v>
      </c>
      <c r="X4542" s="9">
        <v>20.95</v>
      </c>
      <c r="Y4542" s="9">
        <v>20.95</v>
      </c>
      <c r="Z4542" t="s">
        <v>24</v>
      </c>
      <c r="AA4542">
        <f t="shared" si="426"/>
        <v>0</v>
      </c>
    </row>
    <row r="4543" spans="1:27"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s="4" t="str">
        <f t="shared" si="421"/>
        <v>S</v>
      </c>
      <c r="T4543" s="4" t="str">
        <f t="shared" si="422"/>
        <v>06</v>
      </c>
      <c r="U4543" s="4" t="str">
        <f t="shared" si="423"/>
        <v>MM</v>
      </c>
      <c r="V4543" s="4" t="str">
        <f t="shared" si="424"/>
        <v>kullanmıyor</v>
      </c>
      <c r="W4543" s="4" t="str">
        <f t="shared" si="425"/>
        <v>S-06-MM-kullanmıyor</v>
      </c>
      <c r="X4543" s="9">
        <v>50.55</v>
      </c>
      <c r="Y4543" s="9">
        <v>50.55</v>
      </c>
      <c r="Z4543" t="s">
        <v>23</v>
      </c>
      <c r="AA4543">
        <f t="shared" si="426"/>
        <v>1</v>
      </c>
    </row>
    <row r="4544" spans="1:27"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s="4" t="str">
        <f t="shared" si="421"/>
        <v>S</v>
      </c>
      <c r="T4544" s="4" t="str">
        <f t="shared" si="422"/>
        <v>17+</v>
      </c>
      <c r="U4544" s="4" t="str">
        <f t="shared" si="423"/>
        <v>MM</v>
      </c>
      <c r="V4544" s="4" t="str">
        <f t="shared" si="424"/>
        <v>teknolojik ürün kullanıyor</v>
      </c>
      <c r="W4544" s="4" t="str">
        <f t="shared" si="425"/>
        <v>S-17+-MM-teknolojik ürün kullanıyor</v>
      </c>
      <c r="X4544" s="9">
        <v>79.3</v>
      </c>
      <c r="Y4544" s="9">
        <v>2570</v>
      </c>
      <c r="Z4544" t="s">
        <v>24</v>
      </c>
      <c r="AA4544">
        <f t="shared" si="426"/>
        <v>0</v>
      </c>
    </row>
    <row r="4545" spans="1:27"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s="4" t="str">
        <f t="shared" si="421"/>
        <v>J</v>
      </c>
      <c r="T4545" s="4" t="str">
        <f t="shared" si="422"/>
        <v>17+</v>
      </c>
      <c r="U4545" s="4" t="str">
        <f t="shared" si="423"/>
        <v>OY</v>
      </c>
      <c r="V4545" s="4" t="str">
        <f t="shared" si="424"/>
        <v>kullanmıyor</v>
      </c>
      <c r="W4545" s="4" t="str">
        <f t="shared" si="425"/>
        <v>J-17+-OY-kullanmıyor</v>
      </c>
      <c r="X4545" s="9">
        <v>19.5</v>
      </c>
      <c r="Y4545" s="9">
        <v>798.2</v>
      </c>
      <c r="Z4545" t="s">
        <v>24</v>
      </c>
      <c r="AA4545">
        <f t="shared" si="426"/>
        <v>0</v>
      </c>
    </row>
    <row r="4546" spans="1:27"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s="4" t="str">
        <f t="shared" ref="S4546:S4609" si="427">IF(C4546=0,"J","S")</f>
        <v>J</v>
      </c>
      <c r="T4546" s="4" t="str">
        <f t="shared" ref="T4546:T4609" si="428">_xlfn.IFS(F4546&lt;7,"06",
F4546&lt;17,"7-16",
F4546&gt;=17,"17+")</f>
        <v>06</v>
      </c>
      <c r="U4546" s="4" t="str">
        <f t="shared" ref="U4546:U4609" si="429">_xlfn.IFS(P4546="Month-to-month","MM",
P4546="One year","OY",
P4546="Two year","TY")</f>
        <v>MM</v>
      </c>
      <c r="V4546" s="4" t="str">
        <f t="shared" ref="V4546:V4609" si="430">IF(OR(J4546="Yes",
 K4546="Yes",
 L4546="Yes",
 M4546="Yes"), "teknolojik ürün kullanıyor", "kullanmıyor")</f>
        <v>kullanmıyor</v>
      </c>
      <c r="W4546" s="4" t="str">
        <f t="shared" ref="W4546:W4609" si="431">_xlfn.TEXTJOIN("-",FALSE,S4546:V4546)</f>
        <v>J-06-MM-kullanmıyor</v>
      </c>
      <c r="X4546" s="9">
        <v>80.55</v>
      </c>
      <c r="Y4546" s="9">
        <v>80.55</v>
      </c>
      <c r="Z4546" t="s">
        <v>23</v>
      </c>
      <c r="AA4546">
        <f t="shared" ref="AA4546:AA4609" si="432">_xlfn.IFS(Z4546="Yes",1,TRUE,0)</f>
        <v>1</v>
      </c>
    </row>
    <row r="4547" spans="1:27"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s="4" t="str">
        <f t="shared" si="427"/>
        <v>J</v>
      </c>
      <c r="T4547" s="4" t="str">
        <f t="shared" si="428"/>
        <v>06</v>
      </c>
      <c r="U4547" s="4" t="str">
        <f t="shared" si="429"/>
        <v>MM</v>
      </c>
      <c r="V4547" s="4" t="str">
        <f t="shared" si="430"/>
        <v>kullanmıyor</v>
      </c>
      <c r="W4547" s="4" t="str">
        <f t="shared" si="431"/>
        <v>J-06-MM-kullanmıyor</v>
      </c>
      <c r="X4547" s="9">
        <v>44.15</v>
      </c>
      <c r="Y4547" s="9">
        <v>44.15</v>
      </c>
      <c r="Z4547" t="s">
        <v>24</v>
      </c>
      <c r="AA4547">
        <f t="shared" si="432"/>
        <v>0</v>
      </c>
    </row>
    <row r="4548" spans="1:27"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s="4" t="str">
        <f t="shared" si="427"/>
        <v>J</v>
      </c>
      <c r="T4548" s="4" t="str">
        <f t="shared" si="428"/>
        <v>7-16</v>
      </c>
      <c r="U4548" s="4" t="str">
        <f t="shared" si="429"/>
        <v>MM</v>
      </c>
      <c r="V4548" s="4" t="str">
        <f t="shared" si="430"/>
        <v>teknolojik ürün kullanıyor</v>
      </c>
      <c r="W4548" s="4" t="str">
        <f t="shared" si="431"/>
        <v>J-7-16-MM-teknolojik ürün kullanıyor</v>
      </c>
      <c r="X4548" s="9">
        <v>84.5</v>
      </c>
      <c r="Y4548" s="9">
        <v>916.9</v>
      </c>
      <c r="Z4548" t="s">
        <v>23</v>
      </c>
      <c r="AA4548">
        <f t="shared" si="432"/>
        <v>1</v>
      </c>
    </row>
    <row r="4549" spans="1:27"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s="4" t="str">
        <f t="shared" si="427"/>
        <v>J</v>
      </c>
      <c r="T4549" s="4" t="str">
        <f t="shared" si="428"/>
        <v>17+</v>
      </c>
      <c r="U4549" s="4" t="str">
        <f t="shared" si="429"/>
        <v>MM</v>
      </c>
      <c r="V4549" s="4" t="str">
        <f t="shared" si="430"/>
        <v>teknolojik ürün kullanıyor</v>
      </c>
      <c r="W4549" s="4" t="str">
        <f t="shared" si="431"/>
        <v>J-17+-MM-teknolojik ürün kullanıyor</v>
      </c>
      <c r="X4549" s="9">
        <v>105.5</v>
      </c>
      <c r="Y4549" s="9">
        <v>6487.2</v>
      </c>
      <c r="Z4549" t="s">
        <v>24</v>
      </c>
      <c r="AA4549">
        <f t="shared" si="432"/>
        <v>0</v>
      </c>
    </row>
    <row r="4550" spans="1:27"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s="4" t="str">
        <f t="shared" si="427"/>
        <v>J</v>
      </c>
      <c r="T4550" s="4" t="str">
        <f t="shared" si="428"/>
        <v>17+</v>
      </c>
      <c r="U4550" s="4" t="str">
        <f t="shared" si="429"/>
        <v>MM</v>
      </c>
      <c r="V4550" s="4" t="str">
        <f t="shared" si="430"/>
        <v>teknolojik ürün kullanıyor</v>
      </c>
      <c r="W4550" s="4" t="str">
        <f t="shared" si="431"/>
        <v>J-17+-MM-teknolojik ürün kullanıyor</v>
      </c>
      <c r="X4550" s="9">
        <v>84.3</v>
      </c>
      <c r="Y4550" s="9">
        <v>1855.65</v>
      </c>
      <c r="Z4550" t="s">
        <v>23</v>
      </c>
      <c r="AA4550">
        <f t="shared" si="432"/>
        <v>1</v>
      </c>
    </row>
    <row r="4551" spans="1:27"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s="4" t="str">
        <f t="shared" si="427"/>
        <v>J</v>
      </c>
      <c r="T4551" s="4" t="str">
        <f t="shared" si="428"/>
        <v>17+</v>
      </c>
      <c r="U4551" s="4" t="str">
        <f t="shared" si="429"/>
        <v>MM</v>
      </c>
      <c r="V4551" s="4" t="str">
        <f t="shared" si="430"/>
        <v>teknolojik ürün kullanıyor</v>
      </c>
      <c r="W4551" s="4" t="str">
        <f t="shared" si="431"/>
        <v>J-17+-MM-teknolojik ürün kullanıyor</v>
      </c>
      <c r="X4551" s="9">
        <v>92.7</v>
      </c>
      <c r="Y4551" s="9">
        <v>1556.85</v>
      </c>
      <c r="Z4551" t="s">
        <v>24</v>
      </c>
      <c r="AA4551">
        <f t="shared" si="432"/>
        <v>0</v>
      </c>
    </row>
    <row r="4552" spans="1:27"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s="4" t="str">
        <f t="shared" si="427"/>
        <v>J</v>
      </c>
      <c r="T4552" s="4" t="str">
        <f t="shared" si="428"/>
        <v>17+</v>
      </c>
      <c r="U4552" s="4" t="str">
        <f t="shared" si="429"/>
        <v>TY</v>
      </c>
      <c r="V4552" s="4" t="str">
        <f t="shared" si="430"/>
        <v>kullanmıyor</v>
      </c>
      <c r="W4552" s="4" t="str">
        <f t="shared" si="431"/>
        <v>J-17+-TY-kullanmıyor</v>
      </c>
      <c r="X4552" s="9">
        <v>26.25</v>
      </c>
      <c r="Y4552" s="9">
        <v>1988.05</v>
      </c>
      <c r="Z4552" t="s">
        <v>24</v>
      </c>
      <c r="AA4552">
        <f t="shared" si="432"/>
        <v>0</v>
      </c>
    </row>
    <row r="4553" spans="1:27"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s="4" t="str">
        <f t="shared" si="427"/>
        <v>J</v>
      </c>
      <c r="T4553" s="4" t="str">
        <f t="shared" si="428"/>
        <v>17+</v>
      </c>
      <c r="U4553" s="4" t="str">
        <f t="shared" si="429"/>
        <v>MM</v>
      </c>
      <c r="V4553" s="4" t="str">
        <f t="shared" si="430"/>
        <v>teknolojik ürün kullanıyor</v>
      </c>
      <c r="W4553" s="4" t="str">
        <f t="shared" si="431"/>
        <v>J-17+-MM-teknolojik ürün kullanıyor</v>
      </c>
      <c r="X4553" s="9">
        <v>96.95</v>
      </c>
      <c r="Y4553" s="9">
        <v>5432.2</v>
      </c>
      <c r="Z4553" t="s">
        <v>24</v>
      </c>
      <c r="AA4553">
        <f t="shared" si="432"/>
        <v>0</v>
      </c>
    </row>
    <row r="4554" spans="1:27"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s="4" t="str">
        <f t="shared" si="427"/>
        <v>J</v>
      </c>
      <c r="T4554" s="4" t="str">
        <f t="shared" si="428"/>
        <v>7-16</v>
      </c>
      <c r="U4554" s="4" t="str">
        <f t="shared" si="429"/>
        <v>MM</v>
      </c>
      <c r="V4554" s="4" t="str">
        <f t="shared" si="430"/>
        <v>kullanmıyor</v>
      </c>
      <c r="W4554" s="4" t="str">
        <f t="shared" si="431"/>
        <v>J-7-16-MM-kullanmıyor</v>
      </c>
      <c r="X4554" s="9">
        <v>20.45</v>
      </c>
      <c r="Y4554" s="9">
        <v>147.55000000000001</v>
      </c>
      <c r="Z4554" t="s">
        <v>24</v>
      </c>
      <c r="AA4554">
        <f t="shared" si="432"/>
        <v>0</v>
      </c>
    </row>
    <row r="4555" spans="1:27"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s="4" t="str">
        <f t="shared" si="427"/>
        <v>J</v>
      </c>
      <c r="T4555" s="4" t="str">
        <f t="shared" si="428"/>
        <v>17+</v>
      </c>
      <c r="U4555" s="4" t="str">
        <f t="shared" si="429"/>
        <v>TY</v>
      </c>
      <c r="V4555" s="4" t="str">
        <f t="shared" si="430"/>
        <v>teknolojik ürün kullanıyor</v>
      </c>
      <c r="W4555" s="4" t="str">
        <f t="shared" si="431"/>
        <v>J-17+-TY-teknolojik ürün kullanıyor</v>
      </c>
      <c r="X4555" s="9">
        <v>115.8</v>
      </c>
      <c r="Y4555" s="9">
        <v>8424.9</v>
      </c>
      <c r="Z4555" t="s">
        <v>24</v>
      </c>
      <c r="AA4555">
        <f t="shared" si="432"/>
        <v>0</v>
      </c>
    </row>
    <row r="4556" spans="1:27"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s="4" t="str">
        <f t="shared" si="427"/>
        <v>J</v>
      </c>
      <c r="T4556" s="4" t="str">
        <f t="shared" si="428"/>
        <v>17+</v>
      </c>
      <c r="U4556" s="4" t="str">
        <f t="shared" si="429"/>
        <v>MM</v>
      </c>
      <c r="V4556" s="4" t="str">
        <f t="shared" si="430"/>
        <v>teknolojik ürün kullanıyor</v>
      </c>
      <c r="W4556" s="4" t="str">
        <f t="shared" si="431"/>
        <v>J-17+-MM-teknolojik ürün kullanıyor</v>
      </c>
      <c r="X4556" s="9">
        <v>108.2</v>
      </c>
      <c r="Y4556" s="9">
        <v>2203.6999999999998</v>
      </c>
      <c r="Z4556" t="s">
        <v>24</v>
      </c>
      <c r="AA4556">
        <f t="shared" si="432"/>
        <v>0</v>
      </c>
    </row>
    <row r="4557" spans="1:27"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s="4" t="str">
        <f t="shared" si="427"/>
        <v>J</v>
      </c>
      <c r="T4557" s="4" t="str">
        <f t="shared" si="428"/>
        <v>17+</v>
      </c>
      <c r="U4557" s="4" t="str">
        <f t="shared" si="429"/>
        <v>TY</v>
      </c>
      <c r="V4557" s="4" t="str">
        <f t="shared" si="430"/>
        <v>kullanmıyor</v>
      </c>
      <c r="W4557" s="4" t="str">
        <f t="shared" si="431"/>
        <v>J-17+-TY-kullanmıyor</v>
      </c>
      <c r="X4557" s="9">
        <v>20.2</v>
      </c>
      <c r="Y4557" s="9">
        <v>387.4</v>
      </c>
      <c r="Z4557" t="s">
        <v>24</v>
      </c>
      <c r="AA4557">
        <f t="shared" si="432"/>
        <v>0</v>
      </c>
    </row>
    <row r="4558" spans="1:27"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s="4" t="str">
        <f t="shared" si="427"/>
        <v>J</v>
      </c>
      <c r="T4558" s="4" t="str">
        <f t="shared" si="428"/>
        <v>06</v>
      </c>
      <c r="U4558" s="4" t="str">
        <f t="shared" si="429"/>
        <v>MM</v>
      </c>
      <c r="V4558" s="4" t="str">
        <f t="shared" si="430"/>
        <v>kullanmıyor</v>
      </c>
      <c r="W4558" s="4" t="str">
        <f t="shared" si="431"/>
        <v>J-06-MM-kullanmıyor</v>
      </c>
      <c r="X4558" s="9">
        <v>67.75</v>
      </c>
      <c r="Y4558" s="9">
        <v>116.65</v>
      </c>
      <c r="Z4558" t="s">
        <v>23</v>
      </c>
      <c r="AA4558">
        <f t="shared" si="432"/>
        <v>1</v>
      </c>
    </row>
    <row r="4559" spans="1:27"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s="4" t="str">
        <f t="shared" si="427"/>
        <v>J</v>
      </c>
      <c r="T4559" s="4" t="str">
        <f t="shared" si="428"/>
        <v>17+</v>
      </c>
      <c r="U4559" s="4" t="str">
        <f t="shared" si="429"/>
        <v>OY</v>
      </c>
      <c r="V4559" s="4" t="str">
        <f t="shared" si="430"/>
        <v>teknolojik ürün kullanıyor</v>
      </c>
      <c r="W4559" s="4" t="str">
        <f t="shared" si="431"/>
        <v>J-17+-OY-teknolojik ürün kullanıyor</v>
      </c>
      <c r="X4559" s="9">
        <v>54.9</v>
      </c>
      <c r="Y4559" s="9">
        <v>3045.75</v>
      </c>
      <c r="Z4559" t="s">
        <v>24</v>
      </c>
      <c r="AA4559">
        <f t="shared" si="432"/>
        <v>0</v>
      </c>
    </row>
    <row r="4560" spans="1:27"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s="4" t="str">
        <f t="shared" si="427"/>
        <v>S</v>
      </c>
      <c r="T4560" s="4" t="str">
        <f t="shared" si="428"/>
        <v>17+</v>
      </c>
      <c r="U4560" s="4" t="str">
        <f t="shared" si="429"/>
        <v>MM</v>
      </c>
      <c r="V4560" s="4" t="str">
        <f t="shared" si="430"/>
        <v>kullanmıyor</v>
      </c>
      <c r="W4560" s="4" t="str">
        <f t="shared" si="431"/>
        <v>S-17+-MM-kullanmıyor</v>
      </c>
      <c r="X4560" s="9">
        <v>85.25</v>
      </c>
      <c r="Y4560" s="9">
        <v>2287.25</v>
      </c>
      <c r="Z4560" t="s">
        <v>23</v>
      </c>
      <c r="AA4560">
        <f t="shared" si="432"/>
        <v>1</v>
      </c>
    </row>
    <row r="4561" spans="1:27"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s="4" t="str">
        <f t="shared" si="427"/>
        <v>J</v>
      </c>
      <c r="T4561" s="4" t="str">
        <f t="shared" si="428"/>
        <v>06</v>
      </c>
      <c r="U4561" s="4" t="str">
        <f t="shared" si="429"/>
        <v>MM</v>
      </c>
      <c r="V4561" s="4" t="str">
        <f t="shared" si="430"/>
        <v>kullanmıyor</v>
      </c>
      <c r="W4561" s="4" t="str">
        <f t="shared" si="431"/>
        <v>J-06-MM-kullanmıyor</v>
      </c>
      <c r="X4561" s="9">
        <v>20.149999999999999</v>
      </c>
      <c r="Y4561" s="9">
        <v>130.5</v>
      </c>
      <c r="Z4561" t="s">
        <v>24</v>
      </c>
      <c r="AA4561">
        <f t="shared" si="432"/>
        <v>0</v>
      </c>
    </row>
    <row r="4562" spans="1:27"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s="4" t="str">
        <f t="shared" si="427"/>
        <v>J</v>
      </c>
      <c r="T4562" s="4" t="str">
        <f t="shared" si="428"/>
        <v>7-16</v>
      </c>
      <c r="U4562" s="4" t="str">
        <f t="shared" si="429"/>
        <v>OY</v>
      </c>
      <c r="V4562" s="4" t="str">
        <f t="shared" si="430"/>
        <v>teknolojik ürün kullanıyor</v>
      </c>
      <c r="W4562" s="4" t="str">
        <f t="shared" si="431"/>
        <v>J-7-16-OY-teknolojik ürün kullanıyor</v>
      </c>
      <c r="X4562" s="9">
        <v>90.35</v>
      </c>
      <c r="Y4562" s="9">
        <v>767.9</v>
      </c>
      <c r="Z4562" t="s">
        <v>24</v>
      </c>
      <c r="AA4562">
        <f t="shared" si="432"/>
        <v>0</v>
      </c>
    </row>
    <row r="4563" spans="1:27"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s="4" t="str">
        <f t="shared" si="427"/>
        <v>J</v>
      </c>
      <c r="T4563" s="4" t="str">
        <f t="shared" si="428"/>
        <v>7-16</v>
      </c>
      <c r="U4563" s="4" t="str">
        <f t="shared" si="429"/>
        <v>MM</v>
      </c>
      <c r="V4563" s="4" t="str">
        <f t="shared" si="430"/>
        <v>teknolojik ürün kullanıyor</v>
      </c>
      <c r="W4563" s="4" t="str">
        <f t="shared" si="431"/>
        <v>J-7-16-MM-teknolojik ürün kullanıyor</v>
      </c>
      <c r="X4563" s="9">
        <v>55.75</v>
      </c>
      <c r="Y4563" s="9">
        <v>446.8</v>
      </c>
      <c r="Z4563" t="s">
        <v>24</v>
      </c>
      <c r="AA4563">
        <f t="shared" si="432"/>
        <v>0</v>
      </c>
    </row>
    <row r="4564" spans="1:27"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s="4" t="str">
        <f t="shared" si="427"/>
        <v>J</v>
      </c>
      <c r="T4564" s="4" t="str">
        <f t="shared" si="428"/>
        <v>17+</v>
      </c>
      <c r="U4564" s="4" t="str">
        <f t="shared" si="429"/>
        <v>TY</v>
      </c>
      <c r="V4564" s="4" t="str">
        <f t="shared" si="430"/>
        <v>teknolojik ürün kullanıyor</v>
      </c>
      <c r="W4564" s="4" t="str">
        <f t="shared" si="431"/>
        <v>J-17+-TY-teknolojik ürün kullanıyor</v>
      </c>
      <c r="X4564" s="9">
        <v>114.6</v>
      </c>
      <c r="Y4564" s="9">
        <v>8100.25</v>
      </c>
      <c r="Z4564" t="s">
        <v>24</v>
      </c>
      <c r="AA4564">
        <f t="shared" si="432"/>
        <v>0</v>
      </c>
    </row>
    <row r="4565" spans="1:27"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s="4" t="str">
        <f t="shared" si="427"/>
        <v>J</v>
      </c>
      <c r="T4565" s="4" t="str">
        <f t="shared" si="428"/>
        <v>7-16</v>
      </c>
      <c r="U4565" s="4" t="str">
        <f t="shared" si="429"/>
        <v>MM</v>
      </c>
      <c r="V4565" s="4" t="str">
        <f t="shared" si="430"/>
        <v>teknolojik ürün kullanıyor</v>
      </c>
      <c r="W4565" s="4" t="str">
        <f t="shared" si="431"/>
        <v>J-7-16-MM-teknolojik ürün kullanıyor</v>
      </c>
      <c r="X4565" s="9">
        <v>80.05</v>
      </c>
      <c r="Y4565" s="9">
        <v>830.7</v>
      </c>
      <c r="Z4565" t="s">
        <v>23</v>
      </c>
      <c r="AA4565">
        <f t="shared" si="432"/>
        <v>1</v>
      </c>
    </row>
    <row r="4566" spans="1:27"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s="4" t="str">
        <f t="shared" si="427"/>
        <v>J</v>
      </c>
      <c r="T4566" s="4" t="str">
        <f t="shared" si="428"/>
        <v>06</v>
      </c>
      <c r="U4566" s="4" t="str">
        <f t="shared" si="429"/>
        <v>MM</v>
      </c>
      <c r="V4566" s="4" t="str">
        <f t="shared" si="430"/>
        <v>kullanmıyor</v>
      </c>
      <c r="W4566" s="4" t="str">
        <f t="shared" si="431"/>
        <v>J-06-MM-kullanmıyor</v>
      </c>
      <c r="X4566" s="9">
        <v>20</v>
      </c>
      <c r="Y4566" s="9">
        <v>20</v>
      </c>
      <c r="Z4566" t="s">
        <v>23</v>
      </c>
      <c r="AA4566">
        <f t="shared" si="432"/>
        <v>1</v>
      </c>
    </row>
    <row r="4567" spans="1:27"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s="4" t="str">
        <f t="shared" si="427"/>
        <v>J</v>
      </c>
      <c r="T4567" s="4" t="str">
        <f t="shared" si="428"/>
        <v>17+</v>
      </c>
      <c r="U4567" s="4" t="str">
        <f t="shared" si="429"/>
        <v>OY</v>
      </c>
      <c r="V4567" s="4" t="str">
        <f t="shared" si="430"/>
        <v>teknolojik ürün kullanıyor</v>
      </c>
      <c r="W4567" s="4" t="str">
        <f t="shared" si="431"/>
        <v>J-17+-OY-teknolojik ürün kullanıyor</v>
      </c>
      <c r="X4567" s="9">
        <v>66.8</v>
      </c>
      <c r="Y4567" s="9">
        <v>4689.1499999999996</v>
      </c>
      <c r="Z4567" t="s">
        <v>24</v>
      </c>
      <c r="AA4567">
        <f t="shared" si="432"/>
        <v>0</v>
      </c>
    </row>
    <row r="4568" spans="1:27"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s="4" t="str">
        <f t="shared" si="427"/>
        <v>J</v>
      </c>
      <c r="T4568" s="4" t="str">
        <f t="shared" si="428"/>
        <v>17+</v>
      </c>
      <c r="U4568" s="4" t="str">
        <f t="shared" si="429"/>
        <v>OY</v>
      </c>
      <c r="V4568" s="4" t="str">
        <f t="shared" si="430"/>
        <v>teknolojik ürün kullanıyor</v>
      </c>
      <c r="W4568" s="4" t="str">
        <f t="shared" si="431"/>
        <v>J-17+-OY-teknolojik ürün kullanıyor</v>
      </c>
      <c r="X4568" s="9">
        <v>100.3</v>
      </c>
      <c r="Y4568" s="9">
        <v>6754.35</v>
      </c>
      <c r="Z4568" t="s">
        <v>24</v>
      </c>
      <c r="AA4568">
        <f t="shared" si="432"/>
        <v>0</v>
      </c>
    </row>
    <row r="4569" spans="1:27"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s="4" t="str">
        <f t="shared" si="427"/>
        <v>J</v>
      </c>
      <c r="T4569" s="4" t="str">
        <f t="shared" si="428"/>
        <v>17+</v>
      </c>
      <c r="U4569" s="4" t="str">
        <f t="shared" si="429"/>
        <v>MM</v>
      </c>
      <c r="V4569" s="4" t="str">
        <f t="shared" si="430"/>
        <v>teknolojik ürün kullanıyor</v>
      </c>
      <c r="W4569" s="4" t="str">
        <f t="shared" si="431"/>
        <v>J-17+-MM-teknolojik ürün kullanıyor</v>
      </c>
      <c r="X4569" s="9">
        <v>105.35</v>
      </c>
      <c r="Y4569" s="9">
        <v>3540.65</v>
      </c>
      <c r="Z4569" t="s">
        <v>24</v>
      </c>
      <c r="AA4569">
        <f t="shared" si="432"/>
        <v>0</v>
      </c>
    </row>
    <row r="4570" spans="1:27"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s="4" t="str">
        <f t="shared" si="427"/>
        <v>J</v>
      </c>
      <c r="T4570" s="4" t="str">
        <f t="shared" si="428"/>
        <v>17+</v>
      </c>
      <c r="U4570" s="4" t="str">
        <f t="shared" si="429"/>
        <v>OY</v>
      </c>
      <c r="V4570" s="4" t="str">
        <f t="shared" si="430"/>
        <v>teknolojik ürün kullanıyor</v>
      </c>
      <c r="W4570" s="4" t="str">
        <f t="shared" si="431"/>
        <v>J-17+-OY-teknolojik ürün kullanıyor</v>
      </c>
      <c r="X4570" s="9">
        <v>85.2</v>
      </c>
      <c r="Y4570" s="9">
        <v>2184.6</v>
      </c>
      <c r="Z4570" t="s">
        <v>24</v>
      </c>
      <c r="AA4570">
        <f t="shared" si="432"/>
        <v>0</v>
      </c>
    </row>
    <row r="4571" spans="1:27"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s="4" t="str">
        <f t="shared" si="427"/>
        <v>J</v>
      </c>
      <c r="T4571" s="4" t="str">
        <f t="shared" si="428"/>
        <v>17+</v>
      </c>
      <c r="U4571" s="4" t="str">
        <f t="shared" si="429"/>
        <v>MM</v>
      </c>
      <c r="V4571" s="4" t="str">
        <f t="shared" si="430"/>
        <v>teknolojik ürün kullanıyor</v>
      </c>
      <c r="W4571" s="4" t="str">
        <f t="shared" si="431"/>
        <v>J-17+-MM-teknolojik ürün kullanıyor</v>
      </c>
      <c r="X4571" s="9">
        <v>48.8</v>
      </c>
      <c r="Y4571" s="9">
        <v>1054.5999999999999</v>
      </c>
      <c r="Z4571" t="s">
        <v>23</v>
      </c>
      <c r="AA4571">
        <f t="shared" si="432"/>
        <v>1</v>
      </c>
    </row>
    <row r="4572" spans="1:27"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s="4" t="str">
        <f t="shared" si="427"/>
        <v>J</v>
      </c>
      <c r="T4572" s="4" t="str">
        <f t="shared" si="428"/>
        <v>7-16</v>
      </c>
      <c r="U4572" s="4" t="str">
        <f t="shared" si="429"/>
        <v>MM</v>
      </c>
      <c r="V4572" s="4" t="str">
        <f t="shared" si="430"/>
        <v>kullanmıyor</v>
      </c>
      <c r="W4572" s="4" t="str">
        <f t="shared" si="431"/>
        <v>J-7-16-MM-kullanmıyor</v>
      </c>
      <c r="X4572" s="9">
        <v>18.95</v>
      </c>
      <c r="Y4572" s="9">
        <v>130.55000000000001</v>
      </c>
      <c r="Z4572" t="s">
        <v>24</v>
      </c>
      <c r="AA4572">
        <f t="shared" si="432"/>
        <v>0</v>
      </c>
    </row>
    <row r="4573" spans="1:27"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s="4" t="str">
        <f t="shared" si="427"/>
        <v>J</v>
      </c>
      <c r="T4573" s="4" t="str">
        <f t="shared" si="428"/>
        <v>17+</v>
      </c>
      <c r="U4573" s="4" t="str">
        <f t="shared" si="429"/>
        <v>MM</v>
      </c>
      <c r="V4573" s="4" t="str">
        <f t="shared" si="430"/>
        <v>kullanmıyor</v>
      </c>
      <c r="W4573" s="4" t="str">
        <f t="shared" si="431"/>
        <v>J-17+-MM-kullanmıyor</v>
      </c>
      <c r="X4573" s="9">
        <v>69.8</v>
      </c>
      <c r="Y4573" s="9">
        <v>1540.35</v>
      </c>
      <c r="Z4573" t="s">
        <v>24</v>
      </c>
      <c r="AA4573">
        <f t="shared" si="432"/>
        <v>0</v>
      </c>
    </row>
    <row r="4574" spans="1:27"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s="4" t="str">
        <f t="shared" si="427"/>
        <v>J</v>
      </c>
      <c r="T4574" s="4" t="str">
        <f t="shared" si="428"/>
        <v>17+</v>
      </c>
      <c r="U4574" s="4" t="str">
        <f t="shared" si="429"/>
        <v>MM</v>
      </c>
      <c r="V4574" s="4" t="str">
        <f t="shared" si="430"/>
        <v>teknolojik ürün kullanıyor</v>
      </c>
      <c r="W4574" s="4" t="str">
        <f t="shared" si="431"/>
        <v>J-17+-MM-teknolojik ürün kullanıyor</v>
      </c>
      <c r="X4574" s="9">
        <v>106.15</v>
      </c>
      <c r="Y4574" s="9">
        <v>6411.25</v>
      </c>
      <c r="Z4574" t="s">
        <v>24</v>
      </c>
      <c r="AA4574">
        <f t="shared" si="432"/>
        <v>0</v>
      </c>
    </row>
    <row r="4575" spans="1:27"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s="4" t="str">
        <f t="shared" si="427"/>
        <v>J</v>
      </c>
      <c r="T4575" s="4" t="str">
        <f t="shared" si="428"/>
        <v>17+</v>
      </c>
      <c r="U4575" s="4" t="str">
        <f t="shared" si="429"/>
        <v>TY</v>
      </c>
      <c r="V4575" s="4" t="str">
        <f t="shared" si="430"/>
        <v>kullanmıyor</v>
      </c>
      <c r="W4575" s="4" t="str">
        <f t="shared" si="431"/>
        <v>J-17+-TY-kullanmıyor</v>
      </c>
      <c r="X4575" s="9">
        <v>20.55</v>
      </c>
      <c r="Y4575" s="9">
        <v>1432.55</v>
      </c>
      <c r="Z4575" t="s">
        <v>24</v>
      </c>
      <c r="AA4575">
        <f t="shared" si="432"/>
        <v>0</v>
      </c>
    </row>
    <row r="4576" spans="1:27"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s="4" t="str">
        <f t="shared" si="427"/>
        <v>S</v>
      </c>
      <c r="T4576" s="4" t="str">
        <f t="shared" si="428"/>
        <v>17+</v>
      </c>
      <c r="U4576" s="4" t="str">
        <f t="shared" si="429"/>
        <v>OY</v>
      </c>
      <c r="V4576" s="4" t="str">
        <f t="shared" si="430"/>
        <v>teknolojik ürün kullanıyor</v>
      </c>
      <c r="W4576" s="4" t="str">
        <f t="shared" si="431"/>
        <v>S-17+-OY-teknolojik ürün kullanıyor</v>
      </c>
      <c r="X4576" s="9">
        <v>105.75</v>
      </c>
      <c r="Y4576" s="9">
        <v>7629.85</v>
      </c>
      <c r="Z4576" t="s">
        <v>24</v>
      </c>
      <c r="AA4576">
        <f t="shared" si="432"/>
        <v>0</v>
      </c>
    </row>
    <row r="4577" spans="1:27"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s="4" t="str">
        <f t="shared" si="427"/>
        <v>J</v>
      </c>
      <c r="T4577" s="4" t="str">
        <f t="shared" si="428"/>
        <v>06</v>
      </c>
      <c r="U4577" s="4" t="str">
        <f t="shared" si="429"/>
        <v>MM</v>
      </c>
      <c r="V4577" s="4" t="str">
        <f t="shared" si="430"/>
        <v>kullanmıyor</v>
      </c>
      <c r="W4577" s="4" t="str">
        <f t="shared" si="431"/>
        <v>J-06-MM-kullanmıyor</v>
      </c>
      <c r="X4577" s="9">
        <v>25.25</v>
      </c>
      <c r="Y4577" s="9">
        <v>101.9</v>
      </c>
      <c r="Z4577" t="s">
        <v>24</v>
      </c>
      <c r="AA4577">
        <f t="shared" si="432"/>
        <v>0</v>
      </c>
    </row>
    <row r="4578" spans="1:27"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s="4" t="str">
        <f t="shared" si="427"/>
        <v>J</v>
      </c>
      <c r="T4578" s="4" t="str">
        <f t="shared" si="428"/>
        <v>7-16</v>
      </c>
      <c r="U4578" s="4" t="str">
        <f t="shared" si="429"/>
        <v>MM</v>
      </c>
      <c r="V4578" s="4" t="str">
        <f t="shared" si="430"/>
        <v>kullanmıyor</v>
      </c>
      <c r="W4578" s="4" t="str">
        <f t="shared" si="431"/>
        <v>J-7-16-MM-kullanmıyor</v>
      </c>
      <c r="X4578" s="9">
        <v>19.75</v>
      </c>
      <c r="Y4578" s="9">
        <v>313.39999999999998</v>
      </c>
      <c r="Z4578" t="s">
        <v>24</v>
      </c>
      <c r="AA4578">
        <f t="shared" si="432"/>
        <v>0</v>
      </c>
    </row>
    <row r="4579" spans="1:27"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s="4" t="str">
        <f t="shared" si="427"/>
        <v>S</v>
      </c>
      <c r="T4579" s="4" t="str">
        <f t="shared" si="428"/>
        <v>17+</v>
      </c>
      <c r="U4579" s="4" t="str">
        <f t="shared" si="429"/>
        <v>OY</v>
      </c>
      <c r="V4579" s="4" t="str">
        <f t="shared" si="430"/>
        <v>teknolojik ürün kullanıyor</v>
      </c>
      <c r="W4579" s="4" t="str">
        <f t="shared" si="431"/>
        <v>S-17+-OY-teknolojik ürün kullanıyor</v>
      </c>
      <c r="X4579" s="9">
        <v>104.85</v>
      </c>
      <c r="Y4579" s="9">
        <v>6312.9</v>
      </c>
      <c r="Z4579" t="s">
        <v>24</v>
      </c>
      <c r="AA4579">
        <f t="shared" si="432"/>
        <v>0</v>
      </c>
    </row>
    <row r="4580" spans="1:27"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s="4" t="str">
        <f t="shared" si="427"/>
        <v>J</v>
      </c>
      <c r="T4580" s="4" t="str">
        <f t="shared" si="428"/>
        <v>7-16</v>
      </c>
      <c r="U4580" s="4" t="str">
        <f t="shared" si="429"/>
        <v>MM</v>
      </c>
      <c r="V4580" s="4" t="str">
        <f t="shared" si="430"/>
        <v>teknolojik ürün kullanıyor</v>
      </c>
      <c r="W4580" s="4" t="str">
        <f t="shared" si="431"/>
        <v>J-7-16-MM-teknolojik ürün kullanıyor</v>
      </c>
      <c r="X4580" s="9">
        <v>60.95</v>
      </c>
      <c r="Y4580" s="9">
        <v>629.54999999999995</v>
      </c>
      <c r="Z4580" t="s">
        <v>24</v>
      </c>
      <c r="AA4580">
        <f t="shared" si="432"/>
        <v>0</v>
      </c>
    </row>
    <row r="4581" spans="1:27"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s="4" t="str">
        <f t="shared" si="427"/>
        <v>J</v>
      </c>
      <c r="T4581" s="4" t="str">
        <f t="shared" si="428"/>
        <v>17+</v>
      </c>
      <c r="U4581" s="4" t="str">
        <f t="shared" si="429"/>
        <v>MM</v>
      </c>
      <c r="V4581" s="4" t="str">
        <f t="shared" si="430"/>
        <v>teknolojik ürün kullanıyor</v>
      </c>
      <c r="W4581" s="4" t="str">
        <f t="shared" si="431"/>
        <v>J-17+-MM-teknolojik ürün kullanıyor</v>
      </c>
      <c r="X4581" s="9">
        <v>81.150000000000006</v>
      </c>
      <c r="Y4581" s="9">
        <v>2640.55</v>
      </c>
      <c r="Z4581" t="s">
        <v>24</v>
      </c>
      <c r="AA4581">
        <f t="shared" si="432"/>
        <v>0</v>
      </c>
    </row>
    <row r="4582" spans="1:27"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s="4" t="str">
        <f t="shared" si="427"/>
        <v>J</v>
      </c>
      <c r="T4582" s="4" t="str">
        <f t="shared" si="428"/>
        <v>17+</v>
      </c>
      <c r="U4582" s="4" t="str">
        <f t="shared" si="429"/>
        <v>TY</v>
      </c>
      <c r="V4582" s="4" t="str">
        <f t="shared" si="430"/>
        <v>kullanmıyor</v>
      </c>
      <c r="W4582" s="4" t="str">
        <f t="shared" si="431"/>
        <v>J-17+-TY-kullanmıyor</v>
      </c>
      <c r="X4582" s="9">
        <v>19.100000000000001</v>
      </c>
      <c r="Y4582" s="9">
        <v>1372.45</v>
      </c>
      <c r="Z4582" t="s">
        <v>24</v>
      </c>
      <c r="AA4582">
        <f t="shared" si="432"/>
        <v>0</v>
      </c>
    </row>
    <row r="4583" spans="1:27"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s="4" t="str">
        <f t="shared" si="427"/>
        <v>J</v>
      </c>
      <c r="T4583" s="4" t="str">
        <f t="shared" si="428"/>
        <v>17+</v>
      </c>
      <c r="U4583" s="4" t="str">
        <f t="shared" si="429"/>
        <v>TY</v>
      </c>
      <c r="V4583" s="4" t="str">
        <f t="shared" si="430"/>
        <v>kullanmıyor</v>
      </c>
      <c r="W4583" s="4" t="str">
        <f t="shared" si="431"/>
        <v>J-17+-TY-kullanmıyor</v>
      </c>
      <c r="X4583" s="9">
        <v>20.8</v>
      </c>
      <c r="Y4583" s="9">
        <v>1212.25</v>
      </c>
      <c r="Z4583" t="s">
        <v>24</v>
      </c>
      <c r="AA4583">
        <f t="shared" si="432"/>
        <v>0</v>
      </c>
    </row>
    <row r="4584" spans="1:27"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s="4" t="str">
        <f t="shared" si="427"/>
        <v>J</v>
      </c>
      <c r="T4584" s="4" t="str">
        <f t="shared" si="428"/>
        <v>17+</v>
      </c>
      <c r="U4584" s="4" t="str">
        <f t="shared" si="429"/>
        <v>TY</v>
      </c>
      <c r="V4584" s="4" t="str">
        <f t="shared" si="430"/>
        <v>teknolojik ürün kullanıyor</v>
      </c>
      <c r="W4584" s="4" t="str">
        <f t="shared" si="431"/>
        <v>J-17+-TY-teknolojik ürün kullanıyor</v>
      </c>
      <c r="X4584" s="9">
        <v>90.15</v>
      </c>
      <c r="Y4584" s="9">
        <v>6237.05</v>
      </c>
      <c r="Z4584" t="s">
        <v>24</v>
      </c>
      <c r="AA4584">
        <f t="shared" si="432"/>
        <v>0</v>
      </c>
    </row>
    <row r="4585" spans="1:27"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s="4" t="str">
        <f t="shared" si="427"/>
        <v>J</v>
      </c>
      <c r="T4585" s="4" t="str">
        <f t="shared" si="428"/>
        <v>17+</v>
      </c>
      <c r="U4585" s="4" t="str">
        <f t="shared" si="429"/>
        <v>TY</v>
      </c>
      <c r="V4585" s="4" t="str">
        <f t="shared" si="430"/>
        <v>teknolojik ürün kullanıyor</v>
      </c>
      <c r="W4585" s="4" t="str">
        <f t="shared" si="431"/>
        <v>J-17+-TY-teknolojik ürün kullanıyor</v>
      </c>
      <c r="X4585" s="9">
        <v>90.1</v>
      </c>
      <c r="Y4585" s="9">
        <v>6310.9</v>
      </c>
      <c r="Z4585" t="s">
        <v>24</v>
      </c>
      <c r="AA4585">
        <f t="shared" si="432"/>
        <v>0</v>
      </c>
    </row>
    <row r="4586" spans="1:27"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s="4" t="str">
        <f t="shared" si="427"/>
        <v>S</v>
      </c>
      <c r="T4586" s="4" t="str">
        <f t="shared" si="428"/>
        <v>17+</v>
      </c>
      <c r="U4586" s="4" t="str">
        <f t="shared" si="429"/>
        <v>TY</v>
      </c>
      <c r="V4586" s="4" t="str">
        <f t="shared" si="430"/>
        <v>teknolojik ürün kullanıyor</v>
      </c>
      <c r="W4586" s="4" t="str">
        <f t="shared" si="431"/>
        <v>S-17+-TY-teknolojik ürün kullanıyor</v>
      </c>
      <c r="X4586" s="9">
        <v>74.099999999999994</v>
      </c>
      <c r="Y4586" s="9">
        <v>5031</v>
      </c>
      <c r="Z4586" t="s">
        <v>24</v>
      </c>
      <c r="AA4586">
        <f t="shared" si="432"/>
        <v>0</v>
      </c>
    </row>
    <row r="4587" spans="1:27"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s="4" t="str">
        <f t="shared" si="427"/>
        <v>S</v>
      </c>
      <c r="T4587" s="4" t="str">
        <f t="shared" si="428"/>
        <v>06</v>
      </c>
      <c r="U4587" s="4" t="str">
        <f t="shared" si="429"/>
        <v>MM</v>
      </c>
      <c r="V4587" s="4" t="str">
        <f t="shared" si="430"/>
        <v>kullanmıyor</v>
      </c>
      <c r="W4587" s="4" t="str">
        <f t="shared" si="431"/>
        <v>S-06-MM-kullanmıyor</v>
      </c>
      <c r="X4587" s="9">
        <v>85.05</v>
      </c>
      <c r="Y4587" s="9">
        <v>85.05</v>
      </c>
      <c r="Z4587" t="s">
        <v>23</v>
      </c>
      <c r="AA4587">
        <f t="shared" si="432"/>
        <v>1</v>
      </c>
    </row>
    <row r="4588" spans="1:27"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s="4" t="str">
        <f t="shared" si="427"/>
        <v>J</v>
      </c>
      <c r="T4588" s="4" t="str">
        <f t="shared" si="428"/>
        <v>17+</v>
      </c>
      <c r="U4588" s="4" t="str">
        <f t="shared" si="429"/>
        <v>TY</v>
      </c>
      <c r="V4588" s="4" t="str">
        <f t="shared" si="430"/>
        <v>teknolojik ürün kullanıyor</v>
      </c>
      <c r="W4588" s="4" t="str">
        <f t="shared" si="431"/>
        <v>J-17+-TY-teknolojik ürün kullanıyor</v>
      </c>
      <c r="X4588" s="9">
        <v>118.75</v>
      </c>
      <c r="Y4588" s="9">
        <v>8672.4500000000007</v>
      </c>
      <c r="Z4588" t="s">
        <v>24</v>
      </c>
      <c r="AA4588">
        <f t="shared" si="432"/>
        <v>0</v>
      </c>
    </row>
    <row r="4589" spans="1:27"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s="4" t="str">
        <f t="shared" si="427"/>
        <v>J</v>
      </c>
      <c r="T4589" s="4" t="str">
        <f t="shared" si="428"/>
        <v>17+</v>
      </c>
      <c r="U4589" s="4" t="str">
        <f t="shared" si="429"/>
        <v>MM</v>
      </c>
      <c r="V4589" s="4" t="str">
        <f t="shared" si="430"/>
        <v>teknolojik ürün kullanıyor</v>
      </c>
      <c r="W4589" s="4" t="str">
        <f t="shared" si="431"/>
        <v>J-17+-MM-teknolojik ürün kullanıyor</v>
      </c>
      <c r="X4589" s="9">
        <v>85.9</v>
      </c>
      <c r="Y4589" s="9">
        <v>2196.4499999999998</v>
      </c>
      <c r="Z4589" t="s">
        <v>24</v>
      </c>
      <c r="AA4589">
        <f t="shared" si="432"/>
        <v>0</v>
      </c>
    </row>
    <row r="4590" spans="1:27"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s="4" t="str">
        <f t="shared" si="427"/>
        <v>J</v>
      </c>
      <c r="T4590" s="4" t="str">
        <f t="shared" si="428"/>
        <v>17+</v>
      </c>
      <c r="U4590" s="4" t="str">
        <f t="shared" si="429"/>
        <v>MM</v>
      </c>
      <c r="V4590" s="4" t="str">
        <f t="shared" si="430"/>
        <v>teknolojik ürün kullanıyor</v>
      </c>
      <c r="W4590" s="4" t="str">
        <f t="shared" si="431"/>
        <v>J-17+-MM-teknolojik ürün kullanıyor</v>
      </c>
      <c r="X4590" s="9">
        <v>95</v>
      </c>
      <c r="Y4590" s="9">
        <v>3008.15</v>
      </c>
      <c r="Z4590" t="s">
        <v>24</v>
      </c>
      <c r="AA4590">
        <f t="shared" si="432"/>
        <v>0</v>
      </c>
    </row>
    <row r="4591" spans="1:27"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s="4" t="str">
        <f t="shared" si="427"/>
        <v>J</v>
      </c>
      <c r="T4591" s="4" t="str">
        <f t="shared" si="428"/>
        <v>7-16</v>
      </c>
      <c r="U4591" s="4" t="str">
        <f t="shared" si="429"/>
        <v>TY</v>
      </c>
      <c r="V4591" s="4" t="str">
        <f t="shared" si="430"/>
        <v>kullanmıyor</v>
      </c>
      <c r="W4591" s="4" t="str">
        <f t="shared" si="431"/>
        <v>J-7-16-TY-kullanmıyor</v>
      </c>
      <c r="X4591" s="9">
        <v>20.149999999999999</v>
      </c>
      <c r="Y4591" s="9">
        <v>220.8</v>
      </c>
      <c r="Z4591" t="s">
        <v>24</v>
      </c>
      <c r="AA4591">
        <f t="shared" si="432"/>
        <v>0</v>
      </c>
    </row>
    <row r="4592" spans="1:27"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s="4" t="str">
        <f t="shared" si="427"/>
        <v>S</v>
      </c>
      <c r="T4592" s="4" t="str">
        <f t="shared" si="428"/>
        <v>17+</v>
      </c>
      <c r="U4592" s="4" t="str">
        <f t="shared" si="429"/>
        <v>TY</v>
      </c>
      <c r="V4592" s="4" t="str">
        <f t="shared" si="430"/>
        <v>teknolojik ürün kullanıyor</v>
      </c>
      <c r="W4592" s="4" t="str">
        <f t="shared" si="431"/>
        <v>S-17+-TY-teknolojik ürün kullanıyor</v>
      </c>
      <c r="X4592" s="9">
        <v>101.3</v>
      </c>
      <c r="Y4592" s="9">
        <v>5779.6</v>
      </c>
      <c r="Z4592" t="s">
        <v>24</v>
      </c>
      <c r="AA4592">
        <f t="shared" si="432"/>
        <v>0</v>
      </c>
    </row>
    <row r="4593" spans="1:27"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s="4" t="str">
        <f t="shared" si="427"/>
        <v>J</v>
      </c>
      <c r="T4593" s="4" t="str">
        <f t="shared" si="428"/>
        <v>7-16</v>
      </c>
      <c r="U4593" s="4" t="str">
        <f t="shared" si="429"/>
        <v>MM</v>
      </c>
      <c r="V4593" s="4" t="str">
        <f t="shared" si="430"/>
        <v>kullanmıyor</v>
      </c>
      <c r="W4593" s="4" t="str">
        <f t="shared" si="431"/>
        <v>J-7-16-MM-kullanmıyor</v>
      </c>
      <c r="X4593" s="9">
        <v>21.2</v>
      </c>
      <c r="Y4593" s="9">
        <v>222.65</v>
      </c>
      <c r="Z4593" t="s">
        <v>24</v>
      </c>
      <c r="AA4593">
        <f t="shared" si="432"/>
        <v>0</v>
      </c>
    </row>
    <row r="4594" spans="1:27"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s="4" t="str">
        <f t="shared" si="427"/>
        <v>J</v>
      </c>
      <c r="T4594" s="4" t="str">
        <f t="shared" si="428"/>
        <v>17+</v>
      </c>
      <c r="U4594" s="4" t="str">
        <f t="shared" si="429"/>
        <v>OY</v>
      </c>
      <c r="V4594" s="4" t="str">
        <f t="shared" si="430"/>
        <v>kullanmıyor</v>
      </c>
      <c r="W4594" s="4" t="str">
        <f t="shared" si="431"/>
        <v>J-17+-OY-kullanmıyor</v>
      </c>
      <c r="X4594" s="9">
        <v>24.2</v>
      </c>
      <c r="Y4594" s="9">
        <v>914.6</v>
      </c>
      <c r="Z4594" t="s">
        <v>24</v>
      </c>
      <c r="AA4594">
        <f t="shared" si="432"/>
        <v>0</v>
      </c>
    </row>
    <row r="4595" spans="1:27"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s="4" t="str">
        <f t="shared" si="427"/>
        <v>J</v>
      </c>
      <c r="T4595" s="4" t="str">
        <f t="shared" si="428"/>
        <v>7-16</v>
      </c>
      <c r="U4595" s="4" t="str">
        <f t="shared" si="429"/>
        <v>MM</v>
      </c>
      <c r="V4595" s="4" t="str">
        <f t="shared" si="430"/>
        <v>kullanmıyor</v>
      </c>
      <c r="W4595" s="4" t="str">
        <f t="shared" si="431"/>
        <v>J-7-16-MM-kullanmıyor</v>
      </c>
      <c r="X4595" s="9">
        <v>20.3</v>
      </c>
      <c r="Y4595" s="9">
        <v>246.3</v>
      </c>
      <c r="Z4595" t="s">
        <v>24</v>
      </c>
      <c r="AA4595">
        <f t="shared" si="432"/>
        <v>0</v>
      </c>
    </row>
    <row r="4596" spans="1:27"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s="4" t="str">
        <f t="shared" si="427"/>
        <v>J</v>
      </c>
      <c r="T4596" s="4" t="str">
        <f t="shared" si="428"/>
        <v>17+</v>
      </c>
      <c r="U4596" s="4" t="str">
        <f t="shared" si="429"/>
        <v>MM</v>
      </c>
      <c r="V4596" s="4" t="str">
        <f t="shared" si="430"/>
        <v>teknolojik ürün kullanıyor</v>
      </c>
      <c r="W4596" s="4" t="str">
        <f t="shared" si="431"/>
        <v>J-17+-MM-teknolojik ürün kullanıyor</v>
      </c>
      <c r="X4596" s="9">
        <v>102.8</v>
      </c>
      <c r="Y4596" s="9">
        <v>2110.15</v>
      </c>
      <c r="Z4596" t="s">
        <v>23</v>
      </c>
      <c r="AA4596">
        <f t="shared" si="432"/>
        <v>1</v>
      </c>
    </row>
    <row r="4597" spans="1:27"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s="4" t="str">
        <f t="shared" si="427"/>
        <v>J</v>
      </c>
      <c r="T4597" s="4" t="str">
        <f t="shared" si="428"/>
        <v>17+</v>
      </c>
      <c r="U4597" s="4" t="str">
        <f t="shared" si="429"/>
        <v>TY</v>
      </c>
      <c r="V4597" s="4" t="str">
        <f t="shared" si="430"/>
        <v>teknolojik ürün kullanıyor</v>
      </c>
      <c r="W4597" s="4" t="str">
        <f t="shared" si="431"/>
        <v>J-17+-TY-teknolojik ürün kullanıyor</v>
      </c>
      <c r="X4597" s="9">
        <v>85.3</v>
      </c>
      <c r="Y4597" s="9">
        <v>5560</v>
      </c>
      <c r="Z4597" t="s">
        <v>24</v>
      </c>
      <c r="AA4597">
        <f t="shared" si="432"/>
        <v>0</v>
      </c>
    </row>
    <row r="4598" spans="1:27"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s="4" t="str">
        <f t="shared" si="427"/>
        <v>J</v>
      </c>
      <c r="T4598" s="4" t="str">
        <f t="shared" si="428"/>
        <v>17+</v>
      </c>
      <c r="U4598" s="4" t="str">
        <f t="shared" si="429"/>
        <v>OY</v>
      </c>
      <c r="V4598" s="4" t="str">
        <f t="shared" si="430"/>
        <v>teknolojik ürün kullanıyor</v>
      </c>
      <c r="W4598" s="4" t="str">
        <f t="shared" si="431"/>
        <v>J-17+-OY-teknolojik ürün kullanıyor</v>
      </c>
      <c r="X4598" s="9">
        <v>89.6</v>
      </c>
      <c r="Y4598" s="9">
        <v>1633</v>
      </c>
      <c r="Z4598" t="s">
        <v>24</v>
      </c>
      <c r="AA4598">
        <f t="shared" si="432"/>
        <v>0</v>
      </c>
    </row>
    <row r="4599" spans="1:27"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s="4" t="str">
        <f t="shared" si="427"/>
        <v>J</v>
      </c>
      <c r="T4599" s="4" t="str">
        <f t="shared" si="428"/>
        <v>06</v>
      </c>
      <c r="U4599" s="4" t="str">
        <f t="shared" si="429"/>
        <v>MM</v>
      </c>
      <c r="V4599" s="4" t="str">
        <f t="shared" si="430"/>
        <v>teknolojik ürün kullanıyor</v>
      </c>
      <c r="W4599" s="4" t="str">
        <f t="shared" si="431"/>
        <v>J-06-MM-teknolojik ürün kullanıyor</v>
      </c>
      <c r="X4599" s="9">
        <v>99.95</v>
      </c>
      <c r="Y4599" s="9">
        <v>547.65</v>
      </c>
      <c r="Z4599" t="s">
        <v>23</v>
      </c>
      <c r="AA4599">
        <f t="shared" si="432"/>
        <v>1</v>
      </c>
    </row>
    <row r="4600" spans="1:27"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s="4" t="str">
        <f t="shared" si="427"/>
        <v>J</v>
      </c>
      <c r="T4600" s="4" t="str">
        <f t="shared" si="428"/>
        <v>17+</v>
      </c>
      <c r="U4600" s="4" t="str">
        <f t="shared" si="429"/>
        <v>MM</v>
      </c>
      <c r="V4600" s="4" t="str">
        <f t="shared" si="430"/>
        <v>teknolojik ürün kullanıyor</v>
      </c>
      <c r="W4600" s="4" t="str">
        <f t="shared" si="431"/>
        <v>J-17+-MM-teknolojik ürün kullanıyor</v>
      </c>
      <c r="X4600" s="9">
        <v>56.25</v>
      </c>
      <c r="Y4600" s="9">
        <v>969.85</v>
      </c>
      <c r="Z4600" t="s">
        <v>24</v>
      </c>
      <c r="AA4600">
        <f t="shared" si="432"/>
        <v>0</v>
      </c>
    </row>
    <row r="4601" spans="1:27"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s="4" t="str">
        <f t="shared" si="427"/>
        <v>J</v>
      </c>
      <c r="T4601" s="4" t="str">
        <f t="shared" si="428"/>
        <v>17+</v>
      </c>
      <c r="U4601" s="4" t="str">
        <f t="shared" si="429"/>
        <v>OY</v>
      </c>
      <c r="V4601" s="4" t="str">
        <f t="shared" si="430"/>
        <v>teknolojik ürün kullanıyor</v>
      </c>
      <c r="W4601" s="4" t="str">
        <f t="shared" si="431"/>
        <v>J-17+-OY-teknolojik ürün kullanıyor</v>
      </c>
      <c r="X4601" s="9">
        <v>50.95</v>
      </c>
      <c r="Y4601" s="9">
        <v>2610.65</v>
      </c>
      <c r="Z4601" t="s">
        <v>24</v>
      </c>
      <c r="AA4601">
        <f t="shared" si="432"/>
        <v>0</v>
      </c>
    </row>
    <row r="4602" spans="1:27"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s="4" t="str">
        <f t="shared" si="427"/>
        <v>J</v>
      </c>
      <c r="T4602" s="4" t="str">
        <f t="shared" si="428"/>
        <v>17+</v>
      </c>
      <c r="U4602" s="4" t="str">
        <f t="shared" si="429"/>
        <v>TY</v>
      </c>
      <c r="V4602" s="4" t="str">
        <f t="shared" si="430"/>
        <v>teknolojik ürün kullanıyor</v>
      </c>
      <c r="W4602" s="4" t="str">
        <f t="shared" si="431"/>
        <v>J-17+-TY-teknolojik ürün kullanıyor</v>
      </c>
      <c r="X4602" s="9">
        <v>115.85</v>
      </c>
      <c r="Y4602" s="9">
        <v>6567.9</v>
      </c>
      <c r="Z4602" t="s">
        <v>24</v>
      </c>
      <c r="AA4602">
        <f t="shared" si="432"/>
        <v>0</v>
      </c>
    </row>
    <row r="4603" spans="1:27"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s="4" t="str">
        <f t="shared" si="427"/>
        <v>J</v>
      </c>
      <c r="T4603" s="4" t="str">
        <f t="shared" si="428"/>
        <v>17+</v>
      </c>
      <c r="U4603" s="4" t="str">
        <f t="shared" si="429"/>
        <v>MM</v>
      </c>
      <c r="V4603" s="4" t="str">
        <f t="shared" si="430"/>
        <v>teknolojik ürün kullanıyor</v>
      </c>
      <c r="W4603" s="4" t="str">
        <f t="shared" si="431"/>
        <v>J-17+-MM-teknolojik ürün kullanıyor</v>
      </c>
      <c r="X4603" s="9">
        <v>103.65</v>
      </c>
      <c r="Y4603" s="9">
        <v>4747.8500000000004</v>
      </c>
      <c r="Z4603" t="s">
        <v>24</v>
      </c>
      <c r="AA4603">
        <f t="shared" si="432"/>
        <v>0</v>
      </c>
    </row>
    <row r="4604" spans="1:27"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s="4" t="str">
        <f t="shared" si="427"/>
        <v>J</v>
      </c>
      <c r="T4604" s="4" t="str">
        <f t="shared" si="428"/>
        <v>17+</v>
      </c>
      <c r="U4604" s="4" t="str">
        <f t="shared" si="429"/>
        <v>TY</v>
      </c>
      <c r="V4604" s="4" t="str">
        <f t="shared" si="430"/>
        <v>kullanmıyor</v>
      </c>
      <c r="W4604" s="4" t="str">
        <f t="shared" si="431"/>
        <v>J-17+-TY-kullanmıyor</v>
      </c>
      <c r="X4604" s="9">
        <v>26.1</v>
      </c>
      <c r="Y4604" s="9">
        <v>1759.55</v>
      </c>
      <c r="Z4604" t="s">
        <v>24</v>
      </c>
      <c r="AA4604">
        <f t="shared" si="432"/>
        <v>0</v>
      </c>
    </row>
    <row r="4605" spans="1:27"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s="4" t="str">
        <f t="shared" si="427"/>
        <v>J</v>
      </c>
      <c r="T4605" s="4" t="str">
        <f t="shared" si="428"/>
        <v>06</v>
      </c>
      <c r="U4605" s="4" t="str">
        <f t="shared" si="429"/>
        <v>MM</v>
      </c>
      <c r="V4605" s="4" t="str">
        <f t="shared" si="430"/>
        <v>teknolojik ürün kullanıyor</v>
      </c>
      <c r="W4605" s="4" t="str">
        <f t="shared" si="431"/>
        <v>J-06-MM-teknolojik ürün kullanıyor</v>
      </c>
      <c r="X4605" s="9">
        <v>35.1</v>
      </c>
      <c r="Y4605" s="9">
        <v>101.1</v>
      </c>
      <c r="Z4605" t="s">
        <v>24</v>
      </c>
      <c r="AA4605">
        <f t="shared" si="432"/>
        <v>0</v>
      </c>
    </row>
    <row r="4606" spans="1:27"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s="4" t="str">
        <f t="shared" si="427"/>
        <v>S</v>
      </c>
      <c r="T4606" s="4" t="str">
        <f t="shared" si="428"/>
        <v>17+</v>
      </c>
      <c r="U4606" s="4" t="str">
        <f t="shared" si="429"/>
        <v>MM</v>
      </c>
      <c r="V4606" s="4" t="str">
        <f t="shared" si="430"/>
        <v>teknolojik ürün kullanıyor</v>
      </c>
      <c r="W4606" s="4" t="str">
        <f t="shared" si="431"/>
        <v>S-17+-MM-teknolojik ürün kullanıyor</v>
      </c>
      <c r="X4606" s="9">
        <v>99.1</v>
      </c>
      <c r="Y4606" s="9">
        <v>6496.15</v>
      </c>
      <c r="Z4606" t="s">
        <v>24</v>
      </c>
      <c r="AA4606">
        <f t="shared" si="432"/>
        <v>0</v>
      </c>
    </row>
    <row r="4607" spans="1:27"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s="4" t="str">
        <f t="shared" si="427"/>
        <v>J</v>
      </c>
      <c r="T4607" s="4" t="str">
        <f t="shared" si="428"/>
        <v>17+</v>
      </c>
      <c r="U4607" s="4" t="str">
        <f t="shared" si="429"/>
        <v>TY</v>
      </c>
      <c r="V4607" s="4" t="str">
        <f t="shared" si="430"/>
        <v>teknolojik ürün kullanıyor</v>
      </c>
      <c r="W4607" s="4" t="str">
        <f t="shared" si="431"/>
        <v>J-17+-TY-teknolojik ürün kullanıyor</v>
      </c>
      <c r="X4607" s="9">
        <v>67.25</v>
      </c>
      <c r="Y4607" s="9">
        <v>4234.1499999999996</v>
      </c>
      <c r="Z4607" t="s">
        <v>24</v>
      </c>
      <c r="AA4607">
        <f t="shared" si="432"/>
        <v>0</v>
      </c>
    </row>
    <row r="4608" spans="1:27"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s="4" t="str">
        <f t="shared" si="427"/>
        <v>J</v>
      </c>
      <c r="T4608" s="4" t="str">
        <f t="shared" si="428"/>
        <v>7-16</v>
      </c>
      <c r="U4608" s="4" t="str">
        <f t="shared" si="429"/>
        <v>TY</v>
      </c>
      <c r="V4608" s="4" t="str">
        <f t="shared" si="430"/>
        <v>kullanmıyor</v>
      </c>
      <c r="W4608" s="4" t="str">
        <f t="shared" si="431"/>
        <v>J-7-16-TY-kullanmıyor</v>
      </c>
      <c r="X4608" s="9">
        <v>25</v>
      </c>
      <c r="Y4608" s="9">
        <v>300.7</v>
      </c>
      <c r="Z4608" t="s">
        <v>24</v>
      </c>
      <c r="AA4608">
        <f t="shared" si="432"/>
        <v>0</v>
      </c>
    </row>
    <row r="4609" spans="1:27"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s="4" t="str">
        <f t="shared" si="427"/>
        <v>J</v>
      </c>
      <c r="T4609" s="4" t="str">
        <f t="shared" si="428"/>
        <v>06</v>
      </c>
      <c r="U4609" s="4" t="str">
        <f t="shared" si="429"/>
        <v>MM</v>
      </c>
      <c r="V4609" s="4" t="str">
        <f t="shared" si="430"/>
        <v>teknolojik ürün kullanıyor</v>
      </c>
      <c r="W4609" s="4" t="str">
        <f t="shared" si="431"/>
        <v>J-06-MM-teknolojik ürün kullanıyor</v>
      </c>
      <c r="X4609" s="9">
        <v>59.55</v>
      </c>
      <c r="Y4609" s="9">
        <v>59.55</v>
      </c>
      <c r="Z4609" t="s">
        <v>24</v>
      </c>
      <c r="AA4609">
        <f t="shared" si="432"/>
        <v>0</v>
      </c>
    </row>
    <row r="4610" spans="1:27"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s="4" t="str">
        <f t="shared" ref="S4610:S4673" si="433">IF(C4610=0,"J","S")</f>
        <v>J</v>
      </c>
      <c r="T4610" s="4" t="str">
        <f t="shared" ref="T4610:T4673" si="434">_xlfn.IFS(F4610&lt;7,"06",
F4610&lt;17,"7-16",
F4610&gt;=17,"17+")</f>
        <v>17+</v>
      </c>
      <c r="U4610" s="4" t="str">
        <f t="shared" ref="U4610:U4673" si="435">_xlfn.IFS(P4610="Month-to-month","MM",
P4610="One year","OY",
P4610="Two year","TY")</f>
        <v>TY</v>
      </c>
      <c r="V4610" s="4" t="str">
        <f t="shared" ref="V4610:V4673" si="436">IF(OR(J4610="Yes",
 K4610="Yes",
 L4610="Yes",
 M4610="Yes"), "teknolojik ürün kullanıyor", "kullanmıyor")</f>
        <v>teknolojik ürün kullanıyor</v>
      </c>
      <c r="W4610" s="4" t="str">
        <f t="shared" ref="W4610:W4673" si="437">_xlfn.TEXTJOIN("-",FALSE,S4610:V4610)</f>
        <v>J-17+-TY-teknolojik ürün kullanıyor</v>
      </c>
      <c r="X4610" s="9">
        <v>77.8</v>
      </c>
      <c r="Y4610" s="9">
        <v>4323.3500000000004</v>
      </c>
      <c r="Z4610" t="s">
        <v>24</v>
      </c>
      <c r="AA4610">
        <f t="shared" ref="AA4610:AA4673" si="438">_xlfn.IFS(Z4610="Yes",1,TRUE,0)</f>
        <v>0</v>
      </c>
    </row>
    <row r="4611" spans="1:27"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s="4" t="str">
        <f t="shared" si="433"/>
        <v>J</v>
      </c>
      <c r="T4611" s="4" t="str">
        <f t="shared" si="434"/>
        <v>17+</v>
      </c>
      <c r="U4611" s="4" t="str">
        <f t="shared" si="435"/>
        <v>OY</v>
      </c>
      <c r="V4611" s="4" t="str">
        <f t="shared" si="436"/>
        <v>teknolojik ürün kullanıyor</v>
      </c>
      <c r="W4611" s="4" t="str">
        <f t="shared" si="437"/>
        <v>J-17+-OY-teknolojik ürün kullanıyor</v>
      </c>
      <c r="X4611" s="9">
        <v>55.1</v>
      </c>
      <c r="Y4611" s="9">
        <v>1466.1</v>
      </c>
      <c r="Z4611" t="s">
        <v>24</v>
      </c>
      <c r="AA4611">
        <f t="shared" si="438"/>
        <v>0</v>
      </c>
    </row>
    <row r="4612" spans="1:27"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s="4" t="str">
        <f t="shared" si="433"/>
        <v>J</v>
      </c>
      <c r="T4612" s="4" t="str">
        <f t="shared" si="434"/>
        <v>17+</v>
      </c>
      <c r="U4612" s="4" t="str">
        <f t="shared" si="435"/>
        <v>OY</v>
      </c>
      <c r="V4612" s="4" t="str">
        <f t="shared" si="436"/>
        <v>teknolojik ürün kullanıyor</v>
      </c>
      <c r="W4612" s="4" t="str">
        <f t="shared" si="437"/>
        <v>J-17+-OY-teknolojik ürün kullanıyor</v>
      </c>
      <c r="X4612" s="9">
        <v>117.8</v>
      </c>
      <c r="Y4612" s="9">
        <v>8684.7999999999993</v>
      </c>
      <c r="Z4612" t="s">
        <v>23</v>
      </c>
      <c r="AA4612">
        <f t="shared" si="438"/>
        <v>1</v>
      </c>
    </row>
    <row r="4613" spans="1:27"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s="4" t="str">
        <f t="shared" si="433"/>
        <v>J</v>
      </c>
      <c r="T4613" s="4" t="str">
        <f t="shared" si="434"/>
        <v>17+</v>
      </c>
      <c r="U4613" s="4" t="str">
        <f t="shared" si="435"/>
        <v>TY</v>
      </c>
      <c r="V4613" s="4" t="str">
        <f t="shared" si="436"/>
        <v>kullanmıyor</v>
      </c>
      <c r="W4613" s="4" t="str">
        <f t="shared" si="437"/>
        <v>J-17+-TY-kullanmıyor</v>
      </c>
      <c r="X4613" s="9">
        <v>24.15</v>
      </c>
      <c r="Y4613" s="9">
        <v>1776.45</v>
      </c>
      <c r="Z4613" t="s">
        <v>24</v>
      </c>
      <c r="AA4613">
        <f t="shared" si="438"/>
        <v>0</v>
      </c>
    </row>
    <row r="4614" spans="1:27"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s="4" t="str">
        <f t="shared" si="433"/>
        <v>J</v>
      </c>
      <c r="T4614" s="4" t="str">
        <f t="shared" si="434"/>
        <v>17+</v>
      </c>
      <c r="U4614" s="4" t="str">
        <f t="shared" si="435"/>
        <v>TY</v>
      </c>
      <c r="V4614" s="4" t="str">
        <f t="shared" si="436"/>
        <v>teknolojik ürün kullanıyor</v>
      </c>
      <c r="W4614" s="4" t="str">
        <f t="shared" si="437"/>
        <v>J-17+-TY-teknolojik ürün kullanıyor</v>
      </c>
      <c r="X4614" s="9">
        <v>45.25</v>
      </c>
      <c r="Y4614" s="9">
        <v>2933.95</v>
      </c>
      <c r="Z4614" t="s">
        <v>24</v>
      </c>
      <c r="AA4614">
        <f t="shared" si="438"/>
        <v>0</v>
      </c>
    </row>
    <row r="4615" spans="1:27"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s="4" t="str">
        <f t="shared" si="433"/>
        <v>S</v>
      </c>
      <c r="T4615" s="4" t="str">
        <f t="shared" si="434"/>
        <v>17+</v>
      </c>
      <c r="U4615" s="4" t="str">
        <f t="shared" si="435"/>
        <v>MM</v>
      </c>
      <c r="V4615" s="4" t="str">
        <f t="shared" si="436"/>
        <v>teknolojik ürün kullanıyor</v>
      </c>
      <c r="W4615" s="4" t="str">
        <f t="shared" si="437"/>
        <v>S-17+-MM-teknolojik ürün kullanıyor</v>
      </c>
      <c r="X4615" s="9">
        <v>79.5</v>
      </c>
      <c r="Y4615" s="9">
        <v>4370.25</v>
      </c>
      <c r="Z4615" t="s">
        <v>23</v>
      </c>
      <c r="AA4615">
        <f t="shared" si="438"/>
        <v>1</v>
      </c>
    </row>
    <row r="4616" spans="1:27"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s="4" t="str">
        <f t="shared" si="433"/>
        <v>J</v>
      </c>
      <c r="T4616" s="4" t="str">
        <f t="shared" si="434"/>
        <v>7-16</v>
      </c>
      <c r="U4616" s="4" t="str">
        <f t="shared" si="435"/>
        <v>MM</v>
      </c>
      <c r="V4616" s="4" t="str">
        <f t="shared" si="436"/>
        <v>kullanmıyor</v>
      </c>
      <c r="W4616" s="4" t="str">
        <f t="shared" si="437"/>
        <v>J-7-16-MM-kullanmıyor</v>
      </c>
      <c r="X4616" s="9">
        <v>20.25</v>
      </c>
      <c r="Y4616" s="9">
        <v>144.35</v>
      </c>
      <c r="Z4616" t="s">
        <v>24</v>
      </c>
      <c r="AA4616">
        <f t="shared" si="438"/>
        <v>0</v>
      </c>
    </row>
    <row r="4617" spans="1:27"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s="4" t="str">
        <f t="shared" si="433"/>
        <v>J</v>
      </c>
      <c r="T4617" s="4" t="str">
        <f t="shared" si="434"/>
        <v>17+</v>
      </c>
      <c r="U4617" s="4" t="str">
        <f t="shared" si="435"/>
        <v>TY</v>
      </c>
      <c r="V4617" s="4" t="str">
        <f t="shared" si="436"/>
        <v>teknolojik ürün kullanıyor</v>
      </c>
      <c r="W4617" s="4" t="str">
        <f t="shared" si="437"/>
        <v>J-17+-TY-teknolojik ürün kullanıyor</v>
      </c>
      <c r="X4617" s="9">
        <v>64.75</v>
      </c>
      <c r="Y4617" s="9">
        <v>4804.75</v>
      </c>
      <c r="Z4617" t="s">
        <v>24</v>
      </c>
      <c r="AA4617">
        <f t="shared" si="438"/>
        <v>0</v>
      </c>
    </row>
    <row r="4618" spans="1:27"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s="4" t="str">
        <f t="shared" si="433"/>
        <v>J</v>
      </c>
      <c r="T4618" s="4" t="str">
        <f t="shared" si="434"/>
        <v>17+</v>
      </c>
      <c r="U4618" s="4" t="str">
        <f t="shared" si="435"/>
        <v>MM</v>
      </c>
      <c r="V4618" s="4" t="str">
        <f t="shared" si="436"/>
        <v>kullanmıyor</v>
      </c>
      <c r="W4618" s="4" t="str">
        <f t="shared" si="437"/>
        <v>J-17+-MM-kullanmıyor</v>
      </c>
      <c r="X4618" s="9">
        <v>54.6</v>
      </c>
      <c r="Y4618" s="9">
        <v>1125.2</v>
      </c>
      <c r="Z4618" t="s">
        <v>24</v>
      </c>
      <c r="AA4618">
        <f t="shared" si="438"/>
        <v>0</v>
      </c>
    </row>
    <row r="4619" spans="1:27"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s="4" t="str">
        <f t="shared" si="433"/>
        <v>J</v>
      </c>
      <c r="T4619" s="4" t="str">
        <f t="shared" si="434"/>
        <v>06</v>
      </c>
      <c r="U4619" s="4" t="str">
        <f t="shared" si="435"/>
        <v>MM</v>
      </c>
      <c r="V4619" s="4" t="str">
        <f t="shared" si="436"/>
        <v>kullanmıyor</v>
      </c>
      <c r="W4619" s="4" t="str">
        <f t="shared" si="437"/>
        <v>J-06-MM-kullanmıyor</v>
      </c>
      <c r="X4619" s="9">
        <v>20.7</v>
      </c>
      <c r="Y4619" s="9">
        <v>39.85</v>
      </c>
      <c r="Z4619" t="s">
        <v>24</v>
      </c>
      <c r="AA4619">
        <f t="shared" si="438"/>
        <v>0</v>
      </c>
    </row>
    <row r="4620" spans="1:27"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s="4" t="str">
        <f t="shared" si="433"/>
        <v>S</v>
      </c>
      <c r="T4620" s="4" t="str">
        <f t="shared" si="434"/>
        <v>06</v>
      </c>
      <c r="U4620" s="4" t="str">
        <f t="shared" si="435"/>
        <v>MM</v>
      </c>
      <c r="V4620" s="4" t="str">
        <f t="shared" si="436"/>
        <v>teknolojik ürün kullanıyor</v>
      </c>
      <c r="W4620" s="4" t="str">
        <f t="shared" si="437"/>
        <v>S-06-MM-teknolojik ürün kullanıyor</v>
      </c>
      <c r="X4620" s="9">
        <v>94.75</v>
      </c>
      <c r="Y4620" s="9">
        <v>422.4</v>
      </c>
      <c r="Z4620" t="s">
        <v>24</v>
      </c>
      <c r="AA4620">
        <f t="shared" si="438"/>
        <v>0</v>
      </c>
    </row>
    <row r="4621" spans="1:27"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s="4" t="str">
        <f t="shared" si="433"/>
        <v>J</v>
      </c>
      <c r="T4621" s="4" t="str">
        <f t="shared" si="434"/>
        <v>06</v>
      </c>
      <c r="U4621" s="4" t="str">
        <f t="shared" si="435"/>
        <v>MM</v>
      </c>
      <c r="V4621" s="4" t="str">
        <f t="shared" si="436"/>
        <v>teknolojik ürün kullanıyor</v>
      </c>
      <c r="W4621" s="4" t="str">
        <f t="shared" si="437"/>
        <v>J-06-MM-teknolojik ürün kullanıyor</v>
      </c>
      <c r="X4621" s="9">
        <v>79.650000000000006</v>
      </c>
      <c r="Y4621" s="9">
        <v>251.75</v>
      </c>
      <c r="Z4621" t="s">
        <v>23</v>
      </c>
      <c r="AA4621">
        <f t="shared" si="438"/>
        <v>1</v>
      </c>
    </row>
    <row r="4622" spans="1:27"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s="4" t="str">
        <f t="shared" si="433"/>
        <v>J</v>
      </c>
      <c r="T4622" s="4" t="str">
        <f t="shared" si="434"/>
        <v>17+</v>
      </c>
      <c r="U4622" s="4" t="str">
        <f t="shared" si="435"/>
        <v>TY</v>
      </c>
      <c r="V4622" s="4" t="str">
        <f t="shared" si="436"/>
        <v>teknolojik ürün kullanıyor</v>
      </c>
      <c r="W4622" s="4" t="str">
        <f t="shared" si="437"/>
        <v>J-17+-TY-teknolojik ürün kullanıyor</v>
      </c>
      <c r="X4622" s="9">
        <v>115.8</v>
      </c>
      <c r="Y4622" s="9">
        <v>8332.15</v>
      </c>
      <c r="Z4622" t="s">
        <v>24</v>
      </c>
      <c r="AA4622">
        <f t="shared" si="438"/>
        <v>0</v>
      </c>
    </row>
    <row r="4623" spans="1:27"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s="4" t="str">
        <f t="shared" si="433"/>
        <v>J</v>
      </c>
      <c r="T4623" s="4" t="str">
        <f t="shared" si="434"/>
        <v>06</v>
      </c>
      <c r="U4623" s="4" t="str">
        <f t="shared" si="435"/>
        <v>MM</v>
      </c>
      <c r="V4623" s="4" t="str">
        <f t="shared" si="436"/>
        <v>teknolojik ürün kullanıyor</v>
      </c>
      <c r="W4623" s="4" t="str">
        <f t="shared" si="437"/>
        <v>J-06-MM-teknolojik ürün kullanıyor</v>
      </c>
      <c r="X4623" s="9">
        <v>49.45</v>
      </c>
      <c r="Y4623" s="9">
        <v>314.60000000000002</v>
      </c>
      <c r="Z4623" t="s">
        <v>24</v>
      </c>
      <c r="AA4623">
        <f t="shared" si="438"/>
        <v>0</v>
      </c>
    </row>
    <row r="4624" spans="1:27"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s="4" t="str">
        <f t="shared" si="433"/>
        <v>J</v>
      </c>
      <c r="T4624" s="4" t="str">
        <f t="shared" si="434"/>
        <v>17+</v>
      </c>
      <c r="U4624" s="4" t="str">
        <f t="shared" si="435"/>
        <v>MM</v>
      </c>
      <c r="V4624" s="4" t="str">
        <f t="shared" si="436"/>
        <v>teknolojik ürün kullanıyor</v>
      </c>
      <c r="W4624" s="4" t="str">
        <f t="shared" si="437"/>
        <v>J-17+-MM-teknolojik ürün kullanıyor</v>
      </c>
      <c r="X4624" s="9">
        <v>83.8</v>
      </c>
      <c r="Y4624" s="9">
        <v>4331.3999999999996</v>
      </c>
      <c r="Z4624" t="s">
        <v>24</v>
      </c>
      <c r="AA4624">
        <f t="shared" si="438"/>
        <v>0</v>
      </c>
    </row>
    <row r="4625" spans="1:27"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s="4" t="str">
        <f t="shared" si="433"/>
        <v>S</v>
      </c>
      <c r="T4625" s="4" t="str">
        <f t="shared" si="434"/>
        <v>17+</v>
      </c>
      <c r="U4625" s="4" t="str">
        <f t="shared" si="435"/>
        <v>MM</v>
      </c>
      <c r="V4625" s="4" t="str">
        <f t="shared" si="436"/>
        <v>teknolojik ürün kullanıyor</v>
      </c>
      <c r="W4625" s="4" t="str">
        <f t="shared" si="437"/>
        <v>S-17+-MM-teknolojik ürün kullanıyor</v>
      </c>
      <c r="X4625" s="9">
        <v>95.35</v>
      </c>
      <c r="Y4625" s="9">
        <v>6382</v>
      </c>
      <c r="Z4625" t="s">
        <v>24</v>
      </c>
      <c r="AA4625">
        <f t="shared" si="438"/>
        <v>0</v>
      </c>
    </row>
    <row r="4626" spans="1:27"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s="4" t="str">
        <f t="shared" si="433"/>
        <v>J</v>
      </c>
      <c r="T4626" s="4" t="str">
        <f t="shared" si="434"/>
        <v>7-16</v>
      </c>
      <c r="U4626" s="4" t="str">
        <f t="shared" si="435"/>
        <v>MM</v>
      </c>
      <c r="V4626" s="4" t="str">
        <f t="shared" si="436"/>
        <v>teknolojik ürün kullanıyor</v>
      </c>
      <c r="W4626" s="4" t="str">
        <f t="shared" si="437"/>
        <v>J-7-16-MM-teknolojik ürün kullanıyor</v>
      </c>
      <c r="X4626" s="9">
        <v>94.7</v>
      </c>
      <c r="Y4626" s="9">
        <v>740.3</v>
      </c>
      <c r="Z4626" t="s">
        <v>23</v>
      </c>
      <c r="AA4626">
        <f t="shared" si="438"/>
        <v>1</v>
      </c>
    </row>
    <row r="4627" spans="1:27"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s="4" t="str">
        <f t="shared" si="433"/>
        <v>S</v>
      </c>
      <c r="T4627" s="4" t="str">
        <f t="shared" si="434"/>
        <v>7-16</v>
      </c>
      <c r="U4627" s="4" t="str">
        <f t="shared" si="435"/>
        <v>MM</v>
      </c>
      <c r="V4627" s="4" t="str">
        <f t="shared" si="436"/>
        <v>teknolojik ürün kullanıyor</v>
      </c>
      <c r="W4627" s="4" t="str">
        <f t="shared" si="437"/>
        <v>S-7-16-MM-teknolojik ürün kullanıyor</v>
      </c>
      <c r="X4627" s="9">
        <v>74.05</v>
      </c>
      <c r="Y4627" s="9">
        <v>600.15</v>
      </c>
      <c r="Z4627" t="s">
        <v>24</v>
      </c>
      <c r="AA4627">
        <f t="shared" si="438"/>
        <v>0</v>
      </c>
    </row>
    <row r="4628" spans="1:27"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s="4" t="str">
        <f t="shared" si="433"/>
        <v>S</v>
      </c>
      <c r="T4628" s="4" t="str">
        <f t="shared" si="434"/>
        <v>17+</v>
      </c>
      <c r="U4628" s="4" t="str">
        <f t="shared" si="435"/>
        <v>MM</v>
      </c>
      <c r="V4628" s="4" t="str">
        <f t="shared" si="436"/>
        <v>teknolojik ürün kullanıyor</v>
      </c>
      <c r="W4628" s="4" t="str">
        <f t="shared" si="437"/>
        <v>S-17+-MM-teknolojik ürün kullanıyor</v>
      </c>
      <c r="X4628" s="9">
        <v>89.6</v>
      </c>
      <c r="Y4628" s="9">
        <v>5538.8</v>
      </c>
      <c r="Z4628" t="s">
        <v>24</v>
      </c>
      <c r="AA4628">
        <f t="shared" si="438"/>
        <v>0</v>
      </c>
    </row>
    <row r="4629" spans="1:27"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s="4" t="str">
        <f t="shared" si="433"/>
        <v>J</v>
      </c>
      <c r="T4629" s="4" t="str">
        <f t="shared" si="434"/>
        <v>17+</v>
      </c>
      <c r="U4629" s="4" t="str">
        <f t="shared" si="435"/>
        <v>OY</v>
      </c>
      <c r="V4629" s="4" t="str">
        <f t="shared" si="436"/>
        <v>teknolojik ürün kullanıyor</v>
      </c>
      <c r="W4629" s="4" t="str">
        <f t="shared" si="437"/>
        <v>J-17+-OY-teknolojik ürün kullanıyor</v>
      </c>
      <c r="X4629" s="9">
        <v>116.6</v>
      </c>
      <c r="Y4629" s="9">
        <v>7049.5</v>
      </c>
      <c r="Z4629" t="s">
        <v>24</v>
      </c>
      <c r="AA4629">
        <f t="shared" si="438"/>
        <v>0</v>
      </c>
    </row>
    <row r="4630" spans="1:27"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s="4" t="str">
        <f t="shared" si="433"/>
        <v>J</v>
      </c>
      <c r="T4630" s="4" t="str">
        <f t="shared" si="434"/>
        <v>7-16</v>
      </c>
      <c r="U4630" s="4" t="str">
        <f t="shared" si="435"/>
        <v>MM</v>
      </c>
      <c r="V4630" s="4" t="str">
        <f t="shared" si="436"/>
        <v>teknolojik ürün kullanıyor</v>
      </c>
      <c r="W4630" s="4" t="str">
        <f t="shared" si="437"/>
        <v>J-7-16-MM-teknolojik ürün kullanıyor</v>
      </c>
      <c r="X4630" s="9">
        <v>54.2</v>
      </c>
      <c r="Y4630" s="9">
        <v>690.5</v>
      </c>
      <c r="Z4630" t="s">
        <v>24</v>
      </c>
      <c r="AA4630">
        <f t="shared" si="438"/>
        <v>0</v>
      </c>
    </row>
    <row r="4631" spans="1:27"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s="4" t="str">
        <f t="shared" si="433"/>
        <v>J</v>
      </c>
      <c r="T4631" s="4" t="str">
        <f t="shared" si="434"/>
        <v>7-16</v>
      </c>
      <c r="U4631" s="4" t="str">
        <f t="shared" si="435"/>
        <v>MM</v>
      </c>
      <c r="V4631" s="4" t="str">
        <f t="shared" si="436"/>
        <v>kullanmıyor</v>
      </c>
      <c r="W4631" s="4" t="str">
        <f t="shared" si="437"/>
        <v>J-7-16-MM-kullanmıyor</v>
      </c>
      <c r="X4631" s="9">
        <v>19.3</v>
      </c>
      <c r="Y4631" s="9">
        <v>279.3</v>
      </c>
      <c r="Z4631" t="s">
        <v>24</v>
      </c>
      <c r="AA4631">
        <f t="shared" si="438"/>
        <v>0</v>
      </c>
    </row>
    <row r="4632" spans="1:27"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s="4" t="str">
        <f t="shared" si="433"/>
        <v>J</v>
      </c>
      <c r="T4632" s="4" t="str">
        <f t="shared" si="434"/>
        <v>17+</v>
      </c>
      <c r="U4632" s="4" t="str">
        <f t="shared" si="435"/>
        <v>MM</v>
      </c>
      <c r="V4632" s="4" t="str">
        <f t="shared" si="436"/>
        <v>teknolojik ürün kullanıyor</v>
      </c>
      <c r="W4632" s="4" t="str">
        <f t="shared" si="437"/>
        <v>J-17+-MM-teknolojik ürün kullanıyor</v>
      </c>
      <c r="X4632" s="9">
        <v>65.05</v>
      </c>
      <c r="Y4632" s="9">
        <v>1427.55</v>
      </c>
      <c r="Z4632" t="s">
        <v>24</v>
      </c>
      <c r="AA4632">
        <f t="shared" si="438"/>
        <v>0</v>
      </c>
    </row>
    <row r="4633" spans="1:27"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s="4" t="str">
        <f t="shared" si="433"/>
        <v>J</v>
      </c>
      <c r="T4633" s="4" t="str">
        <f t="shared" si="434"/>
        <v>06</v>
      </c>
      <c r="U4633" s="4" t="str">
        <f t="shared" si="435"/>
        <v>MM</v>
      </c>
      <c r="V4633" s="4" t="str">
        <f t="shared" si="436"/>
        <v>teknolojik ürün kullanıyor</v>
      </c>
      <c r="W4633" s="4" t="str">
        <f t="shared" si="437"/>
        <v>J-06-MM-teknolojik ürün kullanıyor</v>
      </c>
      <c r="X4633" s="9">
        <v>92.5</v>
      </c>
      <c r="Y4633" s="9">
        <v>452.7</v>
      </c>
      <c r="Z4633" t="s">
        <v>23</v>
      </c>
      <c r="AA4633">
        <f t="shared" si="438"/>
        <v>1</v>
      </c>
    </row>
    <row r="4634" spans="1:27"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s="4" t="str">
        <f t="shared" si="433"/>
        <v>J</v>
      </c>
      <c r="T4634" s="4" t="str">
        <f t="shared" si="434"/>
        <v>06</v>
      </c>
      <c r="U4634" s="4" t="str">
        <f t="shared" si="435"/>
        <v>MM</v>
      </c>
      <c r="V4634" s="4" t="str">
        <f t="shared" si="436"/>
        <v>kullanmıyor</v>
      </c>
      <c r="W4634" s="4" t="str">
        <f t="shared" si="437"/>
        <v>J-06-MM-kullanmıyor</v>
      </c>
      <c r="X4634" s="9">
        <v>19.45</v>
      </c>
      <c r="Y4634" s="9">
        <v>19.45</v>
      </c>
      <c r="Z4634" t="s">
        <v>23</v>
      </c>
      <c r="AA4634">
        <f t="shared" si="438"/>
        <v>1</v>
      </c>
    </row>
    <row r="4635" spans="1:27"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s="4" t="str">
        <f t="shared" si="433"/>
        <v>J</v>
      </c>
      <c r="T4635" s="4" t="str">
        <f t="shared" si="434"/>
        <v>17+</v>
      </c>
      <c r="U4635" s="4" t="str">
        <f t="shared" si="435"/>
        <v>TY</v>
      </c>
      <c r="V4635" s="4" t="str">
        <f t="shared" si="436"/>
        <v>kullanmıyor</v>
      </c>
      <c r="W4635" s="4" t="str">
        <f t="shared" si="437"/>
        <v>J-17+-TY-kullanmıyor</v>
      </c>
      <c r="X4635" s="9">
        <v>24.05</v>
      </c>
      <c r="Y4635" s="9">
        <v>1709.15</v>
      </c>
      <c r="Z4635" t="s">
        <v>24</v>
      </c>
      <c r="AA4635">
        <f t="shared" si="438"/>
        <v>0</v>
      </c>
    </row>
    <row r="4636" spans="1:27"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s="4" t="str">
        <f t="shared" si="433"/>
        <v>J</v>
      </c>
      <c r="T4636" s="4" t="str">
        <f t="shared" si="434"/>
        <v>06</v>
      </c>
      <c r="U4636" s="4" t="str">
        <f t="shared" si="435"/>
        <v>MM</v>
      </c>
      <c r="V4636" s="4" t="str">
        <f t="shared" si="436"/>
        <v>kullanmıyor</v>
      </c>
      <c r="W4636" s="4" t="str">
        <f t="shared" si="437"/>
        <v>J-06-MM-kullanmıyor</v>
      </c>
      <c r="X4636" s="9">
        <v>18.75</v>
      </c>
      <c r="Y4636" s="9">
        <v>53.15</v>
      </c>
      <c r="Z4636" t="s">
        <v>24</v>
      </c>
      <c r="AA4636">
        <f t="shared" si="438"/>
        <v>0</v>
      </c>
    </row>
    <row r="4637" spans="1:27"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s="4" t="str">
        <f t="shared" si="433"/>
        <v>J</v>
      </c>
      <c r="T4637" s="4" t="str">
        <f t="shared" si="434"/>
        <v>17+</v>
      </c>
      <c r="U4637" s="4" t="str">
        <f t="shared" si="435"/>
        <v>TY</v>
      </c>
      <c r="V4637" s="4" t="str">
        <f t="shared" si="436"/>
        <v>kullanmıyor</v>
      </c>
      <c r="W4637" s="4" t="str">
        <f t="shared" si="437"/>
        <v>J-17+-TY-kullanmıyor</v>
      </c>
      <c r="X4637" s="9">
        <v>20.149999999999999</v>
      </c>
      <c r="Y4637" s="9">
        <v>777.35</v>
      </c>
      <c r="Z4637" t="s">
        <v>24</v>
      </c>
      <c r="AA4637">
        <f t="shared" si="438"/>
        <v>0</v>
      </c>
    </row>
    <row r="4638" spans="1:27"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s="4" t="str">
        <f t="shared" si="433"/>
        <v>J</v>
      </c>
      <c r="T4638" s="4" t="str">
        <f t="shared" si="434"/>
        <v>17+</v>
      </c>
      <c r="U4638" s="4" t="str">
        <f t="shared" si="435"/>
        <v>OY</v>
      </c>
      <c r="V4638" s="4" t="str">
        <f t="shared" si="436"/>
        <v>kullanmıyor</v>
      </c>
      <c r="W4638" s="4" t="str">
        <f t="shared" si="437"/>
        <v>J-17+-OY-kullanmıyor</v>
      </c>
      <c r="X4638" s="9">
        <v>20</v>
      </c>
      <c r="Y4638" s="9">
        <v>860.85</v>
      </c>
      <c r="Z4638" t="s">
        <v>24</v>
      </c>
      <c r="AA4638">
        <f t="shared" si="438"/>
        <v>0</v>
      </c>
    </row>
    <row r="4639" spans="1:27"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s="4" t="str">
        <f t="shared" si="433"/>
        <v>S</v>
      </c>
      <c r="T4639" s="4" t="str">
        <f t="shared" si="434"/>
        <v>17+</v>
      </c>
      <c r="U4639" s="4" t="str">
        <f t="shared" si="435"/>
        <v>OY</v>
      </c>
      <c r="V4639" s="4" t="str">
        <f t="shared" si="436"/>
        <v>teknolojik ürün kullanıyor</v>
      </c>
      <c r="W4639" s="4" t="str">
        <f t="shared" si="437"/>
        <v>S-17+-OY-teknolojik ürün kullanıyor</v>
      </c>
      <c r="X4639" s="9">
        <v>71</v>
      </c>
      <c r="Y4639" s="9">
        <v>5012.1000000000004</v>
      </c>
      <c r="Z4639" t="s">
        <v>24</v>
      </c>
      <c r="AA4639">
        <f t="shared" si="438"/>
        <v>0</v>
      </c>
    </row>
    <row r="4640" spans="1:27"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s="4" t="str">
        <f t="shared" si="433"/>
        <v>J</v>
      </c>
      <c r="T4640" s="4" t="str">
        <f t="shared" si="434"/>
        <v>06</v>
      </c>
      <c r="U4640" s="4" t="str">
        <f t="shared" si="435"/>
        <v>MM</v>
      </c>
      <c r="V4640" s="4" t="str">
        <f t="shared" si="436"/>
        <v>kullanmıyor</v>
      </c>
      <c r="W4640" s="4" t="str">
        <f t="shared" si="437"/>
        <v>J-06-MM-kullanmıyor</v>
      </c>
      <c r="X4640" s="9">
        <v>75.55</v>
      </c>
      <c r="Y4640" s="9">
        <v>166.3</v>
      </c>
      <c r="Z4640" t="s">
        <v>23</v>
      </c>
      <c r="AA4640">
        <f t="shared" si="438"/>
        <v>1</v>
      </c>
    </row>
    <row r="4641" spans="1:27"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s="4" t="str">
        <f t="shared" si="433"/>
        <v>S</v>
      </c>
      <c r="T4641" s="4" t="str">
        <f t="shared" si="434"/>
        <v>17+</v>
      </c>
      <c r="U4641" s="4" t="str">
        <f t="shared" si="435"/>
        <v>MM</v>
      </c>
      <c r="V4641" s="4" t="str">
        <f t="shared" si="436"/>
        <v>kullanmıyor</v>
      </c>
      <c r="W4641" s="4" t="str">
        <f t="shared" si="437"/>
        <v>S-17+-MM-kullanmıyor</v>
      </c>
      <c r="X4641" s="9">
        <v>93.6</v>
      </c>
      <c r="Y4641" s="9">
        <v>2404.1</v>
      </c>
      <c r="Z4641" t="s">
        <v>24</v>
      </c>
      <c r="AA4641">
        <f t="shared" si="438"/>
        <v>0</v>
      </c>
    </row>
    <row r="4642" spans="1:27"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s="4" t="str">
        <f t="shared" si="433"/>
        <v>J</v>
      </c>
      <c r="T4642" s="4" t="str">
        <f t="shared" si="434"/>
        <v>06</v>
      </c>
      <c r="U4642" s="4" t="str">
        <f t="shared" si="435"/>
        <v>MM</v>
      </c>
      <c r="V4642" s="4" t="str">
        <f t="shared" si="436"/>
        <v>kullanmıyor</v>
      </c>
      <c r="W4642" s="4" t="str">
        <f t="shared" si="437"/>
        <v>J-06-MM-kullanmıyor</v>
      </c>
      <c r="X4642" s="9">
        <v>70</v>
      </c>
      <c r="Y4642" s="9">
        <v>70</v>
      </c>
      <c r="Z4642" t="s">
        <v>23</v>
      </c>
      <c r="AA4642">
        <f t="shared" si="438"/>
        <v>1</v>
      </c>
    </row>
    <row r="4643" spans="1:27"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s="4" t="str">
        <f t="shared" si="433"/>
        <v>J</v>
      </c>
      <c r="T4643" s="4" t="str">
        <f t="shared" si="434"/>
        <v>06</v>
      </c>
      <c r="U4643" s="4" t="str">
        <f t="shared" si="435"/>
        <v>MM</v>
      </c>
      <c r="V4643" s="4" t="str">
        <f t="shared" si="436"/>
        <v>kullanmıyor</v>
      </c>
      <c r="W4643" s="4" t="str">
        <f t="shared" si="437"/>
        <v>J-06-MM-kullanmıyor</v>
      </c>
      <c r="X4643" s="9">
        <v>24.4</v>
      </c>
      <c r="Y4643" s="9">
        <v>24.4</v>
      </c>
      <c r="Z4643" t="s">
        <v>24</v>
      </c>
      <c r="AA4643">
        <f t="shared" si="438"/>
        <v>0</v>
      </c>
    </row>
    <row r="4644" spans="1:27"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s="4" t="str">
        <f t="shared" si="433"/>
        <v>J</v>
      </c>
      <c r="T4644" s="4" t="str">
        <f t="shared" si="434"/>
        <v>17+</v>
      </c>
      <c r="U4644" s="4" t="str">
        <f t="shared" si="435"/>
        <v>TY</v>
      </c>
      <c r="V4644" s="4" t="str">
        <f t="shared" si="436"/>
        <v>teknolojik ürün kullanıyor</v>
      </c>
      <c r="W4644" s="4" t="str">
        <f t="shared" si="437"/>
        <v>J-17+-TY-teknolojik ürün kullanıyor</v>
      </c>
      <c r="X4644" s="9">
        <v>74.8</v>
      </c>
      <c r="Y4644" s="9">
        <v>4820.1499999999996</v>
      </c>
      <c r="Z4644" t="s">
        <v>23</v>
      </c>
      <c r="AA4644">
        <f t="shared" si="438"/>
        <v>1</v>
      </c>
    </row>
    <row r="4645" spans="1:27"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s="4" t="str">
        <f t="shared" si="433"/>
        <v>J</v>
      </c>
      <c r="T4645" s="4" t="str">
        <f t="shared" si="434"/>
        <v>06</v>
      </c>
      <c r="U4645" s="4" t="str">
        <f t="shared" si="435"/>
        <v>MM</v>
      </c>
      <c r="V4645" s="4" t="str">
        <f t="shared" si="436"/>
        <v>teknolojik ürün kullanıyor</v>
      </c>
      <c r="W4645" s="4" t="str">
        <f t="shared" si="437"/>
        <v>J-06-MM-teknolojik ürün kullanıyor</v>
      </c>
      <c r="X4645" s="9">
        <v>65.25</v>
      </c>
      <c r="Y4645" s="9">
        <v>209.9</v>
      </c>
      <c r="Z4645" t="s">
        <v>24</v>
      </c>
      <c r="AA4645">
        <f t="shared" si="438"/>
        <v>0</v>
      </c>
    </row>
    <row r="4646" spans="1:27"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s="4" t="str">
        <f t="shared" si="433"/>
        <v>J</v>
      </c>
      <c r="T4646" s="4" t="str">
        <f t="shared" si="434"/>
        <v>7-16</v>
      </c>
      <c r="U4646" s="4" t="str">
        <f t="shared" si="435"/>
        <v>MM</v>
      </c>
      <c r="V4646" s="4" t="str">
        <f t="shared" si="436"/>
        <v>teknolojik ürün kullanıyor</v>
      </c>
      <c r="W4646" s="4" t="str">
        <f t="shared" si="437"/>
        <v>J-7-16-MM-teknolojik ürün kullanıyor</v>
      </c>
      <c r="X4646" s="9">
        <v>50.55</v>
      </c>
      <c r="Y4646" s="9">
        <v>610.75</v>
      </c>
      <c r="Z4646" t="s">
        <v>24</v>
      </c>
      <c r="AA4646">
        <f t="shared" si="438"/>
        <v>0</v>
      </c>
    </row>
    <row r="4647" spans="1:27"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s="4" t="str">
        <f t="shared" si="433"/>
        <v>J</v>
      </c>
      <c r="T4647" s="4" t="str">
        <f t="shared" si="434"/>
        <v>17+</v>
      </c>
      <c r="U4647" s="4" t="str">
        <f t="shared" si="435"/>
        <v>MM</v>
      </c>
      <c r="V4647" s="4" t="str">
        <f t="shared" si="436"/>
        <v>teknolojik ürün kullanıyor</v>
      </c>
      <c r="W4647" s="4" t="str">
        <f t="shared" si="437"/>
        <v>J-17+-MM-teknolojik ürün kullanıyor</v>
      </c>
      <c r="X4647" s="9">
        <v>104.4</v>
      </c>
      <c r="Y4647" s="9">
        <v>3409.6</v>
      </c>
      <c r="Z4647" t="s">
        <v>23</v>
      </c>
      <c r="AA4647">
        <f t="shared" si="438"/>
        <v>1</v>
      </c>
    </row>
    <row r="4648" spans="1:27"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s="4" t="str">
        <f t="shared" si="433"/>
        <v>J</v>
      </c>
      <c r="T4648" s="4" t="str">
        <f t="shared" si="434"/>
        <v>06</v>
      </c>
      <c r="U4648" s="4" t="str">
        <f t="shared" si="435"/>
        <v>MM</v>
      </c>
      <c r="V4648" s="4" t="str">
        <f t="shared" si="436"/>
        <v>kullanmıyor</v>
      </c>
      <c r="W4648" s="4" t="str">
        <f t="shared" si="437"/>
        <v>J-06-MM-kullanmıyor</v>
      </c>
      <c r="X4648" s="9">
        <v>70.7</v>
      </c>
      <c r="Y4648" s="9">
        <v>70.7</v>
      </c>
      <c r="Z4648" t="s">
        <v>24</v>
      </c>
      <c r="AA4648">
        <f t="shared" si="438"/>
        <v>0</v>
      </c>
    </row>
    <row r="4649" spans="1:27"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s="4" t="str">
        <f t="shared" si="433"/>
        <v>J</v>
      </c>
      <c r="T4649" s="4" t="str">
        <f t="shared" si="434"/>
        <v>06</v>
      </c>
      <c r="U4649" s="4" t="str">
        <f t="shared" si="435"/>
        <v>MM</v>
      </c>
      <c r="V4649" s="4" t="str">
        <f t="shared" si="436"/>
        <v>kullanmıyor</v>
      </c>
      <c r="W4649" s="4" t="str">
        <f t="shared" si="437"/>
        <v>J-06-MM-kullanmıyor</v>
      </c>
      <c r="X4649" s="9">
        <v>45.25</v>
      </c>
      <c r="Y4649" s="9">
        <v>155.35</v>
      </c>
      <c r="Z4649" t="s">
        <v>24</v>
      </c>
      <c r="AA4649">
        <f t="shared" si="438"/>
        <v>0</v>
      </c>
    </row>
    <row r="4650" spans="1:27"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s="4" t="str">
        <f t="shared" si="433"/>
        <v>J</v>
      </c>
      <c r="T4650" s="4" t="str">
        <f t="shared" si="434"/>
        <v>06</v>
      </c>
      <c r="U4650" s="4" t="str">
        <f t="shared" si="435"/>
        <v>MM</v>
      </c>
      <c r="V4650" s="4" t="str">
        <f t="shared" si="436"/>
        <v>kullanmıyor</v>
      </c>
      <c r="W4650" s="4" t="str">
        <f t="shared" si="437"/>
        <v>J-06-MM-kullanmıyor</v>
      </c>
      <c r="X4650" s="9">
        <v>70.3</v>
      </c>
      <c r="Y4650" s="9">
        <v>144</v>
      </c>
      <c r="Z4650" t="s">
        <v>24</v>
      </c>
      <c r="AA4650">
        <f t="shared" si="438"/>
        <v>0</v>
      </c>
    </row>
    <row r="4651" spans="1:27"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s="4" t="str">
        <f t="shared" si="433"/>
        <v>J</v>
      </c>
      <c r="T4651" s="4" t="str">
        <f t="shared" si="434"/>
        <v>17+</v>
      </c>
      <c r="U4651" s="4" t="str">
        <f t="shared" si="435"/>
        <v>TY</v>
      </c>
      <c r="V4651" s="4" t="str">
        <f t="shared" si="436"/>
        <v>teknolojik ürün kullanıyor</v>
      </c>
      <c r="W4651" s="4" t="str">
        <f t="shared" si="437"/>
        <v>J-17+-TY-teknolojik ürün kullanıyor</v>
      </c>
      <c r="X4651" s="9">
        <v>108.95</v>
      </c>
      <c r="Y4651" s="9">
        <v>7875</v>
      </c>
      <c r="Z4651" t="s">
        <v>24</v>
      </c>
      <c r="AA4651">
        <f t="shared" si="438"/>
        <v>0</v>
      </c>
    </row>
    <row r="4652" spans="1:27"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s="4" t="str">
        <f t="shared" si="433"/>
        <v>J</v>
      </c>
      <c r="T4652" s="4" t="str">
        <f t="shared" si="434"/>
        <v>17+</v>
      </c>
      <c r="U4652" s="4" t="str">
        <f t="shared" si="435"/>
        <v>MM</v>
      </c>
      <c r="V4652" s="4" t="str">
        <f t="shared" si="436"/>
        <v>kullanmıyor</v>
      </c>
      <c r="W4652" s="4" t="str">
        <f t="shared" si="437"/>
        <v>J-17+-MM-kullanmıyor</v>
      </c>
      <c r="X4652" s="9">
        <v>26.45</v>
      </c>
      <c r="Y4652" s="9">
        <v>911.6</v>
      </c>
      <c r="Z4652" t="s">
        <v>24</v>
      </c>
      <c r="AA4652">
        <f t="shared" si="438"/>
        <v>0</v>
      </c>
    </row>
    <row r="4653" spans="1:27"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s="4" t="str">
        <f t="shared" si="433"/>
        <v>J</v>
      </c>
      <c r="T4653" s="4" t="str">
        <f t="shared" si="434"/>
        <v>7-16</v>
      </c>
      <c r="U4653" s="4" t="str">
        <f t="shared" si="435"/>
        <v>MM</v>
      </c>
      <c r="V4653" s="4" t="str">
        <f t="shared" si="436"/>
        <v>teknolojik ürün kullanıyor</v>
      </c>
      <c r="W4653" s="4" t="str">
        <f t="shared" si="437"/>
        <v>J-7-16-MM-teknolojik ürün kullanıyor</v>
      </c>
      <c r="X4653" s="9">
        <v>86.2</v>
      </c>
      <c r="Y4653" s="9">
        <v>1270.2</v>
      </c>
      <c r="Z4653" t="s">
        <v>23</v>
      </c>
      <c r="AA4653">
        <f t="shared" si="438"/>
        <v>1</v>
      </c>
    </row>
    <row r="4654" spans="1:27"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s="4" t="str">
        <f t="shared" si="433"/>
        <v>J</v>
      </c>
      <c r="T4654" s="4" t="str">
        <f t="shared" si="434"/>
        <v>17+</v>
      </c>
      <c r="U4654" s="4" t="str">
        <f t="shared" si="435"/>
        <v>OY</v>
      </c>
      <c r="V4654" s="4" t="str">
        <f t="shared" si="436"/>
        <v>kullanmıyor</v>
      </c>
      <c r="W4654" s="4" t="str">
        <f t="shared" si="437"/>
        <v>J-17+-OY-kullanmıyor</v>
      </c>
      <c r="X4654" s="9">
        <v>19.649999999999999</v>
      </c>
      <c r="Y4654" s="9">
        <v>478.1</v>
      </c>
      <c r="Z4654" t="s">
        <v>24</v>
      </c>
      <c r="AA4654">
        <f t="shared" si="438"/>
        <v>0</v>
      </c>
    </row>
    <row r="4655" spans="1:27"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s="4" t="str">
        <f t="shared" si="433"/>
        <v>J</v>
      </c>
      <c r="T4655" s="4" t="str">
        <f t="shared" si="434"/>
        <v>17+</v>
      </c>
      <c r="U4655" s="4" t="str">
        <f t="shared" si="435"/>
        <v>MM</v>
      </c>
      <c r="V4655" s="4" t="str">
        <f t="shared" si="436"/>
        <v>teknolojik ürün kullanıyor</v>
      </c>
      <c r="W4655" s="4" t="str">
        <f t="shared" si="437"/>
        <v>J-17+-MM-teknolojik ürün kullanıyor</v>
      </c>
      <c r="X4655" s="9">
        <v>51.2</v>
      </c>
      <c r="Y4655" s="9">
        <v>1561.5</v>
      </c>
      <c r="Z4655" t="s">
        <v>23</v>
      </c>
      <c r="AA4655">
        <f t="shared" si="438"/>
        <v>1</v>
      </c>
    </row>
    <row r="4656" spans="1:27"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s="4" t="str">
        <f t="shared" si="433"/>
        <v>J</v>
      </c>
      <c r="T4656" s="4" t="str">
        <f t="shared" si="434"/>
        <v>17+</v>
      </c>
      <c r="U4656" s="4" t="str">
        <f t="shared" si="435"/>
        <v>OY</v>
      </c>
      <c r="V4656" s="4" t="str">
        <f t="shared" si="436"/>
        <v>kullanmıyor</v>
      </c>
      <c r="W4656" s="4" t="str">
        <f t="shared" si="437"/>
        <v>J-17+-OY-kullanmıyor</v>
      </c>
      <c r="X4656" s="9">
        <v>19.05</v>
      </c>
      <c r="Y4656" s="9">
        <v>761.85</v>
      </c>
      <c r="Z4656" t="s">
        <v>24</v>
      </c>
      <c r="AA4656">
        <f t="shared" si="438"/>
        <v>0</v>
      </c>
    </row>
    <row r="4657" spans="1:27"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s="4" t="str">
        <f t="shared" si="433"/>
        <v>J</v>
      </c>
      <c r="T4657" s="4" t="str">
        <f t="shared" si="434"/>
        <v>17+</v>
      </c>
      <c r="U4657" s="4" t="str">
        <f t="shared" si="435"/>
        <v>OY</v>
      </c>
      <c r="V4657" s="4" t="str">
        <f t="shared" si="436"/>
        <v>teknolojik ürün kullanıyor</v>
      </c>
      <c r="W4657" s="4" t="str">
        <f t="shared" si="437"/>
        <v>J-17+-OY-teknolojik ürün kullanıyor</v>
      </c>
      <c r="X4657" s="9">
        <v>74.75</v>
      </c>
      <c r="Y4657" s="9">
        <v>2282.9499999999998</v>
      </c>
      <c r="Z4657" t="s">
        <v>24</v>
      </c>
      <c r="AA4657">
        <f t="shared" si="438"/>
        <v>0</v>
      </c>
    </row>
    <row r="4658" spans="1:27"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s="4" t="str">
        <f t="shared" si="433"/>
        <v>J</v>
      </c>
      <c r="T4658" s="4" t="str">
        <f t="shared" si="434"/>
        <v>17+</v>
      </c>
      <c r="U4658" s="4" t="str">
        <f t="shared" si="435"/>
        <v>MM</v>
      </c>
      <c r="V4658" s="4" t="str">
        <f t="shared" si="436"/>
        <v>kullanmıyor</v>
      </c>
      <c r="W4658" s="4" t="str">
        <f t="shared" si="437"/>
        <v>J-17+-MM-kullanmıyor</v>
      </c>
      <c r="X4658" s="9">
        <v>75.8</v>
      </c>
      <c r="Y4658" s="9">
        <v>1615.1</v>
      </c>
      <c r="Z4658" t="s">
        <v>24</v>
      </c>
      <c r="AA4658">
        <f t="shared" si="438"/>
        <v>0</v>
      </c>
    </row>
    <row r="4659" spans="1:27"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s="4" t="str">
        <f t="shared" si="433"/>
        <v>J</v>
      </c>
      <c r="T4659" s="4" t="str">
        <f t="shared" si="434"/>
        <v>17+</v>
      </c>
      <c r="U4659" s="4" t="str">
        <f t="shared" si="435"/>
        <v>MM</v>
      </c>
      <c r="V4659" s="4" t="str">
        <f t="shared" si="436"/>
        <v>kullanmıyor</v>
      </c>
      <c r="W4659" s="4" t="str">
        <f t="shared" si="437"/>
        <v>J-17+-MM-kullanmıyor</v>
      </c>
      <c r="X4659" s="9">
        <v>25.1</v>
      </c>
      <c r="Y4659" s="9">
        <v>1097.1500000000001</v>
      </c>
      <c r="Z4659" t="s">
        <v>24</v>
      </c>
      <c r="AA4659">
        <f t="shared" si="438"/>
        <v>0</v>
      </c>
    </row>
    <row r="4660" spans="1:27"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s="4" t="str">
        <f t="shared" si="433"/>
        <v>J</v>
      </c>
      <c r="T4660" s="4" t="str">
        <f t="shared" si="434"/>
        <v>7-16</v>
      </c>
      <c r="U4660" s="4" t="str">
        <f t="shared" si="435"/>
        <v>MM</v>
      </c>
      <c r="V4660" s="4" t="str">
        <f t="shared" si="436"/>
        <v>kullanmıyor</v>
      </c>
      <c r="W4660" s="4" t="str">
        <f t="shared" si="437"/>
        <v>J-7-16-MM-kullanmıyor</v>
      </c>
      <c r="X4660" s="9">
        <v>44.45</v>
      </c>
      <c r="Y4660" s="9">
        <v>369.3</v>
      </c>
      <c r="Z4660" t="s">
        <v>24</v>
      </c>
      <c r="AA4660">
        <f t="shared" si="438"/>
        <v>0</v>
      </c>
    </row>
    <row r="4661" spans="1:27"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s="4" t="str">
        <f t="shared" si="433"/>
        <v>J</v>
      </c>
      <c r="T4661" s="4" t="str">
        <f t="shared" si="434"/>
        <v>17+</v>
      </c>
      <c r="U4661" s="4" t="str">
        <f t="shared" si="435"/>
        <v>TY</v>
      </c>
      <c r="V4661" s="4" t="str">
        <f t="shared" si="436"/>
        <v>teknolojik ürün kullanıyor</v>
      </c>
      <c r="W4661" s="4" t="str">
        <f t="shared" si="437"/>
        <v>J-17+-TY-teknolojik ürün kullanıyor</v>
      </c>
      <c r="X4661" s="9">
        <v>104.3</v>
      </c>
      <c r="Y4661" s="9">
        <v>6725.3</v>
      </c>
      <c r="Z4661" t="s">
        <v>24</v>
      </c>
      <c r="AA4661">
        <f t="shared" si="438"/>
        <v>0</v>
      </c>
    </row>
    <row r="4662" spans="1:27"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s="4" t="str">
        <f t="shared" si="433"/>
        <v>J</v>
      </c>
      <c r="T4662" s="4" t="str">
        <f t="shared" si="434"/>
        <v>06</v>
      </c>
      <c r="U4662" s="4" t="str">
        <f t="shared" si="435"/>
        <v>MM</v>
      </c>
      <c r="V4662" s="4" t="str">
        <f t="shared" si="436"/>
        <v>kullanmıyor</v>
      </c>
      <c r="W4662" s="4" t="str">
        <f t="shared" si="437"/>
        <v>J-06-MM-kullanmıyor</v>
      </c>
      <c r="X4662" s="9">
        <v>19.5</v>
      </c>
      <c r="Y4662" s="9">
        <v>31.55</v>
      </c>
      <c r="Z4662" t="s">
        <v>23</v>
      </c>
      <c r="AA4662">
        <f t="shared" si="438"/>
        <v>1</v>
      </c>
    </row>
    <row r="4663" spans="1:27"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s="4" t="str">
        <f t="shared" si="433"/>
        <v>J</v>
      </c>
      <c r="T4663" s="4" t="str">
        <f t="shared" si="434"/>
        <v>17+</v>
      </c>
      <c r="U4663" s="4" t="str">
        <f t="shared" si="435"/>
        <v>TY</v>
      </c>
      <c r="V4663" s="4" t="str">
        <f t="shared" si="436"/>
        <v>teknolojik ürün kullanıyor</v>
      </c>
      <c r="W4663" s="4" t="str">
        <f t="shared" si="437"/>
        <v>J-17+-TY-teknolojik ürün kullanıyor</v>
      </c>
      <c r="X4663" s="9">
        <v>89</v>
      </c>
      <c r="Y4663" s="9">
        <v>6293.2</v>
      </c>
      <c r="Z4663" t="s">
        <v>24</v>
      </c>
      <c r="AA4663">
        <f t="shared" si="438"/>
        <v>0</v>
      </c>
    </row>
    <row r="4664" spans="1:27"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s="4" t="str">
        <f t="shared" si="433"/>
        <v>J</v>
      </c>
      <c r="T4664" s="4" t="str">
        <f t="shared" si="434"/>
        <v>17+</v>
      </c>
      <c r="U4664" s="4" t="str">
        <f t="shared" si="435"/>
        <v>MM</v>
      </c>
      <c r="V4664" s="4" t="str">
        <f t="shared" si="436"/>
        <v>kullanmıyor</v>
      </c>
      <c r="W4664" s="4" t="str">
        <f t="shared" si="437"/>
        <v>J-17+-MM-kullanmıyor</v>
      </c>
      <c r="X4664" s="9">
        <v>20.149999999999999</v>
      </c>
      <c r="Y4664" s="9">
        <v>432.5</v>
      </c>
      <c r="Z4664" t="s">
        <v>24</v>
      </c>
      <c r="AA4664">
        <f t="shared" si="438"/>
        <v>0</v>
      </c>
    </row>
    <row r="4665" spans="1:27"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s="4" t="str">
        <f t="shared" si="433"/>
        <v>S</v>
      </c>
      <c r="T4665" s="4" t="str">
        <f t="shared" si="434"/>
        <v>06</v>
      </c>
      <c r="U4665" s="4" t="str">
        <f t="shared" si="435"/>
        <v>MM</v>
      </c>
      <c r="V4665" s="4" t="str">
        <f t="shared" si="436"/>
        <v>kullanmıyor</v>
      </c>
      <c r="W4665" s="4" t="str">
        <f t="shared" si="437"/>
        <v>S-06-MM-kullanmıyor</v>
      </c>
      <c r="X4665" s="9">
        <v>74.900000000000006</v>
      </c>
      <c r="Y4665" s="9">
        <v>321.75</v>
      </c>
      <c r="Z4665" t="s">
        <v>23</v>
      </c>
      <c r="AA4665">
        <f t="shared" si="438"/>
        <v>1</v>
      </c>
    </row>
    <row r="4666" spans="1:27"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s="4" t="str">
        <f t="shared" si="433"/>
        <v>J</v>
      </c>
      <c r="T4666" s="4" t="str">
        <f t="shared" si="434"/>
        <v>06</v>
      </c>
      <c r="U4666" s="4" t="str">
        <f t="shared" si="435"/>
        <v>MM</v>
      </c>
      <c r="V4666" s="4" t="str">
        <f t="shared" si="436"/>
        <v>kullanmıyor</v>
      </c>
      <c r="W4666" s="4" t="str">
        <f t="shared" si="437"/>
        <v>J-06-MM-kullanmıyor</v>
      </c>
      <c r="X4666" s="9">
        <v>74.900000000000006</v>
      </c>
      <c r="Y4666" s="9">
        <v>147.15</v>
      </c>
      <c r="Z4666" t="s">
        <v>23</v>
      </c>
      <c r="AA4666">
        <f t="shared" si="438"/>
        <v>1</v>
      </c>
    </row>
    <row r="4667" spans="1:27"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s="4" t="str">
        <f t="shared" si="433"/>
        <v>J</v>
      </c>
      <c r="T4667" s="4" t="str">
        <f t="shared" si="434"/>
        <v>17+</v>
      </c>
      <c r="U4667" s="4" t="str">
        <f t="shared" si="435"/>
        <v>TY</v>
      </c>
      <c r="V4667" s="4" t="str">
        <f t="shared" si="436"/>
        <v>teknolojik ürün kullanıyor</v>
      </c>
      <c r="W4667" s="4" t="str">
        <f t="shared" si="437"/>
        <v>J-17+-TY-teknolojik ürün kullanıyor</v>
      </c>
      <c r="X4667" s="9">
        <v>36.15</v>
      </c>
      <c r="Y4667" s="9">
        <v>2434.4499999999998</v>
      </c>
      <c r="Z4667" t="s">
        <v>24</v>
      </c>
      <c r="AA4667">
        <f t="shared" si="438"/>
        <v>0</v>
      </c>
    </row>
    <row r="4668" spans="1:27"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s="4" t="str">
        <f t="shared" si="433"/>
        <v>J</v>
      </c>
      <c r="T4668" s="4" t="str">
        <f t="shared" si="434"/>
        <v>17+</v>
      </c>
      <c r="U4668" s="4" t="str">
        <f t="shared" si="435"/>
        <v>MM</v>
      </c>
      <c r="V4668" s="4" t="str">
        <f t="shared" si="436"/>
        <v>kullanmıyor</v>
      </c>
      <c r="W4668" s="4" t="str">
        <f t="shared" si="437"/>
        <v>J-17+-MM-kullanmıyor</v>
      </c>
      <c r="X4668" s="9">
        <v>19.2</v>
      </c>
      <c r="Y4668" s="9">
        <v>532.1</v>
      </c>
      <c r="Z4668" t="s">
        <v>24</v>
      </c>
      <c r="AA4668">
        <f t="shared" si="438"/>
        <v>0</v>
      </c>
    </row>
    <row r="4669" spans="1:27"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s="4" t="str">
        <f t="shared" si="433"/>
        <v>J</v>
      </c>
      <c r="T4669" s="4" t="str">
        <f t="shared" si="434"/>
        <v>17+</v>
      </c>
      <c r="U4669" s="4" t="str">
        <f t="shared" si="435"/>
        <v>MM</v>
      </c>
      <c r="V4669" s="4" t="str">
        <f t="shared" si="436"/>
        <v>kullanmıyor</v>
      </c>
      <c r="W4669" s="4" t="str">
        <f t="shared" si="437"/>
        <v>J-17+-MM-kullanmıyor</v>
      </c>
      <c r="X4669" s="9">
        <v>19.25</v>
      </c>
      <c r="Y4669" s="9">
        <v>375.25</v>
      </c>
      <c r="Z4669" t="s">
        <v>24</v>
      </c>
      <c r="AA4669">
        <f t="shared" si="438"/>
        <v>0</v>
      </c>
    </row>
    <row r="4670" spans="1:27"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s="4" t="str">
        <f t="shared" si="433"/>
        <v>J</v>
      </c>
      <c r="T4670" s="4" t="str">
        <f t="shared" si="434"/>
        <v>06</v>
      </c>
      <c r="U4670" s="4" t="str">
        <f t="shared" si="435"/>
        <v>MM</v>
      </c>
      <c r="V4670" s="4" t="str">
        <f t="shared" si="436"/>
        <v>teknolojik ürün kullanıyor</v>
      </c>
      <c r="W4670" s="4" t="str">
        <f t="shared" si="437"/>
        <v>J-06-MM-teknolojik ürün kullanıyor</v>
      </c>
      <c r="X4670" s="9">
        <v>61.2</v>
      </c>
      <c r="Y4670" s="9">
        <v>125.95</v>
      </c>
      <c r="Z4670" t="s">
        <v>24</v>
      </c>
      <c r="AA4670">
        <f t="shared" si="438"/>
        <v>0</v>
      </c>
    </row>
    <row r="4671" spans="1:27"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s="4" t="str">
        <f t="shared" si="433"/>
        <v>J</v>
      </c>
      <c r="T4671" s="4" t="str">
        <f t="shared" si="434"/>
        <v>17+</v>
      </c>
      <c r="U4671" s="4" t="str">
        <f t="shared" si="435"/>
        <v>TY</v>
      </c>
      <c r="V4671" s="4" t="str">
        <f t="shared" si="436"/>
        <v>kullanmıyor</v>
      </c>
      <c r="W4671" s="4" t="str">
        <f t="shared" si="437"/>
        <v>J-17+-TY-kullanmıyor</v>
      </c>
      <c r="X4671" s="9">
        <v>20.45</v>
      </c>
      <c r="Y4671" s="9">
        <v>1042.6500000000001</v>
      </c>
      <c r="Z4671" t="s">
        <v>24</v>
      </c>
      <c r="AA4671">
        <f t="shared" si="438"/>
        <v>0</v>
      </c>
    </row>
    <row r="4672" spans="1:27"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s="4" t="str">
        <f t="shared" si="433"/>
        <v>J</v>
      </c>
      <c r="T4672" s="4" t="str">
        <f t="shared" si="434"/>
        <v>17+</v>
      </c>
      <c r="U4672" s="4" t="str">
        <f t="shared" si="435"/>
        <v>MM</v>
      </c>
      <c r="V4672" s="4" t="str">
        <f t="shared" si="436"/>
        <v>teknolojik ürün kullanıyor</v>
      </c>
      <c r="W4672" s="4" t="str">
        <f t="shared" si="437"/>
        <v>J-17+-MM-teknolojik ürün kullanıyor</v>
      </c>
      <c r="X4672" s="9">
        <v>35.049999999999997</v>
      </c>
      <c r="Y4672" s="9">
        <v>1620.25</v>
      </c>
      <c r="Z4672" t="s">
        <v>24</v>
      </c>
      <c r="AA4672">
        <f t="shared" si="438"/>
        <v>0</v>
      </c>
    </row>
    <row r="4673" spans="1:27"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s="4" t="str">
        <f t="shared" si="433"/>
        <v>J</v>
      </c>
      <c r="T4673" s="4" t="str">
        <f t="shared" si="434"/>
        <v>17+</v>
      </c>
      <c r="U4673" s="4" t="str">
        <f t="shared" si="435"/>
        <v>MM</v>
      </c>
      <c r="V4673" s="4" t="str">
        <f t="shared" si="436"/>
        <v>teknolojik ürün kullanıyor</v>
      </c>
      <c r="W4673" s="4" t="str">
        <f t="shared" si="437"/>
        <v>J-17+-MM-teknolojik ürün kullanıyor</v>
      </c>
      <c r="X4673" s="9">
        <v>100.25</v>
      </c>
      <c r="Y4673" s="9">
        <v>2387.75</v>
      </c>
      <c r="Z4673" t="s">
        <v>23</v>
      </c>
      <c r="AA4673">
        <f t="shared" si="438"/>
        <v>1</v>
      </c>
    </row>
    <row r="4674" spans="1:27"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s="4" t="str">
        <f t="shared" ref="S4674:S4737" si="439">IF(C4674=0,"J","S")</f>
        <v>J</v>
      </c>
      <c r="T4674" s="4" t="str">
        <f t="shared" ref="T4674:T4737" si="440">_xlfn.IFS(F4674&lt;7,"06",
F4674&lt;17,"7-16",
F4674&gt;=17,"17+")</f>
        <v>7-16</v>
      </c>
      <c r="U4674" s="4" t="str">
        <f t="shared" ref="U4674:U4737" si="441">_xlfn.IFS(P4674="Month-to-month","MM",
P4674="One year","OY",
P4674="Two year","TY")</f>
        <v>MM</v>
      </c>
      <c r="V4674" s="4" t="str">
        <f t="shared" ref="V4674:V4737" si="442">IF(OR(J4674="Yes",
 K4674="Yes",
 L4674="Yes",
 M4674="Yes"), "teknolojik ürün kullanıyor", "kullanmıyor")</f>
        <v>kullanmıyor</v>
      </c>
      <c r="W4674" s="4" t="str">
        <f t="shared" ref="W4674:W4737" si="443">_xlfn.TEXTJOIN("-",FALSE,S4674:V4674)</f>
        <v>J-7-16-MM-kullanmıyor</v>
      </c>
      <c r="X4674" s="9">
        <v>44</v>
      </c>
      <c r="Y4674" s="9">
        <v>659.35</v>
      </c>
      <c r="Z4674" t="s">
        <v>24</v>
      </c>
      <c r="AA4674">
        <f t="shared" ref="AA4674:AA4737" si="444">_xlfn.IFS(Z4674="Yes",1,TRUE,0)</f>
        <v>0</v>
      </c>
    </row>
    <row r="4675" spans="1:27"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s="4" t="str">
        <f t="shared" si="439"/>
        <v>S</v>
      </c>
      <c r="T4675" s="4" t="str">
        <f t="shared" si="440"/>
        <v>17+</v>
      </c>
      <c r="U4675" s="4" t="str">
        <f t="shared" si="441"/>
        <v>MM</v>
      </c>
      <c r="V4675" s="4" t="str">
        <f t="shared" si="442"/>
        <v>teknolojik ürün kullanıyor</v>
      </c>
      <c r="W4675" s="4" t="str">
        <f t="shared" si="443"/>
        <v>S-17+-MM-teknolojik ürün kullanıyor</v>
      </c>
      <c r="X4675" s="9">
        <v>102.8</v>
      </c>
      <c r="Y4675" s="9">
        <v>2660.2</v>
      </c>
      <c r="Z4675" t="s">
        <v>23</v>
      </c>
      <c r="AA4675">
        <f t="shared" si="444"/>
        <v>1</v>
      </c>
    </row>
    <row r="4676" spans="1:27"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s="4" t="str">
        <f t="shared" si="439"/>
        <v>J</v>
      </c>
      <c r="T4676" s="4" t="str">
        <f t="shared" si="440"/>
        <v>17+</v>
      </c>
      <c r="U4676" s="4" t="str">
        <f t="shared" si="441"/>
        <v>OY</v>
      </c>
      <c r="V4676" s="4" t="str">
        <f t="shared" si="442"/>
        <v>teknolojik ürün kullanıyor</v>
      </c>
      <c r="W4676" s="4" t="str">
        <f t="shared" si="443"/>
        <v>J-17+-OY-teknolojik ürün kullanıyor</v>
      </c>
      <c r="X4676" s="9">
        <v>50.35</v>
      </c>
      <c r="Y4676" s="9">
        <v>1285.8</v>
      </c>
      <c r="Z4676" t="s">
        <v>24</v>
      </c>
      <c r="AA4676">
        <f t="shared" si="444"/>
        <v>0</v>
      </c>
    </row>
    <row r="4677" spans="1:27"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s="4" t="str">
        <f t="shared" si="439"/>
        <v>J</v>
      </c>
      <c r="T4677" s="4" t="str">
        <f t="shared" si="440"/>
        <v>17+</v>
      </c>
      <c r="U4677" s="4" t="str">
        <f t="shared" si="441"/>
        <v>OY</v>
      </c>
      <c r="V4677" s="4" t="str">
        <f t="shared" si="442"/>
        <v>teknolojik ürün kullanıyor</v>
      </c>
      <c r="W4677" s="4" t="str">
        <f t="shared" si="443"/>
        <v>J-17+-OY-teknolojik ürün kullanıyor</v>
      </c>
      <c r="X4677" s="9">
        <v>100</v>
      </c>
      <c r="Y4677" s="9">
        <v>4211.55</v>
      </c>
      <c r="Z4677" t="s">
        <v>23</v>
      </c>
      <c r="AA4677">
        <f t="shared" si="444"/>
        <v>1</v>
      </c>
    </row>
    <row r="4678" spans="1:27"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s="4" t="str">
        <f t="shared" si="439"/>
        <v>J</v>
      </c>
      <c r="T4678" s="4" t="str">
        <f t="shared" si="440"/>
        <v>17+</v>
      </c>
      <c r="U4678" s="4" t="str">
        <f t="shared" si="441"/>
        <v>MM</v>
      </c>
      <c r="V4678" s="4" t="str">
        <f t="shared" si="442"/>
        <v>kullanmıyor</v>
      </c>
      <c r="W4678" s="4" t="str">
        <f t="shared" si="443"/>
        <v>J-17+-MM-kullanmıyor</v>
      </c>
      <c r="X4678" s="9">
        <v>20</v>
      </c>
      <c r="Y4678" s="9">
        <v>377.55</v>
      </c>
      <c r="Z4678" t="s">
        <v>24</v>
      </c>
      <c r="AA4678">
        <f t="shared" si="444"/>
        <v>0</v>
      </c>
    </row>
    <row r="4679" spans="1:27"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s="4" t="str">
        <f t="shared" si="439"/>
        <v>J</v>
      </c>
      <c r="T4679" s="4" t="str">
        <f t="shared" si="440"/>
        <v>7-16</v>
      </c>
      <c r="U4679" s="4" t="str">
        <f t="shared" si="441"/>
        <v>MM</v>
      </c>
      <c r="V4679" s="4" t="str">
        <f t="shared" si="442"/>
        <v>teknolojik ürün kullanıyor</v>
      </c>
      <c r="W4679" s="4" t="str">
        <f t="shared" si="443"/>
        <v>J-7-16-MM-teknolojik ürün kullanıyor</v>
      </c>
      <c r="X4679" s="9">
        <v>99.85</v>
      </c>
      <c r="Y4679" s="9">
        <v>990.9</v>
      </c>
      <c r="Z4679" t="s">
        <v>23</v>
      </c>
      <c r="AA4679">
        <f t="shared" si="444"/>
        <v>1</v>
      </c>
    </row>
    <row r="4680" spans="1:27"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s="4" t="str">
        <f t="shared" si="439"/>
        <v>J</v>
      </c>
      <c r="T4680" s="4" t="str">
        <f t="shared" si="440"/>
        <v>06</v>
      </c>
      <c r="U4680" s="4" t="str">
        <f t="shared" si="441"/>
        <v>MM</v>
      </c>
      <c r="V4680" s="4" t="str">
        <f t="shared" si="442"/>
        <v>kullanmıyor</v>
      </c>
      <c r="W4680" s="4" t="str">
        <f t="shared" si="443"/>
        <v>J-06-MM-kullanmıyor</v>
      </c>
      <c r="X4680" s="9">
        <v>94.2</v>
      </c>
      <c r="Y4680" s="9">
        <v>193.8</v>
      </c>
      <c r="Z4680" t="s">
        <v>23</v>
      </c>
      <c r="AA4680">
        <f t="shared" si="444"/>
        <v>1</v>
      </c>
    </row>
    <row r="4681" spans="1:27"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s="4" t="str">
        <f t="shared" si="439"/>
        <v>J</v>
      </c>
      <c r="T4681" s="4" t="str">
        <f t="shared" si="440"/>
        <v>17+</v>
      </c>
      <c r="U4681" s="4" t="str">
        <f t="shared" si="441"/>
        <v>TY</v>
      </c>
      <c r="V4681" s="4" t="str">
        <f t="shared" si="442"/>
        <v>teknolojik ürün kullanıyor</v>
      </c>
      <c r="W4681" s="4" t="str">
        <f t="shared" si="443"/>
        <v>J-17+-TY-teknolojik ürün kullanıyor</v>
      </c>
      <c r="X4681" s="9">
        <v>86.4</v>
      </c>
      <c r="Y4681" s="9">
        <v>6058.95</v>
      </c>
      <c r="Z4681" t="s">
        <v>24</v>
      </c>
      <c r="AA4681">
        <f t="shared" si="444"/>
        <v>0</v>
      </c>
    </row>
    <row r="4682" spans="1:27"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s="4" t="str">
        <f t="shared" si="439"/>
        <v>S</v>
      </c>
      <c r="T4682" s="4" t="str">
        <f t="shared" si="440"/>
        <v>17+</v>
      </c>
      <c r="U4682" s="4" t="str">
        <f t="shared" si="441"/>
        <v>MM</v>
      </c>
      <c r="V4682" s="4" t="str">
        <f t="shared" si="442"/>
        <v>teknolojik ürün kullanıyor</v>
      </c>
      <c r="W4682" s="4" t="str">
        <f t="shared" si="443"/>
        <v>S-17+-MM-teknolojik ürün kullanıyor</v>
      </c>
      <c r="X4682" s="9">
        <v>58.4</v>
      </c>
      <c r="Y4682" s="9">
        <v>964.9</v>
      </c>
      <c r="Z4682" t="s">
        <v>24</v>
      </c>
      <c r="AA4682">
        <f t="shared" si="444"/>
        <v>0</v>
      </c>
    </row>
    <row r="4683" spans="1:27"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s="4" t="str">
        <f t="shared" si="439"/>
        <v>S</v>
      </c>
      <c r="T4683" s="4" t="str">
        <f t="shared" si="440"/>
        <v>7-16</v>
      </c>
      <c r="U4683" s="4" t="str">
        <f t="shared" si="441"/>
        <v>MM</v>
      </c>
      <c r="V4683" s="4" t="str">
        <f t="shared" si="442"/>
        <v>kullanmıyor</v>
      </c>
      <c r="W4683" s="4" t="str">
        <f t="shared" si="443"/>
        <v>S-7-16-MM-kullanmıyor</v>
      </c>
      <c r="X4683" s="9">
        <v>83.85</v>
      </c>
      <c r="Y4683" s="9">
        <v>790.15</v>
      </c>
      <c r="Z4683" t="s">
        <v>23</v>
      </c>
      <c r="AA4683">
        <f t="shared" si="444"/>
        <v>1</v>
      </c>
    </row>
    <row r="4684" spans="1:27"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s="4" t="str">
        <f t="shared" si="439"/>
        <v>S</v>
      </c>
      <c r="T4684" s="4" t="str">
        <f t="shared" si="440"/>
        <v>17+</v>
      </c>
      <c r="U4684" s="4" t="str">
        <f t="shared" si="441"/>
        <v>MM</v>
      </c>
      <c r="V4684" s="4" t="str">
        <f t="shared" si="442"/>
        <v>teknolojik ürün kullanıyor</v>
      </c>
      <c r="W4684" s="4" t="str">
        <f t="shared" si="443"/>
        <v>S-17+-MM-teknolojik ürün kullanıyor</v>
      </c>
      <c r="X4684" s="9">
        <v>88.3</v>
      </c>
      <c r="Y4684" s="9">
        <v>2467.75</v>
      </c>
      <c r="Z4684" t="s">
        <v>23</v>
      </c>
      <c r="AA4684">
        <f t="shared" si="444"/>
        <v>1</v>
      </c>
    </row>
    <row r="4685" spans="1:27"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s="4" t="str">
        <f t="shared" si="439"/>
        <v>J</v>
      </c>
      <c r="T4685" s="4" t="str">
        <f t="shared" si="440"/>
        <v>17+</v>
      </c>
      <c r="U4685" s="4" t="str">
        <f t="shared" si="441"/>
        <v>MM</v>
      </c>
      <c r="V4685" s="4" t="str">
        <f t="shared" si="442"/>
        <v>kullanmıyor</v>
      </c>
      <c r="W4685" s="4" t="str">
        <f t="shared" si="443"/>
        <v>J-17+-MM-kullanmıyor</v>
      </c>
      <c r="X4685" s="9">
        <v>94.1</v>
      </c>
      <c r="Y4685" s="9">
        <v>2322.85</v>
      </c>
      <c r="Z4685" t="s">
        <v>24</v>
      </c>
      <c r="AA4685">
        <f t="shared" si="444"/>
        <v>0</v>
      </c>
    </row>
    <row r="4686" spans="1:27"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s="4" t="str">
        <f t="shared" si="439"/>
        <v>J</v>
      </c>
      <c r="T4686" s="4" t="str">
        <f t="shared" si="440"/>
        <v>17+</v>
      </c>
      <c r="U4686" s="4" t="str">
        <f t="shared" si="441"/>
        <v>OY</v>
      </c>
      <c r="V4686" s="4" t="str">
        <f t="shared" si="442"/>
        <v>teknolojik ürün kullanıyor</v>
      </c>
      <c r="W4686" s="4" t="str">
        <f t="shared" si="443"/>
        <v>J-17+-OY-teknolojik ürün kullanıyor</v>
      </c>
      <c r="X4686" s="9">
        <v>104.05</v>
      </c>
      <c r="Y4686" s="9">
        <v>7262</v>
      </c>
      <c r="Z4686" t="s">
        <v>23</v>
      </c>
      <c r="AA4686">
        <f t="shared" si="444"/>
        <v>1</v>
      </c>
    </row>
    <row r="4687" spans="1:27"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s="4" t="str">
        <f t="shared" si="439"/>
        <v>J</v>
      </c>
      <c r="T4687" s="4" t="str">
        <f t="shared" si="440"/>
        <v>17+</v>
      </c>
      <c r="U4687" s="4" t="str">
        <f t="shared" si="441"/>
        <v>TY</v>
      </c>
      <c r="V4687" s="4" t="str">
        <f t="shared" si="442"/>
        <v>teknolojik ürün kullanıyor</v>
      </c>
      <c r="W4687" s="4" t="str">
        <f t="shared" si="443"/>
        <v>J-17+-TY-teknolojik ürün kullanıyor</v>
      </c>
      <c r="X4687" s="9">
        <v>108.9</v>
      </c>
      <c r="Y4687" s="9">
        <v>4854.3</v>
      </c>
      <c r="Z4687" t="s">
        <v>24</v>
      </c>
      <c r="AA4687">
        <f t="shared" si="444"/>
        <v>0</v>
      </c>
    </row>
    <row r="4688" spans="1:27"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s="4" t="str">
        <f t="shared" si="439"/>
        <v>S</v>
      </c>
      <c r="T4688" s="4" t="str">
        <f t="shared" si="440"/>
        <v>17+</v>
      </c>
      <c r="U4688" s="4" t="str">
        <f t="shared" si="441"/>
        <v>TY</v>
      </c>
      <c r="V4688" s="4" t="str">
        <f t="shared" si="442"/>
        <v>teknolojik ürün kullanıyor</v>
      </c>
      <c r="W4688" s="4" t="str">
        <f t="shared" si="443"/>
        <v>S-17+-TY-teknolojik ürün kullanıyor</v>
      </c>
      <c r="X4688" s="9">
        <v>107.4</v>
      </c>
      <c r="Y4688" s="9">
        <v>7748.75</v>
      </c>
      <c r="Z4688" t="s">
        <v>24</v>
      </c>
      <c r="AA4688">
        <f t="shared" si="444"/>
        <v>0</v>
      </c>
    </row>
    <row r="4689" spans="1:27"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s="4" t="str">
        <f t="shared" si="439"/>
        <v>J</v>
      </c>
      <c r="T4689" s="4" t="str">
        <f t="shared" si="440"/>
        <v>17+</v>
      </c>
      <c r="U4689" s="4" t="str">
        <f t="shared" si="441"/>
        <v>MM</v>
      </c>
      <c r="V4689" s="4" t="str">
        <f t="shared" si="442"/>
        <v>teknolojik ürün kullanıyor</v>
      </c>
      <c r="W4689" s="4" t="str">
        <f t="shared" si="443"/>
        <v>J-17+-MM-teknolojik ürün kullanıyor</v>
      </c>
      <c r="X4689" s="9">
        <v>94.7</v>
      </c>
      <c r="Y4689" s="9">
        <v>1914.9</v>
      </c>
      <c r="Z4689" t="s">
        <v>23</v>
      </c>
      <c r="AA4689">
        <f t="shared" si="444"/>
        <v>1</v>
      </c>
    </row>
    <row r="4690" spans="1:27"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s="4" t="str">
        <f t="shared" si="439"/>
        <v>S</v>
      </c>
      <c r="T4690" s="4" t="str">
        <f t="shared" si="440"/>
        <v>17+</v>
      </c>
      <c r="U4690" s="4" t="str">
        <f t="shared" si="441"/>
        <v>MM</v>
      </c>
      <c r="V4690" s="4" t="str">
        <f t="shared" si="442"/>
        <v>teknolojik ürün kullanıyor</v>
      </c>
      <c r="W4690" s="4" t="str">
        <f t="shared" si="443"/>
        <v>S-17+-MM-teknolojik ürün kullanıyor</v>
      </c>
      <c r="X4690" s="9">
        <v>90.85</v>
      </c>
      <c r="Y4690" s="9">
        <v>6470.1</v>
      </c>
      <c r="Z4690" t="s">
        <v>24</v>
      </c>
      <c r="AA4690">
        <f t="shared" si="444"/>
        <v>0</v>
      </c>
    </row>
    <row r="4691" spans="1:27"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s="4" t="str">
        <f t="shared" si="439"/>
        <v>J</v>
      </c>
      <c r="T4691" s="4" t="str">
        <f t="shared" si="440"/>
        <v>06</v>
      </c>
      <c r="U4691" s="4" t="str">
        <f t="shared" si="441"/>
        <v>MM</v>
      </c>
      <c r="V4691" s="4" t="str">
        <f t="shared" si="442"/>
        <v>kullanmıyor</v>
      </c>
      <c r="W4691" s="4" t="str">
        <f t="shared" si="443"/>
        <v>J-06-MM-kullanmıyor</v>
      </c>
      <c r="X4691" s="9">
        <v>19.899999999999999</v>
      </c>
      <c r="Y4691" s="9">
        <v>57.4</v>
      </c>
      <c r="Z4691" t="s">
        <v>24</v>
      </c>
      <c r="AA4691">
        <f t="shared" si="444"/>
        <v>0</v>
      </c>
    </row>
    <row r="4692" spans="1:27"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s="4" t="str">
        <f t="shared" si="439"/>
        <v>J</v>
      </c>
      <c r="T4692" s="4" t="str">
        <f t="shared" si="440"/>
        <v>17+</v>
      </c>
      <c r="U4692" s="4" t="str">
        <f t="shared" si="441"/>
        <v>MM</v>
      </c>
      <c r="V4692" s="4" t="str">
        <f t="shared" si="442"/>
        <v>teknolojik ürün kullanıyor</v>
      </c>
      <c r="W4692" s="4" t="str">
        <f t="shared" si="443"/>
        <v>J-17+-MM-teknolojik ürün kullanıyor</v>
      </c>
      <c r="X4692" s="9">
        <v>66.400000000000006</v>
      </c>
      <c r="Y4692" s="9">
        <v>2019.8</v>
      </c>
      <c r="Z4692" t="s">
        <v>24</v>
      </c>
      <c r="AA4692">
        <f t="shared" si="444"/>
        <v>0</v>
      </c>
    </row>
    <row r="4693" spans="1:27"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s="4" t="str">
        <f t="shared" si="439"/>
        <v>S</v>
      </c>
      <c r="T4693" s="4" t="str">
        <f t="shared" si="440"/>
        <v>17+</v>
      </c>
      <c r="U4693" s="4" t="str">
        <f t="shared" si="441"/>
        <v>MM</v>
      </c>
      <c r="V4693" s="4" t="str">
        <f t="shared" si="442"/>
        <v>teknolojik ürün kullanıyor</v>
      </c>
      <c r="W4693" s="4" t="str">
        <f t="shared" si="443"/>
        <v>S-17+-MM-teknolojik ürün kullanıyor</v>
      </c>
      <c r="X4693" s="9">
        <v>100.65</v>
      </c>
      <c r="Y4693" s="9">
        <v>5688.05</v>
      </c>
      <c r="Z4693" t="s">
        <v>23</v>
      </c>
      <c r="AA4693">
        <f t="shared" si="444"/>
        <v>1</v>
      </c>
    </row>
    <row r="4694" spans="1:27"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s="4" t="str">
        <f t="shared" si="439"/>
        <v>J</v>
      </c>
      <c r="T4694" s="4" t="str">
        <f t="shared" si="440"/>
        <v>7-16</v>
      </c>
      <c r="U4694" s="4" t="str">
        <f t="shared" si="441"/>
        <v>MM</v>
      </c>
      <c r="V4694" s="4" t="str">
        <f t="shared" si="442"/>
        <v>teknolojik ürün kullanıyor</v>
      </c>
      <c r="W4694" s="4" t="str">
        <f t="shared" si="443"/>
        <v>J-7-16-MM-teknolojik ürün kullanıyor</v>
      </c>
      <c r="X4694" s="9">
        <v>100.7</v>
      </c>
      <c r="Y4694" s="9">
        <v>1522.7</v>
      </c>
      <c r="Z4694" t="s">
        <v>24</v>
      </c>
      <c r="AA4694">
        <f t="shared" si="444"/>
        <v>0</v>
      </c>
    </row>
    <row r="4695" spans="1:27"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s="4" t="str">
        <f t="shared" si="439"/>
        <v>J</v>
      </c>
      <c r="T4695" s="4" t="str">
        <f t="shared" si="440"/>
        <v>17+</v>
      </c>
      <c r="U4695" s="4" t="str">
        <f t="shared" si="441"/>
        <v>TY</v>
      </c>
      <c r="V4695" s="4" t="str">
        <f t="shared" si="442"/>
        <v>kullanmıyor</v>
      </c>
      <c r="W4695" s="4" t="str">
        <f t="shared" si="443"/>
        <v>J-17+-TY-kullanmıyor</v>
      </c>
      <c r="X4695" s="9">
        <v>25.6</v>
      </c>
      <c r="Y4695" s="9">
        <v>1334.5</v>
      </c>
      <c r="Z4695" t="s">
        <v>24</v>
      </c>
      <c r="AA4695">
        <f t="shared" si="444"/>
        <v>0</v>
      </c>
    </row>
    <row r="4696" spans="1:27"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s="4" t="str">
        <f t="shared" si="439"/>
        <v>J</v>
      </c>
      <c r="T4696" s="4" t="str">
        <f t="shared" si="440"/>
        <v>7-16</v>
      </c>
      <c r="U4696" s="4" t="str">
        <f t="shared" si="441"/>
        <v>MM</v>
      </c>
      <c r="V4696" s="4" t="str">
        <f t="shared" si="442"/>
        <v>kullanmıyor</v>
      </c>
      <c r="W4696" s="4" t="str">
        <f t="shared" si="443"/>
        <v>J-7-16-MM-kullanmıyor</v>
      </c>
      <c r="X4696" s="9">
        <v>19.850000000000001</v>
      </c>
      <c r="Y4696" s="9">
        <v>252</v>
      </c>
      <c r="Z4696" t="s">
        <v>24</v>
      </c>
      <c r="AA4696">
        <f t="shared" si="444"/>
        <v>0</v>
      </c>
    </row>
    <row r="4697" spans="1:27"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s="4" t="str">
        <f t="shared" si="439"/>
        <v>J</v>
      </c>
      <c r="T4697" s="4" t="str">
        <f t="shared" si="440"/>
        <v>17+</v>
      </c>
      <c r="U4697" s="4" t="str">
        <f t="shared" si="441"/>
        <v>OY</v>
      </c>
      <c r="V4697" s="4" t="str">
        <f t="shared" si="442"/>
        <v>kullanmıyor</v>
      </c>
      <c r="W4697" s="4" t="str">
        <f t="shared" si="443"/>
        <v>J-17+-OY-kullanmıyor</v>
      </c>
      <c r="X4697" s="9">
        <v>20.75</v>
      </c>
      <c r="Y4697" s="9">
        <v>700.45</v>
      </c>
      <c r="Z4697" t="s">
        <v>24</v>
      </c>
      <c r="AA4697">
        <f t="shared" si="444"/>
        <v>0</v>
      </c>
    </row>
    <row r="4698" spans="1:27"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s="4" t="str">
        <f t="shared" si="439"/>
        <v>J</v>
      </c>
      <c r="T4698" s="4" t="str">
        <f t="shared" si="440"/>
        <v>17+</v>
      </c>
      <c r="U4698" s="4" t="str">
        <f t="shared" si="441"/>
        <v>TY</v>
      </c>
      <c r="V4698" s="4" t="str">
        <f t="shared" si="442"/>
        <v>teknolojik ürün kullanıyor</v>
      </c>
      <c r="W4698" s="4" t="str">
        <f t="shared" si="443"/>
        <v>J-17+-TY-teknolojik ürün kullanıyor</v>
      </c>
      <c r="X4698" s="9">
        <v>95.8</v>
      </c>
      <c r="Y4698" s="9">
        <v>5655.45</v>
      </c>
      <c r="Z4698" t="s">
        <v>24</v>
      </c>
      <c r="AA4698">
        <f t="shared" si="444"/>
        <v>0</v>
      </c>
    </row>
    <row r="4699" spans="1:27"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s="4" t="str">
        <f t="shared" si="439"/>
        <v>J</v>
      </c>
      <c r="T4699" s="4" t="str">
        <f t="shared" si="440"/>
        <v>17+</v>
      </c>
      <c r="U4699" s="4" t="str">
        <f t="shared" si="441"/>
        <v>MM</v>
      </c>
      <c r="V4699" s="4" t="str">
        <f t="shared" si="442"/>
        <v>teknolojik ürün kullanıyor</v>
      </c>
      <c r="W4699" s="4" t="str">
        <f t="shared" si="443"/>
        <v>J-17+-MM-teknolojik ürün kullanıyor</v>
      </c>
      <c r="X4699" s="9">
        <v>94.65</v>
      </c>
      <c r="Y4699" s="9">
        <v>6747.35</v>
      </c>
      <c r="Z4699" t="s">
        <v>24</v>
      </c>
      <c r="AA4699">
        <f t="shared" si="444"/>
        <v>0</v>
      </c>
    </row>
    <row r="4700" spans="1:27"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s="4" t="str">
        <f t="shared" si="439"/>
        <v>S</v>
      </c>
      <c r="T4700" s="4" t="str">
        <f t="shared" si="440"/>
        <v>17+</v>
      </c>
      <c r="U4700" s="4" t="str">
        <f t="shared" si="441"/>
        <v>TY</v>
      </c>
      <c r="V4700" s="4" t="str">
        <f t="shared" si="442"/>
        <v>teknolojik ürün kullanıyor</v>
      </c>
      <c r="W4700" s="4" t="str">
        <f t="shared" si="443"/>
        <v>S-17+-TY-teknolojik ürün kullanıyor</v>
      </c>
      <c r="X4700" s="9">
        <v>80.55</v>
      </c>
      <c r="Y4700" s="9">
        <v>5265.1</v>
      </c>
      <c r="Z4700" t="s">
        <v>23</v>
      </c>
      <c r="AA4700">
        <f t="shared" si="444"/>
        <v>1</v>
      </c>
    </row>
    <row r="4701" spans="1:27"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s="4" t="str">
        <f t="shared" si="439"/>
        <v>J</v>
      </c>
      <c r="T4701" s="4" t="str">
        <f t="shared" si="440"/>
        <v>17+</v>
      </c>
      <c r="U4701" s="4" t="str">
        <f t="shared" si="441"/>
        <v>TY</v>
      </c>
      <c r="V4701" s="4" t="str">
        <f t="shared" si="442"/>
        <v>teknolojik ürün kullanıyor</v>
      </c>
      <c r="W4701" s="4" t="str">
        <f t="shared" si="443"/>
        <v>J-17+-TY-teknolojik ürün kullanıyor</v>
      </c>
      <c r="X4701" s="9">
        <v>106.65</v>
      </c>
      <c r="Y4701" s="9">
        <v>5174.3500000000004</v>
      </c>
      <c r="Z4701" t="s">
        <v>24</v>
      </c>
      <c r="AA4701">
        <f t="shared" si="444"/>
        <v>0</v>
      </c>
    </row>
    <row r="4702" spans="1:27"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s="4" t="str">
        <f t="shared" si="439"/>
        <v>J</v>
      </c>
      <c r="T4702" s="4" t="str">
        <f t="shared" si="440"/>
        <v>06</v>
      </c>
      <c r="U4702" s="4" t="str">
        <f t="shared" si="441"/>
        <v>MM</v>
      </c>
      <c r="V4702" s="4" t="str">
        <f t="shared" si="442"/>
        <v>kullanmıyor</v>
      </c>
      <c r="W4702" s="4" t="str">
        <f t="shared" si="443"/>
        <v>J-06-MM-kullanmıyor</v>
      </c>
      <c r="X4702" s="9">
        <v>45.85</v>
      </c>
      <c r="Y4702" s="9">
        <v>105.6</v>
      </c>
      <c r="Z4702" t="s">
        <v>24</v>
      </c>
      <c r="AA4702">
        <f t="shared" si="444"/>
        <v>0</v>
      </c>
    </row>
    <row r="4703" spans="1:27"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s="4" t="str">
        <f t="shared" si="439"/>
        <v>S</v>
      </c>
      <c r="T4703" s="4" t="str">
        <f t="shared" si="440"/>
        <v>17+</v>
      </c>
      <c r="U4703" s="4" t="str">
        <f t="shared" si="441"/>
        <v>MM</v>
      </c>
      <c r="V4703" s="4" t="str">
        <f t="shared" si="442"/>
        <v>teknolojik ürün kullanıyor</v>
      </c>
      <c r="W4703" s="4" t="str">
        <f t="shared" si="443"/>
        <v>S-17+-MM-teknolojik ürün kullanıyor</v>
      </c>
      <c r="X4703" s="9">
        <v>104.35</v>
      </c>
      <c r="Y4703" s="9">
        <v>2271.85</v>
      </c>
      <c r="Z4703" t="s">
        <v>24</v>
      </c>
      <c r="AA4703">
        <f t="shared" si="444"/>
        <v>0</v>
      </c>
    </row>
    <row r="4704" spans="1:27"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s="4" t="str">
        <f t="shared" si="439"/>
        <v>S</v>
      </c>
      <c r="T4704" s="4" t="str">
        <f t="shared" si="440"/>
        <v>17+</v>
      </c>
      <c r="U4704" s="4" t="str">
        <f t="shared" si="441"/>
        <v>OY</v>
      </c>
      <c r="V4704" s="4" t="str">
        <f t="shared" si="442"/>
        <v>teknolojik ürün kullanıyor</v>
      </c>
      <c r="W4704" s="4" t="str">
        <f t="shared" si="443"/>
        <v>S-17+-OY-teknolojik ürün kullanıyor</v>
      </c>
      <c r="X4704" s="9">
        <v>55.45</v>
      </c>
      <c r="Y4704" s="9">
        <v>2966.95</v>
      </c>
      <c r="Z4704" t="s">
        <v>24</v>
      </c>
      <c r="AA4704">
        <f t="shared" si="444"/>
        <v>0</v>
      </c>
    </row>
    <row r="4705" spans="1:27"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s="4" t="str">
        <f t="shared" si="439"/>
        <v>S</v>
      </c>
      <c r="T4705" s="4" t="str">
        <f t="shared" si="440"/>
        <v>17+</v>
      </c>
      <c r="U4705" s="4" t="str">
        <f t="shared" si="441"/>
        <v>MM</v>
      </c>
      <c r="V4705" s="4" t="str">
        <f t="shared" si="442"/>
        <v>teknolojik ürün kullanıyor</v>
      </c>
      <c r="W4705" s="4" t="str">
        <f t="shared" si="443"/>
        <v>S-17+-MM-teknolojik ürün kullanıyor</v>
      </c>
      <c r="X4705" s="9">
        <v>78.849999999999994</v>
      </c>
      <c r="Y4705" s="9">
        <v>1772.25</v>
      </c>
      <c r="Z4705" t="s">
        <v>23</v>
      </c>
      <c r="AA4705">
        <f t="shared" si="444"/>
        <v>1</v>
      </c>
    </row>
    <row r="4706" spans="1:27"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s="4" t="str">
        <f t="shared" si="439"/>
        <v>J</v>
      </c>
      <c r="T4706" s="4" t="str">
        <f t="shared" si="440"/>
        <v>06</v>
      </c>
      <c r="U4706" s="4" t="str">
        <f t="shared" si="441"/>
        <v>MM</v>
      </c>
      <c r="V4706" s="4" t="str">
        <f t="shared" si="442"/>
        <v>teknolojik ürün kullanıyor</v>
      </c>
      <c r="W4706" s="4" t="str">
        <f t="shared" si="443"/>
        <v>J-06-MM-teknolojik ürün kullanıyor</v>
      </c>
      <c r="X4706" s="9">
        <v>61.15</v>
      </c>
      <c r="Y4706" s="9">
        <v>61.15</v>
      </c>
      <c r="Z4706" t="s">
        <v>24</v>
      </c>
      <c r="AA4706">
        <f t="shared" si="444"/>
        <v>0</v>
      </c>
    </row>
    <row r="4707" spans="1:27"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s="4" t="str">
        <f t="shared" si="439"/>
        <v>J</v>
      </c>
      <c r="T4707" s="4" t="str">
        <f t="shared" si="440"/>
        <v>06</v>
      </c>
      <c r="U4707" s="4" t="str">
        <f t="shared" si="441"/>
        <v>MM</v>
      </c>
      <c r="V4707" s="4" t="str">
        <f t="shared" si="442"/>
        <v>teknolojik ürün kullanıyor</v>
      </c>
      <c r="W4707" s="4" t="str">
        <f t="shared" si="443"/>
        <v>J-06-MM-teknolojik ürün kullanıyor</v>
      </c>
      <c r="X4707" s="9">
        <v>78.95</v>
      </c>
      <c r="Y4707" s="9">
        <v>494.95</v>
      </c>
      <c r="Z4707" t="s">
        <v>24</v>
      </c>
      <c r="AA4707">
        <f t="shared" si="444"/>
        <v>0</v>
      </c>
    </row>
    <row r="4708" spans="1:27"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s="4" t="str">
        <f t="shared" si="439"/>
        <v>J</v>
      </c>
      <c r="T4708" s="4" t="str">
        <f t="shared" si="440"/>
        <v>06</v>
      </c>
      <c r="U4708" s="4" t="str">
        <f t="shared" si="441"/>
        <v>MM</v>
      </c>
      <c r="V4708" s="4" t="str">
        <f t="shared" si="442"/>
        <v>kullanmıyor</v>
      </c>
      <c r="W4708" s="4" t="str">
        <f t="shared" si="443"/>
        <v>J-06-MM-kullanmıyor</v>
      </c>
      <c r="X4708" s="9">
        <v>44.45</v>
      </c>
      <c r="Y4708" s="9">
        <v>44.45</v>
      </c>
      <c r="Z4708" t="s">
        <v>23</v>
      </c>
      <c r="AA4708">
        <f t="shared" si="444"/>
        <v>1</v>
      </c>
    </row>
    <row r="4709" spans="1:27"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s="4" t="str">
        <f t="shared" si="439"/>
        <v>J</v>
      </c>
      <c r="T4709" s="4" t="str">
        <f t="shared" si="440"/>
        <v>17+</v>
      </c>
      <c r="U4709" s="4" t="str">
        <f t="shared" si="441"/>
        <v>OY</v>
      </c>
      <c r="V4709" s="4" t="str">
        <f t="shared" si="442"/>
        <v>teknolojik ürün kullanıyor</v>
      </c>
      <c r="W4709" s="4" t="str">
        <f t="shared" si="443"/>
        <v>J-17+-OY-teknolojik ürün kullanıyor</v>
      </c>
      <c r="X4709" s="9">
        <v>109.2</v>
      </c>
      <c r="Y4709" s="9">
        <v>5290.45</v>
      </c>
      <c r="Z4709" t="s">
        <v>24</v>
      </c>
      <c r="AA4709">
        <f t="shared" si="444"/>
        <v>0</v>
      </c>
    </row>
    <row r="4710" spans="1:27"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s="4" t="str">
        <f t="shared" si="439"/>
        <v>J</v>
      </c>
      <c r="T4710" s="4" t="str">
        <f t="shared" si="440"/>
        <v>17+</v>
      </c>
      <c r="U4710" s="4" t="str">
        <f t="shared" si="441"/>
        <v>TY</v>
      </c>
      <c r="V4710" s="4" t="str">
        <f t="shared" si="442"/>
        <v>teknolojik ürün kullanıyor</v>
      </c>
      <c r="W4710" s="4" t="str">
        <f t="shared" si="443"/>
        <v>J-17+-TY-teknolojik ürün kullanıyor</v>
      </c>
      <c r="X4710" s="9">
        <v>61.3</v>
      </c>
      <c r="Y4710" s="9">
        <v>3346.8</v>
      </c>
      <c r="Z4710" t="s">
        <v>24</v>
      </c>
      <c r="AA4710">
        <f t="shared" si="444"/>
        <v>0</v>
      </c>
    </row>
    <row r="4711" spans="1:27"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s="4" t="str">
        <f t="shared" si="439"/>
        <v>S</v>
      </c>
      <c r="T4711" s="4" t="str">
        <f t="shared" si="440"/>
        <v>17+</v>
      </c>
      <c r="U4711" s="4" t="str">
        <f t="shared" si="441"/>
        <v>MM</v>
      </c>
      <c r="V4711" s="4" t="str">
        <f t="shared" si="442"/>
        <v>teknolojik ürün kullanıyor</v>
      </c>
      <c r="W4711" s="4" t="str">
        <f t="shared" si="443"/>
        <v>S-17+-MM-teknolojik ürün kullanıyor</v>
      </c>
      <c r="X4711" s="9">
        <v>96.85</v>
      </c>
      <c r="Y4711" s="9">
        <v>5219.6499999999996</v>
      </c>
      <c r="Z4711" t="s">
        <v>24</v>
      </c>
      <c r="AA4711">
        <f t="shared" si="444"/>
        <v>0</v>
      </c>
    </row>
    <row r="4712" spans="1:27"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s="4" t="str">
        <f t="shared" si="439"/>
        <v>J</v>
      </c>
      <c r="T4712" s="4" t="str">
        <f t="shared" si="440"/>
        <v>06</v>
      </c>
      <c r="U4712" s="4" t="str">
        <f t="shared" si="441"/>
        <v>TY</v>
      </c>
      <c r="V4712" s="4" t="str">
        <f t="shared" si="442"/>
        <v>teknolojik ürün kullanıyor</v>
      </c>
      <c r="W4712" s="4" t="str">
        <f t="shared" si="443"/>
        <v>J-06-TY-teknolojik ürün kullanıyor</v>
      </c>
      <c r="X4712" s="9">
        <v>40.549999999999997</v>
      </c>
      <c r="Y4712" s="9">
        <v>217.5</v>
      </c>
      <c r="Z4712" t="s">
        <v>24</v>
      </c>
      <c r="AA4712">
        <f t="shared" si="444"/>
        <v>0</v>
      </c>
    </row>
    <row r="4713" spans="1:27"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s="4" t="str">
        <f t="shared" si="439"/>
        <v>J</v>
      </c>
      <c r="T4713" s="4" t="str">
        <f t="shared" si="440"/>
        <v>17+</v>
      </c>
      <c r="U4713" s="4" t="str">
        <f t="shared" si="441"/>
        <v>OY</v>
      </c>
      <c r="V4713" s="4" t="str">
        <f t="shared" si="442"/>
        <v>kullanmıyor</v>
      </c>
      <c r="W4713" s="4" t="str">
        <f t="shared" si="443"/>
        <v>J-17+-OY-kullanmıyor</v>
      </c>
      <c r="X4713" s="9">
        <v>19.8</v>
      </c>
      <c r="Y4713" s="9">
        <v>607.70000000000005</v>
      </c>
      <c r="Z4713" t="s">
        <v>24</v>
      </c>
      <c r="AA4713">
        <f t="shared" si="444"/>
        <v>0</v>
      </c>
    </row>
    <row r="4714" spans="1:27"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s="4" t="str">
        <f t="shared" si="439"/>
        <v>J</v>
      </c>
      <c r="T4714" s="4" t="str">
        <f t="shared" si="440"/>
        <v>17+</v>
      </c>
      <c r="U4714" s="4" t="str">
        <f t="shared" si="441"/>
        <v>OY</v>
      </c>
      <c r="V4714" s="4" t="str">
        <f t="shared" si="442"/>
        <v>teknolojik ürün kullanıyor</v>
      </c>
      <c r="W4714" s="4" t="str">
        <f t="shared" si="443"/>
        <v>J-17+-OY-teknolojik ürün kullanıyor</v>
      </c>
      <c r="X4714" s="9">
        <v>108.25</v>
      </c>
      <c r="Y4714" s="9">
        <v>5431.4</v>
      </c>
      <c r="Z4714" t="s">
        <v>24</v>
      </c>
      <c r="AA4714">
        <f t="shared" si="444"/>
        <v>0</v>
      </c>
    </row>
    <row r="4715" spans="1:27"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s="4" t="str">
        <f t="shared" si="439"/>
        <v>J</v>
      </c>
      <c r="T4715" s="4" t="str">
        <f t="shared" si="440"/>
        <v>17+</v>
      </c>
      <c r="U4715" s="4" t="str">
        <f t="shared" si="441"/>
        <v>OY</v>
      </c>
      <c r="V4715" s="4" t="str">
        <f t="shared" si="442"/>
        <v>teknolojik ürün kullanıyor</v>
      </c>
      <c r="W4715" s="4" t="str">
        <f t="shared" si="443"/>
        <v>J-17+-OY-teknolojik ürün kullanıyor</v>
      </c>
      <c r="X4715" s="9">
        <v>105.05</v>
      </c>
      <c r="Y4715" s="9">
        <v>6004.85</v>
      </c>
      <c r="Z4715" t="s">
        <v>24</v>
      </c>
      <c r="AA4715">
        <f t="shared" si="444"/>
        <v>0</v>
      </c>
    </row>
    <row r="4716" spans="1:27"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s="4" t="str">
        <f t="shared" si="439"/>
        <v>J</v>
      </c>
      <c r="T4716" s="4" t="str">
        <f t="shared" si="440"/>
        <v>17+</v>
      </c>
      <c r="U4716" s="4" t="str">
        <f t="shared" si="441"/>
        <v>TY</v>
      </c>
      <c r="V4716" s="4" t="str">
        <f t="shared" si="442"/>
        <v>teknolojik ürün kullanıyor</v>
      </c>
      <c r="W4716" s="4" t="str">
        <f t="shared" si="443"/>
        <v>J-17+-TY-teknolojik ürün kullanıyor</v>
      </c>
      <c r="X4716" s="9">
        <v>90.45</v>
      </c>
      <c r="Y4716" s="9">
        <v>5957.9</v>
      </c>
      <c r="Z4716" t="s">
        <v>24</v>
      </c>
      <c r="AA4716">
        <f t="shared" si="444"/>
        <v>0</v>
      </c>
    </row>
    <row r="4717" spans="1:27"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s="4" t="str">
        <f t="shared" si="439"/>
        <v>J</v>
      </c>
      <c r="T4717" s="4" t="str">
        <f t="shared" si="440"/>
        <v>17+</v>
      </c>
      <c r="U4717" s="4" t="str">
        <f t="shared" si="441"/>
        <v>TY</v>
      </c>
      <c r="V4717" s="4" t="str">
        <f t="shared" si="442"/>
        <v>teknolojik ürün kullanıyor</v>
      </c>
      <c r="W4717" s="4" t="str">
        <f t="shared" si="443"/>
        <v>J-17+-TY-teknolojik ürün kullanıyor</v>
      </c>
      <c r="X4717" s="9">
        <v>86.4</v>
      </c>
      <c r="Y4717" s="9">
        <v>5442.05</v>
      </c>
      <c r="Z4717" t="s">
        <v>24</v>
      </c>
      <c r="AA4717">
        <f t="shared" si="444"/>
        <v>0</v>
      </c>
    </row>
    <row r="4718" spans="1:27"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s="4" t="str">
        <f t="shared" si="439"/>
        <v>J</v>
      </c>
      <c r="T4718" s="4" t="str">
        <f t="shared" si="440"/>
        <v>17+</v>
      </c>
      <c r="U4718" s="4" t="str">
        <f t="shared" si="441"/>
        <v>TY</v>
      </c>
      <c r="V4718" s="4" t="str">
        <f t="shared" si="442"/>
        <v>teknolojik ürün kullanıyor</v>
      </c>
      <c r="W4718" s="4" t="str">
        <f t="shared" si="443"/>
        <v>J-17+-TY-teknolojik ürün kullanıyor</v>
      </c>
      <c r="X4718" s="9">
        <v>66.900000000000006</v>
      </c>
      <c r="Y4718" s="9">
        <v>4370.25</v>
      </c>
      <c r="Z4718" t="s">
        <v>24</v>
      </c>
      <c r="AA4718">
        <f t="shared" si="444"/>
        <v>0</v>
      </c>
    </row>
    <row r="4719" spans="1:27"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s="4" t="str">
        <f t="shared" si="439"/>
        <v>J</v>
      </c>
      <c r="T4719" s="4" t="str">
        <f t="shared" si="440"/>
        <v>17+</v>
      </c>
      <c r="U4719" s="4" t="str">
        <f t="shared" si="441"/>
        <v>OY</v>
      </c>
      <c r="V4719" s="4" t="str">
        <f t="shared" si="442"/>
        <v>teknolojik ürün kullanıyor</v>
      </c>
      <c r="W4719" s="4" t="str">
        <f t="shared" si="443"/>
        <v>J-17+-OY-teknolojik ürün kullanıyor</v>
      </c>
      <c r="X4719" s="9">
        <v>110.7</v>
      </c>
      <c r="Y4719" s="9">
        <v>4428.6000000000004</v>
      </c>
      <c r="Z4719" t="s">
        <v>24</v>
      </c>
      <c r="AA4719">
        <f t="shared" si="444"/>
        <v>0</v>
      </c>
    </row>
    <row r="4720" spans="1:27"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s="4" t="str">
        <f t="shared" si="439"/>
        <v>J</v>
      </c>
      <c r="T4720" s="4" t="str">
        <f t="shared" si="440"/>
        <v>17+</v>
      </c>
      <c r="U4720" s="4" t="str">
        <f t="shared" si="441"/>
        <v>OY</v>
      </c>
      <c r="V4720" s="4" t="str">
        <f t="shared" si="442"/>
        <v>kullanmıyor</v>
      </c>
      <c r="W4720" s="4" t="str">
        <f t="shared" si="443"/>
        <v>J-17+-OY-kullanmıyor</v>
      </c>
      <c r="X4720" s="9">
        <v>20</v>
      </c>
      <c r="Y4720" s="9">
        <v>416.45</v>
      </c>
      <c r="Z4720" t="s">
        <v>24</v>
      </c>
      <c r="AA4720">
        <f t="shared" si="444"/>
        <v>0</v>
      </c>
    </row>
    <row r="4721" spans="1:27"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s="4" t="str">
        <f t="shared" si="439"/>
        <v>J</v>
      </c>
      <c r="T4721" s="4" t="str">
        <f t="shared" si="440"/>
        <v>17+</v>
      </c>
      <c r="U4721" s="4" t="str">
        <f t="shared" si="441"/>
        <v>MM</v>
      </c>
      <c r="V4721" s="4" t="str">
        <f t="shared" si="442"/>
        <v>kullanmıyor</v>
      </c>
      <c r="W4721" s="4" t="str">
        <f t="shared" si="443"/>
        <v>J-17+-MM-kullanmıyor</v>
      </c>
      <c r="X4721" s="9">
        <v>84.9</v>
      </c>
      <c r="Y4721" s="9">
        <v>3067.2</v>
      </c>
      <c r="Z4721" t="s">
        <v>23</v>
      </c>
      <c r="AA4721">
        <f t="shared" si="444"/>
        <v>1</v>
      </c>
    </row>
    <row r="4722" spans="1:27"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s="4" t="str">
        <f t="shared" si="439"/>
        <v>S</v>
      </c>
      <c r="T4722" s="4" t="str">
        <f t="shared" si="440"/>
        <v>17+</v>
      </c>
      <c r="U4722" s="4" t="str">
        <f t="shared" si="441"/>
        <v>OY</v>
      </c>
      <c r="V4722" s="4" t="str">
        <f t="shared" si="442"/>
        <v>teknolojik ürün kullanıyor</v>
      </c>
      <c r="W4722" s="4" t="str">
        <f t="shared" si="443"/>
        <v>S-17+-OY-teknolojik ürün kullanıyor</v>
      </c>
      <c r="X4722" s="9">
        <v>102.1</v>
      </c>
      <c r="Y4722" s="9">
        <v>6688.1</v>
      </c>
      <c r="Z4722" t="s">
        <v>24</v>
      </c>
      <c r="AA4722">
        <f t="shared" si="444"/>
        <v>0</v>
      </c>
    </row>
    <row r="4723" spans="1:27"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s="4" t="str">
        <f t="shared" si="439"/>
        <v>J</v>
      </c>
      <c r="T4723" s="4" t="str">
        <f t="shared" si="440"/>
        <v>06</v>
      </c>
      <c r="U4723" s="4" t="str">
        <f t="shared" si="441"/>
        <v>MM</v>
      </c>
      <c r="V4723" s="4" t="str">
        <f t="shared" si="442"/>
        <v>kullanmıyor</v>
      </c>
      <c r="W4723" s="4" t="str">
        <f t="shared" si="443"/>
        <v>J-06-MM-kullanmıyor</v>
      </c>
      <c r="X4723" s="9">
        <v>20.25</v>
      </c>
      <c r="Y4723" s="9">
        <v>20.25</v>
      </c>
      <c r="Z4723" t="s">
        <v>23</v>
      </c>
      <c r="AA4723">
        <f t="shared" si="444"/>
        <v>1</v>
      </c>
    </row>
    <row r="4724" spans="1:27"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s="4" t="str">
        <f t="shared" si="439"/>
        <v>J</v>
      </c>
      <c r="T4724" s="4" t="str">
        <f t="shared" si="440"/>
        <v>17+</v>
      </c>
      <c r="U4724" s="4" t="str">
        <f t="shared" si="441"/>
        <v>OY</v>
      </c>
      <c r="V4724" s="4" t="str">
        <f t="shared" si="442"/>
        <v>teknolojik ürün kullanıyor</v>
      </c>
      <c r="W4724" s="4" t="str">
        <f t="shared" si="443"/>
        <v>J-17+-OY-teknolojik ürün kullanıyor</v>
      </c>
      <c r="X4724" s="9">
        <v>70.150000000000006</v>
      </c>
      <c r="Y4724" s="9">
        <v>4224.7</v>
      </c>
      <c r="Z4724" t="s">
        <v>24</v>
      </c>
      <c r="AA4724">
        <f t="shared" si="444"/>
        <v>0</v>
      </c>
    </row>
    <row r="4725" spans="1:27"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s="4" t="str">
        <f t="shared" si="439"/>
        <v>J</v>
      </c>
      <c r="T4725" s="4" t="str">
        <f t="shared" si="440"/>
        <v>06</v>
      </c>
      <c r="U4725" s="4" t="str">
        <f t="shared" si="441"/>
        <v>MM</v>
      </c>
      <c r="V4725" s="4" t="str">
        <f t="shared" si="442"/>
        <v>teknolojik ürün kullanıyor</v>
      </c>
      <c r="W4725" s="4" t="str">
        <f t="shared" si="443"/>
        <v>J-06-MM-teknolojik ürün kullanıyor</v>
      </c>
      <c r="X4725" s="9">
        <v>74.349999999999994</v>
      </c>
      <c r="Y4725" s="9">
        <v>74.349999999999994</v>
      </c>
      <c r="Z4725" t="s">
        <v>23</v>
      </c>
      <c r="AA4725">
        <f t="shared" si="444"/>
        <v>1</v>
      </c>
    </row>
    <row r="4726" spans="1:27"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s="4" t="str">
        <f t="shared" si="439"/>
        <v>J</v>
      </c>
      <c r="T4726" s="4" t="str">
        <f t="shared" si="440"/>
        <v>17+</v>
      </c>
      <c r="U4726" s="4" t="str">
        <f t="shared" si="441"/>
        <v>OY</v>
      </c>
      <c r="V4726" s="4" t="str">
        <f t="shared" si="442"/>
        <v>teknolojik ürün kullanıyor</v>
      </c>
      <c r="W4726" s="4" t="str">
        <f t="shared" si="443"/>
        <v>J-17+-OY-teknolojik ürün kullanıyor</v>
      </c>
      <c r="X4726" s="9">
        <v>80.05</v>
      </c>
      <c r="Y4726" s="9">
        <v>4042.2</v>
      </c>
      <c r="Z4726" t="s">
        <v>24</v>
      </c>
      <c r="AA4726">
        <f t="shared" si="444"/>
        <v>0</v>
      </c>
    </row>
    <row r="4727" spans="1:27"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s="4" t="str">
        <f t="shared" si="439"/>
        <v>J</v>
      </c>
      <c r="T4727" s="4" t="str">
        <f t="shared" si="440"/>
        <v>06</v>
      </c>
      <c r="U4727" s="4" t="str">
        <f t="shared" si="441"/>
        <v>MM</v>
      </c>
      <c r="V4727" s="4" t="str">
        <f t="shared" si="442"/>
        <v>teknolojik ürün kullanıyor</v>
      </c>
      <c r="W4727" s="4" t="str">
        <f t="shared" si="443"/>
        <v>J-06-MM-teknolojik ürün kullanıyor</v>
      </c>
      <c r="X4727" s="9">
        <v>62.05</v>
      </c>
      <c r="Y4727" s="9">
        <v>62.05</v>
      </c>
      <c r="Z4727" t="s">
        <v>23</v>
      </c>
      <c r="AA4727">
        <f t="shared" si="444"/>
        <v>1</v>
      </c>
    </row>
    <row r="4728" spans="1:27"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s="4" t="str">
        <f t="shared" si="439"/>
        <v>J</v>
      </c>
      <c r="T4728" s="4" t="str">
        <f t="shared" si="440"/>
        <v>17+</v>
      </c>
      <c r="U4728" s="4" t="str">
        <f t="shared" si="441"/>
        <v>TY</v>
      </c>
      <c r="V4728" s="4" t="str">
        <f t="shared" si="442"/>
        <v>teknolojik ürün kullanıyor</v>
      </c>
      <c r="W4728" s="4" t="str">
        <f t="shared" si="443"/>
        <v>J-17+-TY-teknolojik ürün kullanıyor</v>
      </c>
      <c r="X4728" s="9">
        <v>49.2</v>
      </c>
      <c r="Y4728" s="9">
        <v>3580.95</v>
      </c>
      <c r="Z4728" t="s">
        <v>24</v>
      </c>
      <c r="AA4728">
        <f t="shared" si="444"/>
        <v>0</v>
      </c>
    </row>
    <row r="4729" spans="1:27"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s="4" t="str">
        <f t="shared" si="439"/>
        <v>J</v>
      </c>
      <c r="T4729" s="4" t="str">
        <f t="shared" si="440"/>
        <v>17+</v>
      </c>
      <c r="U4729" s="4" t="str">
        <f t="shared" si="441"/>
        <v>TY</v>
      </c>
      <c r="V4729" s="4" t="str">
        <f t="shared" si="442"/>
        <v>kullanmıyor</v>
      </c>
      <c r="W4729" s="4" t="str">
        <f t="shared" si="443"/>
        <v>J-17+-TY-kullanmıyor</v>
      </c>
      <c r="X4729" s="9">
        <v>20.5</v>
      </c>
      <c r="Y4729" s="9">
        <v>1198.8</v>
      </c>
      <c r="Z4729" t="s">
        <v>24</v>
      </c>
      <c r="AA4729">
        <f t="shared" si="444"/>
        <v>0</v>
      </c>
    </row>
    <row r="4730" spans="1:27"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s="4" t="str">
        <f t="shared" si="439"/>
        <v>J</v>
      </c>
      <c r="T4730" s="4" t="str">
        <f t="shared" si="440"/>
        <v>17+</v>
      </c>
      <c r="U4730" s="4" t="str">
        <f t="shared" si="441"/>
        <v>TY</v>
      </c>
      <c r="V4730" s="4" t="str">
        <f t="shared" si="442"/>
        <v>teknolojik ürün kullanıyor</v>
      </c>
      <c r="W4730" s="4" t="str">
        <f t="shared" si="443"/>
        <v>J-17+-TY-teknolojik ürün kullanıyor</v>
      </c>
      <c r="X4730" s="9">
        <v>38.25</v>
      </c>
      <c r="Y4730" s="9">
        <v>1755.35</v>
      </c>
      <c r="Z4730" t="s">
        <v>24</v>
      </c>
      <c r="AA4730">
        <f t="shared" si="444"/>
        <v>0</v>
      </c>
    </row>
    <row r="4731" spans="1:27"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s="4" t="str">
        <f t="shared" si="439"/>
        <v>J</v>
      </c>
      <c r="T4731" s="4" t="str">
        <f t="shared" si="440"/>
        <v>17+</v>
      </c>
      <c r="U4731" s="4" t="str">
        <f t="shared" si="441"/>
        <v>TY</v>
      </c>
      <c r="V4731" s="4" t="str">
        <f t="shared" si="442"/>
        <v>teknolojik ürün kullanıyor</v>
      </c>
      <c r="W4731" s="4" t="str">
        <f t="shared" si="443"/>
        <v>J-17+-TY-teknolojik ürün kullanıyor</v>
      </c>
      <c r="X4731" s="9">
        <v>54.95</v>
      </c>
      <c r="Y4731" s="9">
        <v>3772.5</v>
      </c>
      <c r="Z4731" t="s">
        <v>24</v>
      </c>
      <c r="AA4731">
        <f t="shared" si="444"/>
        <v>0</v>
      </c>
    </row>
    <row r="4732" spans="1:27"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s="4" t="str">
        <f t="shared" si="439"/>
        <v>S</v>
      </c>
      <c r="T4732" s="4" t="str">
        <f t="shared" si="440"/>
        <v>17+</v>
      </c>
      <c r="U4732" s="4" t="str">
        <f t="shared" si="441"/>
        <v>MM</v>
      </c>
      <c r="V4732" s="4" t="str">
        <f t="shared" si="442"/>
        <v>teknolojik ürün kullanıyor</v>
      </c>
      <c r="W4732" s="4" t="str">
        <f t="shared" si="443"/>
        <v>S-17+-MM-teknolojik ürün kullanıyor</v>
      </c>
      <c r="X4732" s="9">
        <v>96.6</v>
      </c>
      <c r="Y4732" s="9">
        <v>2877.95</v>
      </c>
      <c r="Z4732" t="s">
        <v>24</v>
      </c>
      <c r="AA4732">
        <f t="shared" si="444"/>
        <v>0</v>
      </c>
    </row>
    <row r="4733" spans="1:27"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s="4" t="str">
        <f t="shared" si="439"/>
        <v>J</v>
      </c>
      <c r="T4733" s="4" t="str">
        <f t="shared" si="440"/>
        <v>17+</v>
      </c>
      <c r="U4733" s="4" t="str">
        <f t="shared" si="441"/>
        <v>OY</v>
      </c>
      <c r="V4733" s="4" t="str">
        <f t="shared" si="442"/>
        <v>kullanmıyor</v>
      </c>
      <c r="W4733" s="4" t="str">
        <f t="shared" si="443"/>
        <v>J-17+-OY-kullanmıyor</v>
      </c>
      <c r="X4733" s="9">
        <v>19.899999999999999</v>
      </c>
      <c r="Y4733" s="9">
        <v>357.7</v>
      </c>
      <c r="Z4733" t="s">
        <v>24</v>
      </c>
      <c r="AA4733">
        <f t="shared" si="444"/>
        <v>0</v>
      </c>
    </row>
    <row r="4734" spans="1:27"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s="4" t="str">
        <f t="shared" si="439"/>
        <v>J</v>
      </c>
      <c r="T4734" s="4" t="str">
        <f t="shared" si="440"/>
        <v>17+</v>
      </c>
      <c r="U4734" s="4" t="str">
        <f t="shared" si="441"/>
        <v>TY</v>
      </c>
      <c r="V4734" s="4" t="str">
        <f t="shared" si="442"/>
        <v>kullanmıyor</v>
      </c>
      <c r="W4734" s="4" t="str">
        <f t="shared" si="443"/>
        <v>J-17+-TY-kullanmıyor</v>
      </c>
      <c r="X4734" s="9">
        <v>19.899999999999999</v>
      </c>
      <c r="Y4734" s="9">
        <v>1397.3</v>
      </c>
      <c r="Z4734" t="s">
        <v>24</v>
      </c>
      <c r="AA4734">
        <f t="shared" si="444"/>
        <v>0</v>
      </c>
    </row>
    <row r="4735" spans="1:27"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s="4" t="str">
        <f t="shared" si="439"/>
        <v>J</v>
      </c>
      <c r="T4735" s="4" t="str">
        <f t="shared" si="440"/>
        <v>7-16</v>
      </c>
      <c r="U4735" s="4" t="str">
        <f t="shared" si="441"/>
        <v>MM</v>
      </c>
      <c r="V4735" s="4" t="str">
        <f t="shared" si="442"/>
        <v>teknolojik ürün kullanıyor</v>
      </c>
      <c r="W4735" s="4" t="str">
        <f t="shared" si="443"/>
        <v>J-7-16-MM-teknolojik ürün kullanıyor</v>
      </c>
      <c r="X4735" s="9">
        <v>84.6</v>
      </c>
      <c r="Y4735" s="9">
        <v>959.9</v>
      </c>
      <c r="Z4735" t="s">
        <v>24</v>
      </c>
      <c r="AA4735">
        <f t="shared" si="444"/>
        <v>0</v>
      </c>
    </row>
    <row r="4736" spans="1:27"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s="4" t="str">
        <f t="shared" si="439"/>
        <v>J</v>
      </c>
      <c r="T4736" s="4" t="str">
        <f t="shared" si="440"/>
        <v>17+</v>
      </c>
      <c r="U4736" s="4" t="str">
        <f t="shared" si="441"/>
        <v>OY</v>
      </c>
      <c r="V4736" s="4" t="str">
        <f t="shared" si="442"/>
        <v>teknolojik ürün kullanıyor</v>
      </c>
      <c r="W4736" s="4" t="str">
        <f t="shared" si="443"/>
        <v>J-17+-OY-teknolojik ürün kullanıyor</v>
      </c>
      <c r="X4736" s="9">
        <v>80</v>
      </c>
      <c r="Y4736" s="9">
        <v>3182.95</v>
      </c>
      <c r="Z4736" t="s">
        <v>23</v>
      </c>
      <c r="AA4736">
        <f t="shared" si="444"/>
        <v>1</v>
      </c>
    </row>
    <row r="4737" spans="1:27"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s="4" t="str">
        <f t="shared" si="439"/>
        <v>J</v>
      </c>
      <c r="T4737" s="4" t="str">
        <f t="shared" si="440"/>
        <v>17+</v>
      </c>
      <c r="U4737" s="4" t="str">
        <f t="shared" si="441"/>
        <v>OY</v>
      </c>
      <c r="V4737" s="4" t="str">
        <f t="shared" si="442"/>
        <v>teknolojik ürün kullanıyor</v>
      </c>
      <c r="W4737" s="4" t="str">
        <f t="shared" si="443"/>
        <v>J-17+-OY-teknolojik ürün kullanıyor</v>
      </c>
      <c r="X4737" s="9">
        <v>85.25</v>
      </c>
      <c r="Y4737" s="9">
        <v>3704.15</v>
      </c>
      <c r="Z4737" t="s">
        <v>24</v>
      </c>
      <c r="AA4737">
        <f t="shared" si="444"/>
        <v>0</v>
      </c>
    </row>
    <row r="4738" spans="1:27"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s="4" t="str">
        <f t="shared" ref="S4738:S4801" si="445">IF(C4738=0,"J","S")</f>
        <v>J</v>
      </c>
      <c r="T4738" s="4" t="str">
        <f t="shared" ref="T4738:T4801" si="446">_xlfn.IFS(F4738&lt;7,"06",
F4738&lt;17,"7-16",
F4738&gt;=17,"17+")</f>
        <v>17+</v>
      </c>
      <c r="U4738" s="4" t="str">
        <f t="shared" ref="U4738:U4801" si="447">_xlfn.IFS(P4738="Month-to-month","MM",
P4738="One year","OY",
P4738="Two year","TY")</f>
        <v>TY</v>
      </c>
      <c r="V4738" s="4" t="str">
        <f t="shared" ref="V4738:V4801" si="448">IF(OR(J4738="Yes",
 K4738="Yes",
 L4738="Yes",
 M4738="Yes"), "teknolojik ürün kullanıyor", "kullanmıyor")</f>
        <v>teknolojik ürün kullanıyor</v>
      </c>
      <c r="W4738" s="4" t="str">
        <f t="shared" ref="W4738:W4801" si="449">_xlfn.TEXTJOIN("-",FALSE,S4738:V4738)</f>
        <v>J-17+-TY-teknolojik ürün kullanıyor</v>
      </c>
      <c r="X4738" s="9">
        <v>81.25</v>
      </c>
      <c r="Y4738" s="9">
        <v>4620.3999999999996</v>
      </c>
      <c r="Z4738" t="s">
        <v>24</v>
      </c>
      <c r="AA4738">
        <f t="shared" ref="AA4738:AA4801" si="450">_xlfn.IFS(Z4738="Yes",1,TRUE,0)</f>
        <v>0</v>
      </c>
    </row>
    <row r="4739" spans="1:27"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s="4" t="str">
        <f t="shared" si="445"/>
        <v>J</v>
      </c>
      <c r="T4739" s="4" t="str">
        <f t="shared" si="446"/>
        <v>17+</v>
      </c>
      <c r="U4739" s="4" t="str">
        <f t="shared" si="447"/>
        <v>TY</v>
      </c>
      <c r="V4739" s="4" t="str">
        <f t="shared" si="448"/>
        <v>teknolojik ürün kullanıyor</v>
      </c>
      <c r="W4739" s="4" t="str">
        <f t="shared" si="449"/>
        <v>J-17+-TY-teknolojik ürün kullanıyor</v>
      </c>
      <c r="X4739" s="9">
        <v>115.5</v>
      </c>
      <c r="Y4739" s="9">
        <v>8312.75</v>
      </c>
      <c r="Z4739" t="s">
        <v>24</v>
      </c>
      <c r="AA4739">
        <f t="shared" si="450"/>
        <v>0</v>
      </c>
    </row>
    <row r="4740" spans="1:27"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s="4" t="str">
        <f t="shared" si="445"/>
        <v>J</v>
      </c>
      <c r="T4740" s="4" t="str">
        <f t="shared" si="446"/>
        <v>06</v>
      </c>
      <c r="U4740" s="4" t="str">
        <f t="shared" si="447"/>
        <v>MM</v>
      </c>
      <c r="V4740" s="4" t="str">
        <f t="shared" si="448"/>
        <v>teknolojik ürün kullanıyor</v>
      </c>
      <c r="W4740" s="4" t="str">
        <f t="shared" si="449"/>
        <v>J-06-MM-teknolojik ürün kullanıyor</v>
      </c>
      <c r="X4740" s="9">
        <v>104.1</v>
      </c>
      <c r="Y4740" s="9">
        <v>541.9</v>
      </c>
      <c r="Z4740" t="s">
        <v>23</v>
      </c>
      <c r="AA4740">
        <f t="shared" si="450"/>
        <v>1</v>
      </c>
    </row>
    <row r="4741" spans="1:27"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s="4" t="str">
        <f t="shared" si="445"/>
        <v>J</v>
      </c>
      <c r="T4741" s="4" t="str">
        <f t="shared" si="446"/>
        <v>7-16</v>
      </c>
      <c r="U4741" s="4" t="str">
        <f t="shared" si="447"/>
        <v>MM</v>
      </c>
      <c r="V4741" s="4" t="str">
        <f t="shared" si="448"/>
        <v>teknolojik ürün kullanıyor</v>
      </c>
      <c r="W4741" s="4" t="str">
        <f t="shared" si="449"/>
        <v>J-7-16-MM-teknolojik ürün kullanıyor</v>
      </c>
      <c r="X4741" s="9">
        <v>79</v>
      </c>
      <c r="Y4741" s="9">
        <v>929.3</v>
      </c>
      <c r="Z4741" t="s">
        <v>24</v>
      </c>
      <c r="AA4741">
        <f t="shared" si="450"/>
        <v>0</v>
      </c>
    </row>
    <row r="4742" spans="1:27"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s="4" t="str">
        <f t="shared" si="445"/>
        <v>S</v>
      </c>
      <c r="T4742" s="4" t="str">
        <f t="shared" si="446"/>
        <v>17+</v>
      </c>
      <c r="U4742" s="4" t="str">
        <f t="shared" si="447"/>
        <v>MM</v>
      </c>
      <c r="V4742" s="4" t="str">
        <f t="shared" si="448"/>
        <v>teknolojik ürün kullanıyor</v>
      </c>
      <c r="W4742" s="4" t="str">
        <f t="shared" si="449"/>
        <v>S-17+-MM-teknolojik ürün kullanıyor</v>
      </c>
      <c r="X4742" s="9">
        <v>39.1</v>
      </c>
      <c r="Y4742" s="9">
        <v>971.3</v>
      </c>
      <c r="Z4742" t="s">
        <v>23</v>
      </c>
      <c r="AA4742">
        <f t="shared" si="450"/>
        <v>1</v>
      </c>
    </row>
    <row r="4743" spans="1:27"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s="4" t="str">
        <f t="shared" si="445"/>
        <v>S</v>
      </c>
      <c r="T4743" s="4" t="str">
        <f t="shared" si="446"/>
        <v>7-16</v>
      </c>
      <c r="U4743" s="4" t="str">
        <f t="shared" si="447"/>
        <v>MM</v>
      </c>
      <c r="V4743" s="4" t="str">
        <f t="shared" si="448"/>
        <v>teknolojik ürün kullanıyor</v>
      </c>
      <c r="W4743" s="4" t="str">
        <f t="shared" si="449"/>
        <v>S-7-16-MM-teknolojik ürün kullanıyor</v>
      </c>
      <c r="X4743" s="9">
        <v>94.65</v>
      </c>
      <c r="Y4743" s="9">
        <v>1285.05</v>
      </c>
      <c r="Z4743" t="s">
        <v>24</v>
      </c>
      <c r="AA4743">
        <f t="shared" si="450"/>
        <v>0</v>
      </c>
    </row>
    <row r="4744" spans="1:27"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s="4" t="str">
        <f t="shared" si="445"/>
        <v>J</v>
      </c>
      <c r="T4744" s="4" t="str">
        <f t="shared" si="446"/>
        <v>17+</v>
      </c>
      <c r="U4744" s="4" t="str">
        <f t="shared" si="447"/>
        <v>TY</v>
      </c>
      <c r="V4744" s="4" t="str">
        <f t="shared" si="448"/>
        <v>kullanmıyor</v>
      </c>
      <c r="W4744" s="4" t="str">
        <f t="shared" si="449"/>
        <v>J-17+-TY-kullanmıyor</v>
      </c>
      <c r="X4744" s="9">
        <v>20.8</v>
      </c>
      <c r="Y4744" s="9">
        <v>1521.2</v>
      </c>
      <c r="Z4744" t="s">
        <v>24</v>
      </c>
      <c r="AA4744">
        <f t="shared" si="450"/>
        <v>0</v>
      </c>
    </row>
    <row r="4745" spans="1:27"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s="4" t="str">
        <f t="shared" si="445"/>
        <v>J</v>
      </c>
      <c r="T4745" s="4" t="str">
        <f t="shared" si="446"/>
        <v>17+</v>
      </c>
      <c r="U4745" s="4" t="str">
        <f t="shared" si="447"/>
        <v>TY</v>
      </c>
      <c r="V4745" s="4" t="str">
        <f t="shared" si="448"/>
        <v>teknolojik ürün kullanıyor</v>
      </c>
      <c r="W4745" s="4" t="str">
        <f t="shared" si="449"/>
        <v>J-17+-TY-teknolojik ürün kullanıyor</v>
      </c>
      <c r="X4745" s="9">
        <v>59.5</v>
      </c>
      <c r="Y4745" s="9">
        <v>3389.25</v>
      </c>
      <c r="Z4745" t="s">
        <v>24</v>
      </c>
      <c r="AA4745">
        <f t="shared" si="450"/>
        <v>0</v>
      </c>
    </row>
    <row r="4746" spans="1:27"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s="4" t="str">
        <f t="shared" si="445"/>
        <v>S</v>
      </c>
      <c r="T4746" s="4" t="str">
        <f t="shared" si="446"/>
        <v>17+</v>
      </c>
      <c r="U4746" s="4" t="str">
        <f t="shared" si="447"/>
        <v>TY</v>
      </c>
      <c r="V4746" s="4" t="str">
        <f t="shared" si="448"/>
        <v>kullanmıyor</v>
      </c>
      <c r="W4746" s="4" t="str">
        <f t="shared" si="449"/>
        <v>S-17+-TY-kullanmıyor</v>
      </c>
      <c r="X4746" s="9">
        <v>20.05</v>
      </c>
      <c r="Y4746" s="9">
        <v>1198.05</v>
      </c>
      <c r="Z4746" t="s">
        <v>24</v>
      </c>
      <c r="AA4746">
        <f t="shared" si="450"/>
        <v>0</v>
      </c>
    </row>
    <row r="4747" spans="1:27"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s="4" t="str">
        <f t="shared" si="445"/>
        <v>J</v>
      </c>
      <c r="T4747" s="4" t="str">
        <f t="shared" si="446"/>
        <v>17+</v>
      </c>
      <c r="U4747" s="4" t="str">
        <f t="shared" si="447"/>
        <v>MM</v>
      </c>
      <c r="V4747" s="4" t="str">
        <f t="shared" si="448"/>
        <v>teknolojik ürün kullanıyor</v>
      </c>
      <c r="W4747" s="4" t="str">
        <f t="shared" si="449"/>
        <v>J-17+-MM-teknolojik ürün kullanıyor</v>
      </c>
      <c r="X4747" s="9">
        <v>100.45</v>
      </c>
      <c r="Y4747" s="9">
        <v>3414.65</v>
      </c>
      <c r="Z4747" t="s">
        <v>24</v>
      </c>
      <c r="AA4747">
        <f t="shared" si="450"/>
        <v>0</v>
      </c>
    </row>
    <row r="4748" spans="1:27"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s="4" t="str">
        <f t="shared" si="445"/>
        <v>J</v>
      </c>
      <c r="T4748" s="4" t="str">
        <f t="shared" si="446"/>
        <v>06</v>
      </c>
      <c r="U4748" s="4" t="str">
        <f t="shared" si="447"/>
        <v>MM</v>
      </c>
      <c r="V4748" s="4" t="str">
        <f t="shared" si="448"/>
        <v>kullanmıyor</v>
      </c>
      <c r="W4748" s="4" t="str">
        <f t="shared" si="449"/>
        <v>J-06-MM-kullanmıyor</v>
      </c>
      <c r="X4748" s="9">
        <v>76.5</v>
      </c>
      <c r="Y4748" s="9">
        <v>162.44999999999999</v>
      </c>
      <c r="Z4748" t="s">
        <v>23</v>
      </c>
      <c r="AA4748">
        <f t="shared" si="450"/>
        <v>1</v>
      </c>
    </row>
    <row r="4749" spans="1:27"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s="4" t="str">
        <f t="shared" si="445"/>
        <v>J</v>
      </c>
      <c r="T4749" s="4" t="str">
        <f t="shared" si="446"/>
        <v>17+</v>
      </c>
      <c r="U4749" s="4" t="str">
        <f t="shared" si="447"/>
        <v>OY</v>
      </c>
      <c r="V4749" s="4" t="str">
        <f t="shared" si="448"/>
        <v>kullanmıyor</v>
      </c>
      <c r="W4749" s="4" t="str">
        <f t="shared" si="449"/>
        <v>J-17+-OY-kullanmıyor</v>
      </c>
      <c r="X4749" s="9">
        <v>20.6</v>
      </c>
      <c r="Y4749" s="9">
        <v>754</v>
      </c>
      <c r="Z4749" t="s">
        <v>24</v>
      </c>
      <c r="AA4749">
        <f t="shared" si="450"/>
        <v>0</v>
      </c>
    </row>
    <row r="4750" spans="1:27"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s="4" t="str">
        <f t="shared" si="445"/>
        <v>J</v>
      </c>
      <c r="T4750" s="4" t="str">
        <f t="shared" si="446"/>
        <v>17+</v>
      </c>
      <c r="U4750" s="4" t="str">
        <f t="shared" si="447"/>
        <v>OY</v>
      </c>
      <c r="V4750" s="4" t="str">
        <f t="shared" si="448"/>
        <v>kullanmıyor</v>
      </c>
      <c r="W4750" s="4" t="str">
        <f t="shared" si="449"/>
        <v>J-17+-OY-kullanmıyor</v>
      </c>
      <c r="X4750" s="9">
        <v>20.3</v>
      </c>
      <c r="Y4750" s="9">
        <v>467.15</v>
      </c>
      <c r="Z4750" t="s">
        <v>24</v>
      </c>
      <c r="AA4750">
        <f t="shared" si="450"/>
        <v>0</v>
      </c>
    </row>
    <row r="4751" spans="1:27"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s="4" t="str">
        <f t="shared" si="445"/>
        <v>J</v>
      </c>
      <c r="T4751" s="4" t="str">
        <f t="shared" si="446"/>
        <v>06</v>
      </c>
      <c r="U4751" s="4" t="str">
        <f t="shared" si="447"/>
        <v>MM</v>
      </c>
      <c r="V4751" s="4" t="str">
        <f t="shared" si="448"/>
        <v>teknolojik ürün kullanıyor</v>
      </c>
      <c r="W4751" s="4" t="str">
        <f t="shared" si="449"/>
        <v>J-06-MM-teknolojik ürün kullanıyor</v>
      </c>
      <c r="X4751" s="9">
        <v>49.2</v>
      </c>
      <c r="Y4751" s="9">
        <v>216.9</v>
      </c>
      <c r="Z4751" t="s">
        <v>23</v>
      </c>
      <c r="AA4751">
        <f t="shared" si="450"/>
        <v>1</v>
      </c>
    </row>
    <row r="4752" spans="1:27"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s="4" t="str">
        <f t="shared" si="445"/>
        <v>J</v>
      </c>
      <c r="T4752" s="4" t="str">
        <f t="shared" si="446"/>
        <v>7-16</v>
      </c>
      <c r="U4752" s="4" t="str">
        <f t="shared" si="447"/>
        <v>OY</v>
      </c>
      <c r="V4752" s="4" t="str">
        <f t="shared" si="448"/>
        <v>teknolojik ürün kullanıyor</v>
      </c>
      <c r="W4752" s="4" t="str">
        <f t="shared" si="449"/>
        <v>J-7-16-OY-teknolojik ürün kullanıyor</v>
      </c>
      <c r="X4752" s="9">
        <v>39.549999999999997</v>
      </c>
      <c r="Y4752" s="9">
        <v>373</v>
      </c>
      <c r="Z4752" t="s">
        <v>24</v>
      </c>
      <c r="AA4752">
        <f t="shared" si="450"/>
        <v>0</v>
      </c>
    </row>
    <row r="4753" spans="1:27"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s="4" t="str">
        <f t="shared" si="445"/>
        <v>J</v>
      </c>
      <c r="T4753" s="4" t="str">
        <f t="shared" si="446"/>
        <v>7-16</v>
      </c>
      <c r="U4753" s="4" t="str">
        <f t="shared" si="447"/>
        <v>MM</v>
      </c>
      <c r="V4753" s="4" t="str">
        <f t="shared" si="448"/>
        <v>kullanmıyor</v>
      </c>
      <c r="W4753" s="4" t="str">
        <f t="shared" si="449"/>
        <v>J-7-16-MM-kullanmıyor</v>
      </c>
      <c r="X4753" s="9">
        <v>23.15</v>
      </c>
      <c r="Y4753" s="9">
        <v>245.2</v>
      </c>
      <c r="Z4753" t="s">
        <v>23</v>
      </c>
      <c r="AA4753">
        <f t="shared" si="450"/>
        <v>1</v>
      </c>
    </row>
    <row r="4754" spans="1:27"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s="4" t="str">
        <f t="shared" si="445"/>
        <v>J</v>
      </c>
      <c r="T4754" s="4" t="str">
        <f t="shared" si="446"/>
        <v>17+</v>
      </c>
      <c r="U4754" s="4" t="str">
        <f t="shared" si="447"/>
        <v>OY</v>
      </c>
      <c r="V4754" s="4" t="str">
        <f t="shared" si="448"/>
        <v>kullanmıyor</v>
      </c>
      <c r="W4754" s="4" t="str">
        <f t="shared" si="449"/>
        <v>J-17+-OY-kullanmıyor</v>
      </c>
      <c r="X4754" s="9">
        <v>20.45</v>
      </c>
      <c r="Y4754" s="9">
        <v>481.1</v>
      </c>
      <c r="Z4754" t="s">
        <v>24</v>
      </c>
      <c r="AA4754">
        <f t="shared" si="450"/>
        <v>0</v>
      </c>
    </row>
    <row r="4755" spans="1:27"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s="4" t="str">
        <f t="shared" si="445"/>
        <v>J</v>
      </c>
      <c r="T4755" s="4" t="str">
        <f t="shared" si="446"/>
        <v>06</v>
      </c>
      <c r="U4755" s="4" t="str">
        <f t="shared" si="447"/>
        <v>MM</v>
      </c>
      <c r="V4755" s="4" t="str">
        <f t="shared" si="448"/>
        <v>kullanmıyor</v>
      </c>
      <c r="W4755" s="4" t="str">
        <f t="shared" si="449"/>
        <v>J-06-MM-kullanmıyor</v>
      </c>
      <c r="X4755" s="9">
        <v>80.849999999999994</v>
      </c>
      <c r="Y4755" s="9">
        <v>302.75</v>
      </c>
      <c r="Z4755" t="s">
        <v>23</v>
      </c>
      <c r="AA4755">
        <f t="shared" si="450"/>
        <v>1</v>
      </c>
    </row>
    <row r="4756" spans="1:27"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s="4" t="str">
        <f t="shared" si="445"/>
        <v>J</v>
      </c>
      <c r="T4756" s="4" t="str">
        <f t="shared" si="446"/>
        <v>17+</v>
      </c>
      <c r="U4756" s="4" t="str">
        <f t="shared" si="447"/>
        <v>TY</v>
      </c>
      <c r="V4756" s="4" t="str">
        <f t="shared" si="448"/>
        <v>kullanmıyor</v>
      </c>
      <c r="W4756" s="4" t="str">
        <f t="shared" si="449"/>
        <v>J-17+-TY-kullanmıyor</v>
      </c>
      <c r="X4756" s="9">
        <v>25.25</v>
      </c>
      <c r="Y4756" s="9">
        <v>1728.2</v>
      </c>
      <c r="Z4756" t="s">
        <v>24</v>
      </c>
      <c r="AA4756">
        <f t="shared" si="450"/>
        <v>0</v>
      </c>
    </row>
    <row r="4757" spans="1:27"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s="4" t="str">
        <f t="shared" si="445"/>
        <v>J</v>
      </c>
      <c r="T4757" s="4" t="str">
        <f t="shared" si="446"/>
        <v>17+</v>
      </c>
      <c r="U4757" s="4" t="str">
        <f t="shared" si="447"/>
        <v>MM</v>
      </c>
      <c r="V4757" s="4" t="str">
        <f t="shared" si="448"/>
        <v>kullanmıyor</v>
      </c>
      <c r="W4757" s="4" t="str">
        <f t="shared" si="449"/>
        <v>J-17+-MM-kullanmıyor</v>
      </c>
      <c r="X4757" s="9">
        <v>91.25</v>
      </c>
      <c r="Y4757" s="9">
        <v>2964.05</v>
      </c>
      <c r="Z4757" t="s">
        <v>24</v>
      </c>
      <c r="AA4757">
        <f t="shared" si="450"/>
        <v>0</v>
      </c>
    </row>
    <row r="4758" spans="1:27"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s="4" t="str">
        <f t="shared" si="445"/>
        <v>J</v>
      </c>
      <c r="T4758" s="4" t="str">
        <f t="shared" si="446"/>
        <v>17+</v>
      </c>
      <c r="U4758" s="4" t="str">
        <f t="shared" si="447"/>
        <v>MM</v>
      </c>
      <c r="V4758" s="4" t="str">
        <f t="shared" si="448"/>
        <v>teknolojik ürün kullanıyor</v>
      </c>
      <c r="W4758" s="4" t="str">
        <f t="shared" si="449"/>
        <v>J-17+-MM-teknolojik ürün kullanıyor</v>
      </c>
      <c r="X4758" s="9">
        <v>72.45</v>
      </c>
      <c r="Y4758" s="9">
        <v>2156.25</v>
      </c>
      <c r="Z4758" t="s">
        <v>24</v>
      </c>
      <c r="AA4758">
        <f t="shared" si="450"/>
        <v>0</v>
      </c>
    </row>
    <row r="4759" spans="1:27"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s="4" t="str">
        <f t="shared" si="445"/>
        <v>J</v>
      </c>
      <c r="T4759" s="4" t="str">
        <f t="shared" si="446"/>
        <v>06</v>
      </c>
      <c r="U4759" s="4" t="str">
        <f t="shared" si="447"/>
        <v>MM</v>
      </c>
      <c r="V4759" s="4" t="str">
        <f t="shared" si="448"/>
        <v>teknolojik ürün kullanıyor</v>
      </c>
      <c r="W4759" s="4" t="str">
        <f t="shared" si="449"/>
        <v>J-06-MM-teknolojik ürün kullanıyor</v>
      </c>
      <c r="X4759" s="9">
        <v>60.1</v>
      </c>
      <c r="Y4759" s="9">
        <v>60.1</v>
      </c>
      <c r="Z4759" t="s">
        <v>23</v>
      </c>
      <c r="AA4759">
        <f t="shared" si="450"/>
        <v>1</v>
      </c>
    </row>
    <row r="4760" spans="1:27"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s="4" t="str">
        <f t="shared" si="445"/>
        <v>J</v>
      </c>
      <c r="T4760" s="4" t="str">
        <f t="shared" si="446"/>
        <v>17+</v>
      </c>
      <c r="U4760" s="4" t="str">
        <f t="shared" si="447"/>
        <v>TY</v>
      </c>
      <c r="V4760" s="4" t="str">
        <f t="shared" si="448"/>
        <v>kullanmıyor</v>
      </c>
      <c r="W4760" s="4" t="str">
        <f t="shared" si="449"/>
        <v>J-17+-TY-kullanmıyor</v>
      </c>
      <c r="X4760" s="9">
        <v>19.7</v>
      </c>
      <c r="Y4760" s="9">
        <v>1051.9000000000001</v>
      </c>
      <c r="Z4760" t="s">
        <v>24</v>
      </c>
      <c r="AA4760">
        <f t="shared" si="450"/>
        <v>0</v>
      </c>
    </row>
    <row r="4761" spans="1:27"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s="4" t="str">
        <f t="shared" si="445"/>
        <v>J</v>
      </c>
      <c r="T4761" s="4" t="str">
        <f t="shared" si="446"/>
        <v>06</v>
      </c>
      <c r="U4761" s="4" t="str">
        <f t="shared" si="447"/>
        <v>MM</v>
      </c>
      <c r="V4761" s="4" t="str">
        <f t="shared" si="448"/>
        <v>kullanmıyor</v>
      </c>
      <c r="W4761" s="4" t="str">
        <f t="shared" si="449"/>
        <v>J-06-MM-kullanmıyor</v>
      </c>
      <c r="X4761" s="9">
        <v>78.95</v>
      </c>
      <c r="Y4761" s="9">
        <v>78.95</v>
      </c>
      <c r="Z4761" t="s">
        <v>23</v>
      </c>
      <c r="AA4761">
        <f t="shared" si="450"/>
        <v>1</v>
      </c>
    </row>
    <row r="4762" spans="1:27"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s="4" t="str">
        <f t="shared" si="445"/>
        <v>J</v>
      </c>
      <c r="T4762" s="4" t="str">
        <f t="shared" si="446"/>
        <v>17+</v>
      </c>
      <c r="U4762" s="4" t="str">
        <f t="shared" si="447"/>
        <v>OY</v>
      </c>
      <c r="V4762" s="4" t="str">
        <f t="shared" si="448"/>
        <v>teknolojik ürün kullanıyor</v>
      </c>
      <c r="W4762" s="4" t="str">
        <f t="shared" si="449"/>
        <v>J-17+-OY-teknolojik ürün kullanıyor</v>
      </c>
      <c r="X4762" s="9">
        <v>75.099999999999994</v>
      </c>
      <c r="Y4762" s="9">
        <v>5013</v>
      </c>
      <c r="Z4762" t="s">
        <v>24</v>
      </c>
      <c r="AA4762">
        <f t="shared" si="450"/>
        <v>0</v>
      </c>
    </row>
    <row r="4763" spans="1:27"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s="4" t="str">
        <f t="shared" si="445"/>
        <v>J</v>
      </c>
      <c r="T4763" s="4" t="str">
        <f t="shared" si="446"/>
        <v>17+</v>
      </c>
      <c r="U4763" s="4" t="str">
        <f t="shared" si="447"/>
        <v>TY</v>
      </c>
      <c r="V4763" s="4" t="str">
        <f t="shared" si="448"/>
        <v>kullanmıyor</v>
      </c>
      <c r="W4763" s="4" t="str">
        <f t="shared" si="449"/>
        <v>J-17+-TY-kullanmıyor</v>
      </c>
      <c r="X4763" s="9">
        <v>25</v>
      </c>
      <c r="Y4763" s="9">
        <v>1738.9</v>
      </c>
      <c r="Z4763" t="s">
        <v>24</v>
      </c>
      <c r="AA4763">
        <f t="shared" si="450"/>
        <v>0</v>
      </c>
    </row>
    <row r="4764" spans="1:27"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s="4" t="str">
        <f t="shared" si="445"/>
        <v>S</v>
      </c>
      <c r="T4764" s="4" t="str">
        <f t="shared" si="446"/>
        <v>17+</v>
      </c>
      <c r="U4764" s="4" t="str">
        <f t="shared" si="447"/>
        <v>MM</v>
      </c>
      <c r="V4764" s="4" t="str">
        <f t="shared" si="448"/>
        <v>kullanmıyor</v>
      </c>
      <c r="W4764" s="4" t="str">
        <f t="shared" si="449"/>
        <v>S-17+-MM-kullanmıyor</v>
      </c>
      <c r="X4764" s="9">
        <v>69.150000000000006</v>
      </c>
      <c r="Y4764" s="9">
        <v>2275.1</v>
      </c>
      <c r="Z4764" t="s">
        <v>24</v>
      </c>
      <c r="AA4764">
        <f t="shared" si="450"/>
        <v>0</v>
      </c>
    </row>
    <row r="4765" spans="1:27"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s="4" t="str">
        <f t="shared" si="445"/>
        <v>J</v>
      </c>
      <c r="T4765" s="4" t="str">
        <f t="shared" si="446"/>
        <v>17+</v>
      </c>
      <c r="U4765" s="4" t="str">
        <f t="shared" si="447"/>
        <v>MM</v>
      </c>
      <c r="V4765" s="4" t="str">
        <f t="shared" si="448"/>
        <v>teknolojik ürün kullanıyor</v>
      </c>
      <c r="W4765" s="4" t="str">
        <f t="shared" si="449"/>
        <v>J-17+-MM-teknolojik ürün kullanıyor</v>
      </c>
      <c r="X4765" s="9">
        <v>91.55</v>
      </c>
      <c r="Y4765" s="9">
        <v>5511.65</v>
      </c>
      <c r="Z4765" t="s">
        <v>24</v>
      </c>
      <c r="AA4765">
        <f t="shared" si="450"/>
        <v>0</v>
      </c>
    </row>
    <row r="4766" spans="1:27"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s="4" t="str">
        <f t="shared" si="445"/>
        <v>J</v>
      </c>
      <c r="T4766" s="4" t="str">
        <f t="shared" si="446"/>
        <v>06</v>
      </c>
      <c r="U4766" s="4" t="str">
        <f t="shared" si="447"/>
        <v>MM</v>
      </c>
      <c r="V4766" s="4" t="str">
        <f t="shared" si="448"/>
        <v>kullanmıyor</v>
      </c>
      <c r="W4766" s="4" t="str">
        <f t="shared" si="449"/>
        <v>J-06-MM-kullanmıyor</v>
      </c>
      <c r="X4766" s="9">
        <v>45.15</v>
      </c>
      <c r="Y4766" s="9">
        <v>98.5</v>
      </c>
      <c r="Z4766" t="s">
        <v>23</v>
      </c>
      <c r="AA4766">
        <f t="shared" si="450"/>
        <v>1</v>
      </c>
    </row>
    <row r="4767" spans="1:27"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s="4" t="str">
        <f t="shared" si="445"/>
        <v>J</v>
      </c>
      <c r="T4767" s="4" t="str">
        <f t="shared" si="446"/>
        <v>17+</v>
      </c>
      <c r="U4767" s="4" t="str">
        <f t="shared" si="447"/>
        <v>TY</v>
      </c>
      <c r="V4767" s="4" t="str">
        <f t="shared" si="448"/>
        <v>kullanmıyor</v>
      </c>
      <c r="W4767" s="4" t="str">
        <f t="shared" si="449"/>
        <v>J-17+-TY-kullanmıyor</v>
      </c>
      <c r="X4767" s="9">
        <v>35.799999999999997</v>
      </c>
      <c r="Y4767" s="9">
        <v>1316.9</v>
      </c>
      <c r="Z4767" t="s">
        <v>24</v>
      </c>
      <c r="AA4767">
        <f t="shared" si="450"/>
        <v>0</v>
      </c>
    </row>
    <row r="4768" spans="1:27"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s="4" t="str">
        <f t="shared" si="445"/>
        <v>J</v>
      </c>
      <c r="T4768" s="4" t="str">
        <f t="shared" si="446"/>
        <v>17+</v>
      </c>
      <c r="U4768" s="4" t="str">
        <f t="shared" si="447"/>
        <v>TY</v>
      </c>
      <c r="V4768" s="4" t="str">
        <f t="shared" si="448"/>
        <v>teknolojik ürün kullanıyor</v>
      </c>
      <c r="W4768" s="4" t="str">
        <f t="shared" si="449"/>
        <v>J-17+-TY-teknolojik ürün kullanıyor</v>
      </c>
      <c r="X4768" s="9">
        <v>113.15</v>
      </c>
      <c r="Y4768" s="9">
        <v>7993.3</v>
      </c>
      <c r="Z4768" t="s">
        <v>24</v>
      </c>
      <c r="AA4768">
        <f t="shared" si="450"/>
        <v>0</v>
      </c>
    </row>
    <row r="4769" spans="1:27"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s="4" t="str">
        <f t="shared" si="445"/>
        <v>J</v>
      </c>
      <c r="T4769" s="4" t="str">
        <f t="shared" si="446"/>
        <v>06</v>
      </c>
      <c r="U4769" s="4" t="str">
        <f t="shared" si="447"/>
        <v>OY</v>
      </c>
      <c r="V4769" s="4" t="str">
        <f t="shared" si="448"/>
        <v>kullanmıyor</v>
      </c>
      <c r="W4769" s="4" t="str">
        <f t="shared" si="449"/>
        <v>J-06-OY-kullanmıyor</v>
      </c>
      <c r="X4769" s="9">
        <v>19.850000000000001</v>
      </c>
      <c r="Y4769" s="9">
        <v>19.850000000000001</v>
      </c>
      <c r="Z4769" t="s">
        <v>24</v>
      </c>
      <c r="AA4769">
        <f t="shared" si="450"/>
        <v>0</v>
      </c>
    </row>
    <row r="4770" spans="1:27"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s="4" t="str">
        <f t="shared" si="445"/>
        <v>S</v>
      </c>
      <c r="T4770" s="4" t="str">
        <f t="shared" si="446"/>
        <v>17+</v>
      </c>
      <c r="U4770" s="4" t="str">
        <f t="shared" si="447"/>
        <v>TY</v>
      </c>
      <c r="V4770" s="4" t="str">
        <f t="shared" si="448"/>
        <v>kullanmıyor</v>
      </c>
      <c r="W4770" s="4" t="str">
        <f t="shared" si="449"/>
        <v>S-17+-TY-kullanmıyor</v>
      </c>
      <c r="X4770" s="9">
        <v>19.8</v>
      </c>
      <c r="Y4770" s="9">
        <v>1388.45</v>
      </c>
      <c r="Z4770" t="s">
        <v>24</v>
      </c>
      <c r="AA4770">
        <f t="shared" si="450"/>
        <v>0</v>
      </c>
    </row>
    <row r="4771" spans="1:27"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s="4" t="str">
        <f t="shared" si="445"/>
        <v>J</v>
      </c>
      <c r="T4771" s="4" t="str">
        <f t="shared" si="446"/>
        <v>17+</v>
      </c>
      <c r="U4771" s="4" t="str">
        <f t="shared" si="447"/>
        <v>OY</v>
      </c>
      <c r="V4771" s="4" t="str">
        <f t="shared" si="448"/>
        <v>kullanmıyor</v>
      </c>
      <c r="W4771" s="4" t="str">
        <f t="shared" si="449"/>
        <v>J-17+-OY-kullanmıyor</v>
      </c>
      <c r="X4771" s="9">
        <v>19.899999999999999</v>
      </c>
      <c r="Y4771" s="9">
        <v>666</v>
      </c>
      <c r="Z4771" t="s">
        <v>24</v>
      </c>
      <c r="AA4771">
        <f t="shared" si="450"/>
        <v>0</v>
      </c>
    </row>
    <row r="4772" spans="1:27"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s="4" t="str">
        <f t="shared" si="445"/>
        <v>J</v>
      </c>
      <c r="T4772" s="4" t="str">
        <f t="shared" si="446"/>
        <v>06</v>
      </c>
      <c r="U4772" s="4" t="str">
        <f t="shared" si="447"/>
        <v>OY</v>
      </c>
      <c r="V4772" s="4" t="str">
        <f t="shared" si="448"/>
        <v>kullanmıyor</v>
      </c>
      <c r="W4772" s="4" t="str">
        <f t="shared" si="449"/>
        <v>J-06-OY-kullanmıyor</v>
      </c>
      <c r="X4772" s="9">
        <v>19.7</v>
      </c>
      <c r="Y4772" s="9">
        <v>94.45</v>
      </c>
      <c r="Z4772" t="s">
        <v>24</v>
      </c>
      <c r="AA4772">
        <f t="shared" si="450"/>
        <v>0</v>
      </c>
    </row>
    <row r="4773" spans="1:27"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s="4" t="str">
        <f t="shared" si="445"/>
        <v>J</v>
      </c>
      <c r="T4773" s="4" t="str">
        <f t="shared" si="446"/>
        <v>06</v>
      </c>
      <c r="U4773" s="4" t="str">
        <f t="shared" si="447"/>
        <v>MM</v>
      </c>
      <c r="V4773" s="4" t="str">
        <f t="shared" si="448"/>
        <v>kullanmıyor</v>
      </c>
      <c r="W4773" s="4" t="str">
        <f t="shared" si="449"/>
        <v>J-06-MM-kullanmıyor</v>
      </c>
      <c r="X4773" s="9">
        <v>79.400000000000006</v>
      </c>
      <c r="Y4773" s="9">
        <v>244.65</v>
      </c>
      <c r="Z4773" t="s">
        <v>23</v>
      </c>
      <c r="AA4773">
        <f t="shared" si="450"/>
        <v>1</v>
      </c>
    </row>
    <row r="4774" spans="1:27"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s="4" t="str">
        <f t="shared" si="445"/>
        <v>J</v>
      </c>
      <c r="T4774" s="4" t="str">
        <f t="shared" si="446"/>
        <v>17+</v>
      </c>
      <c r="U4774" s="4" t="str">
        <f t="shared" si="447"/>
        <v>OY</v>
      </c>
      <c r="V4774" s="4" t="str">
        <f t="shared" si="448"/>
        <v>teknolojik ürün kullanıyor</v>
      </c>
      <c r="W4774" s="4" t="str">
        <f t="shared" si="449"/>
        <v>J-17+-OY-teknolojik ürün kullanıyor</v>
      </c>
      <c r="X4774" s="9">
        <v>59.1</v>
      </c>
      <c r="Y4774" s="9">
        <v>4134.7</v>
      </c>
      <c r="Z4774" t="s">
        <v>24</v>
      </c>
      <c r="AA4774">
        <f t="shared" si="450"/>
        <v>0</v>
      </c>
    </row>
    <row r="4775" spans="1:27"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s="4" t="str">
        <f t="shared" si="445"/>
        <v>J</v>
      </c>
      <c r="T4775" s="4" t="str">
        <f t="shared" si="446"/>
        <v>17+</v>
      </c>
      <c r="U4775" s="4" t="str">
        <f t="shared" si="447"/>
        <v>OY</v>
      </c>
      <c r="V4775" s="4" t="str">
        <f t="shared" si="448"/>
        <v>teknolojik ürün kullanıyor</v>
      </c>
      <c r="W4775" s="4" t="str">
        <f t="shared" si="449"/>
        <v>J-17+-OY-teknolojik ürün kullanıyor</v>
      </c>
      <c r="X4775" s="9">
        <v>53.95</v>
      </c>
      <c r="Y4775" s="9">
        <v>2375.4</v>
      </c>
      <c r="Z4775" t="s">
        <v>23</v>
      </c>
      <c r="AA4775">
        <f t="shared" si="450"/>
        <v>1</v>
      </c>
    </row>
    <row r="4776" spans="1:27"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s="4" t="str">
        <f t="shared" si="445"/>
        <v>J</v>
      </c>
      <c r="T4776" s="4" t="str">
        <f t="shared" si="446"/>
        <v>17+</v>
      </c>
      <c r="U4776" s="4" t="str">
        <f t="shared" si="447"/>
        <v>OY</v>
      </c>
      <c r="V4776" s="4" t="str">
        <f t="shared" si="448"/>
        <v>teknolojik ürün kullanıyor</v>
      </c>
      <c r="W4776" s="4" t="str">
        <f t="shared" si="449"/>
        <v>J-17+-OY-teknolojik ürün kullanıyor</v>
      </c>
      <c r="X4776" s="9">
        <v>91.15</v>
      </c>
      <c r="Y4776" s="9">
        <v>4862.5</v>
      </c>
      <c r="Z4776" t="s">
        <v>24</v>
      </c>
      <c r="AA4776">
        <f t="shared" si="450"/>
        <v>0</v>
      </c>
    </row>
    <row r="4777" spans="1:27"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s="4" t="str">
        <f t="shared" si="445"/>
        <v>J</v>
      </c>
      <c r="T4777" s="4" t="str">
        <f t="shared" si="446"/>
        <v>17+</v>
      </c>
      <c r="U4777" s="4" t="str">
        <f t="shared" si="447"/>
        <v>MM</v>
      </c>
      <c r="V4777" s="4" t="str">
        <f t="shared" si="448"/>
        <v>teknolojik ürün kullanıyor</v>
      </c>
      <c r="W4777" s="4" t="str">
        <f t="shared" si="449"/>
        <v>J-17+-MM-teknolojik ürün kullanıyor</v>
      </c>
      <c r="X4777" s="9">
        <v>99.3</v>
      </c>
      <c r="Y4777" s="9">
        <v>2431.35</v>
      </c>
      <c r="Z4777" t="s">
        <v>23</v>
      </c>
      <c r="AA4777">
        <f t="shared" si="450"/>
        <v>1</v>
      </c>
    </row>
    <row r="4778" spans="1:27"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s="4" t="str">
        <f t="shared" si="445"/>
        <v>J</v>
      </c>
      <c r="T4778" s="4" t="str">
        <f t="shared" si="446"/>
        <v>06</v>
      </c>
      <c r="U4778" s="4" t="str">
        <f t="shared" si="447"/>
        <v>MM</v>
      </c>
      <c r="V4778" s="4" t="str">
        <f t="shared" si="448"/>
        <v>kullanmıyor</v>
      </c>
      <c r="W4778" s="4" t="str">
        <f t="shared" si="449"/>
        <v>J-06-MM-kullanmıyor</v>
      </c>
      <c r="X4778" s="9">
        <v>68.95</v>
      </c>
      <c r="Y4778" s="9">
        <v>351.5</v>
      </c>
      <c r="Z4778" t="s">
        <v>24</v>
      </c>
      <c r="AA4778">
        <f t="shared" si="450"/>
        <v>0</v>
      </c>
    </row>
    <row r="4779" spans="1:27"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s="4" t="str">
        <f t="shared" si="445"/>
        <v>J</v>
      </c>
      <c r="T4779" s="4" t="str">
        <f t="shared" si="446"/>
        <v>06</v>
      </c>
      <c r="U4779" s="4" t="str">
        <f t="shared" si="447"/>
        <v>MM</v>
      </c>
      <c r="V4779" s="4" t="str">
        <f t="shared" si="448"/>
        <v>teknolojik ürün kullanıyor</v>
      </c>
      <c r="W4779" s="4" t="str">
        <f t="shared" si="449"/>
        <v>J-06-MM-teknolojik ürün kullanıyor</v>
      </c>
      <c r="X4779" s="9">
        <v>51.55</v>
      </c>
      <c r="Y4779" s="9">
        <v>106.2</v>
      </c>
      <c r="Z4779" t="s">
        <v>24</v>
      </c>
      <c r="AA4779">
        <f t="shared" si="450"/>
        <v>0</v>
      </c>
    </row>
    <row r="4780" spans="1:27"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s="4" t="str">
        <f t="shared" si="445"/>
        <v>J</v>
      </c>
      <c r="T4780" s="4" t="str">
        <f t="shared" si="446"/>
        <v>17+</v>
      </c>
      <c r="U4780" s="4" t="str">
        <f t="shared" si="447"/>
        <v>TY</v>
      </c>
      <c r="V4780" s="4" t="str">
        <f t="shared" si="448"/>
        <v>kullanmıyor</v>
      </c>
      <c r="W4780" s="4" t="str">
        <f t="shared" si="449"/>
        <v>J-17+-TY-kullanmıyor</v>
      </c>
      <c r="X4780" s="9">
        <v>24.4</v>
      </c>
      <c r="Y4780" s="9">
        <v>1413</v>
      </c>
      <c r="Z4780" t="s">
        <v>24</v>
      </c>
      <c r="AA4780">
        <f t="shared" si="450"/>
        <v>0</v>
      </c>
    </row>
    <row r="4781" spans="1:27"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s="4" t="str">
        <f t="shared" si="445"/>
        <v>J</v>
      </c>
      <c r="T4781" s="4" t="str">
        <f t="shared" si="446"/>
        <v>17+</v>
      </c>
      <c r="U4781" s="4" t="str">
        <f t="shared" si="447"/>
        <v>MM</v>
      </c>
      <c r="V4781" s="4" t="str">
        <f t="shared" si="448"/>
        <v>teknolojik ürün kullanıyor</v>
      </c>
      <c r="W4781" s="4" t="str">
        <f t="shared" si="449"/>
        <v>J-17+-MM-teknolojik ürün kullanıyor</v>
      </c>
      <c r="X4781" s="9">
        <v>96.8</v>
      </c>
      <c r="Y4781" s="9">
        <v>1743.05</v>
      </c>
      <c r="Z4781" t="s">
        <v>24</v>
      </c>
      <c r="AA4781">
        <f t="shared" si="450"/>
        <v>0</v>
      </c>
    </row>
    <row r="4782" spans="1:27"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s="4" t="str">
        <f t="shared" si="445"/>
        <v>J</v>
      </c>
      <c r="T4782" s="4" t="str">
        <f t="shared" si="446"/>
        <v>7-16</v>
      </c>
      <c r="U4782" s="4" t="str">
        <f t="shared" si="447"/>
        <v>MM</v>
      </c>
      <c r="V4782" s="4" t="str">
        <f t="shared" si="448"/>
        <v>kullanmıyor</v>
      </c>
      <c r="W4782" s="4" t="str">
        <f t="shared" si="449"/>
        <v>J-7-16-MM-kullanmıyor</v>
      </c>
      <c r="X4782" s="9">
        <v>70.05</v>
      </c>
      <c r="Y4782" s="9">
        <v>657.5</v>
      </c>
      <c r="Z4782" t="s">
        <v>24</v>
      </c>
      <c r="AA4782">
        <f t="shared" si="450"/>
        <v>0</v>
      </c>
    </row>
    <row r="4783" spans="1:27"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s="4" t="str">
        <f t="shared" si="445"/>
        <v>J</v>
      </c>
      <c r="T4783" s="4" t="str">
        <f t="shared" si="446"/>
        <v>17+</v>
      </c>
      <c r="U4783" s="4" t="str">
        <f t="shared" si="447"/>
        <v>TY</v>
      </c>
      <c r="V4783" s="4" t="str">
        <f t="shared" si="448"/>
        <v>kullanmıyor</v>
      </c>
      <c r="W4783" s="4" t="str">
        <f t="shared" si="449"/>
        <v>J-17+-TY-kullanmıyor</v>
      </c>
      <c r="X4783" s="9">
        <v>19.5</v>
      </c>
      <c r="Y4783" s="9">
        <v>1050.5</v>
      </c>
      <c r="Z4783" t="s">
        <v>24</v>
      </c>
      <c r="AA4783">
        <f t="shared" si="450"/>
        <v>0</v>
      </c>
    </row>
    <row r="4784" spans="1:27"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s="4" t="str">
        <f t="shared" si="445"/>
        <v>J</v>
      </c>
      <c r="T4784" s="4" t="str">
        <f t="shared" si="446"/>
        <v>06</v>
      </c>
      <c r="U4784" s="4" t="str">
        <f t="shared" si="447"/>
        <v>MM</v>
      </c>
      <c r="V4784" s="4" t="str">
        <f t="shared" si="448"/>
        <v>kullanmıyor</v>
      </c>
      <c r="W4784" s="4" t="str">
        <f t="shared" si="449"/>
        <v>J-06-MM-kullanmıyor</v>
      </c>
      <c r="X4784" s="9">
        <v>78.75</v>
      </c>
      <c r="Y4784" s="9">
        <v>426.35</v>
      </c>
      <c r="Z4784" t="s">
        <v>24</v>
      </c>
      <c r="AA4784">
        <f t="shared" si="450"/>
        <v>0</v>
      </c>
    </row>
    <row r="4785" spans="1:27"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s="4" t="str">
        <f t="shared" si="445"/>
        <v>S</v>
      </c>
      <c r="T4785" s="4" t="str">
        <f t="shared" si="446"/>
        <v>17+</v>
      </c>
      <c r="U4785" s="4" t="str">
        <f t="shared" si="447"/>
        <v>OY</v>
      </c>
      <c r="V4785" s="4" t="str">
        <f t="shared" si="448"/>
        <v>teknolojik ürün kullanıyor</v>
      </c>
      <c r="W4785" s="4" t="str">
        <f t="shared" si="449"/>
        <v>S-17+-OY-teknolojik ürün kullanıyor</v>
      </c>
      <c r="X4785" s="9">
        <v>69.2</v>
      </c>
      <c r="Y4785" s="9">
        <v>4982.5</v>
      </c>
      <c r="Z4785" t="s">
        <v>24</v>
      </c>
      <c r="AA4785">
        <f t="shared" si="450"/>
        <v>0</v>
      </c>
    </row>
    <row r="4786" spans="1:27"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s="4" t="str">
        <f t="shared" si="445"/>
        <v>J</v>
      </c>
      <c r="T4786" s="4" t="str">
        <f t="shared" si="446"/>
        <v>06</v>
      </c>
      <c r="U4786" s="4" t="str">
        <f t="shared" si="447"/>
        <v>MM</v>
      </c>
      <c r="V4786" s="4" t="str">
        <f t="shared" si="448"/>
        <v>kullanmıyor</v>
      </c>
      <c r="W4786" s="4" t="str">
        <f t="shared" si="449"/>
        <v>J-06-MM-kullanmıyor</v>
      </c>
      <c r="X4786" s="9">
        <v>19.55</v>
      </c>
      <c r="Y4786" s="9">
        <v>19.55</v>
      </c>
      <c r="Z4786" t="s">
        <v>24</v>
      </c>
      <c r="AA4786">
        <f t="shared" si="450"/>
        <v>0</v>
      </c>
    </row>
    <row r="4787" spans="1:27"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s="4" t="str">
        <f t="shared" si="445"/>
        <v>J</v>
      </c>
      <c r="T4787" s="4" t="str">
        <f t="shared" si="446"/>
        <v>17+</v>
      </c>
      <c r="U4787" s="4" t="str">
        <f t="shared" si="447"/>
        <v>MM</v>
      </c>
      <c r="V4787" s="4" t="str">
        <f t="shared" si="448"/>
        <v>teknolojik ürün kullanıyor</v>
      </c>
      <c r="W4787" s="4" t="str">
        <f t="shared" si="449"/>
        <v>J-17+-MM-teknolojik ürün kullanıyor</v>
      </c>
      <c r="X4787" s="9">
        <v>80.650000000000006</v>
      </c>
      <c r="Y4787" s="9">
        <v>1451.9</v>
      </c>
      <c r="Z4787" t="s">
        <v>23</v>
      </c>
      <c r="AA4787">
        <f t="shared" si="450"/>
        <v>1</v>
      </c>
    </row>
    <row r="4788" spans="1:27"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s="4" t="str">
        <f t="shared" si="445"/>
        <v>J</v>
      </c>
      <c r="T4788" s="4" t="str">
        <f t="shared" si="446"/>
        <v>17+</v>
      </c>
      <c r="U4788" s="4" t="str">
        <f t="shared" si="447"/>
        <v>TY</v>
      </c>
      <c r="V4788" s="4" t="str">
        <f t="shared" si="448"/>
        <v>teknolojik ürün kullanıyor</v>
      </c>
      <c r="W4788" s="4" t="str">
        <f t="shared" si="449"/>
        <v>J-17+-TY-teknolojik ürün kullanıyor</v>
      </c>
      <c r="X4788" s="9">
        <v>103.65</v>
      </c>
      <c r="Y4788" s="9">
        <v>7634.8</v>
      </c>
      <c r="Z4788" t="s">
        <v>24</v>
      </c>
      <c r="AA4788">
        <f t="shared" si="450"/>
        <v>0</v>
      </c>
    </row>
    <row r="4789" spans="1:27"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s="4" t="str">
        <f t="shared" si="445"/>
        <v>J</v>
      </c>
      <c r="T4789" s="4" t="str">
        <f t="shared" si="446"/>
        <v>06</v>
      </c>
      <c r="U4789" s="4" t="str">
        <f t="shared" si="447"/>
        <v>MM</v>
      </c>
      <c r="V4789" s="4" t="str">
        <f t="shared" si="448"/>
        <v>teknolojik ürün kullanıyor</v>
      </c>
      <c r="W4789" s="4" t="str">
        <f t="shared" si="449"/>
        <v>J-06-MM-teknolojik ürün kullanıyor</v>
      </c>
      <c r="X4789" s="9">
        <v>54.7</v>
      </c>
      <c r="Y4789" s="9">
        <v>235.05</v>
      </c>
      <c r="Z4789" t="s">
        <v>24</v>
      </c>
      <c r="AA4789">
        <f t="shared" si="450"/>
        <v>0</v>
      </c>
    </row>
    <row r="4790" spans="1:27"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s="4" t="str">
        <f t="shared" si="445"/>
        <v>J</v>
      </c>
      <c r="T4790" s="4" t="str">
        <f t="shared" si="446"/>
        <v>17+</v>
      </c>
      <c r="U4790" s="4" t="str">
        <f t="shared" si="447"/>
        <v>TY</v>
      </c>
      <c r="V4790" s="4" t="str">
        <f t="shared" si="448"/>
        <v>teknolojik ürün kullanıyor</v>
      </c>
      <c r="W4790" s="4" t="str">
        <f t="shared" si="449"/>
        <v>J-17+-TY-teknolojik ürün kullanıyor</v>
      </c>
      <c r="X4790" s="9">
        <v>54.15</v>
      </c>
      <c r="Y4790" s="9">
        <v>3116.15</v>
      </c>
      <c r="Z4790" t="s">
        <v>24</v>
      </c>
      <c r="AA4790">
        <f t="shared" si="450"/>
        <v>0</v>
      </c>
    </row>
    <row r="4791" spans="1:27"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s="4" t="str">
        <f t="shared" si="445"/>
        <v>J</v>
      </c>
      <c r="T4791" s="4" t="str">
        <f t="shared" si="446"/>
        <v>06</v>
      </c>
      <c r="U4791" s="4" t="str">
        <f t="shared" si="447"/>
        <v>MM</v>
      </c>
      <c r="V4791" s="4" t="str">
        <f t="shared" si="448"/>
        <v>kullanmıyor</v>
      </c>
      <c r="W4791" s="4" t="str">
        <f t="shared" si="449"/>
        <v>J-06-MM-kullanmıyor</v>
      </c>
      <c r="X4791" s="9">
        <v>71.099999999999994</v>
      </c>
      <c r="Y4791" s="9">
        <v>71.099999999999994</v>
      </c>
      <c r="Z4791" t="s">
        <v>23</v>
      </c>
      <c r="AA4791">
        <f t="shared" si="450"/>
        <v>1</v>
      </c>
    </row>
    <row r="4792" spans="1:27"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s="4" t="str">
        <f t="shared" si="445"/>
        <v>S</v>
      </c>
      <c r="T4792" s="4" t="str">
        <f t="shared" si="446"/>
        <v>17+</v>
      </c>
      <c r="U4792" s="4" t="str">
        <f t="shared" si="447"/>
        <v>MM</v>
      </c>
      <c r="V4792" s="4" t="str">
        <f t="shared" si="448"/>
        <v>kullanmıyor</v>
      </c>
      <c r="W4792" s="4" t="str">
        <f t="shared" si="449"/>
        <v>S-17+-MM-kullanmıyor</v>
      </c>
      <c r="X4792" s="9">
        <v>84.85</v>
      </c>
      <c r="Y4792" s="9">
        <v>2633.4</v>
      </c>
      <c r="Z4792" t="s">
        <v>24</v>
      </c>
      <c r="AA4792">
        <f t="shared" si="450"/>
        <v>0</v>
      </c>
    </row>
    <row r="4793" spans="1:27"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s="4" t="str">
        <f t="shared" si="445"/>
        <v>J</v>
      </c>
      <c r="T4793" s="4" t="str">
        <f t="shared" si="446"/>
        <v>06</v>
      </c>
      <c r="U4793" s="4" t="str">
        <f t="shared" si="447"/>
        <v>MM</v>
      </c>
      <c r="V4793" s="4" t="str">
        <f t="shared" si="448"/>
        <v>kullanmıyor</v>
      </c>
      <c r="W4793" s="4" t="str">
        <f t="shared" si="449"/>
        <v>J-06-MM-kullanmıyor</v>
      </c>
      <c r="X4793" s="9">
        <v>20</v>
      </c>
      <c r="Y4793" s="9">
        <v>49.65</v>
      </c>
      <c r="Z4793" t="s">
        <v>24</v>
      </c>
      <c r="AA4793">
        <f t="shared" si="450"/>
        <v>0</v>
      </c>
    </row>
    <row r="4794" spans="1:27"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s="4" t="str">
        <f t="shared" si="445"/>
        <v>S</v>
      </c>
      <c r="T4794" s="4" t="str">
        <f t="shared" si="446"/>
        <v>17+</v>
      </c>
      <c r="U4794" s="4" t="str">
        <f t="shared" si="447"/>
        <v>OY</v>
      </c>
      <c r="V4794" s="4" t="str">
        <f t="shared" si="448"/>
        <v>teknolojik ürün kullanıyor</v>
      </c>
      <c r="W4794" s="4" t="str">
        <f t="shared" si="449"/>
        <v>S-17+-OY-teknolojik ürün kullanıyor</v>
      </c>
      <c r="X4794" s="9">
        <v>106.25</v>
      </c>
      <c r="Y4794" s="9">
        <v>6979.8</v>
      </c>
      <c r="Z4794" t="s">
        <v>23</v>
      </c>
      <c r="AA4794">
        <f t="shared" si="450"/>
        <v>1</v>
      </c>
    </row>
    <row r="4795" spans="1:27"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s="4" t="str">
        <f t="shared" si="445"/>
        <v>J</v>
      </c>
      <c r="T4795" s="4" t="str">
        <f t="shared" si="446"/>
        <v>17+</v>
      </c>
      <c r="U4795" s="4" t="str">
        <f t="shared" si="447"/>
        <v>OY</v>
      </c>
      <c r="V4795" s="4" t="str">
        <f t="shared" si="448"/>
        <v>teknolojik ürün kullanıyor</v>
      </c>
      <c r="W4795" s="4" t="str">
        <f t="shared" si="449"/>
        <v>J-17+-OY-teknolojik ürün kullanıyor</v>
      </c>
      <c r="X4795" s="9">
        <v>99.25</v>
      </c>
      <c r="Y4795" s="9">
        <v>4920.8</v>
      </c>
      <c r="Z4795" t="s">
        <v>24</v>
      </c>
      <c r="AA4795">
        <f t="shared" si="450"/>
        <v>0</v>
      </c>
    </row>
    <row r="4796" spans="1:27"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s="4" t="str">
        <f t="shared" si="445"/>
        <v>J</v>
      </c>
      <c r="T4796" s="4" t="str">
        <f t="shared" si="446"/>
        <v>06</v>
      </c>
      <c r="U4796" s="4" t="str">
        <f t="shared" si="447"/>
        <v>MM</v>
      </c>
      <c r="V4796" s="4" t="str">
        <f t="shared" si="448"/>
        <v>kullanmıyor</v>
      </c>
      <c r="W4796" s="4" t="str">
        <f t="shared" si="449"/>
        <v>J-06-MM-kullanmıyor</v>
      </c>
      <c r="X4796" s="9">
        <v>19.350000000000001</v>
      </c>
      <c r="Y4796" s="9">
        <v>46.35</v>
      </c>
      <c r="Z4796" t="s">
        <v>24</v>
      </c>
      <c r="AA4796">
        <f t="shared" si="450"/>
        <v>0</v>
      </c>
    </row>
    <row r="4797" spans="1:27"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s="4" t="str">
        <f t="shared" si="445"/>
        <v>J</v>
      </c>
      <c r="T4797" s="4" t="str">
        <f t="shared" si="446"/>
        <v>17+</v>
      </c>
      <c r="U4797" s="4" t="str">
        <f t="shared" si="447"/>
        <v>OY</v>
      </c>
      <c r="V4797" s="4" t="str">
        <f t="shared" si="448"/>
        <v>kullanmıyor</v>
      </c>
      <c r="W4797" s="4" t="str">
        <f t="shared" si="449"/>
        <v>J-17+-OY-kullanmıyor</v>
      </c>
      <c r="X4797" s="9">
        <v>20.8</v>
      </c>
      <c r="Y4797" s="9">
        <v>1021.8</v>
      </c>
      <c r="Z4797" t="s">
        <v>23</v>
      </c>
      <c r="AA4797">
        <f t="shared" si="450"/>
        <v>1</v>
      </c>
    </row>
    <row r="4798" spans="1:27"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s="4" t="str">
        <f t="shared" si="445"/>
        <v>J</v>
      </c>
      <c r="T4798" s="4" t="str">
        <f t="shared" si="446"/>
        <v>17+</v>
      </c>
      <c r="U4798" s="4" t="str">
        <f t="shared" si="447"/>
        <v>OY</v>
      </c>
      <c r="V4798" s="4" t="str">
        <f t="shared" si="448"/>
        <v>teknolojik ürün kullanıyor</v>
      </c>
      <c r="W4798" s="4" t="str">
        <f t="shared" si="449"/>
        <v>J-17+-OY-teknolojik ürün kullanıyor</v>
      </c>
      <c r="X4798" s="9">
        <v>94.75</v>
      </c>
      <c r="Y4798" s="9">
        <v>5276.1</v>
      </c>
      <c r="Z4798" t="s">
        <v>24</v>
      </c>
      <c r="AA4798">
        <f t="shared" si="450"/>
        <v>0</v>
      </c>
    </row>
    <row r="4799" spans="1:27"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s="4" t="str">
        <f t="shared" si="445"/>
        <v>J</v>
      </c>
      <c r="T4799" s="4" t="str">
        <f t="shared" si="446"/>
        <v>17+</v>
      </c>
      <c r="U4799" s="4" t="str">
        <f t="shared" si="447"/>
        <v>TY</v>
      </c>
      <c r="V4799" s="4" t="str">
        <f t="shared" si="448"/>
        <v>teknolojik ürün kullanıyor</v>
      </c>
      <c r="W4799" s="4" t="str">
        <f t="shared" si="449"/>
        <v>J-17+-TY-teknolojik ürün kullanıyor</v>
      </c>
      <c r="X4799" s="9">
        <v>114.05</v>
      </c>
      <c r="Y4799" s="9">
        <v>8289.2000000000007</v>
      </c>
      <c r="Z4799" t="s">
        <v>24</v>
      </c>
      <c r="AA4799">
        <f t="shared" si="450"/>
        <v>0</v>
      </c>
    </row>
    <row r="4800" spans="1:27"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s="4" t="str">
        <f t="shared" si="445"/>
        <v>S</v>
      </c>
      <c r="T4800" s="4" t="str">
        <f t="shared" si="446"/>
        <v>17+</v>
      </c>
      <c r="U4800" s="4" t="str">
        <f t="shared" si="447"/>
        <v>MM</v>
      </c>
      <c r="V4800" s="4" t="str">
        <f t="shared" si="448"/>
        <v>kullanmıyor</v>
      </c>
      <c r="W4800" s="4" t="str">
        <f t="shared" si="449"/>
        <v>S-17+-MM-kullanmıyor</v>
      </c>
      <c r="X4800" s="9">
        <v>74.900000000000006</v>
      </c>
      <c r="Y4800" s="9">
        <v>2659.45</v>
      </c>
      <c r="Z4800" t="s">
        <v>24</v>
      </c>
      <c r="AA4800">
        <f t="shared" si="450"/>
        <v>0</v>
      </c>
    </row>
    <row r="4801" spans="1:27"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s="4" t="str">
        <f t="shared" si="445"/>
        <v>J</v>
      </c>
      <c r="T4801" s="4" t="str">
        <f t="shared" si="446"/>
        <v>7-16</v>
      </c>
      <c r="U4801" s="4" t="str">
        <f t="shared" si="447"/>
        <v>MM</v>
      </c>
      <c r="V4801" s="4" t="str">
        <f t="shared" si="448"/>
        <v>kullanmıyor</v>
      </c>
      <c r="W4801" s="4" t="str">
        <f t="shared" si="449"/>
        <v>J-7-16-MM-kullanmıyor</v>
      </c>
      <c r="X4801" s="9">
        <v>19.8</v>
      </c>
      <c r="Y4801" s="9">
        <v>196.75</v>
      </c>
      <c r="Z4801" t="s">
        <v>24</v>
      </c>
      <c r="AA4801">
        <f t="shared" si="450"/>
        <v>0</v>
      </c>
    </row>
    <row r="4802" spans="1:27"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s="4" t="str">
        <f t="shared" ref="S4802:S4865" si="451">IF(C4802=0,"J","S")</f>
        <v>S</v>
      </c>
      <c r="T4802" s="4" t="str">
        <f t="shared" ref="T4802:T4865" si="452">_xlfn.IFS(F4802&lt;7,"06",
F4802&lt;17,"7-16",
F4802&gt;=17,"17+")</f>
        <v>06</v>
      </c>
      <c r="U4802" s="4" t="str">
        <f t="shared" ref="U4802:U4865" si="453">_xlfn.IFS(P4802="Month-to-month","MM",
P4802="One year","OY",
P4802="Two year","TY")</f>
        <v>MM</v>
      </c>
      <c r="V4802" s="4" t="str">
        <f t="shared" ref="V4802:V4865" si="454">IF(OR(J4802="Yes",
 K4802="Yes",
 L4802="Yes",
 M4802="Yes"), "teknolojik ürün kullanıyor", "kullanmıyor")</f>
        <v>kullanmıyor</v>
      </c>
      <c r="W4802" s="4" t="str">
        <f t="shared" ref="W4802:W4865" si="455">_xlfn.TEXTJOIN("-",FALSE,S4802:V4802)</f>
        <v>S-06-MM-kullanmıyor</v>
      </c>
      <c r="X4802" s="9">
        <v>94</v>
      </c>
      <c r="Y4802" s="9">
        <v>94</v>
      </c>
      <c r="Z4802" t="s">
        <v>23</v>
      </c>
      <c r="AA4802">
        <f t="shared" ref="AA4802:AA4865" si="456">_xlfn.IFS(Z4802="Yes",1,TRUE,0)</f>
        <v>1</v>
      </c>
    </row>
    <row r="4803" spans="1:27"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s="4" t="str">
        <f t="shared" si="451"/>
        <v>J</v>
      </c>
      <c r="T4803" s="4" t="str">
        <f t="shared" si="452"/>
        <v>17+</v>
      </c>
      <c r="U4803" s="4" t="str">
        <f t="shared" si="453"/>
        <v>TY</v>
      </c>
      <c r="V4803" s="4" t="str">
        <f t="shared" si="454"/>
        <v>teknolojik ürün kullanıyor</v>
      </c>
      <c r="W4803" s="4" t="str">
        <f t="shared" si="455"/>
        <v>J-17+-TY-teknolojik ürün kullanıyor</v>
      </c>
      <c r="X4803" s="9">
        <v>80.849999999999994</v>
      </c>
      <c r="Y4803" s="9">
        <v>5824.75</v>
      </c>
      <c r="Z4803" t="s">
        <v>24</v>
      </c>
      <c r="AA4803">
        <f t="shared" si="456"/>
        <v>0</v>
      </c>
    </row>
    <row r="4804" spans="1:27"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s="4" t="str">
        <f t="shared" si="451"/>
        <v>J</v>
      </c>
      <c r="T4804" s="4" t="str">
        <f t="shared" si="452"/>
        <v>17+</v>
      </c>
      <c r="U4804" s="4" t="str">
        <f t="shared" si="453"/>
        <v>MM</v>
      </c>
      <c r="V4804" s="4" t="str">
        <f t="shared" si="454"/>
        <v>teknolojik ürün kullanıyor</v>
      </c>
      <c r="W4804" s="4" t="str">
        <f t="shared" si="455"/>
        <v>J-17+-MM-teknolojik ürün kullanıyor</v>
      </c>
      <c r="X4804" s="9">
        <v>54.65</v>
      </c>
      <c r="Y4804" s="9">
        <v>1517.5</v>
      </c>
      <c r="Z4804" t="s">
        <v>24</v>
      </c>
      <c r="AA4804">
        <f t="shared" si="456"/>
        <v>0</v>
      </c>
    </row>
    <row r="4805" spans="1:27"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s="4" t="str">
        <f t="shared" si="451"/>
        <v>J</v>
      </c>
      <c r="T4805" s="4" t="str">
        <f t="shared" si="452"/>
        <v>17+</v>
      </c>
      <c r="U4805" s="4" t="str">
        <f t="shared" si="453"/>
        <v>MM</v>
      </c>
      <c r="V4805" s="4" t="str">
        <f t="shared" si="454"/>
        <v>teknolojik ürün kullanıyor</v>
      </c>
      <c r="W4805" s="4" t="str">
        <f t="shared" si="455"/>
        <v>J-17+-MM-teknolojik ürün kullanıyor</v>
      </c>
      <c r="X4805" s="9">
        <v>91.7</v>
      </c>
      <c r="Y4805" s="9">
        <v>3479.05</v>
      </c>
      <c r="Z4805" t="s">
        <v>24</v>
      </c>
      <c r="AA4805">
        <f t="shared" si="456"/>
        <v>0</v>
      </c>
    </row>
    <row r="4806" spans="1:27"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s="4" t="str">
        <f t="shared" si="451"/>
        <v>J</v>
      </c>
      <c r="T4806" s="4" t="str">
        <f t="shared" si="452"/>
        <v>17+</v>
      </c>
      <c r="U4806" s="4" t="str">
        <f t="shared" si="453"/>
        <v>OY</v>
      </c>
      <c r="V4806" s="4" t="str">
        <f t="shared" si="454"/>
        <v>teknolojik ürün kullanıyor</v>
      </c>
      <c r="W4806" s="4" t="str">
        <f t="shared" si="455"/>
        <v>J-17+-OY-teknolojik ürün kullanıyor</v>
      </c>
      <c r="X4806" s="9">
        <v>118.6</v>
      </c>
      <c r="Y4806" s="9">
        <v>7365.7</v>
      </c>
      <c r="Z4806" t="s">
        <v>24</v>
      </c>
      <c r="AA4806">
        <f t="shared" si="456"/>
        <v>0</v>
      </c>
    </row>
    <row r="4807" spans="1:27"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s="4" t="str">
        <f t="shared" si="451"/>
        <v>J</v>
      </c>
      <c r="T4807" s="4" t="str">
        <f t="shared" si="452"/>
        <v>17+</v>
      </c>
      <c r="U4807" s="4" t="str">
        <f t="shared" si="453"/>
        <v>TY</v>
      </c>
      <c r="V4807" s="4" t="str">
        <f t="shared" si="454"/>
        <v>kullanmıyor</v>
      </c>
      <c r="W4807" s="4" t="str">
        <f t="shared" si="455"/>
        <v>J-17+-TY-kullanmıyor</v>
      </c>
      <c r="X4807" s="9">
        <v>24.55</v>
      </c>
      <c r="Y4807" s="9">
        <v>1331.05</v>
      </c>
      <c r="Z4807" t="s">
        <v>24</v>
      </c>
      <c r="AA4807">
        <f t="shared" si="456"/>
        <v>0</v>
      </c>
    </row>
    <row r="4808" spans="1:27"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s="4" t="str">
        <f t="shared" si="451"/>
        <v>J</v>
      </c>
      <c r="T4808" s="4" t="str">
        <f t="shared" si="452"/>
        <v>17+</v>
      </c>
      <c r="U4808" s="4" t="str">
        <f t="shared" si="453"/>
        <v>OY</v>
      </c>
      <c r="V4808" s="4" t="str">
        <f t="shared" si="454"/>
        <v>kullanmıyor</v>
      </c>
      <c r="W4808" s="4" t="str">
        <f t="shared" si="455"/>
        <v>J-17+-OY-kullanmıyor</v>
      </c>
      <c r="X4808" s="9">
        <v>19.45</v>
      </c>
      <c r="Y4808" s="9">
        <v>1195.95</v>
      </c>
      <c r="Z4808" t="s">
        <v>24</v>
      </c>
      <c r="AA4808">
        <f t="shared" si="456"/>
        <v>0</v>
      </c>
    </row>
    <row r="4809" spans="1:27"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s="4" t="str">
        <f t="shared" si="451"/>
        <v>J</v>
      </c>
      <c r="T4809" s="4" t="str">
        <f t="shared" si="452"/>
        <v>17+</v>
      </c>
      <c r="U4809" s="4" t="str">
        <f t="shared" si="453"/>
        <v>TY</v>
      </c>
      <c r="V4809" s="4" t="str">
        <f t="shared" si="454"/>
        <v>teknolojik ürün kullanıyor</v>
      </c>
      <c r="W4809" s="4" t="str">
        <f t="shared" si="455"/>
        <v>J-17+-TY-teknolojik ürün kullanıyor</v>
      </c>
      <c r="X4809" s="9">
        <v>116.15</v>
      </c>
      <c r="Y4809" s="9">
        <v>3946.9</v>
      </c>
      <c r="Z4809" t="s">
        <v>24</v>
      </c>
      <c r="AA4809">
        <f t="shared" si="456"/>
        <v>0</v>
      </c>
    </row>
    <row r="4810" spans="1:27"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s="4" t="str">
        <f t="shared" si="451"/>
        <v>J</v>
      </c>
      <c r="T4810" s="4" t="str">
        <f t="shared" si="452"/>
        <v>17+</v>
      </c>
      <c r="U4810" s="4" t="str">
        <f t="shared" si="453"/>
        <v>TY</v>
      </c>
      <c r="V4810" s="4" t="str">
        <f t="shared" si="454"/>
        <v>teknolojik ürün kullanıyor</v>
      </c>
      <c r="W4810" s="4" t="str">
        <f t="shared" si="455"/>
        <v>J-17+-TY-teknolojik ürün kullanıyor</v>
      </c>
      <c r="X4810" s="9">
        <v>80.599999999999994</v>
      </c>
      <c r="Y4810" s="9">
        <v>4299.95</v>
      </c>
      <c r="Z4810" t="s">
        <v>24</v>
      </c>
      <c r="AA4810">
        <f t="shared" si="456"/>
        <v>0</v>
      </c>
    </row>
    <row r="4811" spans="1:27"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s="4" t="str">
        <f t="shared" si="451"/>
        <v>J</v>
      </c>
      <c r="T4811" s="4" t="str">
        <f t="shared" si="452"/>
        <v>06</v>
      </c>
      <c r="U4811" s="4" t="str">
        <f t="shared" si="453"/>
        <v>MM</v>
      </c>
      <c r="V4811" s="4" t="str">
        <f t="shared" si="454"/>
        <v>kullanmıyor</v>
      </c>
      <c r="W4811" s="4" t="str">
        <f t="shared" si="455"/>
        <v>J-06-MM-kullanmıyor</v>
      </c>
      <c r="X4811" s="9">
        <v>20.3</v>
      </c>
      <c r="Y4811" s="9">
        <v>20.3</v>
      </c>
      <c r="Z4811" t="s">
        <v>24</v>
      </c>
      <c r="AA4811">
        <f t="shared" si="456"/>
        <v>0</v>
      </c>
    </row>
    <row r="4812" spans="1:27"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s="4" t="str">
        <f t="shared" si="451"/>
        <v>S</v>
      </c>
      <c r="T4812" s="4" t="str">
        <f t="shared" si="452"/>
        <v>7-16</v>
      </c>
      <c r="U4812" s="4" t="str">
        <f t="shared" si="453"/>
        <v>MM</v>
      </c>
      <c r="V4812" s="4" t="str">
        <f t="shared" si="454"/>
        <v>teknolojik ürün kullanıyor</v>
      </c>
      <c r="W4812" s="4" t="str">
        <f t="shared" si="455"/>
        <v>S-7-16-MM-teknolojik ürün kullanıyor</v>
      </c>
      <c r="X4812" s="9">
        <v>89.85</v>
      </c>
      <c r="Y4812" s="9">
        <v>1424.95</v>
      </c>
      <c r="Z4812" t="s">
        <v>23</v>
      </c>
      <c r="AA4812">
        <f t="shared" si="456"/>
        <v>1</v>
      </c>
    </row>
    <row r="4813" spans="1:27"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s="4" t="str">
        <f t="shared" si="451"/>
        <v>J</v>
      </c>
      <c r="T4813" s="4" t="str">
        <f t="shared" si="452"/>
        <v>06</v>
      </c>
      <c r="U4813" s="4" t="str">
        <f t="shared" si="453"/>
        <v>MM</v>
      </c>
      <c r="V4813" s="4" t="str">
        <f t="shared" si="454"/>
        <v>kullanmıyor</v>
      </c>
      <c r="W4813" s="4" t="str">
        <f t="shared" si="455"/>
        <v>J-06-MM-kullanmıyor</v>
      </c>
      <c r="X4813" s="9">
        <v>46</v>
      </c>
      <c r="Y4813" s="9">
        <v>193.6</v>
      </c>
      <c r="Z4813" t="s">
        <v>23</v>
      </c>
      <c r="AA4813">
        <f t="shared" si="456"/>
        <v>1</v>
      </c>
    </row>
    <row r="4814" spans="1:27"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s="4" t="str">
        <f t="shared" si="451"/>
        <v>J</v>
      </c>
      <c r="T4814" s="4" t="str">
        <f t="shared" si="452"/>
        <v>7-16</v>
      </c>
      <c r="U4814" s="4" t="str">
        <f t="shared" si="453"/>
        <v>MM</v>
      </c>
      <c r="V4814" s="4" t="str">
        <f t="shared" si="454"/>
        <v>teknolojik ürün kullanıyor</v>
      </c>
      <c r="W4814" s="4" t="str">
        <f t="shared" si="455"/>
        <v>J-7-16-MM-teknolojik ürün kullanıyor</v>
      </c>
      <c r="X4814" s="9">
        <v>66.25</v>
      </c>
      <c r="Y4814" s="9">
        <v>620.54999999999995</v>
      </c>
      <c r="Z4814" t="s">
        <v>23</v>
      </c>
      <c r="AA4814">
        <f t="shared" si="456"/>
        <v>1</v>
      </c>
    </row>
    <row r="4815" spans="1:27"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s="4" t="str">
        <f t="shared" si="451"/>
        <v>J</v>
      </c>
      <c r="T4815" s="4" t="str">
        <f t="shared" si="452"/>
        <v>17+</v>
      </c>
      <c r="U4815" s="4" t="str">
        <f t="shared" si="453"/>
        <v>MM</v>
      </c>
      <c r="V4815" s="4" t="str">
        <f t="shared" si="454"/>
        <v>teknolojik ürün kullanıyor</v>
      </c>
      <c r="W4815" s="4" t="str">
        <f t="shared" si="455"/>
        <v>J-17+-MM-teknolojik ürün kullanıyor</v>
      </c>
      <c r="X4815" s="9">
        <v>99.8</v>
      </c>
      <c r="Y4815" s="9">
        <v>4391.25</v>
      </c>
      <c r="Z4815" t="s">
        <v>24</v>
      </c>
      <c r="AA4815">
        <f t="shared" si="456"/>
        <v>0</v>
      </c>
    </row>
    <row r="4816" spans="1:27"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s="4" t="str">
        <f t="shared" si="451"/>
        <v>J</v>
      </c>
      <c r="T4816" s="4" t="str">
        <f t="shared" si="452"/>
        <v>17+</v>
      </c>
      <c r="U4816" s="4" t="str">
        <f t="shared" si="453"/>
        <v>MM</v>
      </c>
      <c r="V4816" s="4" t="str">
        <f t="shared" si="454"/>
        <v>teknolojik ürün kullanıyor</v>
      </c>
      <c r="W4816" s="4" t="str">
        <f t="shared" si="455"/>
        <v>J-17+-MM-teknolojik ürün kullanıyor</v>
      </c>
      <c r="X4816" s="9">
        <v>90</v>
      </c>
      <c r="Y4816" s="9">
        <v>1993.8</v>
      </c>
      <c r="Z4816" t="s">
        <v>23</v>
      </c>
      <c r="AA4816">
        <f t="shared" si="456"/>
        <v>1</v>
      </c>
    </row>
    <row r="4817" spans="1:27"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s="4" t="str">
        <f t="shared" si="451"/>
        <v>J</v>
      </c>
      <c r="T4817" s="4" t="str">
        <f t="shared" si="452"/>
        <v>17+</v>
      </c>
      <c r="U4817" s="4" t="str">
        <f t="shared" si="453"/>
        <v>OY</v>
      </c>
      <c r="V4817" s="4" t="str">
        <f t="shared" si="454"/>
        <v>kullanmıyor</v>
      </c>
      <c r="W4817" s="4" t="str">
        <f t="shared" si="455"/>
        <v>J-17+-OY-kullanmıyor</v>
      </c>
      <c r="X4817" s="9">
        <v>70.45</v>
      </c>
      <c r="Y4817" s="9">
        <v>2597.6</v>
      </c>
      <c r="Z4817" t="s">
        <v>23</v>
      </c>
      <c r="AA4817">
        <f t="shared" si="456"/>
        <v>1</v>
      </c>
    </row>
    <row r="4818" spans="1:27"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s="4" t="str">
        <f t="shared" si="451"/>
        <v>J</v>
      </c>
      <c r="T4818" s="4" t="str">
        <f t="shared" si="452"/>
        <v>17+</v>
      </c>
      <c r="U4818" s="4" t="str">
        <f t="shared" si="453"/>
        <v>OY</v>
      </c>
      <c r="V4818" s="4" t="str">
        <f t="shared" si="454"/>
        <v>teknolojik ürün kullanıyor</v>
      </c>
      <c r="W4818" s="4" t="str">
        <f t="shared" si="455"/>
        <v>J-17+-OY-teknolojik ürün kullanıyor</v>
      </c>
      <c r="X4818" s="9">
        <v>75</v>
      </c>
      <c r="Y4818" s="9">
        <v>4213.8999999999996</v>
      </c>
      <c r="Z4818" t="s">
        <v>24</v>
      </c>
      <c r="AA4818">
        <f t="shared" si="456"/>
        <v>0</v>
      </c>
    </row>
    <row r="4819" spans="1:27"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s="4" t="str">
        <f t="shared" si="451"/>
        <v>J</v>
      </c>
      <c r="T4819" s="4" t="str">
        <f t="shared" si="452"/>
        <v>06</v>
      </c>
      <c r="U4819" s="4" t="str">
        <f t="shared" si="453"/>
        <v>MM</v>
      </c>
      <c r="V4819" s="4" t="str">
        <f t="shared" si="454"/>
        <v>kullanmıyor</v>
      </c>
      <c r="W4819" s="4" t="str">
        <f t="shared" si="455"/>
        <v>J-06-MM-kullanmıyor</v>
      </c>
      <c r="X4819" s="9">
        <v>19.899999999999999</v>
      </c>
      <c r="Y4819" s="9">
        <v>19.899999999999999</v>
      </c>
      <c r="Z4819" t="s">
        <v>24</v>
      </c>
      <c r="AA4819">
        <f t="shared" si="456"/>
        <v>0</v>
      </c>
    </row>
    <row r="4820" spans="1:27"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s="4" t="str">
        <f t="shared" si="451"/>
        <v>S</v>
      </c>
      <c r="T4820" s="4" t="str">
        <f t="shared" si="452"/>
        <v>17+</v>
      </c>
      <c r="U4820" s="4" t="str">
        <f t="shared" si="453"/>
        <v>OY</v>
      </c>
      <c r="V4820" s="4" t="str">
        <f t="shared" si="454"/>
        <v>teknolojik ürün kullanıyor</v>
      </c>
      <c r="W4820" s="4" t="str">
        <f t="shared" si="455"/>
        <v>S-17+-OY-teknolojik ürün kullanıyor</v>
      </c>
      <c r="X4820" s="9">
        <v>80.3</v>
      </c>
      <c r="Y4820" s="9">
        <v>5017.7</v>
      </c>
      <c r="Z4820" t="s">
        <v>24</v>
      </c>
      <c r="AA4820">
        <f t="shared" si="456"/>
        <v>0</v>
      </c>
    </row>
    <row r="4821" spans="1:27"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s="4" t="str">
        <f t="shared" si="451"/>
        <v>J</v>
      </c>
      <c r="T4821" s="4" t="str">
        <f t="shared" si="452"/>
        <v>17+</v>
      </c>
      <c r="U4821" s="4" t="str">
        <f t="shared" si="453"/>
        <v>TY</v>
      </c>
      <c r="V4821" s="4" t="str">
        <f t="shared" si="454"/>
        <v>kullanmıyor</v>
      </c>
      <c r="W4821" s="4" t="str">
        <f t="shared" si="455"/>
        <v>J-17+-TY-kullanmıyor</v>
      </c>
      <c r="X4821" s="9">
        <v>19.75</v>
      </c>
      <c r="Y4821" s="9">
        <v>1052.3499999999999</v>
      </c>
      <c r="Z4821" t="s">
        <v>23</v>
      </c>
      <c r="AA4821">
        <f t="shared" si="456"/>
        <v>1</v>
      </c>
    </row>
    <row r="4822" spans="1:27"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s="4" t="str">
        <f t="shared" si="451"/>
        <v>J</v>
      </c>
      <c r="T4822" s="4" t="str">
        <f t="shared" si="452"/>
        <v>17+</v>
      </c>
      <c r="U4822" s="4" t="str">
        <f t="shared" si="453"/>
        <v>TY</v>
      </c>
      <c r="V4822" s="4" t="str">
        <f t="shared" si="454"/>
        <v>teknolojik ürün kullanıyor</v>
      </c>
      <c r="W4822" s="4" t="str">
        <f t="shared" si="455"/>
        <v>J-17+-TY-teknolojik ürün kullanıyor</v>
      </c>
      <c r="X4822" s="9">
        <v>84.3</v>
      </c>
      <c r="Y4822" s="9">
        <v>4916.3999999999996</v>
      </c>
      <c r="Z4822" t="s">
        <v>24</v>
      </c>
      <c r="AA4822">
        <f t="shared" si="456"/>
        <v>0</v>
      </c>
    </row>
    <row r="4823" spans="1:27"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s="4" t="str">
        <f t="shared" si="451"/>
        <v>J</v>
      </c>
      <c r="T4823" s="4" t="str">
        <f t="shared" si="452"/>
        <v>17+</v>
      </c>
      <c r="U4823" s="4" t="str">
        <f t="shared" si="453"/>
        <v>OY</v>
      </c>
      <c r="V4823" s="4" t="str">
        <f t="shared" si="454"/>
        <v>teknolojik ürün kullanıyor</v>
      </c>
      <c r="W4823" s="4" t="str">
        <f t="shared" si="455"/>
        <v>J-17+-OY-teknolojik ürün kullanıyor</v>
      </c>
      <c r="X4823" s="9">
        <v>54.05</v>
      </c>
      <c r="Y4823" s="9">
        <v>2959.8</v>
      </c>
      <c r="Z4823" t="s">
        <v>24</v>
      </c>
      <c r="AA4823">
        <f t="shared" si="456"/>
        <v>0</v>
      </c>
    </row>
    <row r="4824" spans="1:27"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s="4" t="str">
        <f t="shared" si="451"/>
        <v>J</v>
      </c>
      <c r="T4824" s="4" t="str">
        <f t="shared" si="452"/>
        <v>17+</v>
      </c>
      <c r="U4824" s="4" t="str">
        <f t="shared" si="453"/>
        <v>TY</v>
      </c>
      <c r="V4824" s="4" t="str">
        <f t="shared" si="454"/>
        <v>teknolojik ürün kullanıyor</v>
      </c>
      <c r="W4824" s="4" t="str">
        <f t="shared" si="455"/>
        <v>J-17+-TY-teknolojik ürün kullanıyor</v>
      </c>
      <c r="X4824" s="9">
        <v>104.9</v>
      </c>
      <c r="Y4824" s="9">
        <v>7559.55</v>
      </c>
      <c r="Z4824" t="s">
        <v>24</v>
      </c>
      <c r="AA4824">
        <f t="shared" si="456"/>
        <v>0</v>
      </c>
    </row>
    <row r="4825" spans="1:27"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s="4" t="str">
        <f t="shared" si="451"/>
        <v>J</v>
      </c>
      <c r="T4825" s="4" t="str">
        <f t="shared" si="452"/>
        <v>06</v>
      </c>
      <c r="U4825" s="4" t="str">
        <f t="shared" si="453"/>
        <v>MM</v>
      </c>
      <c r="V4825" s="4" t="str">
        <f t="shared" si="454"/>
        <v>teknolojik ürün kullanıyor</v>
      </c>
      <c r="W4825" s="4" t="str">
        <f t="shared" si="455"/>
        <v>J-06-MM-teknolojik ürün kullanıyor</v>
      </c>
      <c r="X4825" s="9">
        <v>53.95</v>
      </c>
      <c r="Y4825" s="9">
        <v>53.95</v>
      </c>
      <c r="Z4825" t="s">
        <v>23</v>
      </c>
      <c r="AA4825">
        <f t="shared" si="456"/>
        <v>1</v>
      </c>
    </row>
    <row r="4826" spans="1:27"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s="4" t="str">
        <f t="shared" si="451"/>
        <v>S</v>
      </c>
      <c r="T4826" s="4" t="str">
        <f t="shared" si="452"/>
        <v>17+</v>
      </c>
      <c r="U4826" s="4" t="str">
        <f t="shared" si="453"/>
        <v>OY</v>
      </c>
      <c r="V4826" s="4" t="str">
        <f t="shared" si="454"/>
        <v>teknolojik ürün kullanıyor</v>
      </c>
      <c r="W4826" s="4" t="str">
        <f t="shared" si="455"/>
        <v>S-17+-OY-teknolojik ürün kullanıyor</v>
      </c>
      <c r="X4826" s="9">
        <v>97.25</v>
      </c>
      <c r="Y4826" s="9">
        <v>7133.1</v>
      </c>
      <c r="Z4826" t="s">
        <v>24</v>
      </c>
      <c r="AA4826">
        <f t="shared" si="456"/>
        <v>0</v>
      </c>
    </row>
    <row r="4827" spans="1:27"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s="4" t="str">
        <f t="shared" si="451"/>
        <v>J</v>
      </c>
      <c r="T4827" s="4" t="str">
        <f t="shared" si="452"/>
        <v>17+</v>
      </c>
      <c r="U4827" s="4" t="str">
        <f t="shared" si="453"/>
        <v>MM</v>
      </c>
      <c r="V4827" s="4" t="str">
        <f t="shared" si="454"/>
        <v>kullanmıyor</v>
      </c>
      <c r="W4827" s="4" t="str">
        <f t="shared" si="455"/>
        <v>J-17+-MM-kullanmıyor</v>
      </c>
      <c r="X4827" s="9">
        <v>83.05</v>
      </c>
      <c r="Y4827" s="9">
        <v>1799.3</v>
      </c>
      <c r="Z4827" t="s">
        <v>24</v>
      </c>
      <c r="AA4827">
        <f t="shared" si="456"/>
        <v>0</v>
      </c>
    </row>
    <row r="4828" spans="1:27"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s="4" t="str">
        <f t="shared" si="451"/>
        <v>S</v>
      </c>
      <c r="T4828" s="4" t="str">
        <f t="shared" si="452"/>
        <v>7-16</v>
      </c>
      <c r="U4828" s="4" t="str">
        <f t="shared" si="453"/>
        <v>MM</v>
      </c>
      <c r="V4828" s="4" t="str">
        <f t="shared" si="454"/>
        <v>teknolojik ürün kullanıyor</v>
      </c>
      <c r="W4828" s="4" t="str">
        <f t="shared" si="455"/>
        <v>S-7-16-MM-teknolojik ürün kullanıyor</v>
      </c>
      <c r="X4828" s="9">
        <v>105.5</v>
      </c>
      <c r="Y4828" s="9">
        <v>829.55</v>
      </c>
      <c r="Z4828" t="s">
        <v>23</v>
      </c>
      <c r="AA4828">
        <f t="shared" si="456"/>
        <v>1</v>
      </c>
    </row>
    <row r="4829" spans="1:27"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s="4" t="str">
        <f t="shared" si="451"/>
        <v>J</v>
      </c>
      <c r="T4829" s="4" t="str">
        <f t="shared" si="452"/>
        <v>7-16</v>
      </c>
      <c r="U4829" s="4" t="str">
        <f t="shared" si="453"/>
        <v>MM</v>
      </c>
      <c r="V4829" s="4" t="str">
        <f t="shared" si="454"/>
        <v>kullanmıyor</v>
      </c>
      <c r="W4829" s="4" t="str">
        <f t="shared" si="455"/>
        <v>J-7-16-MM-kullanmıyor</v>
      </c>
      <c r="X4829" s="9">
        <v>81</v>
      </c>
      <c r="Y4829" s="9">
        <v>1312.15</v>
      </c>
      <c r="Z4829" t="s">
        <v>23</v>
      </c>
      <c r="AA4829">
        <f t="shared" si="456"/>
        <v>1</v>
      </c>
    </row>
    <row r="4830" spans="1:27"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s="4" t="str">
        <f t="shared" si="451"/>
        <v>J</v>
      </c>
      <c r="T4830" s="4" t="str">
        <f t="shared" si="452"/>
        <v>17+</v>
      </c>
      <c r="U4830" s="4" t="str">
        <f t="shared" si="453"/>
        <v>MM</v>
      </c>
      <c r="V4830" s="4" t="str">
        <f t="shared" si="454"/>
        <v>teknolojik ürün kullanıyor</v>
      </c>
      <c r="W4830" s="4" t="str">
        <f t="shared" si="455"/>
        <v>J-17+-MM-teknolojik ürün kullanıyor</v>
      </c>
      <c r="X4830" s="9">
        <v>41.1</v>
      </c>
      <c r="Y4830" s="9">
        <v>1597.05</v>
      </c>
      <c r="Z4830" t="s">
        <v>24</v>
      </c>
      <c r="AA4830">
        <f t="shared" si="456"/>
        <v>0</v>
      </c>
    </row>
    <row r="4831" spans="1:27"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s="4" t="str">
        <f t="shared" si="451"/>
        <v>J</v>
      </c>
      <c r="T4831" s="4" t="str">
        <f t="shared" si="452"/>
        <v>7-16</v>
      </c>
      <c r="U4831" s="4" t="str">
        <f t="shared" si="453"/>
        <v>MM</v>
      </c>
      <c r="V4831" s="4" t="str">
        <f t="shared" si="454"/>
        <v>kullanmıyor</v>
      </c>
      <c r="W4831" s="4" t="str">
        <f t="shared" si="455"/>
        <v>J-7-16-MM-kullanmıyor</v>
      </c>
      <c r="X4831" s="9">
        <v>45</v>
      </c>
      <c r="Y4831" s="9">
        <v>524.35</v>
      </c>
      <c r="Z4831" t="s">
        <v>24</v>
      </c>
      <c r="AA4831">
        <f t="shared" si="456"/>
        <v>0</v>
      </c>
    </row>
    <row r="4832" spans="1:27"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s="4" t="str">
        <f t="shared" si="451"/>
        <v>J</v>
      </c>
      <c r="T4832" s="4" t="str">
        <f t="shared" si="452"/>
        <v>17+</v>
      </c>
      <c r="U4832" s="4" t="str">
        <f t="shared" si="453"/>
        <v>TY</v>
      </c>
      <c r="V4832" s="4" t="str">
        <f t="shared" si="454"/>
        <v>teknolojik ürün kullanıyor</v>
      </c>
      <c r="W4832" s="4" t="str">
        <f t="shared" si="455"/>
        <v>J-17+-TY-teknolojik ürün kullanıyor</v>
      </c>
      <c r="X4832" s="9">
        <v>74.55</v>
      </c>
      <c r="Y4832" s="9">
        <v>4191.45</v>
      </c>
      <c r="Z4832" t="s">
        <v>24</v>
      </c>
      <c r="AA4832">
        <f t="shared" si="456"/>
        <v>0</v>
      </c>
    </row>
    <row r="4833" spans="1:27"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s="4" t="str">
        <f t="shared" si="451"/>
        <v>J</v>
      </c>
      <c r="T4833" s="4" t="str">
        <f t="shared" si="452"/>
        <v>17+</v>
      </c>
      <c r="U4833" s="4" t="str">
        <f t="shared" si="453"/>
        <v>OY</v>
      </c>
      <c r="V4833" s="4" t="str">
        <f t="shared" si="454"/>
        <v>teknolojik ürün kullanıyor</v>
      </c>
      <c r="W4833" s="4" t="str">
        <f t="shared" si="455"/>
        <v>J-17+-OY-teknolojik ürün kullanıyor</v>
      </c>
      <c r="X4833" s="9">
        <v>40.200000000000003</v>
      </c>
      <c r="Y4833" s="9">
        <v>711.95</v>
      </c>
      <c r="Z4833" t="s">
        <v>24</v>
      </c>
      <c r="AA4833">
        <f t="shared" si="456"/>
        <v>0</v>
      </c>
    </row>
    <row r="4834" spans="1:27"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s="4" t="str">
        <f t="shared" si="451"/>
        <v>J</v>
      </c>
      <c r="T4834" s="4" t="str">
        <f t="shared" si="452"/>
        <v>17+</v>
      </c>
      <c r="U4834" s="4" t="str">
        <f t="shared" si="453"/>
        <v>OY</v>
      </c>
      <c r="V4834" s="4" t="str">
        <f t="shared" si="454"/>
        <v>teknolojik ürün kullanıyor</v>
      </c>
      <c r="W4834" s="4" t="str">
        <f t="shared" si="455"/>
        <v>J-17+-OY-teknolojik ürün kullanıyor</v>
      </c>
      <c r="X4834" s="9">
        <v>70.5</v>
      </c>
      <c r="Y4834" s="9">
        <v>2201.75</v>
      </c>
      <c r="Z4834" t="s">
        <v>24</v>
      </c>
      <c r="AA4834">
        <f t="shared" si="456"/>
        <v>0</v>
      </c>
    </row>
    <row r="4835" spans="1:27"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s="4" t="str">
        <f t="shared" si="451"/>
        <v>J</v>
      </c>
      <c r="T4835" s="4" t="str">
        <f t="shared" si="452"/>
        <v>17+</v>
      </c>
      <c r="U4835" s="4" t="str">
        <f t="shared" si="453"/>
        <v>OY</v>
      </c>
      <c r="V4835" s="4" t="str">
        <f t="shared" si="454"/>
        <v>kullanmıyor</v>
      </c>
      <c r="W4835" s="4" t="str">
        <f t="shared" si="455"/>
        <v>J-17+-OY-kullanmıyor</v>
      </c>
      <c r="X4835" s="9">
        <v>19.75</v>
      </c>
      <c r="Y4835" s="9">
        <v>806.95</v>
      </c>
      <c r="Z4835" t="s">
        <v>24</v>
      </c>
      <c r="AA4835">
        <f t="shared" si="456"/>
        <v>0</v>
      </c>
    </row>
    <row r="4836" spans="1:27"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s="4" t="str">
        <f t="shared" si="451"/>
        <v>J</v>
      </c>
      <c r="T4836" s="4" t="str">
        <f t="shared" si="452"/>
        <v>17+</v>
      </c>
      <c r="U4836" s="4" t="str">
        <f t="shared" si="453"/>
        <v>TY</v>
      </c>
      <c r="V4836" s="4" t="str">
        <f t="shared" si="454"/>
        <v>kullanmıyor</v>
      </c>
      <c r="W4836" s="4" t="str">
        <f t="shared" si="455"/>
        <v>J-17+-TY-kullanmıyor</v>
      </c>
      <c r="X4836" s="9">
        <v>24.65</v>
      </c>
      <c r="Y4836" s="9">
        <v>1620.45</v>
      </c>
      <c r="Z4836" t="s">
        <v>24</v>
      </c>
      <c r="AA4836">
        <f t="shared" si="456"/>
        <v>0</v>
      </c>
    </row>
    <row r="4837" spans="1:27"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s="4" t="str">
        <f t="shared" si="451"/>
        <v>J</v>
      </c>
      <c r="T4837" s="4" t="str">
        <f t="shared" si="452"/>
        <v>17+</v>
      </c>
      <c r="U4837" s="4" t="str">
        <f t="shared" si="453"/>
        <v>MM</v>
      </c>
      <c r="V4837" s="4" t="str">
        <f t="shared" si="454"/>
        <v>teknolojik ürün kullanıyor</v>
      </c>
      <c r="W4837" s="4" t="str">
        <f t="shared" si="455"/>
        <v>J-17+-MM-teknolojik ürün kullanıyor</v>
      </c>
      <c r="X4837" s="9">
        <v>104.25</v>
      </c>
      <c r="Y4837" s="9">
        <v>6812.95</v>
      </c>
      <c r="Z4837" t="s">
        <v>24</v>
      </c>
      <c r="AA4837">
        <f t="shared" si="456"/>
        <v>0</v>
      </c>
    </row>
    <row r="4838" spans="1:27"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s="4" t="str">
        <f t="shared" si="451"/>
        <v>J</v>
      </c>
      <c r="T4838" s="4" t="str">
        <f t="shared" si="452"/>
        <v>17+</v>
      </c>
      <c r="U4838" s="4" t="str">
        <f t="shared" si="453"/>
        <v>MM</v>
      </c>
      <c r="V4838" s="4" t="str">
        <f t="shared" si="454"/>
        <v>teknolojik ürün kullanıyor</v>
      </c>
      <c r="W4838" s="4" t="str">
        <f t="shared" si="455"/>
        <v>J-17+-MM-teknolojik ürün kullanıyor</v>
      </c>
      <c r="X4838" s="9">
        <v>78.349999999999994</v>
      </c>
      <c r="Y4838" s="9">
        <v>1837.9</v>
      </c>
      <c r="Z4838" t="s">
        <v>24</v>
      </c>
      <c r="AA4838">
        <f t="shared" si="456"/>
        <v>0</v>
      </c>
    </row>
    <row r="4839" spans="1:27"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s="4" t="str">
        <f t="shared" si="451"/>
        <v>J</v>
      </c>
      <c r="T4839" s="4" t="str">
        <f t="shared" si="452"/>
        <v>06</v>
      </c>
      <c r="U4839" s="4" t="str">
        <f t="shared" si="453"/>
        <v>MM</v>
      </c>
      <c r="V4839" s="4" t="str">
        <f t="shared" si="454"/>
        <v>kullanmıyor</v>
      </c>
      <c r="W4839" s="4" t="str">
        <f t="shared" si="455"/>
        <v>J-06-MM-kullanmıyor</v>
      </c>
      <c r="X4839" s="9">
        <v>69.8</v>
      </c>
      <c r="Y4839" s="9">
        <v>69.8</v>
      </c>
      <c r="Z4839" t="s">
        <v>23</v>
      </c>
      <c r="AA4839">
        <f t="shared" si="456"/>
        <v>1</v>
      </c>
    </row>
    <row r="4840" spans="1:27"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s="4" t="str">
        <f t="shared" si="451"/>
        <v>J</v>
      </c>
      <c r="T4840" s="4" t="str">
        <f t="shared" si="452"/>
        <v>17+</v>
      </c>
      <c r="U4840" s="4" t="str">
        <f t="shared" si="453"/>
        <v>OY</v>
      </c>
      <c r="V4840" s="4" t="str">
        <f t="shared" si="454"/>
        <v>teknolojik ürün kullanıyor</v>
      </c>
      <c r="W4840" s="4" t="str">
        <f t="shared" si="455"/>
        <v>J-17+-OY-teknolojik ürün kullanıyor</v>
      </c>
      <c r="X4840" s="9">
        <v>109.7</v>
      </c>
      <c r="Y4840" s="9">
        <v>7344.45</v>
      </c>
      <c r="Z4840" t="s">
        <v>24</v>
      </c>
      <c r="AA4840">
        <f t="shared" si="456"/>
        <v>0</v>
      </c>
    </row>
    <row r="4841" spans="1:27"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s="4" t="str">
        <f t="shared" si="451"/>
        <v>S</v>
      </c>
      <c r="T4841" s="4" t="str">
        <f t="shared" si="452"/>
        <v>7-16</v>
      </c>
      <c r="U4841" s="4" t="str">
        <f t="shared" si="453"/>
        <v>MM</v>
      </c>
      <c r="V4841" s="4" t="str">
        <f t="shared" si="454"/>
        <v>kullanmıyor</v>
      </c>
      <c r="W4841" s="4" t="str">
        <f t="shared" si="455"/>
        <v>S-7-16-MM-kullanmıyor</v>
      </c>
      <c r="X4841" s="9">
        <v>73.75</v>
      </c>
      <c r="Y4841" s="9">
        <v>545.15</v>
      </c>
      <c r="Z4841" t="s">
        <v>23</v>
      </c>
      <c r="AA4841">
        <f t="shared" si="456"/>
        <v>1</v>
      </c>
    </row>
    <row r="4842" spans="1:27"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s="4" t="str">
        <f t="shared" si="451"/>
        <v>S</v>
      </c>
      <c r="T4842" s="4" t="str">
        <f t="shared" si="452"/>
        <v>17+</v>
      </c>
      <c r="U4842" s="4" t="str">
        <f t="shared" si="453"/>
        <v>MM</v>
      </c>
      <c r="V4842" s="4" t="str">
        <f t="shared" si="454"/>
        <v>teknolojik ürün kullanıyor</v>
      </c>
      <c r="W4842" s="4" t="str">
        <f t="shared" si="455"/>
        <v>S-17+-MM-teknolojik ürün kullanıyor</v>
      </c>
      <c r="X4842" s="9">
        <v>33.450000000000003</v>
      </c>
      <c r="Y4842" s="9">
        <v>1500.25</v>
      </c>
      <c r="Z4842" t="s">
        <v>24</v>
      </c>
      <c r="AA4842">
        <f t="shared" si="456"/>
        <v>0</v>
      </c>
    </row>
    <row r="4843" spans="1:27"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s="4" t="str">
        <f t="shared" si="451"/>
        <v>J</v>
      </c>
      <c r="T4843" s="4" t="str">
        <f t="shared" si="452"/>
        <v>17+</v>
      </c>
      <c r="U4843" s="4" t="str">
        <f t="shared" si="453"/>
        <v>MM</v>
      </c>
      <c r="V4843" s="4" t="str">
        <f t="shared" si="454"/>
        <v>teknolojik ürün kullanıyor</v>
      </c>
      <c r="W4843" s="4" t="str">
        <f t="shared" si="455"/>
        <v>J-17+-MM-teknolojik ürün kullanıyor</v>
      </c>
      <c r="X4843" s="9">
        <v>94.6</v>
      </c>
      <c r="Y4843" s="9">
        <v>2283.15</v>
      </c>
      <c r="Z4843" t="s">
        <v>24</v>
      </c>
      <c r="AA4843">
        <f t="shared" si="456"/>
        <v>0</v>
      </c>
    </row>
    <row r="4844" spans="1:27"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s="4" t="str">
        <f t="shared" si="451"/>
        <v>S</v>
      </c>
      <c r="T4844" s="4" t="str">
        <f t="shared" si="452"/>
        <v>7-16</v>
      </c>
      <c r="U4844" s="4" t="str">
        <f t="shared" si="453"/>
        <v>MM</v>
      </c>
      <c r="V4844" s="4" t="str">
        <f t="shared" si="454"/>
        <v>teknolojik ürün kullanıyor</v>
      </c>
      <c r="W4844" s="4" t="str">
        <f t="shared" si="455"/>
        <v>S-7-16-MM-teknolojik ürün kullanıyor</v>
      </c>
      <c r="X4844" s="9">
        <v>54.55</v>
      </c>
      <c r="Y4844" s="9">
        <v>494.05</v>
      </c>
      <c r="Z4844" t="s">
        <v>23</v>
      </c>
      <c r="AA4844">
        <f t="shared" si="456"/>
        <v>1</v>
      </c>
    </row>
    <row r="4845" spans="1:27"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s="4" t="str">
        <f t="shared" si="451"/>
        <v>J</v>
      </c>
      <c r="T4845" s="4" t="str">
        <f t="shared" si="452"/>
        <v>17+</v>
      </c>
      <c r="U4845" s="4" t="str">
        <f t="shared" si="453"/>
        <v>TY</v>
      </c>
      <c r="V4845" s="4" t="str">
        <f t="shared" si="454"/>
        <v>kullanmıyor</v>
      </c>
      <c r="W4845" s="4" t="str">
        <f t="shared" si="455"/>
        <v>J-17+-TY-kullanmıyor</v>
      </c>
      <c r="X4845" s="9">
        <v>20.2</v>
      </c>
      <c r="Y4845" s="9">
        <v>1376.5</v>
      </c>
      <c r="Z4845" t="s">
        <v>24</v>
      </c>
      <c r="AA4845">
        <f t="shared" si="456"/>
        <v>0</v>
      </c>
    </row>
    <row r="4846" spans="1:27"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s="4" t="str">
        <f t="shared" si="451"/>
        <v>J</v>
      </c>
      <c r="T4846" s="4" t="str">
        <f t="shared" si="452"/>
        <v>17+</v>
      </c>
      <c r="U4846" s="4" t="str">
        <f t="shared" si="453"/>
        <v>OY</v>
      </c>
      <c r="V4846" s="4" t="str">
        <f t="shared" si="454"/>
        <v>kullanmıyor</v>
      </c>
      <c r="W4846" s="4" t="str">
        <f t="shared" si="455"/>
        <v>J-17+-OY-kullanmıyor</v>
      </c>
      <c r="X4846" s="9">
        <v>20.3</v>
      </c>
      <c r="Y4846" s="9">
        <v>755.4</v>
      </c>
      <c r="Z4846" t="s">
        <v>24</v>
      </c>
      <c r="AA4846">
        <f t="shared" si="456"/>
        <v>0</v>
      </c>
    </row>
    <row r="4847" spans="1:27"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s="4" t="str">
        <f t="shared" si="451"/>
        <v>J</v>
      </c>
      <c r="T4847" s="4" t="str">
        <f t="shared" si="452"/>
        <v>17+</v>
      </c>
      <c r="U4847" s="4" t="str">
        <f t="shared" si="453"/>
        <v>TY</v>
      </c>
      <c r="V4847" s="4" t="str">
        <f t="shared" si="454"/>
        <v>teknolojik ürün kullanıyor</v>
      </c>
      <c r="W4847" s="4" t="str">
        <f t="shared" si="455"/>
        <v>J-17+-TY-teknolojik ürün kullanıyor</v>
      </c>
      <c r="X4847" s="9">
        <v>39.4</v>
      </c>
      <c r="Y4847" s="9">
        <v>825.4</v>
      </c>
      <c r="Z4847" t="s">
        <v>24</v>
      </c>
      <c r="AA4847">
        <f t="shared" si="456"/>
        <v>0</v>
      </c>
    </row>
    <row r="4848" spans="1:27"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s="4" t="str">
        <f t="shared" si="451"/>
        <v>J</v>
      </c>
      <c r="T4848" s="4" t="str">
        <f t="shared" si="452"/>
        <v>7-16</v>
      </c>
      <c r="U4848" s="4" t="str">
        <f t="shared" si="453"/>
        <v>MM</v>
      </c>
      <c r="V4848" s="4" t="str">
        <f t="shared" si="454"/>
        <v>kullanmıyor</v>
      </c>
      <c r="W4848" s="4" t="str">
        <f t="shared" si="455"/>
        <v>J-7-16-MM-kullanmıyor</v>
      </c>
      <c r="X4848" s="9">
        <v>69.150000000000006</v>
      </c>
      <c r="Y4848" s="9">
        <v>488.65</v>
      </c>
      <c r="Z4848" t="s">
        <v>24</v>
      </c>
      <c r="AA4848">
        <f t="shared" si="456"/>
        <v>0</v>
      </c>
    </row>
    <row r="4849" spans="1:27"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s="4" t="str">
        <f t="shared" si="451"/>
        <v>S</v>
      </c>
      <c r="T4849" s="4" t="str">
        <f t="shared" si="452"/>
        <v>17+</v>
      </c>
      <c r="U4849" s="4" t="str">
        <f t="shared" si="453"/>
        <v>MM</v>
      </c>
      <c r="V4849" s="4" t="str">
        <f t="shared" si="454"/>
        <v>kullanmıyor</v>
      </c>
      <c r="W4849" s="4" t="str">
        <f t="shared" si="455"/>
        <v>S-17+-MM-kullanmıyor</v>
      </c>
      <c r="X4849" s="9">
        <v>76.25</v>
      </c>
      <c r="Y4849" s="9">
        <v>2841.55</v>
      </c>
      <c r="Z4849" t="s">
        <v>23</v>
      </c>
      <c r="AA4849">
        <f t="shared" si="456"/>
        <v>1</v>
      </c>
    </row>
    <row r="4850" spans="1:27"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s="4" t="str">
        <f t="shared" si="451"/>
        <v>J</v>
      </c>
      <c r="T4850" s="4" t="str">
        <f t="shared" si="452"/>
        <v>06</v>
      </c>
      <c r="U4850" s="4" t="str">
        <f t="shared" si="453"/>
        <v>MM</v>
      </c>
      <c r="V4850" s="4" t="str">
        <f t="shared" si="454"/>
        <v>kullanmıyor</v>
      </c>
      <c r="W4850" s="4" t="str">
        <f t="shared" si="455"/>
        <v>J-06-MM-kullanmıyor</v>
      </c>
      <c r="X4850" s="9">
        <v>93.9</v>
      </c>
      <c r="Y4850" s="9">
        <v>486.85</v>
      </c>
      <c r="Z4850" t="s">
        <v>23</v>
      </c>
      <c r="AA4850">
        <f t="shared" si="456"/>
        <v>1</v>
      </c>
    </row>
    <row r="4851" spans="1:27"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s="4" t="str">
        <f t="shared" si="451"/>
        <v>J</v>
      </c>
      <c r="T4851" s="4" t="str">
        <f t="shared" si="452"/>
        <v>17+</v>
      </c>
      <c r="U4851" s="4" t="str">
        <f t="shared" si="453"/>
        <v>OY</v>
      </c>
      <c r="V4851" s="4" t="str">
        <f t="shared" si="454"/>
        <v>teknolojik ürün kullanıyor</v>
      </c>
      <c r="W4851" s="4" t="str">
        <f t="shared" si="455"/>
        <v>J-17+-OY-teknolojik ürün kullanıyor</v>
      </c>
      <c r="X4851" s="9">
        <v>51.35</v>
      </c>
      <c r="Y4851" s="9">
        <v>2075.1</v>
      </c>
      <c r="Z4851" t="s">
        <v>24</v>
      </c>
      <c r="AA4851">
        <f t="shared" si="456"/>
        <v>0</v>
      </c>
    </row>
    <row r="4852" spans="1:27"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s="4" t="str">
        <f t="shared" si="451"/>
        <v>J</v>
      </c>
      <c r="T4852" s="4" t="str">
        <f t="shared" si="452"/>
        <v>17+</v>
      </c>
      <c r="U4852" s="4" t="str">
        <f t="shared" si="453"/>
        <v>OY</v>
      </c>
      <c r="V4852" s="4" t="str">
        <f t="shared" si="454"/>
        <v>teknolojik ürün kullanıyor</v>
      </c>
      <c r="W4852" s="4" t="str">
        <f t="shared" si="455"/>
        <v>J-17+-OY-teknolojik ürün kullanıyor</v>
      </c>
      <c r="X4852" s="9">
        <v>100.05</v>
      </c>
      <c r="Y4852" s="9">
        <v>5299.65</v>
      </c>
      <c r="Z4852" t="s">
        <v>24</v>
      </c>
      <c r="AA4852">
        <f t="shared" si="456"/>
        <v>0</v>
      </c>
    </row>
    <row r="4853" spans="1:27"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s="4" t="str">
        <f t="shared" si="451"/>
        <v>S</v>
      </c>
      <c r="T4853" s="4" t="str">
        <f t="shared" si="452"/>
        <v>06</v>
      </c>
      <c r="U4853" s="4" t="str">
        <f t="shared" si="453"/>
        <v>MM</v>
      </c>
      <c r="V4853" s="4" t="str">
        <f t="shared" si="454"/>
        <v>kullanmıyor</v>
      </c>
      <c r="W4853" s="4" t="str">
        <f t="shared" si="455"/>
        <v>S-06-MM-kullanmıyor</v>
      </c>
      <c r="X4853" s="9">
        <v>70.400000000000006</v>
      </c>
      <c r="Y4853" s="9">
        <v>204.7</v>
      </c>
      <c r="Z4853" t="s">
        <v>23</v>
      </c>
      <c r="AA4853">
        <f t="shared" si="456"/>
        <v>1</v>
      </c>
    </row>
    <row r="4854" spans="1:27"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s="4" t="str">
        <f t="shared" si="451"/>
        <v>S</v>
      </c>
      <c r="T4854" s="4" t="str">
        <f t="shared" si="452"/>
        <v>17+</v>
      </c>
      <c r="U4854" s="4" t="str">
        <f t="shared" si="453"/>
        <v>TY</v>
      </c>
      <c r="V4854" s="4" t="str">
        <f t="shared" si="454"/>
        <v>kullanmıyor</v>
      </c>
      <c r="W4854" s="4" t="str">
        <f t="shared" si="455"/>
        <v>S-17+-TY-kullanmıyor</v>
      </c>
      <c r="X4854" s="9">
        <v>20.3</v>
      </c>
      <c r="Y4854" s="9">
        <v>1356.3</v>
      </c>
      <c r="Z4854" t="s">
        <v>24</v>
      </c>
      <c r="AA4854">
        <f t="shared" si="456"/>
        <v>0</v>
      </c>
    </row>
    <row r="4855" spans="1:27"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s="4" t="str">
        <f t="shared" si="451"/>
        <v>J</v>
      </c>
      <c r="T4855" s="4" t="str">
        <f t="shared" si="452"/>
        <v>17+</v>
      </c>
      <c r="U4855" s="4" t="str">
        <f t="shared" si="453"/>
        <v>OY</v>
      </c>
      <c r="V4855" s="4" t="str">
        <f t="shared" si="454"/>
        <v>teknolojik ürün kullanıyor</v>
      </c>
      <c r="W4855" s="4" t="str">
        <f t="shared" si="455"/>
        <v>J-17+-OY-teknolojik ürün kullanıyor</v>
      </c>
      <c r="X4855" s="9">
        <v>94.45</v>
      </c>
      <c r="Y4855" s="9">
        <v>5042.75</v>
      </c>
      <c r="Z4855" t="s">
        <v>24</v>
      </c>
      <c r="AA4855">
        <f t="shared" si="456"/>
        <v>0</v>
      </c>
    </row>
    <row r="4856" spans="1:27"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s="4" t="str">
        <f t="shared" si="451"/>
        <v>J</v>
      </c>
      <c r="T4856" s="4" t="str">
        <f t="shared" si="452"/>
        <v>17+</v>
      </c>
      <c r="U4856" s="4" t="str">
        <f t="shared" si="453"/>
        <v>OY</v>
      </c>
      <c r="V4856" s="4" t="str">
        <f t="shared" si="454"/>
        <v>teknolojik ürün kullanıyor</v>
      </c>
      <c r="W4856" s="4" t="str">
        <f t="shared" si="455"/>
        <v>J-17+-OY-teknolojik ürün kullanıyor</v>
      </c>
      <c r="X4856" s="9">
        <v>46.4</v>
      </c>
      <c r="Y4856" s="9">
        <v>812.4</v>
      </c>
      <c r="Z4856" t="s">
        <v>24</v>
      </c>
      <c r="AA4856">
        <f t="shared" si="456"/>
        <v>0</v>
      </c>
    </row>
    <row r="4857" spans="1:27"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s="4" t="str">
        <f t="shared" si="451"/>
        <v>J</v>
      </c>
      <c r="T4857" s="4" t="str">
        <f t="shared" si="452"/>
        <v>17+</v>
      </c>
      <c r="U4857" s="4" t="str">
        <f t="shared" si="453"/>
        <v>TY</v>
      </c>
      <c r="V4857" s="4" t="str">
        <f t="shared" si="454"/>
        <v>teknolojik ürün kullanıyor</v>
      </c>
      <c r="W4857" s="4" t="str">
        <f t="shared" si="455"/>
        <v>J-17+-TY-teknolojik ürün kullanıyor</v>
      </c>
      <c r="X4857" s="9">
        <v>104.05</v>
      </c>
      <c r="Y4857" s="9">
        <v>6605.55</v>
      </c>
      <c r="Z4857" t="s">
        <v>24</v>
      </c>
      <c r="AA4857">
        <f t="shared" si="456"/>
        <v>0</v>
      </c>
    </row>
    <row r="4858" spans="1:27"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s="4" t="str">
        <f t="shared" si="451"/>
        <v>J</v>
      </c>
      <c r="T4858" s="4" t="str">
        <f t="shared" si="452"/>
        <v>17+</v>
      </c>
      <c r="U4858" s="4" t="str">
        <f t="shared" si="453"/>
        <v>MM</v>
      </c>
      <c r="V4858" s="4" t="str">
        <f t="shared" si="454"/>
        <v>teknolojik ürün kullanıyor</v>
      </c>
      <c r="W4858" s="4" t="str">
        <f t="shared" si="455"/>
        <v>J-17+-MM-teknolojik ürün kullanıyor</v>
      </c>
      <c r="X4858" s="9">
        <v>91.15</v>
      </c>
      <c r="Y4858" s="9">
        <v>2995.45</v>
      </c>
      <c r="Z4858" t="s">
        <v>23</v>
      </c>
      <c r="AA4858">
        <f t="shared" si="456"/>
        <v>1</v>
      </c>
    </row>
    <row r="4859" spans="1:27"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s="4" t="str">
        <f t="shared" si="451"/>
        <v>J</v>
      </c>
      <c r="T4859" s="4" t="str">
        <f t="shared" si="452"/>
        <v>17+</v>
      </c>
      <c r="U4859" s="4" t="str">
        <f t="shared" si="453"/>
        <v>MM</v>
      </c>
      <c r="V4859" s="4" t="str">
        <f t="shared" si="454"/>
        <v>kullanmıyor</v>
      </c>
      <c r="W4859" s="4" t="str">
        <f t="shared" si="455"/>
        <v>J-17+-MM-kullanmıyor</v>
      </c>
      <c r="X4859" s="9">
        <v>24.9</v>
      </c>
      <c r="Y4859" s="9">
        <v>505.95</v>
      </c>
      <c r="Z4859" t="s">
        <v>24</v>
      </c>
      <c r="AA4859">
        <f t="shared" si="456"/>
        <v>0</v>
      </c>
    </row>
    <row r="4860" spans="1:27"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s="4" t="str">
        <f t="shared" si="451"/>
        <v>J</v>
      </c>
      <c r="T4860" s="4" t="str">
        <f t="shared" si="452"/>
        <v>17+</v>
      </c>
      <c r="U4860" s="4" t="str">
        <f t="shared" si="453"/>
        <v>OY</v>
      </c>
      <c r="V4860" s="4" t="str">
        <f t="shared" si="454"/>
        <v>teknolojik ürün kullanıyor</v>
      </c>
      <c r="W4860" s="4" t="str">
        <f t="shared" si="455"/>
        <v>J-17+-OY-teknolojik ürün kullanıyor</v>
      </c>
      <c r="X4860" s="9">
        <v>59.6</v>
      </c>
      <c r="Y4860" s="9">
        <v>3509.4</v>
      </c>
      <c r="Z4860" t="s">
        <v>24</v>
      </c>
      <c r="AA4860">
        <f t="shared" si="456"/>
        <v>0</v>
      </c>
    </row>
    <row r="4861" spans="1:27"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s="4" t="str">
        <f t="shared" si="451"/>
        <v>S</v>
      </c>
      <c r="T4861" s="4" t="str">
        <f t="shared" si="452"/>
        <v>17+</v>
      </c>
      <c r="U4861" s="4" t="str">
        <f t="shared" si="453"/>
        <v>TY</v>
      </c>
      <c r="V4861" s="4" t="str">
        <f t="shared" si="454"/>
        <v>teknolojik ürün kullanıyor</v>
      </c>
      <c r="W4861" s="4" t="str">
        <f t="shared" si="455"/>
        <v>S-17+-TY-teknolojik ürün kullanıyor</v>
      </c>
      <c r="X4861" s="9">
        <v>108.5</v>
      </c>
      <c r="Y4861" s="9">
        <v>6991.9</v>
      </c>
      <c r="Z4861" t="s">
        <v>24</v>
      </c>
      <c r="AA4861">
        <f t="shared" si="456"/>
        <v>0</v>
      </c>
    </row>
    <row r="4862" spans="1:27"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s="4" t="str">
        <f t="shared" si="451"/>
        <v>J</v>
      </c>
      <c r="T4862" s="4" t="str">
        <f t="shared" si="452"/>
        <v>7-16</v>
      </c>
      <c r="U4862" s="4" t="str">
        <f t="shared" si="453"/>
        <v>TY</v>
      </c>
      <c r="V4862" s="4" t="str">
        <f t="shared" si="454"/>
        <v>teknolojik ürün kullanıyor</v>
      </c>
      <c r="W4862" s="4" t="str">
        <f t="shared" si="455"/>
        <v>J-7-16-TY-teknolojik ürün kullanıyor</v>
      </c>
      <c r="X4862" s="9">
        <v>40.549999999999997</v>
      </c>
      <c r="Y4862" s="9">
        <v>590.35</v>
      </c>
      <c r="Z4862" t="s">
        <v>24</v>
      </c>
      <c r="AA4862">
        <f t="shared" si="456"/>
        <v>0</v>
      </c>
    </row>
    <row r="4863" spans="1:27"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s="4" t="str">
        <f t="shared" si="451"/>
        <v>S</v>
      </c>
      <c r="T4863" s="4" t="str">
        <f t="shared" si="452"/>
        <v>17+</v>
      </c>
      <c r="U4863" s="4" t="str">
        <f t="shared" si="453"/>
        <v>OY</v>
      </c>
      <c r="V4863" s="4" t="str">
        <f t="shared" si="454"/>
        <v>teknolojik ürün kullanıyor</v>
      </c>
      <c r="W4863" s="4" t="str">
        <f t="shared" si="455"/>
        <v>S-17+-OY-teknolojik ürün kullanıyor</v>
      </c>
      <c r="X4863" s="9">
        <v>58.95</v>
      </c>
      <c r="Y4863" s="9">
        <v>2789.7</v>
      </c>
      <c r="Z4863" t="s">
        <v>24</v>
      </c>
      <c r="AA4863">
        <f t="shared" si="456"/>
        <v>0</v>
      </c>
    </row>
    <row r="4864" spans="1:27"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s="4" t="str">
        <f t="shared" si="451"/>
        <v>J</v>
      </c>
      <c r="T4864" s="4" t="str">
        <f t="shared" si="452"/>
        <v>06</v>
      </c>
      <c r="U4864" s="4" t="str">
        <f t="shared" si="453"/>
        <v>MM</v>
      </c>
      <c r="V4864" s="4" t="str">
        <f t="shared" si="454"/>
        <v>kullanmıyor</v>
      </c>
      <c r="W4864" s="4" t="str">
        <f t="shared" si="455"/>
        <v>J-06-MM-kullanmıyor</v>
      </c>
      <c r="X4864" s="9">
        <v>70.95</v>
      </c>
      <c r="Y4864" s="9">
        <v>137.94999999999999</v>
      </c>
      <c r="Z4864" t="s">
        <v>23</v>
      </c>
      <c r="AA4864">
        <f t="shared" si="456"/>
        <v>1</v>
      </c>
    </row>
    <row r="4865" spans="1:27"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s="4" t="str">
        <f t="shared" si="451"/>
        <v>J</v>
      </c>
      <c r="T4865" s="4" t="str">
        <f t="shared" si="452"/>
        <v>17+</v>
      </c>
      <c r="U4865" s="4" t="str">
        <f t="shared" si="453"/>
        <v>TY</v>
      </c>
      <c r="V4865" s="4" t="str">
        <f t="shared" si="454"/>
        <v>kullanmıyor</v>
      </c>
      <c r="W4865" s="4" t="str">
        <f t="shared" si="455"/>
        <v>J-17+-TY-kullanmıyor</v>
      </c>
      <c r="X4865" s="9">
        <v>20.75</v>
      </c>
      <c r="Y4865" s="9">
        <v>1123.1500000000001</v>
      </c>
      <c r="Z4865" t="s">
        <v>24</v>
      </c>
      <c r="AA4865">
        <f t="shared" si="456"/>
        <v>0</v>
      </c>
    </row>
    <row r="4866" spans="1:27"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s="4" t="str">
        <f t="shared" ref="S4866:S4929" si="457">IF(C4866=0,"J","S")</f>
        <v>J</v>
      </c>
      <c r="T4866" s="4" t="str">
        <f t="shared" ref="T4866:T4929" si="458">_xlfn.IFS(F4866&lt;7,"06",
F4866&lt;17,"7-16",
F4866&gt;=17,"17+")</f>
        <v>17+</v>
      </c>
      <c r="U4866" s="4" t="str">
        <f t="shared" ref="U4866:U4929" si="459">_xlfn.IFS(P4866="Month-to-month","MM",
P4866="One year","OY",
P4866="Two year","TY")</f>
        <v>OY</v>
      </c>
      <c r="V4866" s="4" t="str">
        <f t="shared" ref="V4866:V4929" si="460">IF(OR(J4866="Yes",
 K4866="Yes",
 L4866="Yes",
 M4866="Yes"), "teknolojik ürün kullanıyor", "kullanmıyor")</f>
        <v>teknolojik ürün kullanıyor</v>
      </c>
      <c r="W4866" s="4" t="str">
        <f t="shared" ref="W4866:W4929" si="461">_xlfn.TEXTJOIN("-",FALSE,S4866:V4866)</f>
        <v>J-17+-OY-teknolojik ürün kullanıyor</v>
      </c>
      <c r="X4866" s="9">
        <v>113.15</v>
      </c>
      <c r="Y4866" s="9">
        <v>7953.25</v>
      </c>
      <c r="Z4866" t="s">
        <v>24</v>
      </c>
      <c r="AA4866">
        <f t="shared" ref="AA4866:AA4929" si="462">_xlfn.IFS(Z4866="Yes",1,TRUE,0)</f>
        <v>0</v>
      </c>
    </row>
    <row r="4867" spans="1:27"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s="4" t="str">
        <f t="shared" si="457"/>
        <v>J</v>
      </c>
      <c r="T4867" s="4" t="str">
        <f t="shared" si="458"/>
        <v>7-16</v>
      </c>
      <c r="U4867" s="4" t="str">
        <f t="shared" si="459"/>
        <v>MM</v>
      </c>
      <c r="V4867" s="4" t="str">
        <f t="shared" si="460"/>
        <v>kullanmıyor</v>
      </c>
      <c r="W4867" s="4" t="str">
        <f t="shared" si="461"/>
        <v>J-7-16-MM-kullanmıyor</v>
      </c>
      <c r="X4867" s="9">
        <v>48.8</v>
      </c>
      <c r="Y4867" s="9">
        <v>349.8</v>
      </c>
      <c r="Z4867" t="s">
        <v>24</v>
      </c>
      <c r="AA4867">
        <f t="shared" si="462"/>
        <v>0</v>
      </c>
    </row>
    <row r="4868" spans="1:27"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s="4" t="str">
        <f t="shared" si="457"/>
        <v>J</v>
      </c>
      <c r="T4868" s="4" t="str">
        <f t="shared" si="458"/>
        <v>7-16</v>
      </c>
      <c r="U4868" s="4" t="str">
        <f t="shared" si="459"/>
        <v>MM</v>
      </c>
      <c r="V4868" s="4" t="str">
        <f t="shared" si="460"/>
        <v>kullanmıyor</v>
      </c>
      <c r="W4868" s="4" t="str">
        <f t="shared" si="461"/>
        <v>J-7-16-MM-kullanmıyor</v>
      </c>
      <c r="X4868" s="9">
        <v>63.05</v>
      </c>
      <c r="Y4868" s="9">
        <v>1067.05</v>
      </c>
      <c r="Z4868" t="s">
        <v>24</v>
      </c>
      <c r="AA4868">
        <f t="shared" si="462"/>
        <v>0</v>
      </c>
    </row>
    <row r="4869" spans="1:27"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s="4" t="str">
        <f t="shared" si="457"/>
        <v>J</v>
      </c>
      <c r="T4869" s="4" t="str">
        <f t="shared" si="458"/>
        <v>17+</v>
      </c>
      <c r="U4869" s="4" t="str">
        <f t="shared" si="459"/>
        <v>MM</v>
      </c>
      <c r="V4869" s="4" t="str">
        <f t="shared" si="460"/>
        <v>teknolojik ürün kullanıyor</v>
      </c>
      <c r="W4869" s="4" t="str">
        <f t="shared" si="461"/>
        <v>J-17+-MM-teknolojik ürün kullanıyor</v>
      </c>
      <c r="X4869" s="9">
        <v>100.85</v>
      </c>
      <c r="Y4869" s="9">
        <v>3527.3</v>
      </c>
      <c r="Z4869" t="s">
        <v>24</v>
      </c>
      <c r="AA4869">
        <f t="shared" si="462"/>
        <v>0</v>
      </c>
    </row>
    <row r="4870" spans="1:27"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s="4" t="str">
        <f t="shared" si="457"/>
        <v>J</v>
      </c>
      <c r="T4870" s="4" t="str">
        <f t="shared" si="458"/>
        <v>17+</v>
      </c>
      <c r="U4870" s="4" t="str">
        <f t="shared" si="459"/>
        <v>MM</v>
      </c>
      <c r="V4870" s="4" t="str">
        <f t="shared" si="460"/>
        <v>teknolojik ürün kullanıyor</v>
      </c>
      <c r="W4870" s="4" t="str">
        <f t="shared" si="461"/>
        <v>J-17+-MM-teknolojik ürün kullanıyor</v>
      </c>
      <c r="X4870" s="9">
        <v>99.5</v>
      </c>
      <c r="Y4870" s="9">
        <v>3762</v>
      </c>
      <c r="Z4870" t="s">
        <v>23</v>
      </c>
      <c r="AA4870">
        <f t="shared" si="462"/>
        <v>1</v>
      </c>
    </row>
    <row r="4871" spans="1:27"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s="4" t="str">
        <f t="shared" si="457"/>
        <v>J</v>
      </c>
      <c r="T4871" s="4" t="str">
        <f t="shared" si="458"/>
        <v>7-16</v>
      </c>
      <c r="U4871" s="4" t="str">
        <f t="shared" si="459"/>
        <v>MM</v>
      </c>
      <c r="V4871" s="4" t="str">
        <f t="shared" si="460"/>
        <v>teknolojik ürün kullanıyor</v>
      </c>
      <c r="W4871" s="4" t="str">
        <f t="shared" si="461"/>
        <v>J-7-16-MM-teknolojik ürün kullanıyor</v>
      </c>
      <c r="X4871" s="9">
        <v>80.55</v>
      </c>
      <c r="Y4871" s="9">
        <v>1248.9000000000001</v>
      </c>
      <c r="Z4871" t="s">
        <v>24</v>
      </c>
      <c r="AA4871">
        <f t="shared" si="462"/>
        <v>0</v>
      </c>
    </row>
    <row r="4872" spans="1:27"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s="4" t="str">
        <f t="shared" si="457"/>
        <v>J</v>
      </c>
      <c r="T4872" s="4" t="str">
        <f t="shared" si="458"/>
        <v>17+</v>
      </c>
      <c r="U4872" s="4" t="str">
        <f t="shared" si="459"/>
        <v>OY</v>
      </c>
      <c r="V4872" s="4" t="str">
        <f t="shared" si="460"/>
        <v>teknolojik ürün kullanıyor</v>
      </c>
      <c r="W4872" s="4" t="str">
        <f t="shared" si="461"/>
        <v>J-17+-OY-teknolojik ürün kullanıyor</v>
      </c>
      <c r="X4872" s="9">
        <v>64.400000000000006</v>
      </c>
      <c r="Y4872" s="9">
        <v>3035.35</v>
      </c>
      <c r="Z4872" t="s">
        <v>24</v>
      </c>
      <c r="AA4872">
        <f t="shared" si="462"/>
        <v>0</v>
      </c>
    </row>
    <row r="4873" spans="1:27"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s="4" t="str">
        <f t="shared" si="457"/>
        <v>J</v>
      </c>
      <c r="T4873" s="4" t="str">
        <f t="shared" si="458"/>
        <v>17+</v>
      </c>
      <c r="U4873" s="4" t="str">
        <f t="shared" si="459"/>
        <v>OY</v>
      </c>
      <c r="V4873" s="4" t="str">
        <f t="shared" si="460"/>
        <v>teknolojik ürün kullanıyor</v>
      </c>
      <c r="W4873" s="4" t="str">
        <f t="shared" si="461"/>
        <v>J-17+-OY-teknolojik ürün kullanıyor</v>
      </c>
      <c r="X4873" s="9">
        <v>75.2</v>
      </c>
      <c r="Y4873" s="9">
        <v>4300.8</v>
      </c>
      <c r="Z4873" t="s">
        <v>24</v>
      </c>
      <c r="AA4873">
        <f t="shared" si="462"/>
        <v>0</v>
      </c>
    </row>
    <row r="4874" spans="1:27"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s="4" t="str">
        <f t="shared" si="457"/>
        <v>J</v>
      </c>
      <c r="T4874" s="4" t="str">
        <f t="shared" si="458"/>
        <v>17+</v>
      </c>
      <c r="U4874" s="4" t="str">
        <f t="shared" si="459"/>
        <v>TY</v>
      </c>
      <c r="V4874" s="4" t="str">
        <f t="shared" si="460"/>
        <v>teknolojik ürün kullanıyor</v>
      </c>
      <c r="W4874" s="4" t="str">
        <f t="shared" si="461"/>
        <v>J-17+-TY-teknolojik ürün kullanıyor</v>
      </c>
      <c r="X4874" s="9">
        <v>84.9</v>
      </c>
      <c r="Y4874" s="9">
        <v>6065.3</v>
      </c>
      <c r="Z4874" t="s">
        <v>24</v>
      </c>
      <c r="AA4874">
        <f t="shared" si="462"/>
        <v>0</v>
      </c>
    </row>
    <row r="4875" spans="1:27"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s="4" t="str">
        <f t="shared" si="457"/>
        <v>J</v>
      </c>
      <c r="T4875" s="4" t="str">
        <f t="shared" si="458"/>
        <v>7-16</v>
      </c>
      <c r="U4875" s="4" t="str">
        <f t="shared" si="459"/>
        <v>MM</v>
      </c>
      <c r="V4875" s="4" t="str">
        <f t="shared" si="460"/>
        <v>kullanmıyor</v>
      </c>
      <c r="W4875" s="4" t="str">
        <f t="shared" si="461"/>
        <v>J-7-16-MM-kullanmıyor</v>
      </c>
      <c r="X4875" s="9">
        <v>19.3</v>
      </c>
      <c r="Y4875" s="9">
        <v>144.94999999999999</v>
      </c>
      <c r="Z4875" t="s">
        <v>24</v>
      </c>
      <c r="AA4875">
        <f t="shared" si="462"/>
        <v>0</v>
      </c>
    </row>
    <row r="4876" spans="1:27"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s="4" t="str">
        <f t="shared" si="457"/>
        <v>J</v>
      </c>
      <c r="T4876" s="4" t="str">
        <f t="shared" si="458"/>
        <v>17+</v>
      </c>
      <c r="U4876" s="4" t="str">
        <f t="shared" si="459"/>
        <v>MM</v>
      </c>
      <c r="V4876" s="4" t="str">
        <f t="shared" si="460"/>
        <v>teknolojik ürün kullanıyor</v>
      </c>
      <c r="W4876" s="4" t="str">
        <f t="shared" si="461"/>
        <v>J-17+-MM-teknolojik ürün kullanıyor</v>
      </c>
      <c r="X4876" s="9">
        <v>83.9</v>
      </c>
      <c r="Y4876" s="9">
        <v>3233.6</v>
      </c>
      <c r="Z4876" t="s">
        <v>23</v>
      </c>
      <c r="AA4876">
        <f t="shared" si="462"/>
        <v>1</v>
      </c>
    </row>
    <row r="4877" spans="1:27"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s="4" t="str">
        <f t="shared" si="457"/>
        <v>S</v>
      </c>
      <c r="T4877" s="4" t="str">
        <f t="shared" si="458"/>
        <v>17+</v>
      </c>
      <c r="U4877" s="4" t="str">
        <f t="shared" si="459"/>
        <v>MM</v>
      </c>
      <c r="V4877" s="4" t="str">
        <f t="shared" si="460"/>
        <v>teknolojik ürün kullanıyor</v>
      </c>
      <c r="W4877" s="4" t="str">
        <f t="shared" si="461"/>
        <v>S-17+-MM-teknolojik ürün kullanıyor</v>
      </c>
      <c r="X4877" s="9">
        <v>117.45</v>
      </c>
      <c r="Y4877" s="9">
        <v>5438.9</v>
      </c>
      <c r="Z4877" t="s">
        <v>23</v>
      </c>
      <c r="AA4877">
        <f t="shared" si="462"/>
        <v>1</v>
      </c>
    </row>
    <row r="4878" spans="1:27"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s="4" t="str">
        <f t="shared" si="457"/>
        <v>J</v>
      </c>
      <c r="T4878" s="4" t="str">
        <f t="shared" si="458"/>
        <v>7-16</v>
      </c>
      <c r="U4878" s="4" t="str">
        <f t="shared" si="459"/>
        <v>MM</v>
      </c>
      <c r="V4878" s="4" t="str">
        <f t="shared" si="460"/>
        <v>teknolojik ürün kullanıyor</v>
      </c>
      <c r="W4878" s="4" t="str">
        <f t="shared" si="461"/>
        <v>J-7-16-MM-teknolojik ürün kullanıyor</v>
      </c>
      <c r="X4878" s="9">
        <v>104.4</v>
      </c>
      <c r="Y4878" s="9">
        <v>1081.45</v>
      </c>
      <c r="Z4878" t="s">
        <v>23</v>
      </c>
      <c r="AA4878">
        <f t="shared" si="462"/>
        <v>1</v>
      </c>
    </row>
    <row r="4879" spans="1:27"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s="4" t="str">
        <f t="shared" si="457"/>
        <v>J</v>
      </c>
      <c r="T4879" s="4" t="str">
        <f t="shared" si="458"/>
        <v>17+</v>
      </c>
      <c r="U4879" s="4" t="str">
        <f t="shared" si="459"/>
        <v>OY</v>
      </c>
      <c r="V4879" s="4" t="str">
        <f t="shared" si="460"/>
        <v>teknolojik ürün kullanıyor</v>
      </c>
      <c r="W4879" s="4" t="str">
        <f t="shared" si="461"/>
        <v>J-17+-OY-teknolojik ürün kullanıyor</v>
      </c>
      <c r="X4879" s="9">
        <v>74.650000000000006</v>
      </c>
      <c r="Y4879" s="9">
        <v>2308.6</v>
      </c>
      <c r="Z4879" t="s">
        <v>24</v>
      </c>
      <c r="AA4879">
        <f t="shared" si="462"/>
        <v>0</v>
      </c>
    </row>
    <row r="4880" spans="1:27"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s="4" t="str">
        <f t="shared" si="457"/>
        <v>J</v>
      </c>
      <c r="T4880" s="4" t="str">
        <f t="shared" si="458"/>
        <v>17+</v>
      </c>
      <c r="U4880" s="4" t="str">
        <f t="shared" si="459"/>
        <v>MM</v>
      </c>
      <c r="V4880" s="4" t="str">
        <f t="shared" si="460"/>
        <v>kullanmıyor</v>
      </c>
      <c r="W4880" s="4" t="str">
        <f t="shared" si="461"/>
        <v>J-17+-MM-kullanmıyor</v>
      </c>
      <c r="X4880" s="9">
        <v>59.05</v>
      </c>
      <c r="Y4880" s="9">
        <v>1882.8</v>
      </c>
      <c r="Z4880" t="s">
        <v>24</v>
      </c>
      <c r="AA4880">
        <f t="shared" si="462"/>
        <v>0</v>
      </c>
    </row>
    <row r="4881" spans="1:27"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s="4" t="str">
        <f t="shared" si="457"/>
        <v>S</v>
      </c>
      <c r="T4881" s="4" t="str">
        <f t="shared" si="458"/>
        <v>17+</v>
      </c>
      <c r="U4881" s="4" t="str">
        <f t="shared" si="459"/>
        <v>OY</v>
      </c>
      <c r="V4881" s="4" t="str">
        <f t="shared" si="460"/>
        <v>teknolojik ürün kullanıyor</v>
      </c>
      <c r="W4881" s="4" t="str">
        <f t="shared" si="461"/>
        <v>S-17+-OY-teknolojik ürün kullanıyor</v>
      </c>
      <c r="X4881" s="9">
        <v>69.099999999999994</v>
      </c>
      <c r="Y4881" s="9">
        <v>3255.35</v>
      </c>
      <c r="Z4881" t="s">
        <v>24</v>
      </c>
      <c r="AA4881">
        <f t="shared" si="462"/>
        <v>0</v>
      </c>
    </row>
    <row r="4882" spans="1:27"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s="4" t="str">
        <f t="shared" si="457"/>
        <v>J</v>
      </c>
      <c r="T4882" s="4" t="str">
        <f t="shared" si="458"/>
        <v>17+</v>
      </c>
      <c r="U4882" s="4" t="str">
        <f t="shared" si="459"/>
        <v>TY</v>
      </c>
      <c r="V4882" s="4" t="str">
        <f t="shared" si="460"/>
        <v>kullanmıyor</v>
      </c>
      <c r="W4882" s="4" t="str">
        <f t="shared" si="461"/>
        <v>J-17+-TY-kullanmıyor</v>
      </c>
      <c r="X4882" s="9">
        <v>20.55</v>
      </c>
      <c r="Y4882" s="9">
        <v>1067.6500000000001</v>
      </c>
      <c r="Z4882" t="s">
        <v>24</v>
      </c>
      <c r="AA4882">
        <f t="shared" si="462"/>
        <v>0</v>
      </c>
    </row>
    <row r="4883" spans="1:27"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s="4" t="str">
        <f t="shared" si="457"/>
        <v>J</v>
      </c>
      <c r="T4883" s="4" t="str">
        <f t="shared" si="458"/>
        <v>17+</v>
      </c>
      <c r="U4883" s="4" t="str">
        <f t="shared" si="459"/>
        <v>MM</v>
      </c>
      <c r="V4883" s="4" t="str">
        <f t="shared" si="460"/>
        <v>teknolojik ürün kullanıyor</v>
      </c>
      <c r="W4883" s="4" t="str">
        <f t="shared" si="461"/>
        <v>J-17+-MM-teknolojik ürün kullanıyor</v>
      </c>
      <c r="X4883" s="9">
        <v>76.55</v>
      </c>
      <c r="Y4883" s="9">
        <v>2065.4</v>
      </c>
      <c r="Z4883" t="s">
        <v>24</v>
      </c>
      <c r="AA4883">
        <f t="shared" si="462"/>
        <v>0</v>
      </c>
    </row>
    <row r="4884" spans="1:27"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s="4" t="str">
        <f t="shared" si="457"/>
        <v>J</v>
      </c>
      <c r="T4884" s="4" t="str">
        <f t="shared" si="458"/>
        <v>17+</v>
      </c>
      <c r="U4884" s="4" t="str">
        <f t="shared" si="459"/>
        <v>TY</v>
      </c>
      <c r="V4884" s="4" t="str">
        <f t="shared" si="460"/>
        <v>teknolojik ürün kullanıyor</v>
      </c>
      <c r="W4884" s="4" t="str">
        <f t="shared" si="461"/>
        <v>J-17+-TY-teknolojik ürün kullanıyor</v>
      </c>
      <c r="X4884" s="9">
        <v>62.5</v>
      </c>
      <c r="Y4884" s="9">
        <v>4136.3999999999996</v>
      </c>
      <c r="Z4884" t="s">
        <v>24</v>
      </c>
      <c r="AA4884">
        <f t="shared" si="462"/>
        <v>0</v>
      </c>
    </row>
    <row r="4885" spans="1:27"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s="4" t="str">
        <f t="shared" si="457"/>
        <v>S</v>
      </c>
      <c r="T4885" s="4" t="str">
        <f t="shared" si="458"/>
        <v>7-16</v>
      </c>
      <c r="U4885" s="4" t="str">
        <f t="shared" si="459"/>
        <v>MM</v>
      </c>
      <c r="V4885" s="4" t="str">
        <f t="shared" si="460"/>
        <v>teknolojik ürün kullanıyor</v>
      </c>
      <c r="W4885" s="4" t="str">
        <f t="shared" si="461"/>
        <v>S-7-16-MM-teknolojik ürün kullanıyor</v>
      </c>
      <c r="X4885" s="9">
        <v>29.4</v>
      </c>
      <c r="Y4885" s="9">
        <v>221.9</v>
      </c>
      <c r="Z4885" t="s">
        <v>23</v>
      </c>
      <c r="AA4885">
        <f t="shared" si="462"/>
        <v>1</v>
      </c>
    </row>
    <row r="4886" spans="1:27"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s="4" t="str">
        <f t="shared" si="457"/>
        <v>J</v>
      </c>
      <c r="T4886" s="4" t="str">
        <f t="shared" si="458"/>
        <v>17+</v>
      </c>
      <c r="U4886" s="4" t="str">
        <f t="shared" si="459"/>
        <v>MM</v>
      </c>
      <c r="V4886" s="4" t="str">
        <f t="shared" si="460"/>
        <v>teknolojik ürün kullanıyor</v>
      </c>
      <c r="W4886" s="4" t="str">
        <f t="shared" si="461"/>
        <v>J-17+-MM-teknolojik ürün kullanıyor</v>
      </c>
      <c r="X4886" s="9">
        <v>94.9</v>
      </c>
      <c r="Y4886" s="9">
        <v>3848</v>
      </c>
      <c r="Z4886" t="s">
        <v>24</v>
      </c>
      <c r="AA4886">
        <f t="shared" si="462"/>
        <v>0</v>
      </c>
    </row>
    <row r="4887" spans="1:27"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s="4" t="str">
        <f t="shared" si="457"/>
        <v>S</v>
      </c>
      <c r="T4887" s="4" t="str">
        <f t="shared" si="458"/>
        <v>17+</v>
      </c>
      <c r="U4887" s="4" t="str">
        <f t="shared" si="459"/>
        <v>TY</v>
      </c>
      <c r="V4887" s="4" t="str">
        <f t="shared" si="460"/>
        <v>teknolojik ürün kullanıyor</v>
      </c>
      <c r="W4887" s="4" t="str">
        <f t="shared" si="461"/>
        <v>S-17+-TY-teknolojik ürün kullanıyor</v>
      </c>
      <c r="X4887" s="9">
        <v>111.65</v>
      </c>
      <c r="Y4887" s="9">
        <v>8022.85</v>
      </c>
      <c r="Z4887" t="s">
        <v>24</v>
      </c>
      <c r="AA4887">
        <f t="shared" si="462"/>
        <v>0</v>
      </c>
    </row>
    <row r="4888" spans="1:27"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s="4" t="str">
        <f t="shared" si="457"/>
        <v>J</v>
      </c>
      <c r="T4888" s="4" t="str">
        <f t="shared" si="458"/>
        <v>7-16</v>
      </c>
      <c r="U4888" s="4" t="str">
        <f t="shared" si="459"/>
        <v>OY</v>
      </c>
      <c r="V4888" s="4" t="str">
        <f t="shared" si="460"/>
        <v>kullanmıyor</v>
      </c>
      <c r="W4888" s="4" t="str">
        <f t="shared" si="461"/>
        <v>J-7-16-OY-kullanmıyor</v>
      </c>
      <c r="X4888" s="9">
        <v>19.899999999999999</v>
      </c>
      <c r="Y4888" s="9">
        <v>173.15</v>
      </c>
      <c r="Z4888" t="s">
        <v>24</v>
      </c>
      <c r="AA4888">
        <f t="shared" si="462"/>
        <v>0</v>
      </c>
    </row>
    <row r="4889" spans="1:27"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s="4" t="str">
        <f t="shared" si="457"/>
        <v>J</v>
      </c>
      <c r="T4889" s="4" t="str">
        <f t="shared" si="458"/>
        <v>17+</v>
      </c>
      <c r="U4889" s="4" t="str">
        <f t="shared" si="459"/>
        <v>MM</v>
      </c>
      <c r="V4889" s="4" t="str">
        <f t="shared" si="460"/>
        <v>kullanmıyor</v>
      </c>
      <c r="W4889" s="4" t="str">
        <f t="shared" si="461"/>
        <v>J-17+-MM-kullanmıyor</v>
      </c>
      <c r="X4889" s="9">
        <v>20.45</v>
      </c>
      <c r="Y4889" s="9">
        <v>781.25</v>
      </c>
      <c r="Z4889" t="s">
        <v>24</v>
      </c>
      <c r="AA4889">
        <f t="shared" si="462"/>
        <v>0</v>
      </c>
    </row>
    <row r="4890" spans="1:27"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s="4" t="str">
        <f t="shared" si="457"/>
        <v>J</v>
      </c>
      <c r="T4890" s="4" t="str">
        <f t="shared" si="458"/>
        <v>17+</v>
      </c>
      <c r="U4890" s="4" t="str">
        <f t="shared" si="459"/>
        <v>OY</v>
      </c>
      <c r="V4890" s="4" t="str">
        <f t="shared" si="460"/>
        <v>teknolojik ürün kullanıyor</v>
      </c>
      <c r="W4890" s="4" t="str">
        <f t="shared" si="461"/>
        <v>J-17+-OY-teknolojik ürün kullanıyor</v>
      </c>
      <c r="X4890" s="9">
        <v>106.05</v>
      </c>
      <c r="Y4890" s="9">
        <v>4510.8</v>
      </c>
      <c r="Z4890" t="s">
        <v>24</v>
      </c>
      <c r="AA4890">
        <f t="shared" si="462"/>
        <v>0</v>
      </c>
    </row>
    <row r="4891" spans="1:27"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s="4" t="str">
        <f t="shared" si="457"/>
        <v>J</v>
      </c>
      <c r="T4891" s="4" t="str">
        <f t="shared" si="458"/>
        <v>17+</v>
      </c>
      <c r="U4891" s="4" t="str">
        <f t="shared" si="459"/>
        <v>OY</v>
      </c>
      <c r="V4891" s="4" t="str">
        <f t="shared" si="460"/>
        <v>teknolojik ürün kullanıyor</v>
      </c>
      <c r="W4891" s="4" t="str">
        <f t="shared" si="461"/>
        <v>J-17+-OY-teknolojik ürün kullanıyor</v>
      </c>
      <c r="X4891" s="9">
        <v>113.45</v>
      </c>
      <c r="Y4891" s="9">
        <v>5317.8</v>
      </c>
      <c r="Z4891" t="s">
        <v>24</v>
      </c>
      <c r="AA4891">
        <f t="shared" si="462"/>
        <v>0</v>
      </c>
    </row>
    <row r="4892" spans="1:27"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s="4" t="str">
        <f t="shared" si="457"/>
        <v>J</v>
      </c>
      <c r="T4892" s="4" t="str">
        <f t="shared" si="458"/>
        <v>17+</v>
      </c>
      <c r="U4892" s="4" t="str">
        <f t="shared" si="459"/>
        <v>MM</v>
      </c>
      <c r="V4892" s="4" t="str">
        <f t="shared" si="460"/>
        <v>teknolojik ürün kullanıyor</v>
      </c>
      <c r="W4892" s="4" t="str">
        <f t="shared" si="461"/>
        <v>J-17+-MM-teknolojik ürün kullanıyor</v>
      </c>
      <c r="X4892" s="9">
        <v>92.55</v>
      </c>
      <c r="Y4892" s="9">
        <v>4779.45</v>
      </c>
      <c r="Z4892" t="s">
        <v>24</v>
      </c>
      <c r="AA4892">
        <f t="shared" si="462"/>
        <v>0</v>
      </c>
    </row>
    <row r="4893" spans="1:27"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s="4" t="str">
        <f t="shared" si="457"/>
        <v>J</v>
      </c>
      <c r="T4893" s="4" t="str">
        <f t="shared" si="458"/>
        <v>06</v>
      </c>
      <c r="U4893" s="4" t="str">
        <f t="shared" si="459"/>
        <v>MM</v>
      </c>
      <c r="V4893" s="4" t="str">
        <f t="shared" si="460"/>
        <v>teknolojik ürün kullanıyor</v>
      </c>
      <c r="W4893" s="4" t="str">
        <f t="shared" si="461"/>
        <v>J-06-MM-teknolojik ürün kullanıyor</v>
      </c>
      <c r="X4893" s="9">
        <v>65.599999999999994</v>
      </c>
      <c r="Y4893" s="9">
        <v>250.1</v>
      </c>
      <c r="Z4893" t="s">
        <v>24</v>
      </c>
      <c r="AA4893">
        <f t="shared" si="462"/>
        <v>0</v>
      </c>
    </row>
    <row r="4894" spans="1:27"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s="4" t="str">
        <f t="shared" si="457"/>
        <v>S</v>
      </c>
      <c r="T4894" s="4" t="str">
        <f t="shared" si="458"/>
        <v>17+</v>
      </c>
      <c r="U4894" s="4" t="str">
        <f t="shared" si="459"/>
        <v>MM</v>
      </c>
      <c r="V4894" s="4" t="str">
        <f t="shared" si="460"/>
        <v>kullanmıyor</v>
      </c>
      <c r="W4894" s="4" t="str">
        <f t="shared" si="461"/>
        <v>S-17+-MM-kullanmıyor</v>
      </c>
      <c r="X4894" s="9">
        <v>84.35</v>
      </c>
      <c r="Y4894" s="9">
        <v>1745.2</v>
      </c>
      <c r="Z4894" t="s">
        <v>24</v>
      </c>
      <c r="AA4894">
        <f t="shared" si="462"/>
        <v>0</v>
      </c>
    </row>
    <row r="4895" spans="1:27"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s="4" t="str">
        <f t="shared" si="457"/>
        <v>J</v>
      </c>
      <c r="T4895" s="4" t="str">
        <f t="shared" si="458"/>
        <v>06</v>
      </c>
      <c r="U4895" s="4" t="str">
        <f t="shared" si="459"/>
        <v>MM</v>
      </c>
      <c r="V4895" s="4" t="str">
        <f t="shared" si="460"/>
        <v>kullanmıyor</v>
      </c>
      <c r="W4895" s="4" t="str">
        <f t="shared" si="461"/>
        <v>J-06-MM-kullanmıyor</v>
      </c>
      <c r="X4895" s="9">
        <v>44.65</v>
      </c>
      <c r="Y4895" s="9">
        <v>74.900000000000006</v>
      </c>
      <c r="Z4895" t="s">
        <v>23</v>
      </c>
      <c r="AA4895">
        <f t="shared" si="462"/>
        <v>1</v>
      </c>
    </row>
    <row r="4896" spans="1:27"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s="4" t="str">
        <f t="shared" si="457"/>
        <v>S</v>
      </c>
      <c r="T4896" s="4" t="str">
        <f t="shared" si="458"/>
        <v>17+</v>
      </c>
      <c r="U4896" s="4" t="str">
        <f t="shared" si="459"/>
        <v>OY</v>
      </c>
      <c r="V4896" s="4" t="str">
        <f t="shared" si="460"/>
        <v>teknolojik ürün kullanıyor</v>
      </c>
      <c r="W4896" s="4" t="str">
        <f t="shared" si="461"/>
        <v>S-17+-OY-teknolojik ürün kullanıyor</v>
      </c>
      <c r="X4896" s="9">
        <v>71.099999999999994</v>
      </c>
      <c r="Y4896" s="9">
        <v>4140.1000000000004</v>
      </c>
      <c r="Z4896" t="s">
        <v>24</v>
      </c>
      <c r="AA4896">
        <f t="shared" si="462"/>
        <v>0</v>
      </c>
    </row>
    <row r="4897" spans="1:27"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s="4" t="str">
        <f t="shared" si="457"/>
        <v>S</v>
      </c>
      <c r="T4897" s="4" t="str">
        <f t="shared" si="458"/>
        <v>17+</v>
      </c>
      <c r="U4897" s="4" t="str">
        <f t="shared" si="459"/>
        <v>MM</v>
      </c>
      <c r="V4897" s="4" t="str">
        <f t="shared" si="460"/>
        <v>teknolojik ürün kullanıyor</v>
      </c>
      <c r="W4897" s="4" t="str">
        <f t="shared" si="461"/>
        <v>S-17+-MM-teknolojik ürün kullanıyor</v>
      </c>
      <c r="X4897" s="9">
        <v>85.15</v>
      </c>
      <c r="Y4897" s="9">
        <v>3670.5</v>
      </c>
      <c r="Z4897" t="s">
        <v>24</v>
      </c>
      <c r="AA4897">
        <f t="shared" si="462"/>
        <v>0</v>
      </c>
    </row>
    <row r="4898" spans="1:27"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s="4" t="str">
        <f t="shared" si="457"/>
        <v>J</v>
      </c>
      <c r="T4898" s="4" t="str">
        <f t="shared" si="458"/>
        <v>17+</v>
      </c>
      <c r="U4898" s="4" t="str">
        <f t="shared" si="459"/>
        <v>MM</v>
      </c>
      <c r="V4898" s="4" t="str">
        <f t="shared" si="460"/>
        <v>teknolojik ürün kullanıyor</v>
      </c>
      <c r="W4898" s="4" t="str">
        <f t="shared" si="461"/>
        <v>J-17+-MM-teknolojik ürün kullanıyor</v>
      </c>
      <c r="X4898" s="9">
        <v>49.7</v>
      </c>
      <c r="Y4898" s="9">
        <v>1167.8</v>
      </c>
      <c r="Z4898" t="s">
        <v>24</v>
      </c>
      <c r="AA4898">
        <f t="shared" si="462"/>
        <v>0</v>
      </c>
    </row>
    <row r="4899" spans="1:27"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s="4" t="str">
        <f t="shared" si="457"/>
        <v>J</v>
      </c>
      <c r="T4899" s="4" t="str">
        <f t="shared" si="458"/>
        <v>7-16</v>
      </c>
      <c r="U4899" s="4" t="str">
        <f t="shared" si="459"/>
        <v>MM</v>
      </c>
      <c r="V4899" s="4" t="str">
        <f t="shared" si="460"/>
        <v>teknolojik ürün kullanıyor</v>
      </c>
      <c r="W4899" s="4" t="str">
        <f t="shared" si="461"/>
        <v>J-7-16-MM-teknolojik ürün kullanıyor</v>
      </c>
      <c r="X4899" s="9">
        <v>30.2</v>
      </c>
      <c r="Y4899" s="9">
        <v>469.65</v>
      </c>
      <c r="Z4899" t="s">
        <v>24</v>
      </c>
      <c r="AA4899">
        <f t="shared" si="462"/>
        <v>0</v>
      </c>
    </row>
    <row r="4900" spans="1:27"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s="4" t="str">
        <f t="shared" si="457"/>
        <v>J</v>
      </c>
      <c r="T4900" s="4" t="str">
        <f t="shared" si="458"/>
        <v>06</v>
      </c>
      <c r="U4900" s="4" t="str">
        <f t="shared" si="459"/>
        <v>MM</v>
      </c>
      <c r="V4900" s="4" t="str">
        <f t="shared" si="460"/>
        <v>kullanmıyor</v>
      </c>
      <c r="W4900" s="4" t="str">
        <f t="shared" si="461"/>
        <v>J-06-MM-kullanmıyor</v>
      </c>
      <c r="X4900" s="9">
        <v>25.25</v>
      </c>
      <c r="Y4900" s="9">
        <v>58.9</v>
      </c>
      <c r="Z4900" t="s">
        <v>23</v>
      </c>
      <c r="AA4900">
        <f t="shared" si="462"/>
        <v>1</v>
      </c>
    </row>
    <row r="4901" spans="1:27"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s="4" t="str">
        <f t="shared" si="457"/>
        <v>J</v>
      </c>
      <c r="T4901" s="4" t="str">
        <f t="shared" si="458"/>
        <v>06</v>
      </c>
      <c r="U4901" s="4" t="str">
        <f t="shared" si="459"/>
        <v>MM</v>
      </c>
      <c r="V4901" s="4" t="str">
        <f t="shared" si="460"/>
        <v>teknolojik ürün kullanıyor</v>
      </c>
      <c r="W4901" s="4" t="str">
        <f t="shared" si="461"/>
        <v>J-06-MM-teknolojik ürün kullanıyor</v>
      </c>
      <c r="X4901" s="9">
        <v>84.05</v>
      </c>
      <c r="Y4901" s="9">
        <v>333.55</v>
      </c>
      <c r="Z4901" t="s">
        <v>23</v>
      </c>
      <c r="AA4901">
        <f t="shared" si="462"/>
        <v>1</v>
      </c>
    </row>
    <row r="4902" spans="1:27"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s="4" t="str">
        <f t="shared" si="457"/>
        <v>S</v>
      </c>
      <c r="T4902" s="4" t="str">
        <f t="shared" si="458"/>
        <v>17+</v>
      </c>
      <c r="U4902" s="4" t="str">
        <f t="shared" si="459"/>
        <v>MM</v>
      </c>
      <c r="V4902" s="4" t="str">
        <f t="shared" si="460"/>
        <v>kullanmıyor</v>
      </c>
      <c r="W4902" s="4" t="str">
        <f t="shared" si="461"/>
        <v>S-17+-MM-kullanmıyor</v>
      </c>
      <c r="X4902" s="9">
        <v>85.7</v>
      </c>
      <c r="Y4902" s="9">
        <v>3171.15</v>
      </c>
      <c r="Z4902" t="s">
        <v>23</v>
      </c>
      <c r="AA4902">
        <f t="shared" si="462"/>
        <v>1</v>
      </c>
    </row>
    <row r="4903" spans="1:27"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s="4" t="str">
        <f t="shared" si="457"/>
        <v>J</v>
      </c>
      <c r="T4903" s="4" t="str">
        <f t="shared" si="458"/>
        <v>06</v>
      </c>
      <c r="U4903" s="4" t="str">
        <f t="shared" si="459"/>
        <v>MM</v>
      </c>
      <c r="V4903" s="4" t="str">
        <f t="shared" si="460"/>
        <v>teknolojik ürün kullanıyor</v>
      </c>
      <c r="W4903" s="4" t="str">
        <f t="shared" si="461"/>
        <v>J-06-MM-teknolojik ürün kullanıyor</v>
      </c>
      <c r="X4903" s="9">
        <v>74.7</v>
      </c>
      <c r="Y4903" s="9">
        <v>74.7</v>
      </c>
      <c r="Z4903" t="s">
        <v>23</v>
      </c>
      <c r="AA4903">
        <f t="shared" si="462"/>
        <v>1</v>
      </c>
    </row>
    <row r="4904" spans="1:27"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s="4" t="str">
        <f t="shared" si="457"/>
        <v>J</v>
      </c>
      <c r="T4904" s="4" t="str">
        <f t="shared" si="458"/>
        <v>17+</v>
      </c>
      <c r="U4904" s="4" t="str">
        <f t="shared" si="459"/>
        <v>MM</v>
      </c>
      <c r="V4904" s="4" t="str">
        <f t="shared" si="460"/>
        <v>teknolojik ürün kullanıyor</v>
      </c>
      <c r="W4904" s="4" t="str">
        <f t="shared" si="461"/>
        <v>J-17+-MM-teknolojik ürün kullanıyor</v>
      </c>
      <c r="X4904" s="9">
        <v>56.35</v>
      </c>
      <c r="Y4904" s="9">
        <v>1381.2</v>
      </c>
      <c r="Z4904" t="s">
        <v>24</v>
      </c>
      <c r="AA4904">
        <f t="shared" si="462"/>
        <v>0</v>
      </c>
    </row>
    <row r="4905" spans="1:27"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s="4" t="str">
        <f t="shared" si="457"/>
        <v>J</v>
      </c>
      <c r="T4905" s="4" t="str">
        <f t="shared" si="458"/>
        <v>06</v>
      </c>
      <c r="U4905" s="4" t="str">
        <f t="shared" si="459"/>
        <v>MM</v>
      </c>
      <c r="V4905" s="4" t="str">
        <f t="shared" si="460"/>
        <v>teknolojik ürün kullanıyor</v>
      </c>
      <c r="W4905" s="4" t="str">
        <f t="shared" si="461"/>
        <v>J-06-MM-teknolojik ürün kullanıyor</v>
      </c>
      <c r="X4905" s="9">
        <v>90.8</v>
      </c>
      <c r="Y4905" s="9">
        <v>455.5</v>
      </c>
      <c r="Z4905" t="s">
        <v>23</v>
      </c>
      <c r="AA4905">
        <f t="shared" si="462"/>
        <v>1</v>
      </c>
    </row>
    <row r="4906" spans="1:27"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s="4" t="str">
        <f t="shared" si="457"/>
        <v>J</v>
      </c>
      <c r="T4906" s="4" t="str">
        <f t="shared" si="458"/>
        <v>17+</v>
      </c>
      <c r="U4906" s="4" t="str">
        <f t="shared" si="459"/>
        <v>MM</v>
      </c>
      <c r="V4906" s="4" t="str">
        <f t="shared" si="460"/>
        <v>teknolojik ürün kullanıyor</v>
      </c>
      <c r="W4906" s="4" t="str">
        <f t="shared" si="461"/>
        <v>J-17+-MM-teknolojik ürün kullanıyor</v>
      </c>
      <c r="X4906" s="9">
        <v>107.55</v>
      </c>
      <c r="Y4906" s="9">
        <v>3645.5</v>
      </c>
      <c r="Z4906" t="s">
        <v>24</v>
      </c>
      <c r="AA4906">
        <f t="shared" si="462"/>
        <v>0</v>
      </c>
    </row>
    <row r="4907" spans="1:27"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s="4" t="str">
        <f t="shared" si="457"/>
        <v>J</v>
      </c>
      <c r="T4907" s="4" t="str">
        <f t="shared" si="458"/>
        <v>17+</v>
      </c>
      <c r="U4907" s="4" t="str">
        <f t="shared" si="459"/>
        <v>TY</v>
      </c>
      <c r="V4907" s="4" t="str">
        <f t="shared" si="460"/>
        <v>kullanmıyor</v>
      </c>
      <c r="W4907" s="4" t="str">
        <f t="shared" si="461"/>
        <v>J-17+-TY-kullanmıyor</v>
      </c>
      <c r="X4907" s="9">
        <v>19.850000000000001</v>
      </c>
      <c r="Y4907" s="9">
        <v>1158.8499999999999</v>
      </c>
      <c r="Z4907" t="s">
        <v>24</v>
      </c>
      <c r="AA4907">
        <f t="shared" si="462"/>
        <v>0</v>
      </c>
    </row>
    <row r="4908" spans="1:27"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s="4" t="str">
        <f t="shared" si="457"/>
        <v>J</v>
      </c>
      <c r="T4908" s="4" t="str">
        <f t="shared" si="458"/>
        <v>17+</v>
      </c>
      <c r="U4908" s="4" t="str">
        <f t="shared" si="459"/>
        <v>TY</v>
      </c>
      <c r="V4908" s="4" t="str">
        <f t="shared" si="460"/>
        <v>teknolojik ürün kullanıyor</v>
      </c>
      <c r="W4908" s="4" t="str">
        <f t="shared" si="461"/>
        <v>J-17+-TY-teknolojik ürün kullanıyor</v>
      </c>
      <c r="X4908" s="9">
        <v>95.9</v>
      </c>
      <c r="Y4908" s="9">
        <v>6954.15</v>
      </c>
      <c r="Z4908" t="s">
        <v>24</v>
      </c>
      <c r="AA4908">
        <f t="shared" si="462"/>
        <v>0</v>
      </c>
    </row>
    <row r="4909" spans="1:27"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s="4" t="str">
        <f t="shared" si="457"/>
        <v>J</v>
      </c>
      <c r="T4909" s="4" t="str">
        <f t="shared" si="458"/>
        <v>17+</v>
      </c>
      <c r="U4909" s="4" t="str">
        <f t="shared" si="459"/>
        <v>TY</v>
      </c>
      <c r="V4909" s="4" t="str">
        <f t="shared" si="460"/>
        <v>kullanmıyor</v>
      </c>
      <c r="W4909" s="4" t="str">
        <f t="shared" si="461"/>
        <v>J-17+-TY-kullanmıyor</v>
      </c>
      <c r="X4909" s="9">
        <v>23.85</v>
      </c>
      <c r="Y4909" s="9">
        <v>1672.1</v>
      </c>
      <c r="Z4909" t="s">
        <v>24</v>
      </c>
      <c r="AA4909">
        <f t="shared" si="462"/>
        <v>0</v>
      </c>
    </row>
    <row r="4910" spans="1:27"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s="4" t="str">
        <f t="shared" si="457"/>
        <v>S</v>
      </c>
      <c r="T4910" s="4" t="str">
        <f t="shared" si="458"/>
        <v>17+</v>
      </c>
      <c r="U4910" s="4" t="str">
        <f t="shared" si="459"/>
        <v>MM</v>
      </c>
      <c r="V4910" s="4" t="str">
        <f t="shared" si="460"/>
        <v>teknolojik ürün kullanıyor</v>
      </c>
      <c r="W4910" s="4" t="str">
        <f t="shared" si="461"/>
        <v>S-17+-MM-teknolojik ürün kullanıyor</v>
      </c>
      <c r="X4910" s="9">
        <v>106.15</v>
      </c>
      <c r="Y4910" s="9">
        <v>3152.5</v>
      </c>
      <c r="Z4910" t="s">
        <v>23</v>
      </c>
      <c r="AA4910">
        <f t="shared" si="462"/>
        <v>1</v>
      </c>
    </row>
    <row r="4911" spans="1:27"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s="4" t="str">
        <f t="shared" si="457"/>
        <v>J</v>
      </c>
      <c r="T4911" s="4" t="str">
        <f t="shared" si="458"/>
        <v>17+</v>
      </c>
      <c r="U4911" s="4" t="str">
        <f t="shared" si="459"/>
        <v>TY</v>
      </c>
      <c r="V4911" s="4" t="str">
        <f t="shared" si="460"/>
        <v>teknolojik ürün kullanıyor</v>
      </c>
      <c r="W4911" s="4" t="str">
        <f t="shared" si="461"/>
        <v>J-17+-TY-teknolojik ürün kullanıyor</v>
      </c>
      <c r="X4911" s="9">
        <v>83.85</v>
      </c>
      <c r="Y4911" s="9">
        <v>4307.1000000000004</v>
      </c>
      <c r="Z4911" t="s">
        <v>24</v>
      </c>
      <c r="AA4911">
        <f t="shared" si="462"/>
        <v>0</v>
      </c>
    </row>
    <row r="4912" spans="1:27"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s="4" t="str">
        <f t="shared" si="457"/>
        <v>J</v>
      </c>
      <c r="T4912" s="4" t="str">
        <f t="shared" si="458"/>
        <v>17+</v>
      </c>
      <c r="U4912" s="4" t="str">
        <f t="shared" si="459"/>
        <v>OY</v>
      </c>
      <c r="V4912" s="4" t="str">
        <f t="shared" si="460"/>
        <v>teknolojik ürün kullanıyor</v>
      </c>
      <c r="W4912" s="4" t="str">
        <f t="shared" si="461"/>
        <v>J-17+-OY-teknolojik ürün kullanıyor</v>
      </c>
      <c r="X4912" s="9">
        <v>85.35</v>
      </c>
      <c r="Y4912" s="9">
        <v>2530.4</v>
      </c>
      <c r="Z4912" t="s">
        <v>23</v>
      </c>
      <c r="AA4912">
        <f t="shared" si="462"/>
        <v>1</v>
      </c>
    </row>
    <row r="4913" spans="1:27"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s="4" t="str">
        <f t="shared" si="457"/>
        <v>S</v>
      </c>
      <c r="T4913" s="4" t="str">
        <f t="shared" si="458"/>
        <v>17+</v>
      </c>
      <c r="U4913" s="4" t="str">
        <f t="shared" si="459"/>
        <v>TY</v>
      </c>
      <c r="V4913" s="4" t="str">
        <f t="shared" si="460"/>
        <v>teknolojik ürün kullanıyor</v>
      </c>
      <c r="W4913" s="4" t="str">
        <f t="shared" si="461"/>
        <v>S-17+-TY-teknolojik ürün kullanıyor</v>
      </c>
      <c r="X4913" s="9">
        <v>84.8</v>
      </c>
      <c r="Y4913" s="9">
        <v>6141.65</v>
      </c>
      <c r="Z4913" t="s">
        <v>24</v>
      </c>
      <c r="AA4913">
        <f t="shared" si="462"/>
        <v>0</v>
      </c>
    </row>
    <row r="4914" spans="1:27"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s="4" t="str">
        <f t="shared" si="457"/>
        <v>S</v>
      </c>
      <c r="T4914" s="4" t="str">
        <f t="shared" si="458"/>
        <v>17+</v>
      </c>
      <c r="U4914" s="4" t="str">
        <f t="shared" si="459"/>
        <v>MM</v>
      </c>
      <c r="V4914" s="4" t="str">
        <f t="shared" si="460"/>
        <v>teknolojik ürün kullanıyor</v>
      </c>
      <c r="W4914" s="4" t="str">
        <f t="shared" si="461"/>
        <v>S-17+-MM-teknolojik ürün kullanıyor</v>
      </c>
      <c r="X4914" s="9">
        <v>90.85</v>
      </c>
      <c r="Y4914" s="9">
        <v>3186.7</v>
      </c>
      <c r="Z4914" t="s">
        <v>23</v>
      </c>
      <c r="AA4914">
        <f t="shared" si="462"/>
        <v>1</v>
      </c>
    </row>
    <row r="4915" spans="1:27"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s="4" t="str">
        <f t="shared" si="457"/>
        <v>J</v>
      </c>
      <c r="T4915" s="4" t="str">
        <f t="shared" si="458"/>
        <v>7-16</v>
      </c>
      <c r="U4915" s="4" t="str">
        <f t="shared" si="459"/>
        <v>TY</v>
      </c>
      <c r="V4915" s="4" t="str">
        <f t="shared" si="460"/>
        <v>teknolojik ürün kullanıyor</v>
      </c>
      <c r="W4915" s="4" t="str">
        <f t="shared" si="461"/>
        <v>J-7-16-TY-teknolojik ürün kullanıyor</v>
      </c>
      <c r="X4915" s="9">
        <v>76.099999999999994</v>
      </c>
      <c r="Y4915" s="9">
        <v>1054.8</v>
      </c>
      <c r="Z4915" t="s">
        <v>24</v>
      </c>
      <c r="AA4915">
        <f t="shared" si="462"/>
        <v>0</v>
      </c>
    </row>
    <row r="4916" spans="1:27"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s="4" t="str">
        <f t="shared" si="457"/>
        <v>J</v>
      </c>
      <c r="T4916" s="4" t="str">
        <f t="shared" si="458"/>
        <v>17+</v>
      </c>
      <c r="U4916" s="4" t="str">
        <f t="shared" si="459"/>
        <v>TY</v>
      </c>
      <c r="V4916" s="4" t="str">
        <f t="shared" si="460"/>
        <v>teknolojik ürün kullanıyor</v>
      </c>
      <c r="W4916" s="4" t="str">
        <f t="shared" si="461"/>
        <v>J-17+-TY-teknolojik ürün kullanıyor</v>
      </c>
      <c r="X4916" s="9">
        <v>74.55</v>
      </c>
      <c r="Y4916" s="9">
        <v>5430.65</v>
      </c>
      <c r="Z4916" t="s">
        <v>24</v>
      </c>
      <c r="AA4916">
        <f t="shared" si="462"/>
        <v>0</v>
      </c>
    </row>
    <row r="4917" spans="1:27"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s="4" t="str">
        <f t="shared" si="457"/>
        <v>J</v>
      </c>
      <c r="T4917" s="4" t="str">
        <f t="shared" si="458"/>
        <v>17+</v>
      </c>
      <c r="U4917" s="4" t="str">
        <f t="shared" si="459"/>
        <v>MM</v>
      </c>
      <c r="V4917" s="4" t="str">
        <f t="shared" si="460"/>
        <v>teknolojik ürün kullanıyor</v>
      </c>
      <c r="W4917" s="4" t="str">
        <f t="shared" si="461"/>
        <v>J-17+-MM-teknolojik ürün kullanıyor</v>
      </c>
      <c r="X4917" s="9">
        <v>39.200000000000003</v>
      </c>
      <c r="Y4917" s="9">
        <v>849.9</v>
      </c>
      <c r="Z4917" t="s">
        <v>24</v>
      </c>
      <c r="AA4917">
        <f t="shared" si="462"/>
        <v>0</v>
      </c>
    </row>
    <row r="4918" spans="1:27"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s="4" t="str">
        <f t="shared" si="457"/>
        <v>J</v>
      </c>
      <c r="T4918" s="4" t="str">
        <f t="shared" si="458"/>
        <v>06</v>
      </c>
      <c r="U4918" s="4" t="str">
        <f t="shared" si="459"/>
        <v>MM</v>
      </c>
      <c r="V4918" s="4" t="str">
        <f t="shared" si="460"/>
        <v>teknolojik ürün kullanıyor</v>
      </c>
      <c r="W4918" s="4" t="str">
        <f t="shared" si="461"/>
        <v>J-06-MM-teknolojik ürün kullanıyor</v>
      </c>
      <c r="X4918" s="9">
        <v>79.55</v>
      </c>
      <c r="Y4918" s="9">
        <v>151.75</v>
      </c>
      <c r="Z4918" t="s">
        <v>24</v>
      </c>
      <c r="AA4918">
        <f t="shared" si="462"/>
        <v>0</v>
      </c>
    </row>
    <row r="4919" spans="1:27"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s="4" t="str">
        <f t="shared" si="457"/>
        <v>J</v>
      </c>
      <c r="T4919" s="4" t="str">
        <f t="shared" si="458"/>
        <v>7-16</v>
      </c>
      <c r="U4919" s="4" t="str">
        <f t="shared" si="459"/>
        <v>MM</v>
      </c>
      <c r="V4919" s="4" t="str">
        <f t="shared" si="460"/>
        <v>kullanmıyor</v>
      </c>
      <c r="W4919" s="4" t="str">
        <f t="shared" si="461"/>
        <v>J-7-16-MM-kullanmıyor</v>
      </c>
      <c r="X4919" s="9">
        <v>19.600000000000001</v>
      </c>
      <c r="Y4919" s="9">
        <v>299.39999999999998</v>
      </c>
      <c r="Z4919" t="s">
        <v>24</v>
      </c>
      <c r="AA4919">
        <f t="shared" si="462"/>
        <v>0</v>
      </c>
    </row>
    <row r="4920" spans="1:27"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s="4" t="str">
        <f t="shared" si="457"/>
        <v>J</v>
      </c>
      <c r="T4920" s="4" t="str">
        <f t="shared" si="458"/>
        <v>17+</v>
      </c>
      <c r="U4920" s="4" t="str">
        <f t="shared" si="459"/>
        <v>TY</v>
      </c>
      <c r="V4920" s="4" t="str">
        <f t="shared" si="460"/>
        <v>kullanmıyor</v>
      </c>
      <c r="W4920" s="4" t="str">
        <f t="shared" si="461"/>
        <v>J-17+-TY-kullanmıyor</v>
      </c>
      <c r="X4920" s="9">
        <v>19.55</v>
      </c>
      <c r="Y4920" s="9">
        <v>1086.75</v>
      </c>
      <c r="Z4920" t="s">
        <v>24</v>
      </c>
      <c r="AA4920">
        <f t="shared" si="462"/>
        <v>0</v>
      </c>
    </row>
    <row r="4921" spans="1:27"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s="4" t="str">
        <f t="shared" si="457"/>
        <v>J</v>
      </c>
      <c r="T4921" s="4" t="str">
        <f t="shared" si="458"/>
        <v>17+</v>
      </c>
      <c r="U4921" s="4" t="str">
        <f t="shared" si="459"/>
        <v>TY</v>
      </c>
      <c r="V4921" s="4" t="str">
        <f t="shared" si="460"/>
        <v>teknolojik ürün kullanıyor</v>
      </c>
      <c r="W4921" s="4" t="str">
        <f t="shared" si="461"/>
        <v>J-17+-TY-teknolojik ürün kullanıyor</v>
      </c>
      <c r="X4921" s="9">
        <v>39.15</v>
      </c>
      <c r="Y4921" s="9">
        <v>2692.75</v>
      </c>
      <c r="Z4921" t="s">
        <v>24</v>
      </c>
      <c r="AA4921">
        <f t="shared" si="462"/>
        <v>0</v>
      </c>
    </row>
    <row r="4922" spans="1:27"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s="4" t="str">
        <f t="shared" si="457"/>
        <v>J</v>
      </c>
      <c r="T4922" s="4" t="str">
        <f t="shared" si="458"/>
        <v>17+</v>
      </c>
      <c r="U4922" s="4" t="str">
        <f t="shared" si="459"/>
        <v>TY</v>
      </c>
      <c r="V4922" s="4" t="str">
        <f t="shared" si="460"/>
        <v>kullanmıyor</v>
      </c>
      <c r="W4922" s="4" t="str">
        <f t="shared" si="461"/>
        <v>J-17+-TY-kullanmıyor</v>
      </c>
      <c r="X4922" s="9">
        <v>20.100000000000001</v>
      </c>
      <c r="Y4922" s="9">
        <v>1389.6</v>
      </c>
      <c r="Z4922" t="s">
        <v>24</v>
      </c>
      <c r="AA4922">
        <f t="shared" si="462"/>
        <v>0</v>
      </c>
    </row>
    <row r="4923" spans="1:27"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s="4" t="str">
        <f t="shared" si="457"/>
        <v>J</v>
      </c>
      <c r="T4923" s="4" t="str">
        <f t="shared" si="458"/>
        <v>17+</v>
      </c>
      <c r="U4923" s="4" t="str">
        <f t="shared" si="459"/>
        <v>MM</v>
      </c>
      <c r="V4923" s="4" t="str">
        <f t="shared" si="460"/>
        <v>teknolojik ürün kullanıyor</v>
      </c>
      <c r="W4923" s="4" t="str">
        <f t="shared" si="461"/>
        <v>J-17+-MM-teknolojik ürün kullanıyor</v>
      </c>
      <c r="X4923" s="9">
        <v>99.95</v>
      </c>
      <c r="Y4923" s="9">
        <v>3767.4</v>
      </c>
      <c r="Z4923" t="s">
        <v>24</v>
      </c>
      <c r="AA4923">
        <f t="shared" si="462"/>
        <v>0</v>
      </c>
    </row>
    <row r="4924" spans="1:27"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s="4" t="str">
        <f t="shared" si="457"/>
        <v>J</v>
      </c>
      <c r="T4924" s="4" t="str">
        <f t="shared" si="458"/>
        <v>17+</v>
      </c>
      <c r="U4924" s="4" t="str">
        <f t="shared" si="459"/>
        <v>MM</v>
      </c>
      <c r="V4924" s="4" t="str">
        <f t="shared" si="460"/>
        <v>teknolojik ürün kullanıyor</v>
      </c>
      <c r="W4924" s="4" t="str">
        <f t="shared" si="461"/>
        <v>J-17+-MM-teknolojik ürün kullanıyor</v>
      </c>
      <c r="X4924" s="9">
        <v>59.8</v>
      </c>
      <c r="Y4924" s="9">
        <v>3641.5</v>
      </c>
      <c r="Z4924" t="s">
        <v>24</v>
      </c>
      <c r="AA4924">
        <f t="shared" si="462"/>
        <v>0</v>
      </c>
    </row>
    <row r="4925" spans="1:27"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s="4" t="str">
        <f t="shared" si="457"/>
        <v>J</v>
      </c>
      <c r="T4925" s="4" t="str">
        <f t="shared" si="458"/>
        <v>17+</v>
      </c>
      <c r="U4925" s="4" t="str">
        <f t="shared" si="459"/>
        <v>MM</v>
      </c>
      <c r="V4925" s="4" t="str">
        <f t="shared" si="460"/>
        <v>teknolojik ürün kullanıyor</v>
      </c>
      <c r="W4925" s="4" t="str">
        <f t="shared" si="461"/>
        <v>J-17+-MM-teknolojik ürün kullanıyor</v>
      </c>
      <c r="X4925" s="9">
        <v>49.75</v>
      </c>
      <c r="Y4925" s="9">
        <v>2535.5500000000002</v>
      </c>
      <c r="Z4925" t="s">
        <v>24</v>
      </c>
      <c r="AA4925">
        <f t="shared" si="462"/>
        <v>0</v>
      </c>
    </row>
    <row r="4926" spans="1:27"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s="4" t="str">
        <f t="shared" si="457"/>
        <v>J</v>
      </c>
      <c r="T4926" s="4" t="str">
        <f t="shared" si="458"/>
        <v>06</v>
      </c>
      <c r="U4926" s="4" t="str">
        <f t="shared" si="459"/>
        <v>MM</v>
      </c>
      <c r="V4926" s="4" t="str">
        <f t="shared" si="460"/>
        <v>kullanmıyor</v>
      </c>
      <c r="W4926" s="4" t="str">
        <f t="shared" si="461"/>
        <v>J-06-MM-kullanmıyor</v>
      </c>
      <c r="X4926" s="9">
        <v>35.75</v>
      </c>
      <c r="Y4926" s="9">
        <v>35.75</v>
      </c>
      <c r="Z4926" t="s">
        <v>23</v>
      </c>
      <c r="AA4926">
        <f t="shared" si="462"/>
        <v>1</v>
      </c>
    </row>
    <row r="4927" spans="1:27"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s="4" t="str">
        <f t="shared" si="457"/>
        <v>J</v>
      </c>
      <c r="T4927" s="4" t="str">
        <f t="shared" si="458"/>
        <v>17+</v>
      </c>
      <c r="U4927" s="4" t="str">
        <f t="shared" si="459"/>
        <v>OY</v>
      </c>
      <c r="V4927" s="4" t="str">
        <f t="shared" si="460"/>
        <v>teknolojik ürün kullanıyor</v>
      </c>
      <c r="W4927" s="4" t="str">
        <f t="shared" si="461"/>
        <v>J-17+-OY-teknolojik ürün kullanıyor</v>
      </c>
      <c r="X4927" s="9">
        <v>108.5</v>
      </c>
      <c r="Y4927" s="9">
        <v>6880.85</v>
      </c>
      <c r="Z4927" t="s">
        <v>24</v>
      </c>
      <c r="AA4927">
        <f t="shared" si="462"/>
        <v>0</v>
      </c>
    </row>
    <row r="4928" spans="1:27"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s="4" t="str">
        <f t="shared" si="457"/>
        <v>J</v>
      </c>
      <c r="T4928" s="4" t="str">
        <f t="shared" si="458"/>
        <v>17+</v>
      </c>
      <c r="U4928" s="4" t="str">
        <f t="shared" si="459"/>
        <v>TY</v>
      </c>
      <c r="V4928" s="4" t="str">
        <f t="shared" si="460"/>
        <v>teknolojik ürün kullanıyor</v>
      </c>
      <c r="W4928" s="4" t="str">
        <f t="shared" si="461"/>
        <v>J-17+-TY-teknolojik ürün kullanıyor</v>
      </c>
      <c r="X4928" s="9">
        <v>60.15</v>
      </c>
      <c r="Y4928" s="9">
        <v>3753.2</v>
      </c>
      <c r="Z4928" t="s">
        <v>24</v>
      </c>
      <c r="AA4928">
        <f t="shared" si="462"/>
        <v>0</v>
      </c>
    </row>
    <row r="4929" spans="1:27"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s="4" t="str">
        <f t="shared" si="457"/>
        <v>J</v>
      </c>
      <c r="T4929" s="4" t="str">
        <f t="shared" si="458"/>
        <v>17+</v>
      </c>
      <c r="U4929" s="4" t="str">
        <f t="shared" si="459"/>
        <v>TY</v>
      </c>
      <c r="V4929" s="4" t="str">
        <f t="shared" si="460"/>
        <v>kullanmıyor</v>
      </c>
      <c r="W4929" s="4" t="str">
        <f t="shared" si="461"/>
        <v>J-17+-TY-kullanmıyor</v>
      </c>
      <c r="X4929" s="9">
        <v>19.05</v>
      </c>
      <c r="Y4929" s="9">
        <v>637.54999999999995</v>
      </c>
      <c r="Z4929" t="s">
        <v>24</v>
      </c>
      <c r="AA4929">
        <f t="shared" si="462"/>
        <v>0</v>
      </c>
    </row>
    <row r="4930" spans="1:27"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s="4" t="str">
        <f t="shared" ref="S4930:S4993" si="463">IF(C4930=0,"J","S")</f>
        <v>S</v>
      </c>
      <c r="T4930" s="4" t="str">
        <f t="shared" ref="T4930:T4993" si="464">_xlfn.IFS(F4930&lt;7,"06",
F4930&lt;17,"7-16",
F4930&gt;=17,"17+")</f>
        <v>06</v>
      </c>
      <c r="U4930" s="4" t="str">
        <f t="shared" ref="U4930:U4993" si="465">_xlfn.IFS(P4930="Month-to-month","MM",
P4930="One year","OY",
P4930="Two year","TY")</f>
        <v>MM</v>
      </c>
      <c r="V4930" s="4" t="str">
        <f t="shared" ref="V4930:V4993" si="466">IF(OR(J4930="Yes",
 K4930="Yes",
 L4930="Yes",
 M4930="Yes"), "teknolojik ürün kullanıyor", "kullanmıyor")</f>
        <v>kullanmıyor</v>
      </c>
      <c r="W4930" s="4" t="str">
        <f t="shared" ref="W4930:W4993" si="467">_xlfn.TEXTJOIN("-",FALSE,S4930:V4930)</f>
        <v>S-06-MM-kullanmıyor</v>
      </c>
      <c r="X4930" s="9">
        <v>46</v>
      </c>
      <c r="Y4930" s="9">
        <v>181.6</v>
      </c>
      <c r="Z4930" t="s">
        <v>23</v>
      </c>
      <c r="AA4930">
        <f t="shared" ref="AA4930:AA4993" si="468">_xlfn.IFS(Z4930="Yes",1,TRUE,0)</f>
        <v>1</v>
      </c>
    </row>
    <row r="4931" spans="1:27"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s="4" t="str">
        <f t="shared" si="463"/>
        <v>S</v>
      </c>
      <c r="T4931" s="4" t="str">
        <f t="shared" si="464"/>
        <v>17+</v>
      </c>
      <c r="U4931" s="4" t="str">
        <f t="shared" si="465"/>
        <v>OY</v>
      </c>
      <c r="V4931" s="4" t="str">
        <f t="shared" si="466"/>
        <v>teknolojik ürün kullanıyor</v>
      </c>
      <c r="W4931" s="4" t="str">
        <f t="shared" si="467"/>
        <v>S-17+-OY-teknolojik ürün kullanıyor</v>
      </c>
      <c r="X4931" s="9">
        <v>84</v>
      </c>
      <c r="Y4931" s="9">
        <v>5329.55</v>
      </c>
      <c r="Z4931" t="s">
        <v>24</v>
      </c>
      <c r="AA4931">
        <f t="shared" si="468"/>
        <v>0</v>
      </c>
    </row>
    <row r="4932" spans="1:27"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s="4" t="str">
        <f t="shared" si="463"/>
        <v>J</v>
      </c>
      <c r="T4932" s="4" t="str">
        <f t="shared" si="464"/>
        <v>06</v>
      </c>
      <c r="U4932" s="4" t="str">
        <f t="shared" si="465"/>
        <v>MM</v>
      </c>
      <c r="V4932" s="4" t="str">
        <f t="shared" si="466"/>
        <v>kullanmıyor</v>
      </c>
      <c r="W4932" s="4" t="str">
        <f t="shared" si="467"/>
        <v>J-06-MM-kullanmıyor</v>
      </c>
      <c r="X4932" s="9">
        <v>44.55</v>
      </c>
      <c r="Y4932" s="9">
        <v>44.55</v>
      </c>
      <c r="Z4932" t="s">
        <v>24</v>
      </c>
      <c r="AA4932">
        <f t="shared" si="468"/>
        <v>0</v>
      </c>
    </row>
    <row r="4933" spans="1:27"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s="4" t="str">
        <f t="shared" si="463"/>
        <v>J</v>
      </c>
      <c r="T4933" s="4" t="str">
        <f t="shared" si="464"/>
        <v>7-16</v>
      </c>
      <c r="U4933" s="4" t="str">
        <f t="shared" si="465"/>
        <v>MM</v>
      </c>
      <c r="V4933" s="4" t="str">
        <f t="shared" si="466"/>
        <v>teknolojik ürün kullanıyor</v>
      </c>
      <c r="W4933" s="4" t="str">
        <f t="shared" si="467"/>
        <v>J-7-16-MM-teknolojik ürün kullanıyor</v>
      </c>
      <c r="X4933" s="9">
        <v>103.45</v>
      </c>
      <c r="Y4933" s="9">
        <v>1539.8</v>
      </c>
      <c r="Z4933" t="s">
        <v>24</v>
      </c>
      <c r="AA4933">
        <f t="shared" si="468"/>
        <v>0</v>
      </c>
    </row>
    <row r="4934" spans="1:27"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s="4" t="str">
        <f t="shared" si="463"/>
        <v>J</v>
      </c>
      <c r="T4934" s="4" t="str">
        <f t="shared" si="464"/>
        <v>17+</v>
      </c>
      <c r="U4934" s="4" t="str">
        <f t="shared" si="465"/>
        <v>OY</v>
      </c>
      <c r="V4934" s="4" t="str">
        <f t="shared" si="466"/>
        <v>teknolojik ürün kullanıyor</v>
      </c>
      <c r="W4934" s="4" t="str">
        <f t="shared" si="467"/>
        <v>J-17+-OY-teknolojik ürün kullanıyor</v>
      </c>
      <c r="X4934" s="9">
        <v>80.650000000000006</v>
      </c>
      <c r="Y4934" s="9">
        <v>2209.75</v>
      </c>
      <c r="Z4934" t="s">
        <v>24</v>
      </c>
      <c r="AA4934">
        <f t="shared" si="468"/>
        <v>0</v>
      </c>
    </row>
    <row r="4935" spans="1:27"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s="4" t="str">
        <f t="shared" si="463"/>
        <v>J</v>
      </c>
      <c r="T4935" s="4" t="str">
        <f t="shared" si="464"/>
        <v>06</v>
      </c>
      <c r="U4935" s="4" t="str">
        <f t="shared" si="465"/>
        <v>MM</v>
      </c>
      <c r="V4935" s="4" t="str">
        <f t="shared" si="466"/>
        <v>teknolojik ürün kullanıyor</v>
      </c>
      <c r="W4935" s="4" t="str">
        <f t="shared" si="467"/>
        <v>J-06-MM-teknolojik ürün kullanıyor</v>
      </c>
      <c r="X4935" s="9">
        <v>57.2</v>
      </c>
      <c r="Y4935" s="9">
        <v>223.75</v>
      </c>
      <c r="Z4935" t="s">
        <v>24</v>
      </c>
      <c r="AA4935">
        <f t="shared" si="468"/>
        <v>0</v>
      </c>
    </row>
    <row r="4936" spans="1:27"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s="4" t="str">
        <f t="shared" si="463"/>
        <v>J</v>
      </c>
      <c r="T4936" s="4" t="str">
        <f t="shared" si="464"/>
        <v>17+</v>
      </c>
      <c r="U4936" s="4" t="str">
        <f t="shared" si="465"/>
        <v>TY</v>
      </c>
      <c r="V4936" s="4" t="str">
        <f t="shared" si="466"/>
        <v>teknolojik ürün kullanıyor</v>
      </c>
      <c r="W4936" s="4" t="str">
        <f t="shared" si="467"/>
        <v>J-17+-TY-teknolojik ürün kullanıyor</v>
      </c>
      <c r="X4936" s="9">
        <v>110.75</v>
      </c>
      <c r="Y4936" s="9">
        <v>7751.7</v>
      </c>
      <c r="Z4936" t="s">
        <v>24</v>
      </c>
      <c r="AA4936">
        <f t="shared" si="468"/>
        <v>0</v>
      </c>
    </row>
    <row r="4937" spans="1:27"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s="4" t="str">
        <f t="shared" si="463"/>
        <v>S</v>
      </c>
      <c r="T4937" s="4" t="str">
        <f t="shared" si="464"/>
        <v>17+</v>
      </c>
      <c r="U4937" s="4" t="str">
        <f t="shared" si="465"/>
        <v>OY</v>
      </c>
      <c r="V4937" s="4" t="str">
        <f t="shared" si="466"/>
        <v>kullanmıyor</v>
      </c>
      <c r="W4937" s="4" t="str">
        <f t="shared" si="467"/>
        <v>S-17+-OY-kullanmıyor</v>
      </c>
      <c r="X4937" s="9">
        <v>24.7</v>
      </c>
      <c r="Y4937" s="9">
        <v>1174.3499999999999</v>
      </c>
      <c r="Z4937" t="s">
        <v>24</v>
      </c>
      <c r="AA4937">
        <f t="shared" si="468"/>
        <v>0</v>
      </c>
    </row>
    <row r="4938" spans="1:27"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s="4" t="str">
        <f t="shared" si="463"/>
        <v>S</v>
      </c>
      <c r="T4938" s="4" t="str">
        <f t="shared" si="464"/>
        <v>17+</v>
      </c>
      <c r="U4938" s="4" t="str">
        <f t="shared" si="465"/>
        <v>MM</v>
      </c>
      <c r="V4938" s="4" t="str">
        <f t="shared" si="466"/>
        <v>teknolojik ürün kullanıyor</v>
      </c>
      <c r="W4938" s="4" t="str">
        <f t="shared" si="467"/>
        <v>S-17+-MM-teknolojik ürün kullanıyor</v>
      </c>
      <c r="X4938" s="9">
        <v>97.05</v>
      </c>
      <c r="Y4938" s="9">
        <v>4385.05</v>
      </c>
      <c r="Z4938" t="s">
        <v>24</v>
      </c>
      <c r="AA4938">
        <f t="shared" si="468"/>
        <v>0</v>
      </c>
    </row>
    <row r="4939" spans="1:27"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s="4" t="str">
        <f t="shared" si="463"/>
        <v>J</v>
      </c>
      <c r="T4939" s="4" t="str">
        <f t="shared" si="464"/>
        <v>17+</v>
      </c>
      <c r="U4939" s="4" t="str">
        <f t="shared" si="465"/>
        <v>OY</v>
      </c>
      <c r="V4939" s="4" t="str">
        <f t="shared" si="466"/>
        <v>teknolojik ürün kullanıyor</v>
      </c>
      <c r="W4939" s="4" t="str">
        <f t="shared" si="467"/>
        <v>J-17+-OY-teknolojik ürün kullanıyor</v>
      </c>
      <c r="X4939" s="9">
        <v>76.349999999999994</v>
      </c>
      <c r="Y4939" s="9">
        <v>2606.35</v>
      </c>
      <c r="Z4939" t="s">
        <v>24</v>
      </c>
      <c r="AA4939">
        <f t="shared" si="468"/>
        <v>0</v>
      </c>
    </row>
    <row r="4940" spans="1:27"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s="4" t="str">
        <f t="shared" si="463"/>
        <v>J</v>
      </c>
      <c r="T4940" s="4" t="str">
        <f t="shared" si="464"/>
        <v>17+</v>
      </c>
      <c r="U4940" s="4" t="str">
        <f t="shared" si="465"/>
        <v>MM</v>
      </c>
      <c r="V4940" s="4" t="str">
        <f t="shared" si="466"/>
        <v>teknolojik ürün kullanıyor</v>
      </c>
      <c r="W4940" s="4" t="str">
        <f t="shared" si="467"/>
        <v>J-17+-MM-teknolojik ürün kullanıyor</v>
      </c>
      <c r="X4940" s="9">
        <v>89.4</v>
      </c>
      <c r="Y4940" s="9">
        <v>1539.45</v>
      </c>
      <c r="Z4940" t="s">
        <v>23</v>
      </c>
      <c r="AA4940">
        <f t="shared" si="468"/>
        <v>1</v>
      </c>
    </row>
    <row r="4941" spans="1:27"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s="4" t="str">
        <f t="shared" si="463"/>
        <v>J</v>
      </c>
      <c r="T4941" s="4" t="str">
        <f t="shared" si="464"/>
        <v>06</v>
      </c>
      <c r="U4941" s="4" t="str">
        <f t="shared" si="465"/>
        <v>MM</v>
      </c>
      <c r="V4941" s="4" t="str">
        <f t="shared" si="466"/>
        <v>kullanmıyor</v>
      </c>
      <c r="W4941" s="4" t="str">
        <f t="shared" si="467"/>
        <v>J-06-MM-kullanmıyor</v>
      </c>
      <c r="X4941" s="9">
        <v>18.899999999999999</v>
      </c>
      <c r="Y4941" s="9">
        <v>18.899999999999999</v>
      </c>
      <c r="Z4941" t="s">
        <v>24</v>
      </c>
      <c r="AA4941">
        <f t="shared" si="468"/>
        <v>0</v>
      </c>
    </row>
    <row r="4942" spans="1:27"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s="4" t="str">
        <f t="shared" si="463"/>
        <v>S</v>
      </c>
      <c r="T4942" s="4" t="str">
        <f t="shared" si="464"/>
        <v>7-16</v>
      </c>
      <c r="U4942" s="4" t="str">
        <f t="shared" si="465"/>
        <v>MM</v>
      </c>
      <c r="V4942" s="4" t="str">
        <f t="shared" si="466"/>
        <v>kullanmıyor</v>
      </c>
      <c r="W4942" s="4" t="str">
        <f t="shared" si="467"/>
        <v>S-7-16-MM-kullanmıyor</v>
      </c>
      <c r="X4942" s="9">
        <v>74.45</v>
      </c>
      <c r="Y4942" s="9">
        <v>1261.3499999999999</v>
      </c>
      <c r="Z4942" t="s">
        <v>24</v>
      </c>
      <c r="AA4942">
        <f t="shared" si="468"/>
        <v>0</v>
      </c>
    </row>
    <row r="4943" spans="1:27"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s="4" t="str">
        <f t="shared" si="463"/>
        <v>J</v>
      </c>
      <c r="T4943" s="4" t="str">
        <f t="shared" si="464"/>
        <v>06</v>
      </c>
      <c r="U4943" s="4" t="str">
        <f t="shared" si="465"/>
        <v>MM</v>
      </c>
      <c r="V4943" s="4" t="str">
        <f t="shared" si="466"/>
        <v>kullanmıyor</v>
      </c>
      <c r="W4943" s="4" t="str">
        <f t="shared" si="467"/>
        <v>J-06-MM-kullanmıyor</v>
      </c>
      <c r="X4943" s="9">
        <v>19.8</v>
      </c>
      <c r="Y4943" s="9">
        <v>58.15</v>
      </c>
      <c r="Z4943" t="s">
        <v>23</v>
      </c>
      <c r="AA4943">
        <f t="shared" si="468"/>
        <v>1</v>
      </c>
    </row>
    <row r="4944" spans="1:27"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s="4" t="str">
        <f t="shared" si="463"/>
        <v>J</v>
      </c>
      <c r="T4944" s="4" t="str">
        <f t="shared" si="464"/>
        <v>06</v>
      </c>
      <c r="U4944" s="4" t="str">
        <f t="shared" si="465"/>
        <v>MM</v>
      </c>
      <c r="V4944" s="4" t="str">
        <f t="shared" si="466"/>
        <v>kullanmıyor</v>
      </c>
      <c r="W4944" s="4" t="str">
        <f t="shared" si="467"/>
        <v>J-06-MM-kullanmıyor</v>
      </c>
      <c r="X4944" s="9">
        <v>50.9</v>
      </c>
      <c r="Y4944" s="9">
        <v>225.6</v>
      </c>
      <c r="Z4944" t="s">
        <v>23</v>
      </c>
      <c r="AA4944">
        <f t="shared" si="468"/>
        <v>1</v>
      </c>
    </row>
    <row r="4945" spans="1:27"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s="4" t="str">
        <f t="shared" si="463"/>
        <v>J</v>
      </c>
      <c r="T4945" s="4" t="str">
        <f t="shared" si="464"/>
        <v>17+</v>
      </c>
      <c r="U4945" s="4" t="str">
        <f t="shared" si="465"/>
        <v>TY</v>
      </c>
      <c r="V4945" s="4" t="str">
        <f t="shared" si="466"/>
        <v>teknolojik ürün kullanıyor</v>
      </c>
      <c r="W4945" s="4" t="str">
        <f t="shared" si="467"/>
        <v>J-17+-TY-teknolojik ürün kullanıyor</v>
      </c>
      <c r="X4945" s="9">
        <v>84.4</v>
      </c>
      <c r="Y4945" s="9">
        <v>5969.3</v>
      </c>
      <c r="Z4945" t="s">
        <v>24</v>
      </c>
      <c r="AA4945">
        <f t="shared" si="468"/>
        <v>0</v>
      </c>
    </row>
    <row r="4946" spans="1:27"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s="4" t="str">
        <f t="shared" si="463"/>
        <v>J</v>
      </c>
      <c r="T4946" s="4" t="str">
        <f t="shared" si="464"/>
        <v>7-16</v>
      </c>
      <c r="U4946" s="4" t="str">
        <f t="shared" si="465"/>
        <v>MM</v>
      </c>
      <c r="V4946" s="4" t="str">
        <f t="shared" si="466"/>
        <v>kullanmıyor</v>
      </c>
      <c r="W4946" s="4" t="str">
        <f t="shared" si="467"/>
        <v>J-7-16-MM-kullanmıyor</v>
      </c>
      <c r="X4946" s="9">
        <v>24.4</v>
      </c>
      <c r="Y4946" s="9">
        <v>253.9</v>
      </c>
      <c r="Z4946" t="s">
        <v>24</v>
      </c>
      <c r="AA4946">
        <f t="shared" si="468"/>
        <v>0</v>
      </c>
    </row>
    <row r="4947" spans="1:27"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s="4" t="str">
        <f t="shared" si="463"/>
        <v>J</v>
      </c>
      <c r="T4947" s="4" t="str">
        <f t="shared" si="464"/>
        <v>17+</v>
      </c>
      <c r="U4947" s="4" t="str">
        <f t="shared" si="465"/>
        <v>TY</v>
      </c>
      <c r="V4947" s="4" t="str">
        <f t="shared" si="466"/>
        <v>kullanmıyor</v>
      </c>
      <c r="W4947" s="4" t="str">
        <f t="shared" si="467"/>
        <v>J-17+-TY-kullanmıyor</v>
      </c>
      <c r="X4947" s="9">
        <v>20.05</v>
      </c>
      <c r="Y4947" s="9">
        <v>400</v>
      </c>
      <c r="Z4947" t="s">
        <v>24</v>
      </c>
      <c r="AA4947">
        <f t="shared" si="468"/>
        <v>0</v>
      </c>
    </row>
    <row r="4948" spans="1:27"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s="4" t="str">
        <f t="shared" si="463"/>
        <v>J</v>
      </c>
      <c r="T4948" s="4" t="str">
        <f t="shared" si="464"/>
        <v>06</v>
      </c>
      <c r="U4948" s="4" t="str">
        <f t="shared" si="465"/>
        <v>MM</v>
      </c>
      <c r="V4948" s="4" t="str">
        <f t="shared" si="466"/>
        <v>kullanmıyor</v>
      </c>
      <c r="W4948" s="4" t="str">
        <f t="shared" si="467"/>
        <v>J-06-MM-kullanmıyor</v>
      </c>
      <c r="X4948" s="9">
        <v>81</v>
      </c>
      <c r="Y4948" s="9">
        <v>340.85</v>
      </c>
      <c r="Z4948" t="s">
        <v>23</v>
      </c>
      <c r="AA4948">
        <f t="shared" si="468"/>
        <v>1</v>
      </c>
    </row>
    <row r="4949" spans="1:27"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s="4" t="str">
        <f t="shared" si="463"/>
        <v>J</v>
      </c>
      <c r="T4949" s="4" t="str">
        <f t="shared" si="464"/>
        <v>17+</v>
      </c>
      <c r="U4949" s="4" t="str">
        <f t="shared" si="465"/>
        <v>MM</v>
      </c>
      <c r="V4949" s="4" t="str">
        <f t="shared" si="466"/>
        <v>teknolojik ürün kullanıyor</v>
      </c>
      <c r="W4949" s="4" t="str">
        <f t="shared" si="467"/>
        <v>J-17+-MM-teknolojik ürün kullanıyor</v>
      </c>
      <c r="X4949" s="9">
        <v>98.35</v>
      </c>
      <c r="Y4949" s="9">
        <v>2515.3000000000002</v>
      </c>
      <c r="Z4949" t="s">
        <v>23</v>
      </c>
      <c r="AA4949">
        <f t="shared" si="468"/>
        <v>1</v>
      </c>
    </row>
    <row r="4950" spans="1:27"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s="4" t="str">
        <f t="shared" si="463"/>
        <v>J</v>
      </c>
      <c r="T4950" s="4" t="str">
        <f t="shared" si="464"/>
        <v>06</v>
      </c>
      <c r="U4950" s="4" t="str">
        <f t="shared" si="465"/>
        <v>MM</v>
      </c>
      <c r="V4950" s="4" t="str">
        <f t="shared" si="466"/>
        <v>kullanmıyor</v>
      </c>
      <c r="W4950" s="4" t="str">
        <f t="shared" si="467"/>
        <v>J-06-MM-kullanmıyor</v>
      </c>
      <c r="X4950" s="9">
        <v>55.5</v>
      </c>
      <c r="Y4950" s="9">
        <v>227.35</v>
      </c>
      <c r="Z4950" t="s">
        <v>24</v>
      </c>
      <c r="AA4950">
        <f t="shared" si="468"/>
        <v>0</v>
      </c>
    </row>
    <row r="4951" spans="1:27"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s="4" t="str">
        <f t="shared" si="463"/>
        <v>J</v>
      </c>
      <c r="T4951" s="4" t="str">
        <f t="shared" si="464"/>
        <v>06</v>
      </c>
      <c r="U4951" s="4" t="str">
        <f t="shared" si="465"/>
        <v>MM</v>
      </c>
      <c r="V4951" s="4" t="str">
        <f t="shared" si="466"/>
        <v>teknolojik ürün kullanıyor</v>
      </c>
      <c r="W4951" s="4" t="str">
        <f t="shared" si="467"/>
        <v>J-06-MM-teknolojik ürün kullanıyor</v>
      </c>
      <c r="X4951" s="9">
        <v>51</v>
      </c>
      <c r="Y4951" s="9">
        <v>305.95</v>
      </c>
      <c r="Z4951" t="s">
        <v>23</v>
      </c>
      <c r="AA4951">
        <f t="shared" si="468"/>
        <v>1</v>
      </c>
    </row>
    <row r="4952" spans="1:27"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s="4" t="str">
        <f t="shared" si="463"/>
        <v>J</v>
      </c>
      <c r="T4952" s="4" t="str">
        <f t="shared" si="464"/>
        <v>06</v>
      </c>
      <c r="U4952" s="4" t="str">
        <f t="shared" si="465"/>
        <v>MM</v>
      </c>
      <c r="V4952" s="4" t="str">
        <f t="shared" si="466"/>
        <v>teknolojik ürün kullanıyor</v>
      </c>
      <c r="W4952" s="4" t="str">
        <f t="shared" si="467"/>
        <v>J-06-MM-teknolojik ürün kullanıyor</v>
      </c>
      <c r="X4952" s="9">
        <v>91.65</v>
      </c>
      <c r="Y4952" s="9">
        <v>365.4</v>
      </c>
      <c r="Z4952" t="s">
        <v>23</v>
      </c>
      <c r="AA4952">
        <f t="shared" si="468"/>
        <v>1</v>
      </c>
    </row>
    <row r="4953" spans="1:27"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s="4" t="str">
        <f t="shared" si="463"/>
        <v>S</v>
      </c>
      <c r="T4953" s="4" t="str">
        <f t="shared" si="464"/>
        <v>17+</v>
      </c>
      <c r="U4953" s="4" t="str">
        <f t="shared" si="465"/>
        <v>MM</v>
      </c>
      <c r="V4953" s="4" t="str">
        <f t="shared" si="466"/>
        <v>kullanmıyor</v>
      </c>
      <c r="W4953" s="4" t="str">
        <f t="shared" si="467"/>
        <v>S-17+-MM-kullanmıyor</v>
      </c>
      <c r="X4953" s="9">
        <v>84.3</v>
      </c>
      <c r="Y4953" s="9">
        <v>2357.75</v>
      </c>
      <c r="Z4953" t="s">
        <v>24</v>
      </c>
      <c r="AA4953">
        <f t="shared" si="468"/>
        <v>0</v>
      </c>
    </row>
    <row r="4954" spans="1:27"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s="4" t="str">
        <f t="shared" si="463"/>
        <v>J</v>
      </c>
      <c r="T4954" s="4" t="str">
        <f t="shared" si="464"/>
        <v>06</v>
      </c>
      <c r="U4954" s="4" t="str">
        <f t="shared" si="465"/>
        <v>MM</v>
      </c>
      <c r="V4954" s="4" t="str">
        <f t="shared" si="466"/>
        <v>teknolojik ürün kullanıyor</v>
      </c>
      <c r="W4954" s="4" t="str">
        <f t="shared" si="467"/>
        <v>J-06-MM-teknolojik ürün kullanıyor</v>
      </c>
      <c r="X4954" s="9">
        <v>100.2</v>
      </c>
      <c r="Y4954" s="9">
        <v>198.5</v>
      </c>
      <c r="Z4954" t="s">
        <v>24</v>
      </c>
      <c r="AA4954">
        <f t="shared" si="468"/>
        <v>0</v>
      </c>
    </row>
    <row r="4955" spans="1:27"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s="4" t="str">
        <f t="shared" si="463"/>
        <v>J</v>
      </c>
      <c r="T4955" s="4" t="str">
        <f t="shared" si="464"/>
        <v>17+</v>
      </c>
      <c r="U4955" s="4" t="str">
        <f t="shared" si="465"/>
        <v>TY</v>
      </c>
      <c r="V4955" s="4" t="str">
        <f t="shared" si="466"/>
        <v>kullanmıyor</v>
      </c>
      <c r="W4955" s="4" t="str">
        <f t="shared" si="467"/>
        <v>J-17+-TY-kullanmıyor</v>
      </c>
      <c r="X4955" s="9">
        <v>19.399999999999999</v>
      </c>
      <c r="Y4955" s="9">
        <v>554.25</v>
      </c>
      <c r="Z4955" t="s">
        <v>24</v>
      </c>
      <c r="AA4955">
        <f t="shared" si="468"/>
        <v>0</v>
      </c>
    </row>
    <row r="4956" spans="1:27"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s="4" t="str">
        <f t="shared" si="463"/>
        <v>J</v>
      </c>
      <c r="T4956" s="4" t="str">
        <f t="shared" si="464"/>
        <v>06</v>
      </c>
      <c r="U4956" s="4" t="str">
        <f t="shared" si="465"/>
        <v>MM</v>
      </c>
      <c r="V4956" s="4" t="str">
        <f t="shared" si="466"/>
        <v>kullanmıyor</v>
      </c>
      <c r="W4956" s="4" t="str">
        <f t="shared" si="467"/>
        <v>J-06-MM-kullanmıyor</v>
      </c>
      <c r="X4956" s="9">
        <v>90.85</v>
      </c>
      <c r="Y4956" s="9">
        <v>90.85</v>
      </c>
      <c r="Z4956" t="s">
        <v>23</v>
      </c>
      <c r="AA4956">
        <f t="shared" si="468"/>
        <v>1</v>
      </c>
    </row>
    <row r="4957" spans="1:27"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s="4" t="str">
        <f t="shared" si="463"/>
        <v>J</v>
      </c>
      <c r="T4957" s="4" t="str">
        <f t="shared" si="464"/>
        <v>06</v>
      </c>
      <c r="U4957" s="4" t="str">
        <f t="shared" si="465"/>
        <v>MM</v>
      </c>
      <c r="V4957" s="4" t="str">
        <f t="shared" si="466"/>
        <v>kullanmıyor</v>
      </c>
      <c r="W4957" s="4" t="str">
        <f t="shared" si="467"/>
        <v>J-06-MM-kullanmıyor</v>
      </c>
      <c r="X4957" s="9">
        <v>69.400000000000006</v>
      </c>
      <c r="Y4957" s="9">
        <v>69.400000000000006</v>
      </c>
      <c r="Z4957" t="s">
        <v>23</v>
      </c>
      <c r="AA4957">
        <f t="shared" si="468"/>
        <v>1</v>
      </c>
    </row>
    <row r="4958" spans="1:27"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s="4" t="str">
        <f t="shared" si="463"/>
        <v>S</v>
      </c>
      <c r="T4958" s="4" t="str">
        <f t="shared" si="464"/>
        <v>7-16</v>
      </c>
      <c r="U4958" s="4" t="str">
        <f t="shared" si="465"/>
        <v>MM</v>
      </c>
      <c r="V4958" s="4" t="str">
        <f t="shared" si="466"/>
        <v>teknolojik ürün kullanıyor</v>
      </c>
      <c r="W4958" s="4" t="str">
        <f t="shared" si="467"/>
        <v>S-7-16-MM-teknolojik ürün kullanıyor</v>
      </c>
      <c r="X4958" s="9">
        <v>94.45</v>
      </c>
      <c r="Y4958" s="9">
        <v>742.95</v>
      </c>
      <c r="Z4958" t="s">
        <v>23</v>
      </c>
      <c r="AA4958">
        <f t="shared" si="468"/>
        <v>1</v>
      </c>
    </row>
    <row r="4959" spans="1:27"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s="4" t="str">
        <f t="shared" si="463"/>
        <v>J</v>
      </c>
      <c r="T4959" s="4" t="str">
        <f t="shared" si="464"/>
        <v>7-16</v>
      </c>
      <c r="U4959" s="4" t="str">
        <f t="shared" si="465"/>
        <v>MM</v>
      </c>
      <c r="V4959" s="4" t="str">
        <f t="shared" si="466"/>
        <v>kullanmıyor</v>
      </c>
      <c r="W4959" s="4" t="str">
        <f t="shared" si="467"/>
        <v>J-7-16-MM-kullanmıyor</v>
      </c>
      <c r="X4959" s="9">
        <v>20.399999999999999</v>
      </c>
      <c r="Y4959" s="9">
        <v>251.65</v>
      </c>
      <c r="Z4959" t="s">
        <v>24</v>
      </c>
      <c r="AA4959">
        <f t="shared" si="468"/>
        <v>0</v>
      </c>
    </row>
    <row r="4960" spans="1:27"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s="4" t="str">
        <f t="shared" si="463"/>
        <v>J</v>
      </c>
      <c r="T4960" s="4" t="str">
        <f t="shared" si="464"/>
        <v>17+</v>
      </c>
      <c r="U4960" s="4" t="str">
        <f t="shared" si="465"/>
        <v>MM</v>
      </c>
      <c r="V4960" s="4" t="str">
        <f t="shared" si="466"/>
        <v>teknolojik ürün kullanıyor</v>
      </c>
      <c r="W4960" s="4" t="str">
        <f t="shared" si="467"/>
        <v>J-17+-MM-teknolojik ürün kullanıyor</v>
      </c>
      <c r="X4960" s="9">
        <v>94.75</v>
      </c>
      <c r="Y4960" s="9">
        <v>5597.65</v>
      </c>
      <c r="Z4960" t="s">
        <v>24</v>
      </c>
      <c r="AA4960">
        <f t="shared" si="468"/>
        <v>0</v>
      </c>
    </row>
    <row r="4961" spans="1:27"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s="4" t="str">
        <f t="shared" si="463"/>
        <v>J</v>
      </c>
      <c r="T4961" s="4" t="str">
        <f t="shared" si="464"/>
        <v>06</v>
      </c>
      <c r="U4961" s="4" t="str">
        <f t="shared" si="465"/>
        <v>MM</v>
      </c>
      <c r="V4961" s="4" t="str">
        <f t="shared" si="466"/>
        <v>kullanmıyor</v>
      </c>
      <c r="W4961" s="4" t="str">
        <f t="shared" si="467"/>
        <v>J-06-MM-kullanmıyor</v>
      </c>
      <c r="X4961" s="9">
        <v>20.149999999999999</v>
      </c>
      <c r="Y4961" s="9">
        <v>20.149999999999999</v>
      </c>
      <c r="Z4961" t="s">
        <v>23</v>
      </c>
      <c r="AA4961">
        <f t="shared" si="468"/>
        <v>1</v>
      </c>
    </row>
    <row r="4962" spans="1:27"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s="4" t="str">
        <f t="shared" si="463"/>
        <v>S</v>
      </c>
      <c r="T4962" s="4" t="str">
        <f t="shared" si="464"/>
        <v>17+</v>
      </c>
      <c r="U4962" s="4" t="str">
        <f t="shared" si="465"/>
        <v>MM</v>
      </c>
      <c r="V4962" s="4" t="str">
        <f t="shared" si="466"/>
        <v>kullanmıyor</v>
      </c>
      <c r="W4962" s="4" t="str">
        <f t="shared" si="467"/>
        <v>S-17+-MM-kullanmıyor</v>
      </c>
      <c r="X4962" s="9">
        <v>95.7</v>
      </c>
      <c r="Y4962" s="9">
        <v>4816.7</v>
      </c>
      <c r="Z4962" t="s">
        <v>23</v>
      </c>
      <c r="AA4962">
        <f t="shared" si="468"/>
        <v>1</v>
      </c>
    </row>
    <row r="4963" spans="1:27"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s="4" t="str">
        <f t="shared" si="463"/>
        <v>J</v>
      </c>
      <c r="T4963" s="4" t="str">
        <f t="shared" si="464"/>
        <v>17+</v>
      </c>
      <c r="U4963" s="4" t="str">
        <f t="shared" si="465"/>
        <v>MM</v>
      </c>
      <c r="V4963" s="4" t="str">
        <f t="shared" si="466"/>
        <v>kullanmıyor</v>
      </c>
      <c r="W4963" s="4" t="str">
        <f t="shared" si="467"/>
        <v>J-17+-MM-kullanmıyor</v>
      </c>
      <c r="X4963" s="9">
        <v>44.35</v>
      </c>
      <c r="Y4963" s="9">
        <v>768.05</v>
      </c>
      <c r="Z4963" t="s">
        <v>24</v>
      </c>
      <c r="AA4963">
        <f t="shared" si="468"/>
        <v>0</v>
      </c>
    </row>
    <row r="4964" spans="1:27"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s="4" t="str">
        <f t="shared" si="463"/>
        <v>J</v>
      </c>
      <c r="T4964" s="4" t="str">
        <f t="shared" si="464"/>
        <v>17+</v>
      </c>
      <c r="U4964" s="4" t="str">
        <f t="shared" si="465"/>
        <v>MM</v>
      </c>
      <c r="V4964" s="4" t="str">
        <f t="shared" si="466"/>
        <v>teknolojik ürün kullanıyor</v>
      </c>
      <c r="W4964" s="4" t="str">
        <f t="shared" si="467"/>
        <v>J-17+-MM-teknolojik ürün kullanıyor</v>
      </c>
      <c r="X4964" s="9">
        <v>74.55</v>
      </c>
      <c r="Y4964" s="9">
        <v>1215.8</v>
      </c>
      <c r="Z4964" t="s">
        <v>24</v>
      </c>
      <c r="AA4964">
        <f t="shared" si="468"/>
        <v>0</v>
      </c>
    </row>
    <row r="4965" spans="1:27"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s="4" t="str">
        <f t="shared" si="463"/>
        <v>J</v>
      </c>
      <c r="T4965" s="4" t="str">
        <f t="shared" si="464"/>
        <v>17+</v>
      </c>
      <c r="U4965" s="4" t="str">
        <f t="shared" si="465"/>
        <v>TY</v>
      </c>
      <c r="V4965" s="4" t="str">
        <f t="shared" si="466"/>
        <v>teknolojik ürün kullanıyor</v>
      </c>
      <c r="W4965" s="4" t="str">
        <f t="shared" si="467"/>
        <v>J-17+-TY-teknolojik ürün kullanıyor</v>
      </c>
      <c r="X4965" s="9">
        <v>73.599999999999994</v>
      </c>
      <c r="Y4965" s="9">
        <v>3522.65</v>
      </c>
      <c r="Z4965" t="s">
        <v>24</v>
      </c>
      <c r="AA4965">
        <f t="shared" si="468"/>
        <v>0</v>
      </c>
    </row>
    <row r="4966" spans="1:27"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s="4" t="str">
        <f t="shared" si="463"/>
        <v>J</v>
      </c>
      <c r="T4966" s="4" t="str">
        <f t="shared" si="464"/>
        <v>17+</v>
      </c>
      <c r="U4966" s="4" t="str">
        <f t="shared" si="465"/>
        <v>MM</v>
      </c>
      <c r="V4966" s="4" t="str">
        <f t="shared" si="466"/>
        <v>kullanmıyor</v>
      </c>
      <c r="W4966" s="4" t="str">
        <f t="shared" si="467"/>
        <v>J-17+-MM-kullanmıyor</v>
      </c>
      <c r="X4966" s="9">
        <v>74.95</v>
      </c>
      <c r="Y4966" s="9">
        <v>1834.95</v>
      </c>
      <c r="Z4966" t="s">
        <v>23</v>
      </c>
      <c r="AA4966">
        <f t="shared" si="468"/>
        <v>1</v>
      </c>
    </row>
    <row r="4967" spans="1:27"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s="4" t="str">
        <f t="shared" si="463"/>
        <v>J</v>
      </c>
      <c r="T4967" s="4" t="str">
        <f t="shared" si="464"/>
        <v>06</v>
      </c>
      <c r="U4967" s="4" t="str">
        <f t="shared" si="465"/>
        <v>MM</v>
      </c>
      <c r="V4967" s="4" t="str">
        <f t="shared" si="466"/>
        <v>teknolojik ürün kullanıyor</v>
      </c>
      <c r="W4967" s="4" t="str">
        <f t="shared" si="467"/>
        <v>J-06-MM-teknolojik ürün kullanıyor</v>
      </c>
      <c r="X4967" s="9">
        <v>47.95</v>
      </c>
      <c r="Y4967" s="9">
        <v>305.10000000000002</v>
      </c>
      <c r="Z4967" t="s">
        <v>23</v>
      </c>
      <c r="AA4967">
        <f t="shared" si="468"/>
        <v>1</v>
      </c>
    </row>
    <row r="4968" spans="1:27"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s="4" t="str">
        <f t="shared" si="463"/>
        <v>J</v>
      </c>
      <c r="T4968" s="4" t="str">
        <f t="shared" si="464"/>
        <v>17+</v>
      </c>
      <c r="U4968" s="4" t="str">
        <f t="shared" si="465"/>
        <v>MM</v>
      </c>
      <c r="V4968" s="4" t="str">
        <f t="shared" si="466"/>
        <v>kullanmıyor</v>
      </c>
      <c r="W4968" s="4" t="str">
        <f t="shared" si="467"/>
        <v>J-17+-MM-kullanmıyor</v>
      </c>
      <c r="X4968" s="9">
        <v>50.1</v>
      </c>
      <c r="Y4968" s="9">
        <v>910.45</v>
      </c>
      <c r="Z4968" t="s">
        <v>24</v>
      </c>
      <c r="AA4968">
        <f t="shared" si="468"/>
        <v>0</v>
      </c>
    </row>
    <row r="4969" spans="1:27"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s="4" t="str">
        <f t="shared" si="463"/>
        <v>J</v>
      </c>
      <c r="T4969" s="4" t="str">
        <f t="shared" si="464"/>
        <v>06</v>
      </c>
      <c r="U4969" s="4" t="str">
        <f t="shared" si="465"/>
        <v>MM</v>
      </c>
      <c r="V4969" s="4" t="str">
        <f t="shared" si="466"/>
        <v>teknolojik ürün kullanıyor</v>
      </c>
      <c r="W4969" s="4" t="str">
        <f t="shared" si="467"/>
        <v>J-06-MM-teknolojik ürün kullanıyor</v>
      </c>
      <c r="X4969" s="9">
        <v>63.6</v>
      </c>
      <c r="Y4969" s="9">
        <v>155.65</v>
      </c>
      <c r="Z4969" t="s">
        <v>23</v>
      </c>
      <c r="AA4969">
        <f t="shared" si="468"/>
        <v>1</v>
      </c>
    </row>
    <row r="4970" spans="1:27"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s="4" t="str">
        <f t="shared" si="463"/>
        <v>S</v>
      </c>
      <c r="T4970" s="4" t="str">
        <f t="shared" si="464"/>
        <v>17+</v>
      </c>
      <c r="U4970" s="4" t="str">
        <f t="shared" si="465"/>
        <v>TY</v>
      </c>
      <c r="V4970" s="4" t="str">
        <f t="shared" si="466"/>
        <v>teknolojik ürün kullanıyor</v>
      </c>
      <c r="W4970" s="4" t="str">
        <f t="shared" si="467"/>
        <v>S-17+-TY-teknolojik ürün kullanıyor</v>
      </c>
      <c r="X4970" s="9">
        <v>53</v>
      </c>
      <c r="Y4970" s="9">
        <v>3656.25</v>
      </c>
      <c r="Z4970" t="s">
        <v>24</v>
      </c>
      <c r="AA4970">
        <f t="shared" si="468"/>
        <v>0</v>
      </c>
    </row>
    <row r="4971" spans="1:27"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s="4" t="str">
        <f t="shared" si="463"/>
        <v>J</v>
      </c>
      <c r="T4971" s="4" t="str">
        <f t="shared" si="464"/>
        <v>06</v>
      </c>
      <c r="U4971" s="4" t="str">
        <f t="shared" si="465"/>
        <v>MM</v>
      </c>
      <c r="V4971" s="4" t="str">
        <f t="shared" si="466"/>
        <v>kullanmıyor</v>
      </c>
      <c r="W4971" s="4" t="str">
        <f t="shared" si="467"/>
        <v>J-06-MM-kullanmıyor</v>
      </c>
      <c r="X4971" s="9">
        <v>19.850000000000001</v>
      </c>
      <c r="Y4971" s="9">
        <v>52</v>
      </c>
      <c r="Z4971" t="s">
        <v>24</v>
      </c>
      <c r="AA4971">
        <f t="shared" si="468"/>
        <v>0</v>
      </c>
    </row>
    <row r="4972" spans="1:27"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s="4" t="str">
        <f t="shared" si="463"/>
        <v>J</v>
      </c>
      <c r="T4972" s="4" t="str">
        <f t="shared" si="464"/>
        <v>7-16</v>
      </c>
      <c r="U4972" s="4" t="str">
        <f t="shared" si="465"/>
        <v>OY</v>
      </c>
      <c r="V4972" s="4" t="str">
        <f t="shared" si="466"/>
        <v>kullanmıyor</v>
      </c>
      <c r="W4972" s="4" t="str">
        <f t="shared" si="467"/>
        <v>J-7-16-OY-kullanmıyor</v>
      </c>
      <c r="X4972" s="9">
        <v>24.35</v>
      </c>
      <c r="Y4972" s="9">
        <v>150.85</v>
      </c>
      <c r="Z4972" t="s">
        <v>24</v>
      </c>
      <c r="AA4972">
        <f t="shared" si="468"/>
        <v>0</v>
      </c>
    </row>
    <row r="4973" spans="1:27"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s="4" t="str">
        <f t="shared" si="463"/>
        <v>J</v>
      </c>
      <c r="T4973" s="4" t="str">
        <f t="shared" si="464"/>
        <v>17+</v>
      </c>
      <c r="U4973" s="4" t="str">
        <f t="shared" si="465"/>
        <v>MM</v>
      </c>
      <c r="V4973" s="4" t="str">
        <f t="shared" si="466"/>
        <v>kullanmıyor</v>
      </c>
      <c r="W4973" s="4" t="str">
        <f t="shared" si="467"/>
        <v>J-17+-MM-kullanmıyor</v>
      </c>
      <c r="X4973" s="9">
        <v>19.55</v>
      </c>
      <c r="Y4973" s="9">
        <v>389.25</v>
      </c>
      <c r="Z4973" t="s">
        <v>24</v>
      </c>
      <c r="AA4973">
        <f t="shared" si="468"/>
        <v>0</v>
      </c>
    </row>
    <row r="4974" spans="1:27"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s="4" t="str">
        <f t="shared" si="463"/>
        <v>J</v>
      </c>
      <c r="T4974" s="4" t="str">
        <f t="shared" si="464"/>
        <v>17+</v>
      </c>
      <c r="U4974" s="4" t="str">
        <f t="shared" si="465"/>
        <v>TY</v>
      </c>
      <c r="V4974" s="4" t="str">
        <f t="shared" si="466"/>
        <v>kullanmıyor</v>
      </c>
      <c r="W4974" s="4" t="str">
        <f t="shared" si="467"/>
        <v>J-17+-TY-kullanmıyor</v>
      </c>
      <c r="X4974" s="9">
        <v>25.05</v>
      </c>
      <c r="Y4974" s="9">
        <v>1873.7</v>
      </c>
      <c r="Z4974" t="s">
        <v>24</v>
      </c>
      <c r="AA4974">
        <f t="shared" si="468"/>
        <v>0</v>
      </c>
    </row>
    <row r="4975" spans="1:27"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s="4" t="str">
        <f t="shared" si="463"/>
        <v>S</v>
      </c>
      <c r="T4975" s="4" t="str">
        <f t="shared" si="464"/>
        <v>7-16</v>
      </c>
      <c r="U4975" s="4" t="str">
        <f t="shared" si="465"/>
        <v>MM</v>
      </c>
      <c r="V4975" s="4" t="str">
        <f t="shared" si="466"/>
        <v>teknolojik ürün kullanıyor</v>
      </c>
      <c r="W4975" s="4" t="str">
        <f t="shared" si="467"/>
        <v>S-7-16-MM-teknolojik ürün kullanıyor</v>
      </c>
      <c r="X4975" s="9">
        <v>93.8</v>
      </c>
      <c r="Y4975" s="9">
        <v>1261</v>
      </c>
      <c r="Z4975" t="s">
        <v>24</v>
      </c>
      <c r="AA4975">
        <f t="shared" si="468"/>
        <v>0</v>
      </c>
    </row>
    <row r="4976" spans="1:27"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s="4" t="str">
        <f t="shared" si="463"/>
        <v>J</v>
      </c>
      <c r="T4976" s="4" t="str">
        <f t="shared" si="464"/>
        <v>06</v>
      </c>
      <c r="U4976" s="4" t="str">
        <f t="shared" si="465"/>
        <v>MM</v>
      </c>
      <c r="V4976" s="4" t="str">
        <f t="shared" si="466"/>
        <v>teknolojik ürün kullanıyor</v>
      </c>
      <c r="W4976" s="4" t="str">
        <f t="shared" si="467"/>
        <v>J-06-MM-teknolojik ürün kullanıyor</v>
      </c>
      <c r="X4976" s="9">
        <v>36.85</v>
      </c>
      <c r="Y4976" s="9">
        <v>108.7</v>
      </c>
      <c r="Z4976" t="s">
        <v>23</v>
      </c>
      <c r="AA4976">
        <f t="shared" si="468"/>
        <v>1</v>
      </c>
    </row>
    <row r="4977" spans="1:27"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s="4" t="str">
        <f t="shared" si="463"/>
        <v>J</v>
      </c>
      <c r="T4977" s="4" t="str">
        <f t="shared" si="464"/>
        <v>17+</v>
      </c>
      <c r="U4977" s="4" t="str">
        <f t="shared" si="465"/>
        <v>TY</v>
      </c>
      <c r="V4977" s="4" t="str">
        <f t="shared" si="466"/>
        <v>teknolojik ürün kullanıyor</v>
      </c>
      <c r="W4977" s="4" t="str">
        <f t="shared" si="467"/>
        <v>J-17+-TY-teknolojik ürün kullanıyor</v>
      </c>
      <c r="X4977" s="9">
        <v>103.75</v>
      </c>
      <c r="Y4977" s="9">
        <v>7346.2</v>
      </c>
      <c r="Z4977" t="s">
        <v>24</v>
      </c>
      <c r="AA4977">
        <f t="shared" si="468"/>
        <v>0</v>
      </c>
    </row>
    <row r="4978" spans="1:27"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s="4" t="str">
        <f t="shared" si="463"/>
        <v>J</v>
      </c>
      <c r="T4978" s="4" t="str">
        <f t="shared" si="464"/>
        <v>17+</v>
      </c>
      <c r="U4978" s="4" t="str">
        <f t="shared" si="465"/>
        <v>TY</v>
      </c>
      <c r="V4978" s="4" t="str">
        <f t="shared" si="466"/>
        <v>teknolojik ürün kullanıyor</v>
      </c>
      <c r="W4978" s="4" t="str">
        <f t="shared" si="467"/>
        <v>J-17+-TY-teknolojik ürün kullanıyor</v>
      </c>
      <c r="X4978" s="9">
        <v>56.75</v>
      </c>
      <c r="Y4978" s="9">
        <v>3708.4</v>
      </c>
      <c r="Z4978" t="s">
        <v>24</v>
      </c>
      <c r="AA4978">
        <f t="shared" si="468"/>
        <v>0</v>
      </c>
    </row>
    <row r="4979" spans="1:27"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s="4" t="str">
        <f t="shared" si="463"/>
        <v>J</v>
      </c>
      <c r="T4979" s="4" t="str">
        <f t="shared" si="464"/>
        <v>17+</v>
      </c>
      <c r="U4979" s="4" t="str">
        <f t="shared" si="465"/>
        <v>OY</v>
      </c>
      <c r="V4979" s="4" t="str">
        <f t="shared" si="466"/>
        <v>kullanmıyor</v>
      </c>
      <c r="W4979" s="4" t="str">
        <f t="shared" si="467"/>
        <v>J-17+-OY-kullanmıyor</v>
      </c>
      <c r="X4979" s="9">
        <v>20.8</v>
      </c>
      <c r="Y4979" s="9">
        <v>469.65</v>
      </c>
      <c r="Z4979" t="s">
        <v>24</v>
      </c>
      <c r="AA4979">
        <f t="shared" si="468"/>
        <v>0</v>
      </c>
    </row>
    <row r="4980" spans="1:27"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s="4" t="str">
        <f t="shared" si="463"/>
        <v>J</v>
      </c>
      <c r="T4980" s="4" t="str">
        <f t="shared" si="464"/>
        <v>06</v>
      </c>
      <c r="U4980" s="4" t="str">
        <f t="shared" si="465"/>
        <v>MM</v>
      </c>
      <c r="V4980" s="4" t="str">
        <f t="shared" si="466"/>
        <v>kullanmıyor</v>
      </c>
      <c r="W4980" s="4" t="str">
        <f t="shared" si="467"/>
        <v>J-06-MM-kullanmıyor</v>
      </c>
      <c r="X4980" s="9">
        <v>44.1</v>
      </c>
      <c r="Y4980" s="9">
        <v>44.1</v>
      </c>
      <c r="Z4980" t="s">
        <v>23</v>
      </c>
      <c r="AA4980">
        <f t="shared" si="468"/>
        <v>1</v>
      </c>
    </row>
    <row r="4981" spans="1:27"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s="4" t="str">
        <f t="shared" si="463"/>
        <v>J</v>
      </c>
      <c r="T4981" s="4" t="str">
        <f t="shared" si="464"/>
        <v>17+</v>
      </c>
      <c r="U4981" s="4" t="str">
        <f t="shared" si="465"/>
        <v>TY</v>
      </c>
      <c r="V4981" s="4" t="str">
        <f t="shared" si="466"/>
        <v>kullanmıyor</v>
      </c>
      <c r="W4981" s="4" t="str">
        <f t="shared" si="467"/>
        <v>J-17+-TY-kullanmıyor</v>
      </c>
      <c r="X4981" s="9">
        <v>24.45</v>
      </c>
      <c r="Y4981" s="9">
        <v>1385.85</v>
      </c>
      <c r="Z4981" t="s">
        <v>24</v>
      </c>
      <c r="AA4981">
        <f t="shared" si="468"/>
        <v>0</v>
      </c>
    </row>
    <row r="4982" spans="1:27"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s="4" t="str">
        <f t="shared" si="463"/>
        <v>S</v>
      </c>
      <c r="T4982" s="4" t="str">
        <f t="shared" si="464"/>
        <v>17+</v>
      </c>
      <c r="U4982" s="4" t="str">
        <f t="shared" si="465"/>
        <v>OY</v>
      </c>
      <c r="V4982" s="4" t="str">
        <f t="shared" si="466"/>
        <v>kullanmıyor</v>
      </c>
      <c r="W4982" s="4" t="str">
        <f t="shared" si="467"/>
        <v>S-17+-OY-kullanmıyor</v>
      </c>
      <c r="X4982" s="9">
        <v>25.6</v>
      </c>
      <c r="Y4982" s="9">
        <v>548.79999999999995</v>
      </c>
      <c r="Z4982" t="s">
        <v>24</v>
      </c>
      <c r="AA4982">
        <f t="shared" si="468"/>
        <v>0</v>
      </c>
    </row>
    <row r="4983" spans="1:27"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s="4" t="str">
        <f t="shared" si="463"/>
        <v>J</v>
      </c>
      <c r="T4983" s="4" t="str">
        <f t="shared" si="464"/>
        <v>7-16</v>
      </c>
      <c r="U4983" s="4" t="str">
        <f t="shared" si="465"/>
        <v>MM</v>
      </c>
      <c r="V4983" s="4" t="str">
        <f t="shared" si="466"/>
        <v>teknolojik ürün kullanıyor</v>
      </c>
      <c r="W4983" s="4" t="str">
        <f t="shared" si="467"/>
        <v>J-7-16-MM-teknolojik ürün kullanıyor</v>
      </c>
      <c r="X4983" s="9">
        <v>50.75</v>
      </c>
      <c r="Y4983" s="9">
        <v>712.75</v>
      </c>
      <c r="Z4983" t="s">
        <v>23</v>
      </c>
      <c r="AA4983">
        <f t="shared" si="468"/>
        <v>1</v>
      </c>
    </row>
    <row r="4984" spans="1:27"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s="4" t="str">
        <f t="shared" si="463"/>
        <v>S</v>
      </c>
      <c r="T4984" s="4" t="str">
        <f t="shared" si="464"/>
        <v>17+</v>
      </c>
      <c r="U4984" s="4" t="str">
        <f t="shared" si="465"/>
        <v>OY</v>
      </c>
      <c r="V4984" s="4" t="str">
        <f t="shared" si="466"/>
        <v>teknolojik ürün kullanıyor</v>
      </c>
      <c r="W4984" s="4" t="str">
        <f t="shared" si="467"/>
        <v>S-17+-OY-teknolojik ürün kullanıyor</v>
      </c>
      <c r="X4984" s="9">
        <v>104.4</v>
      </c>
      <c r="Y4984" s="9">
        <v>6405</v>
      </c>
      <c r="Z4984" t="s">
        <v>23</v>
      </c>
      <c r="AA4984">
        <f t="shared" si="468"/>
        <v>1</v>
      </c>
    </row>
    <row r="4985" spans="1:27"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s="4" t="str">
        <f t="shared" si="463"/>
        <v>S</v>
      </c>
      <c r="T4985" s="4" t="str">
        <f t="shared" si="464"/>
        <v>17+</v>
      </c>
      <c r="U4985" s="4" t="str">
        <f t="shared" si="465"/>
        <v>MM</v>
      </c>
      <c r="V4985" s="4" t="str">
        <f t="shared" si="466"/>
        <v>teknolojik ürün kullanıyor</v>
      </c>
      <c r="W4985" s="4" t="str">
        <f t="shared" si="467"/>
        <v>S-17+-MM-teknolojik ürün kullanıyor</v>
      </c>
      <c r="X4985" s="9">
        <v>39.299999999999997</v>
      </c>
      <c r="Y4985" s="9">
        <v>1637.4</v>
      </c>
      <c r="Z4985" t="s">
        <v>23</v>
      </c>
      <c r="AA4985">
        <f t="shared" si="468"/>
        <v>1</v>
      </c>
    </row>
    <row r="4986" spans="1:27"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s="4" t="str">
        <f t="shared" si="463"/>
        <v>J</v>
      </c>
      <c r="T4986" s="4" t="str">
        <f t="shared" si="464"/>
        <v>17+</v>
      </c>
      <c r="U4986" s="4" t="str">
        <f t="shared" si="465"/>
        <v>MM</v>
      </c>
      <c r="V4986" s="4" t="str">
        <f t="shared" si="466"/>
        <v>teknolojik ürün kullanıyor</v>
      </c>
      <c r="W4986" s="4" t="str">
        <f t="shared" si="467"/>
        <v>J-17+-MM-teknolojik ürün kullanıyor</v>
      </c>
      <c r="X4986" s="9">
        <v>59.65</v>
      </c>
      <c r="Y4986" s="9">
        <v>2536.5500000000002</v>
      </c>
      <c r="Z4986" t="s">
        <v>24</v>
      </c>
      <c r="AA4986">
        <f t="shared" si="468"/>
        <v>0</v>
      </c>
    </row>
    <row r="4987" spans="1:27"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s="4" t="str">
        <f t="shared" si="463"/>
        <v>J</v>
      </c>
      <c r="T4987" s="4" t="str">
        <f t="shared" si="464"/>
        <v>17+</v>
      </c>
      <c r="U4987" s="4" t="str">
        <f t="shared" si="465"/>
        <v>TY</v>
      </c>
      <c r="V4987" s="4" t="str">
        <f t="shared" si="466"/>
        <v>teknolojik ürün kullanıyor</v>
      </c>
      <c r="W4987" s="4" t="str">
        <f t="shared" si="467"/>
        <v>J-17+-TY-teknolojik ürün kullanıyor</v>
      </c>
      <c r="X4987" s="9">
        <v>83.3</v>
      </c>
      <c r="Y4987" s="9">
        <v>6042.7</v>
      </c>
      <c r="Z4987" t="s">
        <v>24</v>
      </c>
      <c r="AA4987">
        <f t="shared" si="468"/>
        <v>0</v>
      </c>
    </row>
    <row r="4988" spans="1:27"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s="4" t="str">
        <f t="shared" si="463"/>
        <v>J</v>
      </c>
      <c r="T4988" s="4" t="str">
        <f t="shared" si="464"/>
        <v>7-16</v>
      </c>
      <c r="U4988" s="4" t="str">
        <f t="shared" si="465"/>
        <v>MM</v>
      </c>
      <c r="V4988" s="4" t="str">
        <f t="shared" si="466"/>
        <v>teknolojik ürün kullanıyor</v>
      </c>
      <c r="W4988" s="4" t="str">
        <f t="shared" si="467"/>
        <v>J-7-16-MM-teknolojik ürün kullanıyor</v>
      </c>
      <c r="X4988" s="9">
        <v>79.55</v>
      </c>
      <c r="Y4988" s="9">
        <v>958.25</v>
      </c>
      <c r="Z4988" t="s">
        <v>24</v>
      </c>
      <c r="AA4988">
        <f t="shared" si="468"/>
        <v>0</v>
      </c>
    </row>
    <row r="4989" spans="1:27"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s="4" t="str">
        <f t="shared" si="463"/>
        <v>J</v>
      </c>
      <c r="T4989" s="4" t="str">
        <f t="shared" si="464"/>
        <v>17+</v>
      </c>
      <c r="U4989" s="4" t="str">
        <f t="shared" si="465"/>
        <v>TY</v>
      </c>
      <c r="V4989" s="4" t="str">
        <f t="shared" si="466"/>
        <v>kullanmıyor</v>
      </c>
      <c r="W4989" s="4" t="str">
        <f t="shared" si="467"/>
        <v>J-17+-TY-kullanmıyor</v>
      </c>
      <c r="X4989" s="9">
        <v>24.45</v>
      </c>
      <c r="Y4989" s="9">
        <v>1730.65</v>
      </c>
      <c r="Z4989" t="s">
        <v>24</v>
      </c>
      <c r="AA4989">
        <f t="shared" si="468"/>
        <v>0</v>
      </c>
    </row>
    <row r="4990" spans="1:27"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s="4" t="str">
        <f t="shared" si="463"/>
        <v>J</v>
      </c>
      <c r="T4990" s="4" t="str">
        <f t="shared" si="464"/>
        <v>17+</v>
      </c>
      <c r="U4990" s="4" t="str">
        <f t="shared" si="465"/>
        <v>OY</v>
      </c>
      <c r="V4990" s="4" t="str">
        <f t="shared" si="466"/>
        <v>kullanmıyor</v>
      </c>
      <c r="W4990" s="4" t="str">
        <f t="shared" si="467"/>
        <v>J-17+-OY-kullanmıyor</v>
      </c>
      <c r="X4990" s="9">
        <v>19.2</v>
      </c>
      <c r="Y4990" s="9">
        <v>459.6</v>
      </c>
      <c r="Z4990" t="s">
        <v>24</v>
      </c>
      <c r="AA4990">
        <f t="shared" si="468"/>
        <v>0</v>
      </c>
    </row>
    <row r="4991" spans="1:27"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s="4" t="str">
        <f t="shared" si="463"/>
        <v>J</v>
      </c>
      <c r="T4991" s="4" t="str">
        <f t="shared" si="464"/>
        <v>7-16</v>
      </c>
      <c r="U4991" s="4" t="str">
        <f t="shared" si="465"/>
        <v>MM</v>
      </c>
      <c r="V4991" s="4" t="str">
        <f t="shared" si="466"/>
        <v>teknolojik ürün kullanıyor</v>
      </c>
      <c r="W4991" s="4" t="str">
        <f t="shared" si="467"/>
        <v>J-7-16-MM-teknolojik ürün kullanıyor</v>
      </c>
      <c r="X4991" s="9">
        <v>29.8</v>
      </c>
      <c r="Y4991" s="9">
        <v>201.95</v>
      </c>
      <c r="Z4991" t="s">
        <v>24</v>
      </c>
      <c r="AA4991">
        <f t="shared" si="468"/>
        <v>0</v>
      </c>
    </row>
    <row r="4992" spans="1:27"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s="4" t="str">
        <f t="shared" si="463"/>
        <v>J</v>
      </c>
      <c r="T4992" s="4" t="str">
        <f t="shared" si="464"/>
        <v>06</v>
      </c>
      <c r="U4992" s="4" t="str">
        <f t="shared" si="465"/>
        <v>MM</v>
      </c>
      <c r="V4992" s="4" t="str">
        <f t="shared" si="466"/>
        <v>kullanmıyor</v>
      </c>
      <c r="W4992" s="4" t="str">
        <f t="shared" si="467"/>
        <v>J-06-MM-kullanmıyor</v>
      </c>
      <c r="X4992" s="9">
        <v>45.5</v>
      </c>
      <c r="Y4992" s="9">
        <v>285.2</v>
      </c>
      <c r="Z4992" t="s">
        <v>24</v>
      </c>
      <c r="AA4992">
        <f t="shared" si="468"/>
        <v>0</v>
      </c>
    </row>
    <row r="4993" spans="1:27"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s="4" t="str">
        <f t="shared" si="463"/>
        <v>J</v>
      </c>
      <c r="T4993" s="4" t="str">
        <f t="shared" si="464"/>
        <v>17+</v>
      </c>
      <c r="U4993" s="4" t="str">
        <f t="shared" si="465"/>
        <v>OY</v>
      </c>
      <c r="V4993" s="4" t="str">
        <f t="shared" si="466"/>
        <v>teknolojik ürün kullanıyor</v>
      </c>
      <c r="W4993" s="4" t="str">
        <f t="shared" si="467"/>
        <v>J-17+-OY-teknolojik ürün kullanıyor</v>
      </c>
      <c r="X4993" s="9">
        <v>106.45</v>
      </c>
      <c r="Y4993" s="9">
        <v>6145.85</v>
      </c>
      <c r="Z4993" t="s">
        <v>23</v>
      </c>
      <c r="AA4993">
        <f t="shared" si="468"/>
        <v>1</v>
      </c>
    </row>
    <row r="4994" spans="1:27"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s="4" t="str">
        <f t="shared" ref="S4994:S5057" si="469">IF(C4994=0,"J","S")</f>
        <v>J</v>
      </c>
      <c r="T4994" s="4" t="str">
        <f t="shared" ref="T4994:T5057" si="470">_xlfn.IFS(F4994&lt;7,"06",
F4994&lt;17,"7-16",
F4994&gt;=17,"17+")</f>
        <v>17+</v>
      </c>
      <c r="U4994" s="4" t="str">
        <f t="shared" ref="U4994:U5057" si="471">_xlfn.IFS(P4994="Month-to-month","MM",
P4994="One year","OY",
P4994="Two year","TY")</f>
        <v>MM</v>
      </c>
      <c r="V4994" s="4" t="str">
        <f t="shared" ref="V4994:V5057" si="472">IF(OR(J4994="Yes",
 K4994="Yes",
 L4994="Yes",
 M4994="Yes"), "teknolojik ürün kullanıyor", "kullanmıyor")</f>
        <v>teknolojik ürün kullanıyor</v>
      </c>
      <c r="W4994" s="4" t="str">
        <f t="shared" ref="W4994:W5057" si="473">_xlfn.TEXTJOIN("-",FALSE,S4994:V4994)</f>
        <v>J-17+-MM-teknolojik ürün kullanıyor</v>
      </c>
      <c r="X4994" s="9">
        <v>30.05</v>
      </c>
      <c r="Y4994" s="9">
        <v>1529.45</v>
      </c>
      <c r="Z4994" t="s">
        <v>24</v>
      </c>
      <c r="AA4994">
        <f t="shared" ref="AA4994:AA5057" si="474">_xlfn.IFS(Z4994="Yes",1,TRUE,0)</f>
        <v>0</v>
      </c>
    </row>
    <row r="4995" spans="1:27"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s="4" t="str">
        <f t="shared" si="469"/>
        <v>J</v>
      </c>
      <c r="T4995" s="4" t="str">
        <f t="shared" si="470"/>
        <v>17+</v>
      </c>
      <c r="U4995" s="4" t="str">
        <f t="shared" si="471"/>
        <v>TY</v>
      </c>
      <c r="V4995" s="4" t="str">
        <f t="shared" si="472"/>
        <v>teknolojik ürün kullanıyor</v>
      </c>
      <c r="W4995" s="4" t="str">
        <f t="shared" si="473"/>
        <v>J-17+-TY-teknolojik ürün kullanıyor</v>
      </c>
      <c r="X4995" s="9">
        <v>65.650000000000006</v>
      </c>
      <c r="Y4995" s="9">
        <v>4664.5</v>
      </c>
      <c r="Z4995" t="s">
        <v>24</v>
      </c>
      <c r="AA4995">
        <f t="shared" si="474"/>
        <v>0</v>
      </c>
    </row>
    <row r="4996" spans="1:27"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s="4" t="str">
        <f t="shared" si="469"/>
        <v>J</v>
      </c>
      <c r="T4996" s="4" t="str">
        <f t="shared" si="470"/>
        <v>17+</v>
      </c>
      <c r="U4996" s="4" t="str">
        <f t="shared" si="471"/>
        <v>MM</v>
      </c>
      <c r="V4996" s="4" t="str">
        <f t="shared" si="472"/>
        <v>teknolojik ürün kullanıyor</v>
      </c>
      <c r="W4996" s="4" t="str">
        <f t="shared" si="473"/>
        <v>J-17+-MM-teknolojik ürün kullanıyor</v>
      </c>
      <c r="X4996" s="9">
        <v>96.05</v>
      </c>
      <c r="Y4996" s="9">
        <v>1740.7</v>
      </c>
      <c r="Z4996" t="s">
        <v>23</v>
      </c>
      <c r="AA4996">
        <f t="shared" si="474"/>
        <v>1</v>
      </c>
    </row>
    <row r="4997" spans="1:27"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s="4" t="str">
        <f t="shared" si="469"/>
        <v>J</v>
      </c>
      <c r="T4997" s="4" t="str">
        <f t="shared" si="470"/>
        <v>7-16</v>
      </c>
      <c r="U4997" s="4" t="str">
        <f t="shared" si="471"/>
        <v>MM</v>
      </c>
      <c r="V4997" s="4" t="str">
        <f t="shared" si="472"/>
        <v>kullanmıyor</v>
      </c>
      <c r="W4997" s="4" t="str">
        <f t="shared" si="473"/>
        <v>J-7-16-MM-kullanmıyor</v>
      </c>
      <c r="X4997" s="9">
        <v>75.099999999999994</v>
      </c>
      <c r="Y4997" s="9">
        <v>552.95000000000005</v>
      </c>
      <c r="Z4997" t="s">
        <v>23</v>
      </c>
      <c r="AA4997">
        <f t="shared" si="474"/>
        <v>1</v>
      </c>
    </row>
    <row r="4998" spans="1:27"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s="4" t="str">
        <f t="shared" si="469"/>
        <v>J</v>
      </c>
      <c r="T4998" s="4" t="str">
        <f t="shared" si="470"/>
        <v>17+</v>
      </c>
      <c r="U4998" s="4" t="str">
        <f t="shared" si="471"/>
        <v>TY</v>
      </c>
      <c r="V4998" s="4" t="str">
        <f t="shared" si="472"/>
        <v>teknolojik ürün kullanıyor</v>
      </c>
      <c r="W4998" s="4" t="str">
        <f t="shared" si="473"/>
        <v>J-17+-TY-teknolojik ürün kullanıyor</v>
      </c>
      <c r="X4998" s="9">
        <v>74.05</v>
      </c>
      <c r="Y4998" s="9">
        <v>3496.3</v>
      </c>
      <c r="Z4998" t="s">
        <v>24</v>
      </c>
      <c r="AA4998">
        <f t="shared" si="474"/>
        <v>0</v>
      </c>
    </row>
    <row r="4999" spans="1:27"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s="4" t="str">
        <f t="shared" si="469"/>
        <v>S</v>
      </c>
      <c r="T4999" s="4" t="str">
        <f t="shared" si="470"/>
        <v>06</v>
      </c>
      <c r="U4999" s="4" t="str">
        <f t="shared" si="471"/>
        <v>MM</v>
      </c>
      <c r="V4999" s="4" t="str">
        <f t="shared" si="472"/>
        <v>kullanmıyor</v>
      </c>
      <c r="W4999" s="4" t="str">
        <f t="shared" si="473"/>
        <v>S-06-MM-kullanmıyor</v>
      </c>
      <c r="X4999" s="9">
        <v>44.7</v>
      </c>
      <c r="Y4999" s="9">
        <v>93.7</v>
      </c>
      <c r="Z4999" t="s">
        <v>23</v>
      </c>
      <c r="AA4999">
        <f t="shared" si="474"/>
        <v>1</v>
      </c>
    </row>
    <row r="5000" spans="1:27"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s="4" t="str">
        <f t="shared" si="469"/>
        <v>S</v>
      </c>
      <c r="T5000" s="4" t="str">
        <f t="shared" si="470"/>
        <v>17+</v>
      </c>
      <c r="U5000" s="4" t="str">
        <f t="shared" si="471"/>
        <v>OY</v>
      </c>
      <c r="V5000" s="4" t="str">
        <f t="shared" si="472"/>
        <v>teknolojik ürün kullanıyor</v>
      </c>
      <c r="W5000" s="4" t="str">
        <f t="shared" si="473"/>
        <v>S-17+-OY-teknolojik ürün kullanıyor</v>
      </c>
      <c r="X5000" s="9">
        <v>110.75</v>
      </c>
      <c r="Y5000" s="9">
        <v>7053.35</v>
      </c>
      <c r="Z5000" t="s">
        <v>24</v>
      </c>
      <c r="AA5000">
        <f t="shared" si="474"/>
        <v>0</v>
      </c>
    </row>
    <row r="5001" spans="1:27"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s="4" t="str">
        <f t="shared" si="469"/>
        <v>J</v>
      </c>
      <c r="T5001" s="4" t="str">
        <f t="shared" si="470"/>
        <v>7-16</v>
      </c>
      <c r="U5001" s="4" t="str">
        <f t="shared" si="471"/>
        <v>TY</v>
      </c>
      <c r="V5001" s="4" t="str">
        <f t="shared" si="472"/>
        <v>kullanmıyor</v>
      </c>
      <c r="W5001" s="4" t="str">
        <f t="shared" si="473"/>
        <v>J-7-16-TY-kullanmıyor</v>
      </c>
      <c r="X5001" s="9">
        <v>19.7</v>
      </c>
      <c r="Y5001" s="9">
        <v>301.55</v>
      </c>
      <c r="Z5001" t="s">
        <v>24</v>
      </c>
      <c r="AA5001">
        <f t="shared" si="474"/>
        <v>0</v>
      </c>
    </row>
    <row r="5002" spans="1:27"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s="4" t="str">
        <f t="shared" si="469"/>
        <v>J</v>
      </c>
      <c r="T5002" s="4" t="str">
        <f t="shared" si="470"/>
        <v>06</v>
      </c>
      <c r="U5002" s="4" t="str">
        <f t="shared" si="471"/>
        <v>MM</v>
      </c>
      <c r="V5002" s="4" t="str">
        <f t="shared" si="472"/>
        <v>teknolojik ürün kullanıyor</v>
      </c>
      <c r="W5002" s="4" t="str">
        <f t="shared" si="473"/>
        <v>J-06-MM-teknolojik ürün kullanıyor</v>
      </c>
      <c r="X5002" s="9">
        <v>49.5</v>
      </c>
      <c r="Y5002" s="9">
        <v>312.7</v>
      </c>
      <c r="Z5002" t="s">
        <v>24</v>
      </c>
      <c r="AA5002">
        <f t="shared" si="474"/>
        <v>0</v>
      </c>
    </row>
    <row r="5003" spans="1:27"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s="4" t="str">
        <f t="shared" si="469"/>
        <v>J</v>
      </c>
      <c r="T5003" s="4" t="str">
        <f t="shared" si="470"/>
        <v>17+</v>
      </c>
      <c r="U5003" s="4" t="str">
        <f t="shared" si="471"/>
        <v>MM</v>
      </c>
      <c r="V5003" s="4" t="str">
        <f t="shared" si="472"/>
        <v>teknolojik ürün kullanıyor</v>
      </c>
      <c r="W5003" s="4" t="str">
        <f t="shared" si="473"/>
        <v>J-17+-MM-teknolojik ürün kullanıyor</v>
      </c>
      <c r="X5003" s="9">
        <v>55</v>
      </c>
      <c r="Y5003" s="9">
        <v>1046.5</v>
      </c>
      <c r="Z5003" t="s">
        <v>23</v>
      </c>
      <c r="AA5003">
        <f t="shared" si="474"/>
        <v>1</v>
      </c>
    </row>
    <row r="5004" spans="1:27"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s="4" t="str">
        <f t="shared" si="469"/>
        <v>J</v>
      </c>
      <c r="T5004" s="4" t="str">
        <f t="shared" si="470"/>
        <v>17+</v>
      </c>
      <c r="U5004" s="4" t="str">
        <f t="shared" si="471"/>
        <v>TY</v>
      </c>
      <c r="V5004" s="4" t="str">
        <f t="shared" si="472"/>
        <v>teknolojik ürün kullanıyor</v>
      </c>
      <c r="W5004" s="4" t="str">
        <f t="shared" si="473"/>
        <v>J-17+-TY-teknolojik ürün kullanıyor</v>
      </c>
      <c r="X5004" s="9">
        <v>43.95</v>
      </c>
      <c r="Y5004" s="9">
        <v>2960.1</v>
      </c>
      <c r="Z5004" t="s">
        <v>24</v>
      </c>
      <c r="AA5004">
        <f t="shared" si="474"/>
        <v>0</v>
      </c>
    </row>
    <row r="5005" spans="1:27"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s="4" t="str">
        <f t="shared" si="469"/>
        <v>J</v>
      </c>
      <c r="T5005" s="4" t="str">
        <f t="shared" si="470"/>
        <v>7-16</v>
      </c>
      <c r="U5005" s="4" t="str">
        <f t="shared" si="471"/>
        <v>MM</v>
      </c>
      <c r="V5005" s="4" t="str">
        <f t="shared" si="472"/>
        <v>kullanmıyor</v>
      </c>
      <c r="W5005" s="4" t="str">
        <f t="shared" si="473"/>
        <v>J-7-16-MM-kullanmıyor</v>
      </c>
      <c r="X5005" s="9">
        <v>74.349999999999994</v>
      </c>
      <c r="Y5005" s="9">
        <v>834.2</v>
      </c>
      <c r="Z5005" t="s">
        <v>23</v>
      </c>
      <c r="AA5005">
        <f t="shared" si="474"/>
        <v>1</v>
      </c>
    </row>
    <row r="5006" spans="1:27"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s="4" t="str">
        <f t="shared" si="469"/>
        <v>J</v>
      </c>
      <c r="T5006" s="4" t="str">
        <f t="shared" si="470"/>
        <v>17+</v>
      </c>
      <c r="U5006" s="4" t="str">
        <f t="shared" si="471"/>
        <v>MM</v>
      </c>
      <c r="V5006" s="4" t="str">
        <f t="shared" si="472"/>
        <v>teknolojik ürün kullanıyor</v>
      </c>
      <c r="W5006" s="4" t="str">
        <f t="shared" si="473"/>
        <v>J-17+-MM-teknolojik ürün kullanıyor</v>
      </c>
      <c r="X5006" s="9">
        <v>111.15</v>
      </c>
      <c r="Y5006" s="9">
        <v>6953.4</v>
      </c>
      <c r="Z5006" t="s">
        <v>24</v>
      </c>
      <c r="AA5006">
        <f t="shared" si="474"/>
        <v>0</v>
      </c>
    </row>
    <row r="5007" spans="1:27"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s="4" t="str">
        <f t="shared" si="469"/>
        <v>J</v>
      </c>
      <c r="T5007" s="4" t="str">
        <f t="shared" si="470"/>
        <v>17+</v>
      </c>
      <c r="U5007" s="4" t="str">
        <f t="shared" si="471"/>
        <v>OY</v>
      </c>
      <c r="V5007" s="4" t="str">
        <f t="shared" si="472"/>
        <v>teknolojik ürün kullanıyor</v>
      </c>
      <c r="W5007" s="4" t="str">
        <f t="shared" si="473"/>
        <v>J-17+-OY-teknolojik ürün kullanıyor</v>
      </c>
      <c r="X5007" s="9">
        <v>104.7</v>
      </c>
      <c r="Y5007" s="9">
        <v>4134.8500000000004</v>
      </c>
      <c r="Z5007" t="s">
        <v>23</v>
      </c>
      <c r="AA5007">
        <f t="shared" si="474"/>
        <v>1</v>
      </c>
    </row>
    <row r="5008" spans="1:27"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s="4" t="str">
        <f t="shared" si="469"/>
        <v>J</v>
      </c>
      <c r="T5008" s="4" t="str">
        <f t="shared" si="470"/>
        <v>7-16</v>
      </c>
      <c r="U5008" s="4" t="str">
        <f t="shared" si="471"/>
        <v>MM</v>
      </c>
      <c r="V5008" s="4" t="str">
        <f t="shared" si="472"/>
        <v>teknolojik ürün kullanıyor</v>
      </c>
      <c r="W5008" s="4" t="str">
        <f t="shared" si="473"/>
        <v>J-7-16-MM-teknolojik ürün kullanıyor</v>
      </c>
      <c r="X5008" s="9">
        <v>55.7</v>
      </c>
      <c r="Y5008" s="9">
        <v>899.8</v>
      </c>
      <c r="Z5008" t="s">
        <v>23</v>
      </c>
      <c r="AA5008">
        <f t="shared" si="474"/>
        <v>1</v>
      </c>
    </row>
    <row r="5009" spans="1:27"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s="4" t="str">
        <f t="shared" si="469"/>
        <v>J</v>
      </c>
      <c r="T5009" s="4" t="str">
        <f t="shared" si="470"/>
        <v>17+</v>
      </c>
      <c r="U5009" s="4" t="str">
        <f t="shared" si="471"/>
        <v>MM</v>
      </c>
      <c r="V5009" s="4" t="str">
        <f t="shared" si="472"/>
        <v>kullanmıyor</v>
      </c>
      <c r="W5009" s="4" t="str">
        <f t="shared" si="473"/>
        <v>J-17+-MM-kullanmıyor</v>
      </c>
      <c r="X5009" s="9">
        <v>20.6</v>
      </c>
      <c r="Y5009" s="9">
        <v>541.5</v>
      </c>
      <c r="Z5009" t="s">
        <v>24</v>
      </c>
      <c r="AA5009">
        <f t="shared" si="474"/>
        <v>0</v>
      </c>
    </row>
    <row r="5010" spans="1:27"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s="4" t="str">
        <f t="shared" si="469"/>
        <v>J</v>
      </c>
      <c r="T5010" s="4" t="str">
        <f t="shared" si="470"/>
        <v>06</v>
      </c>
      <c r="U5010" s="4" t="str">
        <f t="shared" si="471"/>
        <v>TY</v>
      </c>
      <c r="V5010" s="4" t="str">
        <f t="shared" si="472"/>
        <v>kullanmıyor</v>
      </c>
      <c r="W5010" s="4" t="str">
        <f t="shared" si="473"/>
        <v>J-06-TY-kullanmıyor</v>
      </c>
      <c r="X5010" s="9">
        <v>19.649999999999999</v>
      </c>
      <c r="Y5010" s="9">
        <v>116.85</v>
      </c>
      <c r="Z5010" t="s">
        <v>24</v>
      </c>
      <c r="AA5010">
        <f t="shared" si="474"/>
        <v>0</v>
      </c>
    </row>
    <row r="5011" spans="1:27"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s="4" t="str">
        <f t="shared" si="469"/>
        <v>J</v>
      </c>
      <c r="T5011" s="4" t="str">
        <f t="shared" si="470"/>
        <v>17+</v>
      </c>
      <c r="U5011" s="4" t="str">
        <f t="shared" si="471"/>
        <v>OY</v>
      </c>
      <c r="V5011" s="4" t="str">
        <f t="shared" si="472"/>
        <v>teknolojik ürün kullanıyor</v>
      </c>
      <c r="W5011" s="4" t="str">
        <f t="shared" si="473"/>
        <v>J-17+-OY-teknolojik ürün kullanıyor</v>
      </c>
      <c r="X5011" s="9">
        <v>115.8</v>
      </c>
      <c r="Y5011" s="9">
        <v>7942.15</v>
      </c>
      <c r="Z5011" t="s">
        <v>24</v>
      </c>
      <c r="AA5011">
        <f t="shared" si="474"/>
        <v>0</v>
      </c>
    </row>
    <row r="5012" spans="1:27"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s="4" t="str">
        <f t="shared" si="469"/>
        <v>J</v>
      </c>
      <c r="T5012" s="4" t="str">
        <f t="shared" si="470"/>
        <v>17+</v>
      </c>
      <c r="U5012" s="4" t="str">
        <f t="shared" si="471"/>
        <v>TY</v>
      </c>
      <c r="V5012" s="4" t="str">
        <f t="shared" si="472"/>
        <v>teknolojik ürün kullanıyor</v>
      </c>
      <c r="W5012" s="4" t="str">
        <f t="shared" si="473"/>
        <v>J-17+-TY-teknolojik ürün kullanıyor</v>
      </c>
      <c r="X5012" s="9">
        <v>88.65</v>
      </c>
      <c r="Y5012" s="9">
        <v>5321.25</v>
      </c>
      <c r="Z5012" t="s">
        <v>24</v>
      </c>
      <c r="AA5012">
        <f t="shared" si="474"/>
        <v>0</v>
      </c>
    </row>
    <row r="5013" spans="1:27"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s="4" t="str">
        <f t="shared" si="469"/>
        <v>S</v>
      </c>
      <c r="T5013" s="4" t="str">
        <f t="shared" si="470"/>
        <v>17+</v>
      </c>
      <c r="U5013" s="4" t="str">
        <f t="shared" si="471"/>
        <v>MM</v>
      </c>
      <c r="V5013" s="4" t="str">
        <f t="shared" si="472"/>
        <v>teknolojik ürün kullanıyor</v>
      </c>
      <c r="W5013" s="4" t="str">
        <f t="shared" si="473"/>
        <v>S-17+-MM-teknolojik ürün kullanıyor</v>
      </c>
      <c r="X5013" s="9">
        <v>94.5</v>
      </c>
      <c r="Y5013" s="9">
        <v>4156.8</v>
      </c>
      <c r="Z5013" t="s">
        <v>24</v>
      </c>
      <c r="AA5013">
        <f t="shared" si="474"/>
        <v>0</v>
      </c>
    </row>
    <row r="5014" spans="1:27"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s="4" t="str">
        <f t="shared" si="469"/>
        <v>J</v>
      </c>
      <c r="T5014" s="4" t="str">
        <f t="shared" si="470"/>
        <v>7-16</v>
      </c>
      <c r="U5014" s="4" t="str">
        <f t="shared" si="471"/>
        <v>MM</v>
      </c>
      <c r="V5014" s="4" t="str">
        <f t="shared" si="472"/>
        <v>kullanmıyor</v>
      </c>
      <c r="W5014" s="4" t="str">
        <f t="shared" si="473"/>
        <v>J-7-16-MM-kullanmıyor</v>
      </c>
      <c r="X5014" s="9">
        <v>20.100000000000001</v>
      </c>
      <c r="Y5014" s="9">
        <v>223.6</v>
      </c>
      <c r="Z5014" t="s">
        <v>24</v>
      </c>
      <c r="AA5014">
        <f t="shared" si="474"/>
        <v>0</v>
      </c>
    </row>
    <row r="5015" spans="1:27"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s="4" t="str">
        <f t="shared" si="469"/>
        <v>S</v>
      </c>
      <c r="T5015" s="4" t="str">
        <f t="shared" si="470"/>
        <v>17+</v>
      </c>
      <c r="U5015" s="4" t="str">
        <f t="shared" si="471"/>
        <v>MM</v>
      </c>
      <c r="V5015" s="4" t="str">
        <f t="shared" si="472"/>
        <v>kullanmıyor</v>
      </c>
      <c r="W5015" s="4" t="str">
        <f t="shared" si="473"/>
        <v>S-17+-MM-kullanmıyor</v>
      </c>
      <c r="X5015" s="9">
        <v>34.65</v>
      </c>
      <c r="Y5015" s="9">
        <v>768.45</v>
      </c>
      <c r="Z5015" t="s">
        <v>24</v>
      </c>
      <c r="AA5015">
        <f t="shared" si="474"/>
        <v>0</v>
      </c>
    </row>
    <row r="5016" spans="1:27"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s="4" t="str">
        <f t="shared" si="469"/>
        <v>S</v>
      </c>
      <c r="T5016" s="4" t="str">
        <f t="shared" si="470"/>
        <v>17+</v>
      </c>
      <c r="U5016" s="4" t="str">
        <f t="shared" si="471"/>
        <v>MM</v>
      </c>
      <c r="V5016" s="4" t="str">
        <f t="shared" si="472"/>
        <v>teknolojik ürün kullanıyor</v>
      </c>
      <c r="W5016" s="4" t="str">
        <f t="shared" si="473"/>
        <v>S-17+-MM-teknolojik ürün kullanıyor</v>
      </c>
      <c r="X5016" s="9">
        <v>52.3</v>
      </c>
      <c r="Y5016" s="9">
        <v>3765.05</v>
      </c>
      <c r="Z5016" t="s">
        <v>24</v>
      </c>
      <c r="AA5016">
        <f t="shared" si="474"/>
        <v>0</v>
      </c>
    </row>
    <row r="5017" spans="1:27"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s="4" t="str">
        <f t="shared" si="469"/>
        <v>J</v>
      </c>
      <c r="T5017" s="4" t="str">
        <f t="shared" si="470"/>
        <v>17+</v>
      </c>
      <c r="U5017" s="4" t="str">
        <f t="shared" si="471"/>
        <v>MM</v>
      </c>
      <c r="V5017" s="4" t="str">
        <f t="shared" si="472"/>
        <v>teknolojik ürün kullanıyor</v>
      </c>
      <c r="W5017" s="4" t="str">
        <f t="shared" si="473"/>
        <v>J-17+-MM-teknolojik ürün kullanıyor</v>
      </c>
      <c r="X5017" s="9">
        <v>65</v>
      </c>
      <c r="Y5017" s="9">
        <v>2157.5</v>
      </c>
      <c r="Z5017" t="s">
        <v>24</v>
      </c>
      <c r="AA5017">
        <f t="shared" si="474"/>
        <v>0</v>
      </c>
    </row>
    <row r="5018" spans="1:27"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s="4" t="str">
        <f t="shared" si="469"/>
        <v>J</v>
      </c>
      <c r="T5018" s="4" t="str">
        <f t="shared" si="470"/>
        <v>06</v>
      </c>
      <c r="U5018" s="4" t="str">
        <f t="shared" si="471"/>
        <v>MM</v>
      </c>
      <c r="V5018" s="4" t="str">
        <f t="shared" si="472"/>
        <v>kullanmıyor</v>
      </c>
      <c r="W5018" s="4" t="str">
        <f t="shared" si="473"/>
        <v>J-06-MM-kullanmıyor</v>
      </c>
      <c r="X5018" s="9">
        <v>19.850000000000001</v>
      </c>
      <c r="Y5018" s="9">
        <v>108.05</v>
      </c>
      <c r="Z5018" t="s">
        <v>23</v>
      </c>
      <c r="AA5018">
        <f t="shared" si="474"/>
        <v>1</v>
      </c>
    </row>
    <row r="5019" spans="1:27"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s="4" t="str">
        <f t="shared" si="469"/>
        <v>J</v>
      </c>
      <c r="T5019" s="4" t="str">
        <f t="shared" si="470"/>
        <v>17+</v>
      </c>
      <c r="U5019" s="4" t="str">
        <f t="shared" si="471"/>
        <v>OY</v>
      </c>
      <c r="V5019" s="4" t="str">
        <f t="shared" si="472"/>
        <v>teknolojik ürün kullanıyor</v>
      </c>
      <c r="W5019" s="4" t="str">
        <f t="shared" si="473"/>
        <v>J-17+-OY-teknolojik ürün kullanıyor</v>
      </c>
      <c r="X5019" s="9">
        <v>35.450000000000003</v>
      </c>
      <c r="Y5019" s="9">
        <v>1391.65</v>
      </c>
      <c r="Z5019" t="s">
        <v>24</v>
      </c>
      <c r="AA5019">
        <f t="shared" si="474"/>
        <v>0</v>
      </c>
    </row>
    <row r="5020" spans="1:27"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s="4" t="str">
        <f t="shared" si="469"/>
        <v>J</v>
      </c>
      <c r="T5020" s="4" t="str">
        <f t="shared" si="470"/>
        <v>17+</v>
      </c>
      <c r="U5020" s="4" t="str">
        <f t="shared" si="471"/>
        <v>TY</v>
      </c>
      <c r="V5020" s="4" t="str">
        <f t="shared" si="472"/>
        <v>kullanmıyor</v>
      </c>
      <c r="W5020" s="4" t="str">
        <f t="shared" si="473"/>
        <v>J-17+-TY-kullanmıyor</v>
      </c>
      <c r="X5020" s="9">
        <v>19.7</v>
      </c>
      <c r="Y5020" s="9">
        <v>1379.8</v>
      </c>
      <c r="Z5020" t="s">
        <v>24</v>
      </c>
      <c r="AA5020">
        <f t="shared" si="474"/>
        <v>0</v>
      </c>
    </row>
    <row r="5021" spans="1:27"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s="4" t="str">
        <f t="shared" si="469"/>
        <v>S</v>
      </c>
      <c r="T5021" s="4" t="str">
        <f t="shared" si="470"/>
        <v>7-16</v>
      </c>
      <c r="U5021" s="4" t="str">
        <f t="shared" si="471"/>
        <v>MM</v>
      </c>
      <c r="V5021" s="4" t="str">
        <f t="shared" si="472"/>
        <v>kullanmıyor</v>
      </c>
      <c r="W5021" s="4" t="str">
        <f t="shared" si="473"/>
        <v>S-7-16-MM-kullanmıyor</v>
      </c>
      <c r="X5021" s="9">
        <v>95.6</v>
      </c>
      <c r="Y5021" s="9">
        <v>1273.3</v>
      </c>
      <c r="Z5021" t="s">
        <v>24</v>
      </c>
      <c r="AA5021">
        <f t="shared" si="474"/>
        <v>0</v>
      </c>
    </row>
    <row r="5022" spans="1:27"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s="4" t="str">
        <f t="shared" si="469"/>
        <v>J</v>
      </c>
      <c r="T5022" s="4" t="str">
        <f t="shared" si="470"/>
        <v>17+</v>
      </c>
      <c r="U5022" s="4" t="str">
        <f t="shared" si="471"/>
        <v>TY</v>
      </c>
      <c r="V5022" s="4" t="str">
        <f t="shared" si="472"/>
        <v>kullanmıyor</v>
      </c>
      <c r="W5022" s="4" t="str">
        <f t="shared" si="473"/>
        <v>J-17+-TY-kullanmıyor</v>
      </c>
      <c r="X5022" s="9">
        <v>19.850000000000001</v>
      </c>
      <c r="Y5022" s="9">
        <v>810.45</v>
      </c>
      <c r="Z5022" t="s">
        <v>24</v>
      </c>
      <c r="AA5022">
        <f t="shared" si="474"/>
        <v>0</v>
      </c>
    </row>
    <row r="5023" spans="1:27"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s="4" t="str">
        <f t="shared" si="469"/>
        <v>J</v>
      </c>
      <c r="T5023" s="4" t="str">
        <f t="shared" si="470"/>
        <v>17+</v>
      </c>
      <c r="U5023" s="4" t="str">
        <f t="shared" si="471"/>
        <v>OY</v>
      </c>
      <c r="V5023" s="4" t="str">
        <f t="shared" si="472"/>
        <v>teknolojik ürün kullanıyor</v>
      </c>
      <c r="W5023" s="4" t="str">
        <f t="shared" si="473"/>
        <v>J-17+-OY-teknolojik ürün kullanıyor</v>
      </c>
      <c r="X5023" s="9">
        <v>81.849999999999994</v>
      </c>
      <c r="Y5023" s="9">
        <v>1810.85</v>
      </c>
      <c r="Z5023" t="s">
        <v>24</v>
      </c>
      <c r="AA5023">
        <f t="shared" si="474"/>
        <v>0</v>
      </c>
    </row>
    <row r="5024" spans="1:27"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s="4" t="str">
        <f t="shared" si="469"/>
        <v>J</v>
      </c>
      <c r="T5024" s="4" t="str">
        <f t="shared" si="470"/>
        <v>17+</v>
      </c>
      <c r="U5024" s="4" t="str">
        <f t="shared" si="471"/>
        <v>TY</v>
      </c>
      <c r="V5024" s="4" t="str">
        <f t="shared" si="472"/>
        <v>teknolojik ürün kullanıyor</v>
      </c>
      <c r="W5024" s="4" t="str">
        <f t="shared" si="473"/>
        <v>J-17+-TY-teknolojik ürün kullanıyor</v>
      </c>
      <c r="X5024" s="9">
        <v>109.3</v>
      </c>
      <c r="Y5024" s="9">
        <v>7782.85</v>
      </c>
      <c r="Z5024" t="s">
        <v>24</v>
      </c>
      <c r="AA5024">
        <f t="shared" si="474"/>
        <v>0</v>
      </c>
    </row>
    <row r="5025" spans="1:27"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s="4" t="str">
        <f t="shared" si="469"/>
        <v>J</v>
      </c>
      <c r="T5025" s="4" t="str">
        <f t="shared" si="470"/>
        <v>06</v>
      </c>
      <c r="U5025" s="4" t="str">
        <f t="shared" si="471"/>
        <v>MM</v>
      </c>
      <c r="V5025" s="4" t="str">
        <f t="shared" si="472"/>
        <v>kullanmıyor</v>
      </c>
      <c r="W5025" s="4" t="str">
        <f t="shared" si="473"/>
        <v>J-06-MM-kullanmıyor</v>
      </c>
      <c r="X5025" s="9">
        <v>70.3</v>
      </c>
      <c r="Y5025" s="9">
        <v>70.3</v>
      </c>
      <c r="Z5025" t="s">
        <v>23</v>
      </c>
      <c r="AA5025">
        <f t="shared" si="474"/>
        <v>1</v>
      </c>
    </row>
    <row r="5026" spans="1:27"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s="4" t="str">
        <f t="shared" si="469"/>
        <v>J</v>
      </c>
      <c r="T5026" s="4" t="str">
        <f t="shared" si="470"/>
        <v>17+</v>
      </c>
      <c r="U5026" s="4" t="str">
        <f t="shared" si="471"/>
        <v>TY</v>
      </c>
      <c r="V5026" s="4" t="str">
        <f t="shared" si="472"/>
        <v>kullanmıyor</v>
      </c>
      <c r="W5026" s="4" t="str">
        <f t="shared" si="473"/>
        <v>J-17+-TY-kullanmıyor</v>
      </c>
      <c r="X5026" s="9">
        <v>25.4</v>
      </c>
      <c r="Y5026" s="9">
        <v>1797.1</v>
      </c>
      <c r="Z5026" t="s">
        <v>24</v>
      </c>
      <c r="AA5026">
        <f t="shared" si="474"/>
        <v>0</v>
      </c>
    </row>
    <row r="5027" spans="1:27"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s="4" t="str">
        <f t="shared" si="469"/>
        <v>J</v>
      </c>
      <c r="T5027" s="4" t="str">
        <f t="shared" si="470"/>
        <v>06</v>
      </c>
      <c r="U5027" s="4" t="str">
        <f t="shared" si="471"/>
        <v>MM</v>
      </c>
      <c r="V5027" s="4" t="str">
        <f t="shared" si="472"/>
        <v>kullanmıyor</v>
      </c>
      <c r="W5027" s="4" t="str">
        <f t="shared" si="473"/>
        <v>J-06-MM-kullanmıyor</v>
      </c>
      <c r="X5027" s="9">
        <v>69.8</v>
      </c>
      <c r="Y5027" s="9">
        <v>377.85</v>
      </c>
      <c r="Z5027" t="s">
        <v>24</v>
      </c>
      <c r="AA5027">
        <f t="shared" si="474"/>
        <v>0</v>
      </c>
    </row>
    <row r="5028" spans="1:27"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s="4" t="str">
        <f t="shared" si="469"/>
        <v>J</v>
      </c>
      <c r="T5028" s="4" t="str">
        <f t="shared" si="470"/>
        <v>17+</v>
      </c>
      <c r="U5028" s="4" t="str">
        <f t="shared" si="471"/>
        <v>OY</v>
      </c>
      <c r="V5028" s="4" t="str">
        <f t="shared" si="472"/>
        <v>kullanmıyor</v>
      </c>
      <c r="W5028" s="4" t="str">
        <f t="shared" si="473"/>
        <v>J-17+-OY-kullanmıyor</v>
      </c>
      <c r="X5028" s="9">
        <v>20</v>
      </c>
      <c r="Y5028" s="9">
        <v>445.3</v>
      </c>
      <c r="Z5028" t="s">
        <v>24</v>
      </c>
      <c r="AA5028">
        <f t="shared" si="474"/>
        <v>0</v>
      </c>
    </row>
    <row r="5029" spans="1:27"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s="4" t="str">
        <f t="shared" si="469"/>
        <v>S</v>
      </c>
      <c r="T5029" s="4" t="str">
        <f t="shared" si="470"/>
        <v>7-16</v>
      </c>
      <c r="U5029" s="4" t="str">
        <f t="shared" si="471"/>
        <v>MM</v>
      </c>
      <c r="V5029" s="4" t="str">
        <f t="shared" si="472"/>
        <v>kullanmıyor</v>
      </c>
      <c r="W5029" s="4" t="str">
        <f t="shared" si="473"/>
        <v>S-7-16-MM-kullanmıyor</v>
      </c>
      <c r="X5029" s="9">
        <v>85.55</v>
      </c>
      <c r="Y5029" s="9">
        <v>851.75</v>
      </c>
      <c r="Z5029" t="s">
        <v>23</v>
      </c>
      <c r="AA5029">
        <f t="shared" si="474"/>
        <v>1</v>
      </c>
    </row>
    <row r="5030" spans="1:27"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s="4" t="str">
        <f t="shared" si="469"/>
        <v>J</v>
      </c>
      <c r="T5030" s="4" t="str">
        <f t="shared" si="470"/>
        <v>17+</v>
      </c>
      <c r="U5030" s="4" t="str">
        <f t="shared" si="471"/>
        <v>TY</v>
      </c>
      <c r="V5030" s="4" t="str">
        <f t="shared" si="472"/>
        <v>teknolojik ürün kullanıyor</v>
      </c>
      <c r="W5030" s="4" t="str">
        <f t="shared" si="473"/>
        <v>J-17+-TY-teknolojik ürün kullanıyor</v>
      </c>
      <c r="X5030" s="9">
        <v>109.9</v>
      </c>
      <c r="Y5030" s="9">
        <v>7624.2</v>
      </c>
      <c r="Z5030" t="s">
        <v>24</v>
      </c>
      <c r="AA5030">
        <f t="shared" si="474"/>
        <v>0</v>
      </c>
    </row>
    <row r="5031" spans="1:27"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s="4" t="str">
        <f t="shared" si="469"/>
        <v>J</v>
      </c>
      <c r="T5031" s="4" t="str">
        <f t="shared" si="470"/>
        <v>7-16</v>
      </c>
      <c r="U5031" s="4" t="str">
        <f t="shared" si="471"/>
        <v>MM</v>
      </c>
      <c r="V5031" s="4" t="str">
        <f t="shared" si="472"/>
        <v>teknolojik ürün kullanıyor</v>
      </c>
      <c r="W5031" s="4" t="str">
        <f t="shared" si="473"/>
        <v>J-7-16-MM-teknolojik ürün kullanıyor</v>
      </c>
      <c r="X5031" s="9">
        <v>50.3</v>
      </c>
      <c r="Y5031" s="9">
        <v>355.1</v>
      </c>
      <c r="Z5031" t="s">
        <v>24</v>
      </c>
      <c r="AA5031">
        <f t="shared" si="474"/>
        <v>0</v>
      </c>
    </row>
    <row r="5032" spans="1:27"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s="4" t="str">
        <f t="shared" si="469"/>
        <v>J</v>
      </c>
      <c r="T5032" s="4" t="str">
        <f t="shared" si="470"/>
        <v>06</v>
      </c>
      <c r="U5032" s="4" t="str">
        <f t="shared" si="471"/>
        <v>MM</v>
      </c>
      <c r="V5032" s="4" t="str">
        <f t="shared" si="472"/>
        <v>teknolojik ürün kullanıyor</v>
      </c>
      <c r="W5032" s="4" t="str">
        <f t="shared" si="473"/>
        <v>J-06-MM-teknolojik ürün kullanıyor</v>
      </c>
      <c r="X5032" s="9">
        <v>94.5</v>
      </c>
      <c r="Y5032" s="9">
        <v>575.45000000000005</v>
      </c>
      <c r="Z5032" t="s">
        <v>23</v>
      </c>
      <c r="AA5032">
        <f t="shared" si="474"/>
        <v>1</v>
      </c>
    </row>
    <row r="5033" spans="1:27"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s="4" t="str">
        <f t="shared" si="469"/>
        <v>J</v>
      </c>
      <c r="T5033" s="4" t="str">
        <f t="shared" si="470"/>
        <v>7-16</v>
      </c>
      <c r="U5033" s="4" t="str">
        <f t="shared" si="471"/>
        <v>MM</v>
      </c>
      <c r="V5033" s="4" t="str">
        <f t="shared" si="472"/>
        <v>teknolojik ürün kullanıyor</v>
      </c>
      <c r="W5033" s="4" t="str">
        <f t="shared" si="473"/>
        <v>J-7-16-MM-teknolojik ürün kullanıyor</v>
      </c>
      <c r="X5033" s="9">
        <v>101.5</v>
      </c>
      <c r="Y5033" s="9">
        <v>906.85</v>
      </c>
      <c r="Z5033" t="s">
        <v>24</v>
      </c>
      <c r="AA5033">
        <f t="shared" si="474"/>
        <v>0</v>
      </c>
    </row>
    <row r="5034" spans="1:27"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s="4" t="str">
        <f t="shared" si="469"/>
        <v>J</v>
      </c>
      <c r="T5034" s="4" t="str">
        <f t="shared" si="470"/>
        <v>7-16</v>
      </c>
      <c r="U5034" s="4" t="str">
        <f t="shared" si="471"/>
        <v>MM</v>
      </c>
      <c r="V5034" s="4" t="str">
        <f t="shared" si="472"/>
        <v>teknolojik ürün kullanıyor</v>
      </c>
      <c r="W5034" s="4" t="str">
        <f t="shared" si="473"/>
        <v>J-7-16-MM-teknolojik ürün kullanıyor</v>
      </c>
      <c r="X5034" s="9">
        <v>89.15</v>
      </c>
      <c r="Y5034" s="9">
        <v>1057.55</v>
      </c>
      <c r="Z5034" t="s">
        <v>24</v>
      </c>
      <c r="AA5034">
        <f t="shared" si="474"/>
        <v>0</v>
      </c>
    </row>
    <row r="5035" spans="1:27"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s="4" t="str">
        <f t="shared" si="469"/>
        <v>J</v>
      </c>
      <c r="T5035" s="4" t="str">
        <f t="shared" si="470"/>
        <v>06</v>
      </c>
      <c r="U5035" s="4" t="str">
        <f t="shared" si="471"/>
        <v>MM</v>
      </c>
      <c r="V5035" s="4" t="str">
        <f t="shared" si="472"/>
        <v>kullanmıyor</v>
      </c>
      <c r="W5035" s="4" t="str">
        <f t="shared" si="473"/>
        <v>J-06-MM-kullanmıyor</v>
      </c>
      <c r="X5035" s="9">
        <v>19.399999999999999</v>
      </c>
      <c r="Y5035" s="9">
        <v>19.399999999999999</v>
      </c>
      <c r="Z5035" t="s">
        <v>24</v>
      </c>
      <c r="AA5035">
        <f t="shared" si="474"/>
        <v>0</v>
      </c>
    </row>
    <row r="5036" spans="1:27"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s="4" t="str">
        <f t="shared" si="469"/>
        <v>S</v>
      </c>
      <c r="T5036" s="4" t="str">
        <f t="shared" si="470"/>
        <v>17+</v>
      </c>
      <c r="U5036" s="4" t="str">
        <f t="shared" si="471"/>
        <v>OY</v>
      </c>
      <c r="V5036" s="4" t="str">
        <f t="shared" si="472"/>
        <v>teknolojik ürün kullanıyor</v>
      </c>
      <c r="W5036" s="4" t="str">
        <f t="shared" si="473"/>
        <v>S-17+-OY-teknolojik ürün kullanıyor</v>
      </c>
      <c r="X5036" s="9">
        <v>29.9</v>
      </c>
      <c r="Y5036" s="9">
        <v>1388.75</v>
      </c>
      <c r="Z5036" t="s">
        <v>24</v>
      </c>
      <c r="AA5036">
        <f t="shared" si="474"/>
        <v>0</v>
      </c>
    </row>
    <row r="5037" spans="1:27"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s="4" t="str">
        <f t="shared" si="469"/>
        <v>J</v>
      </c>
      <c r="T5037" s="4" t="str">
        <f t="shared" si="470"/>
        <v>17+</v>
      </c>
      <c r="U5037" s="4" t="str">
        <f t="shared" si="471"/>
        <v>MM</v>
      </c>
      <c r="V5037" s="4" t="str">
        <f t="shared" si="472"/>
        <v>kullanmıyor</v>
      </c>
      <c r="W5037" s="4" t="str">
        <f t="shared" si="473"/>
        <v>J-17+-MM-kullanmıyor</v>
      </c>
      <c r="X5037" s="9">
        <v>78.8</v>
      </c>
      <c r="Y5037" s="9">
        <v>1641.3</v>
      </c>
      <c r="Z5037" t="s">
        <v>24</v>
      </c>
      <c r="AA5037">
        <f t="shared" si="474"/>
        <v>0</v>
      </c>
    </row>
    <row r="5038" spans="1:27"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s="4" t="str">
        <f t="shared" si="469"/>
        <v>S</v>
      </c>
      <c r="T5038" s="4" t="str">
        <f t="shared" si="470"/>
        <v>7-16</v>
      </c>
      <c r="U5038" s="4" t="str">
        <f t="shared" si="471"/>
        <v>MM</v>
      </c>
      <c r="V5038" s="4" t="str">
        <f t="shared" si="472"/>
        <v>kullanmıyor</v>
      </c>
      <c r="W5038" s="4" t="str">
        <f t="shared" si="473"/>
        <v>S-7-16-MM-kullanmıyor</v>
      </c>
      <c r="X5038" s="9">
        <v>85.35</v>
      </c>
      <c r="Y5038" s="9">
        <v>1375.15</v>
      </c>
      <c r="Z5038" t="s">
        <v>23</v>
      </c>
      <c r="AA5038">
        <f t="shared" si="474"/>
        <v>1</v>
      </c>
    </row>
    <row r="5039" spans="1:27"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s="4" t="str">
        <f t="shared" si="469"/>
        <v>J</v>
      </c>
      <c r="T5039" s="4" t="str">
        <f t="shared" si="470"/>
        <v>06</v>
      </c>
      <c r="U5039" s="4" t="str">
        <f t="shared" si="471"/>
        <v>MM</v>
      </c>
      <c r="V5039" s="4" t="str">
        <f t="shared" si="472"/>
        <v>kullanmıyor</v>
      </c>
      <c r="W5039" s="4" t="str">
        <f t="shared" si="473"/>
        <v>J-06-MM-kullanmıyor</v>
      </c>
      <c r="X5039" s="9">
        <v>79.650000000000006</v>
      </c>
      <c r="Y5039" s="9">
        <v>152.69999999999999</v>
      </c>
      <c r="Z5039" t="s">
        <v>23</v>
      </c>
      <c r="AA5039">
        <f t="shared" si="474"/>
        <v>1</v>
      </c>
    </row>
    <row r="5040" spans="1:27"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s="4" t="str">
        <f t="shared" si="469"/>
        <v>J</v>
      </c>
      <c r="T5040" s="4" t="str">
        <f t="shared" si="470"/>
        <v>7-16</v>
      </c>
      <c r="U5040" s="4" t="str">
        <f t="shared" si="471"/>
        <v>OY</v>
      </c>
      <c r="V5040" s="4" t="str">
        <f t="shared" si="472"/>
        <v>kullanmıyor</v>
      </c>
      <c r="W5040" s="4" t="str">
        <f t="shared" si="473"/>
        <v>J-7-16-OY-kullanmıyor</v>
      </c>
      <c r="X5040" s="9">
        <v>19.3</v>
      </c>
      <c r="Y5040" s="9">
        <v>185.2</v>
      </c>
      <c r="Z5040" t="s">
        <v>24</v>
      </c>
      <c r="AA5040">
        <f t="shared" si="474"/>
        <v>0</v>
      </c>
    </row>
    <row r="5041" spans="1:27"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s="4" t="str">
        <f t="shared" si="469"/>
        <v>S</v>
      </c>
      <c r="T5041" s="4" t="str">
        <f t="shared" si="470"/>
        <v>06</v>
      </c>
      <c r="U5041" s="4" t="str">
        <f t="shared" si="471"/>
        <v>MM</v>
      </c>
      <c r="V5041" s="4" t="str">
        <f t="shared" si="472"/>
        <v>kullanmıyor</v>
      </c>
      <c r="W5041" s="4" t="str">
        <f t="shared" si="473"/>
        <v>S-06-MM-kullanmıyor</v>
      </c>
      <c r="X5041" s="9">
        <v>79.599999999999994</v>
      </c>
      <c r="Y5041" s="9">
        <v>195.05</v>
      </c>
      <c r="Z5041" t="s">
        <v>23</v>
      </c>
      <c r="AA5041">
        <f t="shared" si="474"/>
        <v>1</v>
      </c>
    </row>
    <row r="5042" spans="1:27"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s="4" t="str">
        <f t="shared" si="469"/>
        <v>J</v>
      </c>
      <c r="T5042" s="4" t="str">
        <f t="shared" si="470"/>
        <v>17+</v>
      </c>
      <c r="U5042" s="4" t="str">
        <f t="shared" si="471"/>
        <v>MM</v>
      </c>
      <c r="V5042" s="4" t="str">
        <f t="shared" si="472"/>
        <v>teknolojik ürün kullanıyor</v>
      </c>
      <c r="W5042" s="4" t="str">
        <f t="shared" si="473"/>
        <v>J-17+-MM-teknolojik ürün kullanıyor</v>
      </c>
      <c r="X5042" s="9">
        <v>96.8</v>
      </c>
      <c r="Y5042" s="9">
        <v>1826.7</v>
      </c>
      <c r="Z5042" t="s">
        <v>24</v>
      </c>
      <c r="AA5042">
        <f t="shared" si="474"/>
        <v>0</v>
      </c>
    </row>
    <row r="5043" spans="1:27"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s="4" t="str">
        <f t="shared" si="469"/>
        <v>J</v>
      </c>
      <c r="T5043" s="4" t="str">
        <f t="shared" si="470"/>
        <v>17+</v>
      </c>
      <c r="U5043" s="4" t="str">
        <f t="shared" si="471"/>
        <v>OY</v>
      </c>
      <c r="V5043" s="4" t="str">
        <f t="shared" si="472"/>
        <v>kullanmıyor</v>
      </c>
      <c r="W5043" s="4" t="str">
        <f t="shared" si="473"/>
        <v>J-17+-OY-kullanmıyor</v>
      </c>
      <c r="X5043" s="9">
        <v>20.65</v>
      </c>
      <c r="Y5043" s="9">
        <v>417.5</v>
      </c>
      <c r="Z5043" t="s">
        <v>24</v>
      </c>
      <c r="AA5043">
        <f t="shared" si="474"/>
        <v>0</v>
      </c>
    </row>
    <row r="5044" spans="1:27"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s="4" t="str">
        <f t="shared" si="469"/>
        <v>J</v>
      </c>
      <c r="T5044" s="4" t="str">
        <f t="shared" si="470"/>
        <v>17+</v>
      </c>
      <c r="U5044" s="4" t="str">
        <f t="shared" si="471"/>
        <v>OY</v>
      </c>
      <c r="V5044" s="4" t="str">
        <f t="shared" si="472"/>
        <v>kullanmıyor</v>
      </c>
      <c r="W5044" s="4" t="str">
        <f t="shared" si="473"/>
        <v>J-17+-OY-kullanmıyor</v>
      </c>
      <c r="X5044" s="9">
        <v>19.8</v>
      </c>
      <c r="Y5044" s="9">
        <v>344.5</v>
      </c>
      <c r="Z5044" t="s">
        <v>24</v>
      </c>
      <c r="AA5044">
        <f t="shared" si="474"/>
        <v>0</v>
      </c>
    </row>
    <row r="5045" spans="1:27"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s="4" t="str">
        <f t="shared" si="469"/>
        <v>S</v>
      </c>
      <c r="T5045" s="4" t="str">
        <f t="shared" si="470"/>
        <v>17+</v>
      </c>
      <c r="U5045" s="4" t="str">
        <f t="shared" si="471"/>
        <v>MM</v>
      </c>
      <c r="V5045" s="4" t="str">
        <f t="shared" si="472"/>
        <v>teknolojik ürün kullanıyor</v>
      </c>
      <c r="W5045" s="4" t="str">
        <f t="shared" si="473"/>
        <v>S-17+-MM-teknolojik ürün kullanıyor</v>
      </c>
      <c r="X5045" s="9">
        <v>90.6</v>
      </c>
      <c r="Y5045" s="9">
        <v>1660</v>
      </c>
      <c r="Z5045" t="s">
        <v>23</v>
      </c>
      <c r="AA5045">
        <f t="shared" si="474"/>
        <v>1</v>
      </c>
    </row>
    <row r="5046" spans="1:27"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s="4" t="str">
        <f t="shared" si="469"/>
        <v>J</v>
      </c>
      <c r="T5046" s="4" t="str">
        <f t="shared" si="470"/>
        <v>17+</v>
      </c>
      <c r="U5046" s="4" t="str">
        <f t="shared" si="471"/>
        <v>MM</v>
      </c>
      <c r="V5046" s="4" t="str">
        <f t="shared" si="472"/>
        <v>teknolojik ürün kullanıyor</v>
      </c>
      <c r="W5046" s="4" t="str">
        <f t="shared" si="473"/>
        <v>J-17+-MM-teknolojik ürün kullanıyor</v>
      </c>
      <c r="X5046" s="9">
        <v>104.6</v>
      </c>
      <c r="Y5046" s="9">
        <v>2180.5500000000002</v>
      </c>
      <c r="Z5046" t="s">
        <v>24</v>
      </c>
      <c r="AA5046">
        <f t="shared" si="474"/>
        <v>0</v>
      </c>
    </row>
    <row r="5047" spans="1:27"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s="4" t="str">
        <f t="shared" si="469"/>
        <v>J</v>
      </c>
      <c r="T5047" s="4" t="str">
        <f t="shared" si="470"/>
        <v>17+</v>
      </c>
      <c r="U5047" s="4" t="str">
        <f t="shared" si="471"/>
        <v>MM</v>
      </c>
      <c r="V5047" s="4" t="str">
        <f t="shared" si="472"/>
        <v>teknolojik ürün kullanıyor</v>
      </c>
      <c r="W5047" s="4" t="str">
        <f t="shared" si="473"/>
        <v>J-17+-MM-teknolojik ürün kullanıyor</v>
      </c>
      <c r="X5047" s="9">
        <v>80.05</v>
      </c>
      <c r="Y5047" s="9">
        <v>2835.9</v>
      </c>
      <c r="Z5047" t="s">
        <v>24</v>
      </c>
      <c r="AA5047">
        <f t="shared" si="474"/>
        <v>0</v>
      </c>
    </row>
    <row r="5048" spans="1:27"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s="4" t="str">
        <f t="shared" si="469"/>
        <v>J</v>
      </c>
      <c r="T5048" s="4" t="str">
        <f t="shared" si="470"/>
        <v>06</v>
      </c>
      <c r="U5048" s="4" t="str">
        <f t="shared" si="471"/>
        <v>MM</v>
      </c>
      <c r="V5048" s="4" t="str">
        <f t="shared" si="472"/>
        <v>kullanmıyor</v>
      </c>
      <c r="W5048" s="4" t="str">
        <f t="shared" si="473"/>
        <v>J-06-MM-kullanmıyor</v>
      </c>
      <c r="X5048" s="9">
        <v>45.15</v>
      </c>
      <c r="Y5048" s="9">
        <v>45.15</v>
      </c>
      <c r="Z5048" t="s">
        <v>24</v>
      </c>
      <c r="AA5048">
        <f t="shared" si="474"/>
        <v>0</v>
      </c>
    </row>
    <row r="5049" spans="1:27"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s="4" t="str">
        <f t="shared" si="469"/>
        <v>J</v>
      </c>
      <c r="T5049" s="4" t="str">
        <f t="shared" si="470"/>
        <v>17+</v>
      </c>
      <c r="U5049" s="4" t="str">
        <f t="shared" si="471"/>
        <v>MM</v>
      </c>
      <c r="V5049" s="4" t="str">
        <f t="shared" si="472"/>
        <v>kullanmıyor</v>
      </c>
      <c r="W5049" s="4" t="str">
        <f t="shared" si="473"/>
        <v>J-17+-MM-kullanmıyor</v>
      </c>
      <c r="X5049" s="9">
        <v>73.150000000000006</v>
      </c>
      <c r="Y5049" s="9">
        <v>2730.85</v>
      </c>
      <c r="Z5049" t="s">
        <v>24</v>
      </c>
      <c r="AA5049">
        <f t="shared" si="474"/>
        <v>0</v>
      </c>
    </row>
    <row r="5050" spans="1:27"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s="4" t="str">
        <f t="shared" si="469"/>
        <v>S</v>
      </c>
      <c r="T5050" s="4" t="str">
        <f t="shared" si="470"/>
        <v>17+</v>
      </c>
      <c r="U5050" s="4" t="str">
        <f t="shared" si="471"/>
        <v>OY</v>
      </c>
      <c r="V5050" s="4" t="str">
        <f t="shared" si="472"/>
        <v>teknolojik ürün kullanıyor</v>
      </c>
      <c r="W5050" s="4" t="str">
        <f t="shared" si="473"/>
        <v>S-17+-OY-teknolojik ürün kullanıyor</v>
      </c>
      <c r="X5050" s="9">
        <v>99.1</v>
      </c>
      <c r="Y5050" s="9">
        <v>5437.1</v>
      </c>
      <c r="Z5050" t="s">
        <v>24</v>
      </c>
      <c r="AA5050">
        <f t="shared" si="474"/>
        <v>0</v>
      </c>
    </row>
    <row r="5051" spans="1:27"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s="4" t="str">
        <f t="shared" si="469"/>
        <v>J</v>
      </c>
      <c r="T5051" s="4" t="str">
        <f t="shared" si="470"/>
        <v>06</v>
      </c>
      <c r="U5051" s="4" t="str">
        <f t="shared" si="471"/>
        <v>MM</v>
      </c>
      <c r="V5051" s="4" t="str">
        <f t="shared" si="472"/>
        <v>kullanmıyor</v>
      </c>
      <c r="W5051" s="4" t="str">
        <f t="shared" si="473"/>
        <v>J-06-MM-kullanmıyor</v>
      </c>
      <c r="X5051" s="9">
        <v>20.2</v>
      </c>
      <c r="Y5051" s="9">
        <v>20.2</v>
      </c>
      <c r="Z5051" t="s">
        <v>23</v>
      </c>
      <c r="AA5051">
        <f t="shared" si="474"/>
        <v>1</v>
      </c>
    </row>
    <row r="5052" spans="1:27"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s="4" t="str">
        <f t="shared" si="469"/>
        <v>J</v>
      </c>
      <c r="T5052" s="4" t="str">
        <f t="shared" si="470"/>
        <v>17+</v>
      </c>
      <c r="U5052" s="4" t="str">
        <f t="shared" si="471"/>
        <v>TY</v>
      </c>
      <c r="V5052" s="4" t="str">
        <f t="shared" si="472"/>
        <v>teknolojik ürün kullanıyor</v>
      </c>
      <c r="W5052" s="4" t="str">
        <f t="shared" si="473"/>
        <v>J-17+-TY-teknolojik ürün kullanıyor</v>
      </c>
      <c r="X5052" s="9">
        <v>106.05</v>
      </c>
      <c r="Y5052" s="9">
        <v>6981.35</v>
      </c>
      <c r="Z5052" t="s">
        <v>23</v>
      </c>
      <c r="AA5052">
        <f t="shared" si="474"/>
        <v>1</v>
      </c>
    </row>
    <row r="5053" spans="1:27"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s="4" t="str">
        <f t="shared" si="469"/>
        <v>J</v>
      </c>
      <c r="T5053" s="4" t="str">
        <f t="shared" si="470"/>
        <v>17+</v>
      </c>
      <c r="U5053" s="4" t="str">
        <f t="shared" si="471"/>
        <v>MM</v>
      </c>
      <c r="V5053" s="4" t="str">
        <f t="shared" si="472"/>
        <v>teknolojik ürün kullanıyor</v>
      </c>
      <c r="W5053" s="4" t="str">
        <f t="shared" si="473"/>
        <v>J-17+-MM-teknolojik ürün kullanıyor</v>
      </c>
      <c r="X5053" s="9">
        <v>105.35</v>
      </c>
      <c r="Y5053" s="9">
        <v>5794.45</v>
      </c>
      <c r="Z5053" t="s">
        <v>24</v>
      </c>
      <c r="AA5053">
        <f t="shared" si="474"/>
        <v>0</v>
      </c>
    </row>
    <row r="5054" spans="1:27"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s="4" t="str">
        <f t="shared" si="469"/>
        <v>J</v>
      </c>
      <c r="T5054" s="4" t="str">
        <f t="shared" si="470"/>
        <v>17+</v>
      </c>
      <c r="U5054" s="4" t="str">
        <f t="shared" si="471"/>
        <v>MM</v>
      </c>
      <c r="V5054" s="4" t="str">
        <f t="shared" si="472"/>
        <v>kullanmıyor</v>
      </c>
      <c r="W5054" s="4" t="str">
        <f t="shared" si="473"/>
        <v>J-17+-MM-kullanmıyor</v>
      </c>
      <c r="X5054" s="9">
        <v>45.65</v>
      </c>
      <c r="Y5054" s="9">
        <v>747.2</v>
      </c>
      <c r="Z5054" t="s">
        <v>24</v>
      </c>
      <c r="AA5054">
        <f t="shared" si="474"/>
        <v>0</v>
      </c>
    </row>
    <row r="5055" spans="1:27"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s="4" t="str">
        <f t="shared" si="469"/>
        <v>J</v>
      </c>
      <c r="T5055" s="4" t="str">
        <f t="shared" si="470"/>
        <v>7-16</v>
      </c>
      <c r="U5055" s="4" t="str">
        <f t="shared" si="471"/>
        <v>MM</v>
      </c>
      <c r="V5055" s="4" t="str">
        <f t="shared" si="472"/>
        <v>teknolojik ürün kullanıyor</v>
      </c>
      <c r="W5055" s="4" t="str">
        <f t="shared" si="473"/>
        <v>J-7-16-MM-teknolojik ürün kullanıyor</v>
      </c>
      <c r="X5055" s="9">
        <v>79.95</v>
      </c>
      <c r="Y5055" s="9">
        <v>1267.95</v>
      </c>
      <c r="Z5055" t="s">
        <v>24</v>
      </c>
      <c r="AA5055">
        <f t="shared" si="474"/>
        <v>0</v>
      </c>
    </row>
    <row r="5056" spans="1:27"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s="4" t="str">
        <f t="shared" si="469"/>
        <v>J</v>
      </c>
      <c r="T5056" s="4" t="str">
        <f t="shared" si="470"/>
        <v>17+</v>
      </c>
      <c r="U5056" s="4" t="str">
        <f t="shared" si="471"/>
        <v>OY</v>
      </c>
      <c r="V5056" s="4" t="str">
        <f t="shared" si="472"/>
        <v>teknolojik ürün kullanıyor</v>
      </c>
      <c r="W5056" s="4" t="str">
        <f t="shared" si="473"/>
        <v>J-17+-OY-teknolojik ürün kullanıyor</v>
      </c>
      <c r="X5056" s="9">
        <v>54.45</v>
      </c>
      <c r="Y5056" s="9">
        <v>3674.95</v>
      </c>
      <c r="Z5056" t="s">
        <v>24</v>
      </c>
      <c r="AA5056">
        <f t="shared" si="474"/>
        <v>0</v>
      </c>
    </row>
    <row r="5057" spans="1:27"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s="4" t="str">
        <f t="shared" si="469"/>
        <v>S</v>
      </c>
      <c r="T5057" s="4" t="str">
        <f t="shared" si="470"/>
        <v>17+</v>
      </c>
      <c r="U5057" s="4" t="str">
        <f t="shared" si="471"/>
        <v>TY</v>
      </c>
      <c r="V5057" s="4" t="str">
        <f t="shared" si="472"/>
        <v>kullanmıyor</v>
      </c>
      <c r="W5057" s="4" t="str">
        <f t="shared" si="473"/>
        <v>S-17+-TY-kullanmıyor</v>
      </c>
      <c r="X5057" s="9">
        <v>25.1</v>
      </c>
      <c r="Y5057" s="9">
        <v>1275.5999999999999</v>
      </c>
      <c r="Z5057" t="s">
        <v>24</v>
      </c>
      <c r="AA5057">
        <f t="shared" si="474"/>
        <v>0</v>
      </c>
    </row>
    <row r="5058" spans="1:27"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s="4" t="str">
        <f t="shared" ref="S5058:S5121" si="475">IF(C5058=0,"J","S")</f>
        <v>J</v>
      </c>
      <c r="T5058" s="4" t="str">
        <f t="shared" ref="T5058:T5121" si="476">_xlfn.IFS(F5058&lt;7,"06",
F5058&lt;17,"7-16",
F5058&gt;=17,"17+")</f>
        <v>17+</v>
      </c>
      <c r="U5058" s="4" t="str">
        <f t="shared" ref="U5058:U5121" si="477">_xlfn.IFS(P5058="Month-to-month","MM",
P5058="One year","OY",
P5058="Two year","TY")</f>
        <v>TY</v>
      </c>
      <c r="V5058" s="4" t="str">
        <f t="shared" ref="V5058:V5121" si="478">IF(OR(J5058="Yes",
 K5058="Yes",
 L5058="Yes",
 M5058="Yes"), "teknolojik ürün kullanıyor", "kullanmıyor")</f>
        <v>teknolojik ürün kullanıyor</v>
      </c>
      <c r="W5058" s="4" t="str">
        <f t="shared" ref="W5058:W5121" si="479">_xlfn.TEXTJOIN("-",FALSE,S5058:V5058)</f>
        <v>J-17+-TY-teknolojik ürün kullanıyor</v>
      </c>
      <c r="X5058" s="9">
        <v>84.7</v>
      </c>
      <c r="Y5058" s="9">
        <v>5893.9</v>
      </c>
      <c r="Z5058" t="s">
        <v>24</v>
      </c>
      <c r="AA5058">
        <f t="shared" ref="AA5058:AA5121" si="480">_xlfn.IFS(Z5058="Yes",1,TRUE,0)</f>
        <v>0</v>
      </c>
    </row>
    <row r="5059" spans="1:27"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s="4" t="str">
        <f t="shared" si="475"/>
        <v>J</v>
      </c>
      <c r="T5059" s="4" t="str">
        <f t="shared" si="476"/>
        <v>7-16</v>
      </c>
      <c r="U5059" s="4" t="str">
        <f t="shared" si="477"/>
        <v>MM</v>
      </c>
      <c r="V5059" s="4" t="str">
        <f t="shared" si="478"/>
        <v>kullanmıyor</v>
      </c>
      <c r="W5059" s="4" t="str">
        <f t="shared" si="479"/>
        <v>J-7-16-MM-kullanmıyor</v>
      </c>
      <c r="X5059" s="9">
        <v>75.849999999999994</v>
      </c>
      <c r="Y5059" s="9">
        <v>724.65</v>
      </c>
      <c r="Z5059" t="s">
        <v>24</v>
      </c>
      <c r="AA5059">
        <f t="shared" si="480"/>
        <v>0</v>
      </c>
    </row>
    <row r="5060" spans="1:27"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s="4" t="str">
        <f t="shared" si="475"/>
        <v>J</v>
      </c>
      <c r="T5060" s="4" t="str">
        <f t="shared" si="476"/>
        <v>17+</v>
      </c>
      <c r="U5060" s="4" t="str">
        <f t="shared" si="477"/>
        <v>MM</v>
      </c>
      <c r="V5060" s="4" t="str">
        <f t="shared" si="478"/>
        <v>teknolojik ürün kullanıyor</v>
      </c>
      <c r="W5060" s="4" t="str">
        <f t="shared" si="479"/>
        <v>J-17+-MM-teknolojik ürün kullanıyor</v>
      </c>
      <c r="X5060" s="9">
        <v>48.8</v>
      </c>
      <c r="Y5060" s="9">
        <v>1536.75</v>
      </c>
      <c r="Z5060" t="s">
        <v>24</v>
      </c>
      <c r="AA5060">
        <f t="shared" si="480"/>
        <v>0</v>
      </c>
    </row>
    <row r="5061" spans="1:27"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s="4" t="str">
        <f t="shared" si="475"/>
        <v>J</v>
      </c>
      <c r="T5061" s="4" t="str">
        <f t="shared" si="476"/>
        <v>17+</v>
      </c>
      <c r="U5061" s="4" t="str">
        <f t="shared" si="477"/>
        <v>MM</v>
      </c>
      <c r="V5061" s="4" t="str">
        <f t="shared" si="478"/>
        <v>teknolojik ürün kullanıyor</v>
      </c>
      <c r="W5061" s="4" t="str">
        <f t="shared" si="479"/>
        <v>J-17+-MM-teknolojik ürün kullanıyor</v>
      </c>
      <c r="X5061" s="9">
        <v>99.15</v>
      </c>
      <c r="Y5061" s="9">
        <v>3615.6</v>
      </c>
      <c r="Z5061" t="s">
        <v>23</v>
      </c>
      <c r="AA5061">
        <f t="shared" si="480"/>
        <v>1</v>
      </c>
    </row>
    <row r="5062" spans="1:27"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s="4" t="str">
        <f t="shared" si="475"/>
        <v>J</v>
      </c>
      <c r="T5062" s="4" t="str">
        <f t="shared" si="476"/>
        <v>17+</v>
      </c>
      <c r="U5062" s="4" t="str">
        <f t="shared" si="477"/>
        <v>MM</v>
      </c>
      <c r="V5062" s="4" t="str">
        <f t="shared" si="478"/>
        <v>teknolojik ürün kullanıyor</v>
      </c>
      <c r="W5062" s="4" t="str">
        <f t="shared" si="479"/>
        <v>J-17+-MM-teknolojik ürün kullanıyor</v>
      </c>
      <c r="X5062" s="9">
        <v>35.200000000000003</v>
      </c>
      <c r="Y5062" s="9">
        <v>607.29999999999995</v>
      </c>
      <c r="Z5062" t="s">
        <v>24</v>
      </c>
      <c r="AA5062">
        <f t="shared" si="480"/>
        <v>0</v>
      </c>
    </row>
    <row r="5063" spans="1:27"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s="4" t="str">
        <f t="shared" si="475"/>
        <v>S</v>
      </c>
      <c r="T5063" s="4" t="str">
        <f t="shared" si="476"/>
        <v>17+</v>
      </c>
      <c r="U5063" s="4" t="str">
        <f t="shared" si="477"/>
        <v>OY</v>
      </c>
      <c r="V5063" s="4" t="str">
        <f t="shared" si="478"/>
        <v>teknolojik ürün kullanıyor</v>
      </c>
      <c r="W5063" s="4" t="str">
        <f t="shared" si="479"/>
        <v>S-17+-OY-teknolojik ürün kullanıyor</v>
      </c>
      <c r="X5063" s="9">
        <v>76.25</v>
      </c>
      <c r="Y5063" s="9">
        <v>4154.55</v>
      </c>
      <c r="Z5063" t="s">
        <v>24</v>
      </c>
      <c r="AA5063">
        <f t="shared" si="480"/>
        <v>0</v>
      </c>
    </row>
    <row r="5064" spans="1:27"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s="4" t="str">
        <f t="shared" si="475"/>
        <v>J</v>
      </c>
      <c r="T5064" s="4" t="str">
        <f t="shared" si="476"/>
        <v>17+</v>
      </c>
      <c r="U5064" s="4" t="str">
        <f t="shared" si="477"/>
        <v>MM</v>
      </c>
      <c r="V5064" s="4" t="str">
        <f t="shared" si="478"/>
        <v>teknolojik ürün kullanıyor</v>
      </c>
      <c r="W5064" s="4" t="str">
        <f t="shared" si="479"/>
        <v>J-17+-MM-teknolojik ürün kullanıyor</v>
      </c>
      <c r="X5064" s="9">
        <v>55.9</v>
      </c>
      <c r="Y5064" s="9">
        <v>2184.35</v>
      </c>
      <c r="Z5064" t="s">
        <v>23</v>
      </c>
      <c r="AA5064">
        <f t="shared" si="480"/>
        <v>1</v>
      </c>
    </row>
    <row r="5065" spans="1:27"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s="4" t="str">
        <f t="shared" si="475"/>
        <v>J</v>
      </c>
      <c r="T5065" s="4" t="str">
        <f t="shared" si="476"/>
        <v>17+</v>
      </c>
      <c r="U5065" s="4" t="str">
        <f t="shared" si="477"/>
        <v>MM</v>
      </c>
      <c r="V5065" s="4" t="str">
        <f t="shared" si="478"/>
        <v>teknolojik ürün kullanıyor</v>
      </c>
      <c r="W5065" s="4" t="str">
        <f t="shared" si="479"/>
        <v>J-17+-MM-teknolojik ürün kullanıyor</v>
      </c>
      <c r="X5065" s="9">
        <v>82.35</v>
      </c>
      <c r="Y5065" s="9">
        <v>1852.85</v>
      </c>
      <c r="Z5065" t="s">
        <v>23</v>
      </c>
      <c r="AA5065">
        <f t="shared" si="480"/>
        <v>1</v>
      </c>
    </row>
    <row r="5066" spans="1:27"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s="4" t="str">
        <f t="shared" si="475"/>
        <v>J</v>
      </c>
      <c r="T5066" s="4" t="str">
        <f t="shared" si="476"/>
        <v>06</v>
      </c>
      <c r="U5066" s="4" t="str">
        <f t="shared" si="477"/>
        <v>MM</v>
      </c>
      <c r="V5066" s="4" t="str">
        <f t="shared" si="478"/>
        <v>teknolojik ürün kullanıyor</v>
      </c>
      <c r="W5066" s="4" t="str">
        <f t="shared" si="479"/>
        <v>J-06-MM-teknolojik ürün kullanıyor</v>
      </c>
      <c r="X5066" s="9">
        <v>40.4</v>
      </c>
      <c r="Y5066" s="9">
        <v>77.150000000000006</v>
      </c>
      <c r="Z5066" t="s">
        <v>23</v>
      </c>
      <c r="AA5066">
        <f t="shared" si="480"/>
        <v>1</v>
      </c>
    </row>
    <row r="5067" spans="1:27"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s="4" t="str">
        <f t="shared" si="475"/>
        <v>S</v>
      </c>
      <c r="T5067" s="4" t="str">
        <f t="shared" si="476"/>
        <v>17+</v>
      </c>
      <c r="U5067" s="4" t="str">
        <f t="shared" si="477"/>
        <v>OY</v>
      </c>
      <c r="V5067" s="4" t="str">
        <f t="shared" si="478"/>
        <v>kullanmıyor</v>
      </c>
      <c r="W5067" s="4" t="str">
        <f t="shared" si="479"/>
        <v>S-17+-OY-kullanmıyor</v>
      </c>
      <c r="X5067" s="9">
        <v>24.9</v>
      </c>
      <c r="Y5067" s="9">
        <v>847.8</v>
      </c>
      <c r="Z5067" t="s">
        <v>24</v>
      </c>
      <c r="AA5067">
        <f t="shared" si="480"/>
        <v>0</v>
      </c>
    </row>
    <row r="5068" spans="1:27"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s="4" t="str">
        <f t="shared" si="475"/>
        <v>J</v>
      </c>
      <c r="T5068" s="4" t="str">
        <f t="shared" si="476"/>
        <v>17+</v>
      </c>
      <c r="U5068" s="4" t="str">
        <f t="shared" si="477"/>
        <v>TY</v>
      </c>
      <c r="V5068" s="4" t="str">
        <f t="shared" si="478"/>
        <v>teknolojik ürün kullanıyor</v>
      </c>
      <c r="W5068" s="4" t="str">
        <f t="shared" si="479"/>
        <v>J-17+-TY-teknolojik ürün kullanıyor</v>
      </c>
      <c r="X5068" s="9">
        <v>54.3</v>
      </c>
      <c r="Y5068" s="9">
        <v>2390.4499999999998</v>
      </c>
      <c r="Z5068" t="s">
        <v>24</v>
      </c>
      <c r="AA5068">
        <f t="shared" si="480"/>
        <v>0</v>
      </c>
    </row>
    <row r="5069" spans="1:27"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s="4" t="str">
        <f t="shared" si="475"/>
        <v>J</v>
      </c>
      <c r="T5069" s="4" t="str">
        <f t="shared" si="476"/>
        <v>17+</v>
      </c>
      <c r="U5069" s="4" t="str">
        <f t="shared" si="477"/>
        <v>MM</v>
      </c>
      <c r="V5069" s="4" t="str">
        <f t="shared" si="478"/>
        <v>teknolojik ürün kullanıyor</v>
      </c>
      <c r="W5069" s="4" t="str">
        <f t="shared" si="479"/>
        <v>J-17+-MM-teknolojik ürün kullanıyor</v>
      </c>
      <c r="X5069" s="9">
        <v>66.3</v>
      </c>
      <c r="Y5069" s="9">
        <v>1923.5</v>
      </c>
      <c r="Z5069" t="s">
        <v>24</v>
      </c>
      <c r="AA5069">
        <f t="shared" si="480"/>
        <v>0</v>
      </c>
    </row>
    <row r="5070" spans="1:27"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s="4" t="str">
        <f t="shared" si="475"/>
        <v>J</v>
      </c>
      <c r="T5070" s="4" t="str">
        <f t="shared" si="476"/>
        <v>17+</v>
      </c>
      <c r="U5070" s="4" t="str">
        <f t="shared" si="477"/>
        <v>TY</v>
      </c>
      <c r="V5070" s="4" t="str">
        <f t="shared" si="478"/>
        <v>kullanmıyor</v>
      </c>
      <c r="W5070" s="4" t="str">
        <f t="shared" si="479"/>
        <v>J-17+-TY-kullanmıyor</v>
      </c>
      <c r="X5070" s="9">
        <v>20.9</v>
      </c>
      <c r="Y5070" s="9">
        <v>1493.2</v>
      </c>
      <c r="Z5070" t="s">
        <v>24</v>
      </c>
      <c r="AA5070">
        <f t="shared" si="480"/>
        <v>0</v>
      </c>
    </row>
    <row r="5071" spans="1:27"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s="4" t="str">
        <f t="shared" si="475"/>
        <v>J</v>
      </c>
      <c r="T5071" s="4" t="str">
        <f t="shared" si="476"/>
        <v>06</v>
      </c>
      <c r="U5071" s="4" t="str">
        <f t="shared" si="477"/>
        <v>MM</v>
      </c>
      <c r="V5071" s="4" t="str">
        <f t="shared" si="478"/>
        <v>kullanmıyor</v>
      </c>
      <c r="W5071" s="4" t="str">
        <f t="shared" si="479"/>
        <v>J-06-MM-kullanmıyor</v>
      </c>
      <c r="X5071" s="9">
        <v>75.349999999999994</v>
      </c>
      <c r="Y5071" s="9">
        <v>338.1</v>
      </c>
      <c r="Z5071" t="s">
        <v>23</v>
      </c>
      <c r="AA5071">
        <f t="shared" si="480"/>
        <v>1</v>
      </c>
    </row>
    <row r="5072" spans="1:27"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s="4" t="str">
        <f t="shared" si="475"/>
        <v>J</v>
      </c>
      <c r="T5072" s="4" t="str">
        <f t="shared" si="476"/>
        <v>17+</v>
      </c>
      <c r="U5072" s="4" t="str">
        <f t="shared" si="477"/>
        <v>OY</v>
      </c>
      <c r="V5072" s="4" t="str">
        <f t="shared" si="478"/>
        <v>teknolojik ürün kullanıyor</v>
      </c>
      <c r="W5072" s="4" t="str">
        <f t="shared" si="479"/>
        <v>J-17+-OY-teknolojik ürün kullanıyor</v>
      </c>
      <c r="X5072" s="9">
        <v>85.15</v>
      </c>
      <c r="Y5072" s="9">
        <v>3030.6</v>
      </c>
      <c r="Z5072" t="s">
        <v>23</v>
      </c>
      <c r="AA5072">
        <f t="shared" si="480"/>
        <v>1</v>
      </c>
    </row>
    <row r="5073" spans="1:27"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s="4" t="str">
        <f t="shared" si="475"/>
        <v>J</v>
      </c>
      <c r="T5073" s="4" t="str">
        <f t="shared" si="476"/>
        <v>06</v>
      </c>
      <c r="U5073" s="4" t="str">
        <f t="shared" si="477"/>
        <v>MM</v>
      </c>
      <c r="V5073" s="4" t="str">
        <f t="shared" si="478"/>
        <v>teknolojik ürün kullanıyor</v>
      </c>
      <c r="W5073" s="4" t="str">
        <f t="shared" si="479"/>
        <v>J-06-MM-teknolojik ürün kullanıyor</v>
      </c>
      <c r="X5073" s="9">
        <v>75.349999999999994</v>
      </c>
      <c r="Y5073" s="9">
        <v>75.349999999999994</v>
      </c>
      <c r="Z5073" t="s">
        <v>24</v>
      </c>
      <c r="AA5073">
        <f t="shared" si="480"/>
        <v>0</v>
      </c>
    </row>
    <row r="5074" spans="1:27"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s="4" t="str">
        <f t="shared" si="475"/>
        <v>S</v>
      </c>
      <c r="T5074" s="4" t="str">
        <f t="shared" si="476"/>
        <v>17+</v>
      </c>
      <c r="U5074" s="4" t="str">
        <f t="shared" si="477"/>
        <v>MM</v>
      </c>
      <c r="V5074" s="4" t="str">
        <f t="shared" si="478"/>
        <v>teknolojik ürün kullanıyor</v>
      </c>
      <c r="W5074" s="4" t="str">
        <f t="shared" si="479"/>
        <v>S-17+-MM-teknolojik ürün kullanıyor</v>
      </c>
      <c r="X5074" s="9">
        <v>104.45</v>
      </c>
      <c r="Y5074" s="9">
        <v>2184.85</v>
      </c>
      <c r="Z5074" t="s">
        <v>24</v>
      </c>
      <c r="AA5074">
        <f t="shared" si="480"/>
        <v>0</v>
      </c>
    </row>
    <row r="5075" spans="1:27"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s="4" t="str">
        <f t="shared" si="475"/>
        <v>J</v>
      </c>
      <c r="T5075" s="4" t="str">
        <f t="shared" si="476"/>
        <v>17+</v>
      </c>
      <c r="U5075" s="4" t="str">
        <f t="shared" si="477"/>
        <v>OY</v>
      </c>
      <c r="V5075" s="4" t="str">
        <f t="shared" si="478"/>
        <v>teknolojik ürün kullanıyor</v>
      </c>
      <c r="W5075" s="4" t="str">
        <f t="shared" si="479"/>
        <v>J-17+-OY-teknolojik ürün kullanıyor</v>
      </c>
      <c r="X5075" s="9">
        <v>49.45</v>
      </c>
      <c r="Y5075" s="9">
        <v>1031.4000000000001</v>
      </c>
      <c r="Z5075" t="s">
        <v>24</v>
      </c>
      <c r="AA5075">
        <f t="shared" si="480"/>
        <v>0</v>
      </c>
    </row>
    <row r="5076" spans="1:27"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s="4" t="str">
        <f t="shared" si="475"/>
        <v>J</v>
      </c>
      <c r="T5076" s="4" t="str">
        <f t="shared" si="476"/>
        <v>17+</v>
      </c>
      <c r="U5076" s="4" t="str">
        <f t="shared" si="477"/>
        <v>OY</v>
      </c>
      <c r="V5076" s="4" t="str">
        <f t="shared" si="478"/>
        <v>kullanmıyor</v>
      </c>
      <c r="W5076" s="4" t="str">
        <f t="shared" si="479"/>
        <v>J-17+-OY-kullanmıyor</v>
      </c>
      <c r="X5076" s="9">
        <v>19.45</v>
      </c>
      <c r="Y5076" s="9">
        <v>921.3</v>
      </c>
      <c r="Z5076" t="s">
        <v>24</v>
      </c>
      <c r="AA5076">
        <f t="shared" si="480"/>
        <v>0</v>
      </c>
    </row>
    <row r="5077" spans="1:27"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s="4" t="str">
        <f t="shared" si="475"/>
        <v>J</v>
      </c>
      <c r="T5077" s="4" t="str">
        <f t="shared" si="476"/>
        <v>17+</v>
      </c>
      <c r="U5077" s="4" t="str">
        <f t="shared" si="477"/>
        <v>MM</v>
      </c>
      <c r="V5077" s="4" t="str">
        <f t="shared" si="478"/>
        <v>teknolojik ürün kullanıyor</v>
      </c>
      <c r="W5077" s="4" t="str">
        <f t="shared" si="479"/>
        <v>J-17+-MM-teknolojik ürün kullanıyor</v>
      </c>
      <c r="X5077" s="9">
        <v>92.15</v>
      </c>
      <c r="Y5077" s="9">
        <v>3875.4</v>
      </c>
      <c r="Z5077" t="s">
        <v>24</v>
      </c>
      <c r="AA5077">
        <f t="shared" si="480"/>
        <v>0</v>
      </c>
    </row>
    <row r="5078" spans="1:27"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s="4" t="str">
        <f t="shared" si="475"/>
        <v>J</v>
      </c>
      <c r="T5078" s="4" t="str">
        <f t="shared" si="476"/>
        <v>17+</v>
      </c>
      <c r="U5078" s="4" t="str">
        <f t="shared" si="477"/>
        <v>OY</v>
      </c>
      <c r="V5078" s="4" t="str">
        <f t="shared" si="478"/>
        <v>teknolojik ürün kullanıyor</v>
      </c>
      <c r="W5078" s="4" t="str">
        <f t="shared" si="479"/>
        <v>J-17+-OY-teknolojik ürün kullanıyor</v>
      </c>
      <c r="X5078" s="9">
        <v>93.8</v>
      </c>
      <c r="Y5078" s="9">
        <v>3124.5</v>
      </c>
      <c r="Z5078" t="s">
        <v>23</v>
      </c>
      <c r="AA5078">
        <f t="shared" si="480"/>
        <v>1</v>
      </c>
    </row>
    <row r="5079" spans="1:27"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s="4" t="str">
        <f t="shared" si="475"/>
        <v>J</v>
      </c>
      <c r="T5079" s="4" t="str">
        <f t="shared" si="476"/>
        <v>7-16</v>
      </c>
      <c r="U5079" s="4" t="str">
        <f t="shared" si="477"/>
        <v>TY</v>
      </c>
      <c r="V5079" s="4" t="str">
        <f t="shared" si="478"/>
        <v>kullanmıyor</v>
      </c>
      <c r="W5079" s="4" t="str">
        <f t="shared" si="479"/>
        <v>J-7-16-TY-kullanmıyor</v>
      </c>
      <c r="X5079" s="9">
        <v>19.850000000000001</v>
      </c>
      <c r="Y5079" s="9">
        <v>144.15</v>
      </c>
      <c r="Z5079" t="s">
        <v>24</v>
      </c>
      <c r="AA5079">
        <f t="shared" si="480"/>
        <v>0</v>
      </c>
    </row>
    <row r="5080" spans="1:27"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s="4" t="str">
        <f t="shared" si="475"/>
        <v>J</v>
      </c>
      <c r="T5080" s="4" t="str">
        <f t="shared" si="476"/>
        <v>17+</v>
      </c>
      <c r="U5080" s="4" t="str">
        <f t="shared" si="477"/>
        <v>OY</v>
      </c>
      <c r="V5080" s="4" t="str">
        <f t="shared" si="478"/>
        <v>teknolojik ürün kullanıyor</v>
      </c>
      <c r="W5080" s="4" t="str">
        <f t="shared" si="479"/>
        <v>J-17+-OY-teknolojik ürün kullanıyor</v>
      </c>
      <c r="X5080" s="9">
        <v>100.25</v>
      </c>
      <c r="Y5080" s="9">
        <v>6689</v>
      </c>
      <c r="Z5080" t="s">
        <v>24</v>
      </c>
      <c r="AA5080">
        <f t="shared" si="480"/>
        <v>0</v>
      </c>
    </row>
    <row r="5081" spans="1:27"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s="4" t="str">
        <f t="shared" si="475"/>
        <v>J</v>
      </c>
      <c r="T5081" s="4" t="str">
        <f t="shared" si="476"/>
        <v>7-16</v>
      </c>
      <c r="U5081" s="4" t="str">
        <f t="shared" si="477"/>
        <v>MM</v>
      </c>
      <c r="V5081" s="4" t="str">
        <f t="shared" si="478"/>
        <v>teknolojik ürün kullanıyor</v>
      </c>
      <c r="W5081" s="4" t="str">
        <f t="shared" si="479"/>
        <v>J-7-16-MM-teknolojik ürün kullanıyor</v>
      </c>
      <c r="X5081" s="9">
        <v>95.7</v>
      </c>
      <c r="Y5081" s="9">
        <v>1451.1</v>
      </c>
      <c r="Z5081" t="s">
        <v>24</v>
      </c>
      <c r="AA5081">
        <f t="shared" si="480"/>
        <v>0</v>
      </c>
    </row>
    <row r="5082" spans="1:27"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s="4" t="str">
        <f t="shared" si="475"/>
        <v>J</v>
      </c>
      <c r="T5082" s="4" t="str">
        <f t="shared" si="476"/>
        <v>17+</v>
      </c>
      <c r="U5082" s="4" t="str">
        <f t="shared" si="477"/>
        <v>TY</v>
      </c>
      <c r="V5082" s="4" t="str">
        <f t="shared" si="478"/>
        <v>teknolojik ürün kullanıyor</v>
      </c>
      <c r="W5082" s="4" t="str">
        <f t="shared" si="479"/>
        <v>J-17+-TY-teknolojik ürün kullanıyor</v>
      </c>
      <c r="X5082" s="9">
        <v>93.15</v>
      </c>
      <c r="Y5082" s="9">
        <v>6368.2</v>
      </c>
      <c r="Z5082" t="s">
        <v>24</v>
      </c>
      <c r="AA5082">
        <f t="shared" si="480"/>
        <v>0</v>
      </c>
    </row>
    <row r="5083" spans="1:27"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s="4" t="str">
        <f t="shared" si="475"/>
        <v>J</v>
      </c>
      <c r="T5083" s="4" t="str">
        <f t="shared" si="476"/>
        <v>17+</v>
      </c>
      <c r="U5083" s="4" t="str">
        <f t="shared" si="477"/>
        <v>TY</v>
      </c>
      <c r="V5083" s="4" t="str">
        <f t="shared" si="478"/>
        <v>teknolojik ürün kullanıyor</v>
      </c>
      <c r="W5083" s="4" t="str">
        <f t="shared" si="479"/>
        <v>J-17+-TY-teknolojik ürün kullanıyor</v>
      </c>
      <c r="X5083" s="9">
        <v>69.7</v>
      </c>
      <c r="Y5083" s="9">
        <v>3729.6</v>
      </c>
      <c r="Z5083" t="s">
        <v>24</v>
      </c>
      <c r="AA5083">
        <f t="shared" si="480"/>
        <v>0</v>
      </c>
    </row>
    <row r="5084" spans="1:27"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s="4" t="str">
        <f t="shared" si="475"/>
        <v>J</v>
      </c>
      <c r="T5084" s="4" t="str">
        <f t="shared" si="476"/>
        <v>17+</v>
      </c>
      <c r="U5084" s="4" t="str">
        <f t="shared" si="477"/>
        <v>OY</v>
      </c>
      <c r="V5084" s="4" t="str">
        <f t="shared" si="478"/>
        <v>kullanmıyor</v>
      </c>
      <c r="W5084" s="4" t="str">
        <f t="shared" si="479"/>
        <v>J-17+-OY-kullanmıyor</v>
      </c>
      <c r="X5084" s="9">
        <v>19.8</v>
      </c>
      <c r="Y5084" s="9">
        <v>350.1</v>
      </c>
      <c r="Z5084" t="s">
        <v>24</v>
      </c>
      <c r="AA5084">
        <f t="shared" si="480"/>
        <v>0</v>
      </c>
    </row>
    <row r="5085" spans="1:27"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s="4" t="str">
        <f t="shared" si="475"/>
        <v>J</v>
      </c>
      <c r="T5085" s="4" t="str">
        <f t="shared" si="476"/>
        <v>17+</v>
      </c>
      <c r="U5085" s="4" t="str">
        <f t="shared" si="477"/>
        <v>MM</v>
      </c>
      <c r="V5085" s="4" t="str">
        <f t="shared" si="478"/>
        <v>teknolojik ürün kullanıyor</v>
      </c>
      <c r="W5085" s="4" t="str">
        <f t="shared" si="479"/>
        <v>J-17+-MM-teknolojik ürün kullanıyor</v>
      </c>
      <c r="X5085" s="9">
        <v>71.349999999999994</v>
      </c>
      <c r="Y5085" s="9">
        <v>2847.2</v>
      </c>
      <c r="Z5085" t="s">
        <v>24</v>
      </c>
      <c r="AA5085">
        <f t="shared" si="480"/>
        <v>0</v>
      </c>
    </row>
    <row r="5086" spans="1:27"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s="4" t="str">
        <f t="shared" si="475"/>
        <v>J</v>
      </c>
      <c r="T5086" s="4" t="str">
        <f t="shared" si="476"/>
        <v>17+</v>
      </c>
      <c r="U5086" s="4" t="str">
        <f t="shared" si="477"/>
        <v>OY</v>
      </c>
      <c r="V5086" s="4" t="str">
        <f t="shared" si="478"/>
        <v>kullanmıyor</v>
      </c>
      <c r="W5086" s="4" t="str">
        <f t="shared" si="479"/>
        <v>J-17+-OY-kullanmıyor</v>
      </c>
      <c r="X5086" s="9">
        <v>20.75</v>
      </c>
      <c r="Y5086" s="9">
        <v>452.35</v>
      </c>
      <c r="Z5086" t="s">
        <v>24</v>
      </c>
      <c r="AA5086">
        <f t="shared" si="480"/>
        <v>0</v>
      </c>
    </row>
    <row r="5087" spans="1:27"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s="4" t="str">
        <f t="shared" si="475"/>
        <v>J</v>
      </c>
      <c r="T5087" s="4" t="str">
        <f t="shared" si="476"/>
        <v>17+</v>
      </c>
      <c r="U5087" s="4" t="str">
        <f t="shared" si="477"/>
        <v>MM</v>
      </c>
      <c r="V5087" s="4" t="str">
        <f t="shared" si="478"/>
        <v>teknolojik ürün kullanıyor</v>
      </c>
      <c r="W5087" s="4" t="str">
        <f t="shared" si="479"/>
        <v>J-17+-MM-teknolojik ürün kullanıyor</v>
      </c>
      <c r="X5087" s="9">
        <v>40.6</v>
      </c>
      <c r="Y5087" s="9">
        <v>1494.5</v>
      </c>
      <c r="Z5087" t="s">
        <v>24</v>
      </c>
      <c r="AA5087">
        <f t="shared" si="480"/>
        <v>0</v>
      </c>
    </row>
    <row r="5088" spans="1:27"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s="4" t="str">
        <f t="shared" si="475"/>
        <v>J</v>
      </c>
      <c r="T5088" s="4" t="str">
        <f t="shared" si="476"/>
        <v>17+</v>
      </c>
      <c r="U5088" s="4" t="str">
        <f t="shared" si="477"/>
        <v>OY</v>
      </c>
      <c r="V5088" s="4" t="str">
        <f t="shared" si="478"/>
        <v>kullanmıyor</v>
      </c>
      <c r="W5088" s="4" t="str">
        <f t="shared" si="479"/>
        <v>J-17+-OY-kullanmıyor</v>
      </c>
      <c r="X5088" s="9">
        <v>20.399999999999999</v>
      </c>
      <c r="Y5088" s="9">
        <v>930.45</v>
      </c>
      <c r="Z5088" t="s">
        <v>23</v>
      </c>
      <c r="AA5088">
        <f t="shared" si="480"/>
        <v>1</v>
      </c>
    </row>
    <row r="5089" spans="1:27"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s="4" t="str">
        <f t="shared" si="475"/>
        <v>J</v>
      </c>
      <c r="T5089" s="4" t="str">
        <f t="shared" si="476"/>
        <v>06</v>
      </c>
      <c r="U5089" s="4" t="str">
        <f t="shared" si="477"/>
        <v>MM</v>
      </c>
      <c r="V5089" s="4" t="str">
        <f t="shared" si="478"/>
        <v>kullanmıyor</v>
      </c>
      <c r="W5089" s="4" t="str">
        <f t="shared" si="479"/>
        <v>J-06-MM-kullanmıyor</v>
      </c>
      <c r="X5089" s="9">
        <v>20.350000000000001</v>
      </c>
      <c r="Y5089" s="9">
        <v>41.85</v>
      </c>
      <c r="Z5089" t="s">
        <v>24</v>
      </c>
      <c r="AA5089">
        <f t="shared" si="480"/>
        <v>0</v>
      </c>
    </row>
    <row r="5090" spans="1:27"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s="4" t="str">
        <f t="shared" si="475"/>
        <v>J</v>
      </c>
      <c r="T5090" s="4" t="str">
        <f t="shared" si="476"/>
        <v>17+</v>
      </c>
      <c r="U5090" s="4" t="str">
        <f t="shared" si="477"/>
        <v>TY</v>
      </c>
      <c r="V5090" s="4" t="str">
        <f t="shared" si="478"/>
        <v>kullanmıyor</v>
      </c>
      <c r="W5090" s="4" t="str">
        <f t="shared" si="479"/>
        <v>J-17+-TY-kullanmıyor</v>
      </c>
      <c r="X5090" s="9">
        <v>19.75</v>
      </c>
      <c r="Y5090" s="9">
        <v>1272.05</v>
      </c>
      <c r="Z5090" t="s">
        <v>24</v>
      </c>
      <c r="AA5090">
        <f t="shared" si="480"/>
        <v>0</v>
      </c>
    </row>
    <row r="5091" spans="1:27"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s="4" t="str">
        <f t="shared" si="475"/>
        <v>J</v>
      </c>
      <c r="T5091" s="4" t="str">
        <f t="shared" si="476"/>
        <v>7-16</v>
      </c>
      <c r="U5091" s="4" t="str">
        <f t="shared" si="477"/>
        <v>MM</v>
      </c>
      <c r="V5091" s="4" t="str">
        <f t="shared" si="478"/>
        <v>kullanmıyor</v>
      </c>
      <c r="W5091" s="4" t="str">
        <f t="shared" si="479"/>
        <v>J-7-16-MM-kullanmıyor</v>
      </c>
      <c r="X5091" s="9">
        <v>54.4</v>
      </c>
      <c r="Y5091" s="9">
        <v>475.1</v>
      </c>
      <c r="Z5091" t="s">
        <v>24</v>
      </c>
      <c r="AA5091">
        <f t="shared" si="480"/>
        <v>0</v>
      </c>
    </row>
    <row r="5092" spans="1:27"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s="4" t="str">
        <f t="shared" si="475"/>
        <v>S</v>
      </c>
      <c r="T5092" s="4" t="str">
        <f t="shared" si="476"/>
        <v>7-16</v>
      </c>
      <c r="U5092" s="4" t="str">
        <f t="shared" si="477"/>
        <v>MM</v>
      </c>
      <c r="V5092" s="4" t="str">
        <f t="shared" si="478"/>
        <v>teknolojik ürün kullanıyor</v>
      </c>
      <c r="W5092" s="4" t="str">
        <f t="shared" si="479"/>
        <v>S-7-16-MM-teknolojik ürün kullanıyor</v>
      </c>
      <c r="X5092" s="9">
        <v>94.7</v>
      </c>
      <c r="Y5092" s="9">
        <v>673.1</v>
      </c>
      <c r="Z5092" t="s">
        <v>23</v>
      </c>
      <c r="AA5092">
        <f t="shared" si="480"/>
        <v>1</v>
      </c>
    </row>
    <row r="5093" spans="1:27"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s="4" t="str">
        <f t="shared" si="475"/>
        <v>J</v>
      </c>
      <c r="T5093" s="4" t="str">
        <f t="shared" si="476"/>
        <v>06</v>
      </c>
      <c r="U5093" s="4" t="str">
        <f t="shared" si="477"/>
        <v>MM</v>
      </c>
      <c r="V5093" s="4" t="str">
        <f t="shared" si="478"/>
        <v>teknolojik ürün kullanıyor</v>
      </c>
      <c r="W5093" s="4" t="str">
        <f t="shared" si="479"/>
        <v>J-06-MM-teknolojik ürün kullanıyor</v>
      </c>
      <c r="X5093" s="9">
        <v>30.5</v>
      </c>
      <c r="Y5093" s="9">
        <v>208.7</v>
      </c>
      <c r="Z5093" t="s">
        <v>23</v>
      </c>
      <c r="AA5093">
        <f t="shared" si="480"/>
        <v>1</v>
      </c>
    </row>
    <row r="5094" spans="1:27"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s="4" t="str">
        <f t="shared" si="475"/>
        <v>J</v>
      </c>
      <c r="T5094" s="4" t="str">
        <f t="shared" si="476"/>
        <v>7-16</v>
      </c>
      <c r="U5094" s="4" t="str">
        <f t="shared" si="477"/>
        <v>MM</v>
      </c>
      <c r="V5094" s="4" t="str">
        <f t="shared" si="478"/>
        <v>kullanmıyor</v>
      </c>
      <c r="W5094" s="4" t="str">
        <f t="shared" si="479"/>
        <v>J-7-16-MM-kullanmıyor</v>
      </c>
      <c r="X5094" s="9">
        <v>20.45</v>
      </c>
      <c r="Y5094" s="9">
        <v>150.75</v>
      </c>
      <c r="Z5094" t="s">
        <v>24</v>
      </c>
      <c r="AA5094">
        <f t="shared" si="480"/>
        <v>0</v>
      </c>
    </row>
    <row r="5095" spans="1:27"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s="4" t="str">
        <f t="shared" si="475"/>
        <v>J</v>
      </c>
      <c r="T5095" s="4" t="str">
        <f t="shared" si="476"/>
        <v>17+</v>
      </c>
      <c r="U5095" s="4" t="str">
        <f t="shared" si="477"/>
        <v>TY</v>
      </c>
      <c r="V5095" s="4" t="str">
        <f t="shared" si="478"/>
        <v>teknolojik ürün kullanıyor</v>
      </c>
      <c r="W5095" s="4" t="str">
        <f t="shared" si="479"/>
        <v>J-17+-TY-teknolojik ürün kullanıyor</v>
      </c>
      <c r="X5095" s="9">
        <v>66.150000000000006</v>
      </c>
      <c r="Y5095" s="9">
        <v>3199</v>
      </c>
      <c r="Z5095" t="s">
        <v>24</v>
      </c>
      <c r="AA5095">
        <f t="shared" si="480"/>
        <v>0</v>
      </c>
    </row>
    <row r="5096" spans="1:27"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s="4" t="str">
        <f t="shared" si="475"/>
        <v>J</v>
      </c>
      <c r="T5096" s="4" t="str">
        <f t="shared" si="476"/>
        <v>17+</v>
      </c>
      <c r="U5096" s="4" t="str">
        <f t="shared" si="477"/>
        <v>OY</v>
      </c>
      <c r="V5096" s="4" t="str">
        <f t="shared" si="478"/>
        <v>teknolojik ürün kullanıyor</v>
      </c>
      <c r="W5096" s="4" t="str">
        <f t="shared" si="479"/>
        <v>J-17+-OY-teknolojik ürün kullanıyor</v>
      </c>
      <c r="X5096" s="9">
        <v>89.85</v>
      </c>
      <c r="Y5096" s="9">
        <v>5844.65</v>
      </c>
      <c r="Z5096" t="s">
        <v>24</v>
      </c>
      <c r="AA5096">
        <f t="shared" si="480"/>
        <v>0</v>
      </c>
    </row>
    <row r="5097" spans="1:27"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s="4" t="str">
        <f t="shared" si="475"/>
        <v>J</v>
      </c>
      <c r="T5097" s="4" t="str">
        <f t="shared" si="476"/>
        <v>17+</v>
      </c>
      <c r="U5097" s="4" t="str">
        <f t="shared" si="477"/>
        <v>OY</v>
      </c>
      <c r="V5097" s="4" t="str">
        <f t="shared" si="478"/>
        <v>kullanmıyor</v>
      </c>
      <c r="W5097" s="4" t="str">
        <f t="shared" si="479"/>
        <v>J-17+-OY-kullanmıyor</v>
      </c>
      <c r="X5097" s="9">
        <v>45.05</v>
      </c>
      <c r="Y5097" s="9">
        <v>2462.6</v>
      </c>
      <c r="Z5097" t="s">
        <v>24</v>
      </c>
      <c r="AA5097">
        <f t="shared" si="480"/>
        <v>0</v>
      </c>
    </row>
    <row r="5098" spans="1:27"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s="4" t="str">
        <f t="shared" si="475"/>
        <v>J</v>
      </c>
      <c r="T5098" s="4" t="str">
        <f t="shared" si="476"/>
        <v>17+</v>
      </c>
      <c r="U5098" s="4" t="str">
        <f t="shared" si="477"/>
        <v>TY</v>
      </c>
      <c r="V5098" s="4" t="str">
        <f t="shared" si="478"/>
        <v>teknolojik ürün kullanıyor</v>
      </c>
      <c r="W5098" s="4" t="str">
        <f t="shared" si="479"/>
        <v>J-17+-TY-teknolojik ürün kullanıyor</v>
      </c>
      <c r="X5098" s="9">
        <v>86.85</v>
      </c>
      <c r="Y5098" s="9">
        <v>6263.8</v>
      </c>
      <c r="Z5098" t="s">
        <v>24</v>
      </c>
      <c r="AA5098">
        <f t="shared" si="480"/>
        <v>0</v>
      </c>
    </row>
    <row r="5099" spans="1:27"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s="4" t="str">
        <f t="shared" si="475"/>
        <v>J</v>
      </c>
      <c r="T5099" s="4" t="str">
        <f t="shared" si="476"/>
        <v>17+</v>
      </c>
      <c r="U5099" s="4" t="str">
        <f t="shared" si="477"/>
        <v>MM</v>
      </c>
      <c r="V5099" s="4" t="str">
        <f t="shared" si="478"/>
        <v>teknolojik ürün kullanıyor</v>
      </c>
      <c r="W5099" s="4" t="str">
        <f t="shared" si="479"/>
        <v>J-17+-MM-teknolojik ürün kullanıyor</v>
      </c>
      <c r="X5099" s="9">
        <v>96.75</v>
      </c>
      <c r="Y5099" s="9">
        <v>3403.4</v>
      </c>
      <c r="Z5099" t="s">
        <v>24</v>
      </c>
      <c r="AA5099">
        <f t="shared" si="480"/>
        <v>0</v>
      </c>
    </row>
    <row r="5100" spans="1:27"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s="4" t="str">
        <f t="shared" si="475"/>
        <v>S</v>
      </c>
      <c r="T5100" s="4" t="str">
        <f t="shared" si="476"/>
        <v>06</v>
      </c>
      <c r="U5100" s="4" t="str">
        <f t="shared" si="477"/>
        <v>MM</v>
      </c>
      <c r="V5100" s="4" t="str">
        <f t="shared" si="478"/>
        <v>kullanmıyor</v>
      </c>
      <c r="W5100" s="4" t="str">
        <f t="shared" si="479"/>
        <v>S-06-MM-kullanmıyor</v>
      </c>
      <c r="X5100" s="9">
        <v>77</v>
      </c>
      <c r="Y5100" s="9">
        <v>237.75</v>
      </c>
      <c r="Z5100" t="s">
        <v>23</v>
      </c>
      <c r="AA5100">
        <f t="shared" si="480"/>
        <v>1</v>
      </c>
    </row>
    <row r="5101" spans="1:27"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s="4" t="str">
        <f t="shared" si="475"/>
        <v>J</v>
      </c>
      <c r="T5101" s="4" t="str">
        <f t="shared" si="476"/>
        <v>7-16</v>
      </c>
      <c r="U5101" s="4" t="str">
        <f t="shared" si="477"/>
        <v>MM</v>
      </c>
      <c r="V5101" s="4" t="str">
        <f t="shared" si="478"/>
        <v>kullanmıyor</v>
      </c>
      <c r="W5101" s="4" t="str">
        <f t="shared" si="479"/>
        <v>J-7-16-MM-kullanmıyor</v>
      </c>
      <c r="X5101" s="9">
        <v>20.100000000000001</v>
      </c>
      <c r="Y5101" s="9">
        <v>221.35</v>
      </c>
      <c r="Z5101" t="s">
        <v>23</v>
      </c>
      <c r="AA5101">
        <f t="shared" si="480"/>
        <v>1</v>
      </c>
    </row>
    <row r="5102" spans="1:27"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s="4" t="str">
        <f t="shared" si="475"/>
        <v>J</v>
      </c>
      <c r="T5102" s="4" t="str">
        <f t="shared" si="476"/>
        <v>06</v>
      </c>
      <c r="U5102" s="4" t="str">
        <f t="shared" si="477"/>
        <v>MM</v>
      </c>
      <c r="V5102" s="4" t="str">
        <f t="shared" si="478"/>
        <v>teknolojik ürün kullanıyor</v>
      </c>
      <c r="W5102" s="4" t="str">
        <f t="shared" si="479"/>
        <v>J-06-MM-teknolojik ürün kullanıyor</v>
      </c>
      <c r="X5102" s="9">
        <v>75.3</v>
      </c>
      <c r="Y5102" s="9">
        <v>75.3</v>
      </c>
      <c r="Z5102" t="s">
        <v>23</v>
      </c>
      <c r="AA5102">
        <f t="shared" si="480"/>
        <v>1</v>
      </c>
    </row>
    <row r="5103" spans="1:27"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s="4" t="str">
        <f t="shared" si="475"/>
        <v>J</v>
      </c>
      <c r="T5103" s="4" t="str">
        <f t="shared" si="476"/>
        <v>17+</v>
      </c>
      <c r="U5103" s="4" t="str">
        <f t="shared" si="477"/>
        <v>MM</v>
      </c>
      <c r="V5103" s="4" t="str">
        <f t="shared" si="478"/>
        <v>teknolojik ürün kullanıyor</v>
      </c>
      <c r="W5103" s="4" t="str">
        <f t="shared" si="479"/>
        <v>J-17+-MM-teknolojik ürün kullanıyor</v>
      </c>
      <c r="X5103" s="9">
        <v>106.65</v>
      </c>
      <c r="Y5103" s="9">
        <v>1672.1</v>
      </c>
      <c r="Z5103" t="s">
        <v>24</v>
      </c>
      <c r="AA5103">
        <f t="shared" si="480"/>
        <v>0</v>
      </c>
    </row>
    <row r="5104" spans="1:27"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s="4" t="str">
        <f t="shared" si="475"/>
        <v>J</v>
      </c>
      <c r="T5104" s="4" t="str">
        <f t="shared" si="476"/>
        <v>17+</v>
      </c>
      <c r="U5104" s="4" t="str">
        <f t="shared" si="477"/>
        <v>TY</v>
      </c>
      <c r="V5104" s="4" t="str">
        <f t="shared" si="478"/>
        <v>teknolojik ürün kullanıyor</v>
      </c>
      <c r="W5104" s="4" t="str">
        <f t="shared" si="479"/>
        <v>J-17+-TY-teknolojik ürün kullanıyor</v>
      </c>
      <c r="X5104" s="9">
        <v>110.15</v>
      </c>
      <c r="Y5104" s="9">
        <v>7881.2</v>
      </c>
      <c r="Z5104" t="s">
        <v>24</v>
      </c>
      <c r="AA5104">
        <f t="shared" si="480"/>
        <v>0</v>
      </c>
    </row>
    <row r="5105" spans="1:27"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s="4" t="str">
        <f t="shared" si="475"/>
        <v>J</v>
      </c>
      <c r="T5105" s="4" t="str">
        <f t="shared" si="476"/>
        <v>17+</v>
      </c>
      <c r="U5105" s="4" t="str">
        <f t="shared" si="477"/>
        <v>OY</v>
      </c>
      <c r="V5105" s="4" t="str">
        <f t="shared" si="478"/>
        <v>teknolojik ürün kullanıyor</v>
      </c>
      <c r="W5105" s="4" t="str">
        <f t="shared" si="479"/>
        <v>J-17+-OY-teknolojik ürün kullanıyor</v>
      </c>
      <c r="X5105" s="9">
        <v>82.85</v>
      </c>
      <c r="Y5105" s="9">
        <v>2320.8000000000002</v>
      </c>
      <c r="Z5105" t="s">
        <v>24</v>
      </c>
      <c r="AA5105">
        <f t="shared" si="480"/>
        <v>0</v>
      </c>
    </row>
    <row r="5106" spans="1:27"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s="4" t="str">
        <f t="shared" si="475"/>
        <v>J</v>
      </c>
      <c r="T5106" s="4" t="str">
        <f t="shared" si="476"/>
        <v>17+</v>
      </c>
      <c r="U5106" s="4" t="str">
        <f t="shared" si="477"/>
        <v>TY</v>
      </c>
      <c r="V5106" s="4" t="str">
        <f t="shared" si="478"/>
        <v>kullanmıyor</v>
      </c>
      <c r="W5106" s="4" t="str">
        <f t="shared" si="479"/>
        <v>J-17+-TY-kullanmıyor</v>
      </c>
      <c r="X5106" s="9">
        <v>20.100000000000001</v>
      </c>
      <c r="Y5106" s="9">
        <v>370.5</v>
      </c>
      <c r="Z5106" t="s">
        <v>24</v>
      </c>
      <c r="AA5106">
        <f t="shared" si="480"/>
        <v>0</v>
      </c>
    </row>
    <row r="5107" spans="1:27"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s="4" t="str">
        <f t="shared" si="475"/>
        <v>S</v>
      </c>
      <c r="T5107" s="4" t="str">
        <f t="shared" si="476"/>
        <v>17+</v>
      </c>
      <c r="U5107" s="4" t="str">
        <f t="shared" si="477"/>
        <v>OY</v>
      </c>
      <c r="V5107" s="4" t="str">
        <f t="shared" si="478"/>
        <v>teknolojik ürün kullanıyor</v>
      </c>
      <c r="W5107" s="4" t="str">
        <f t="shared" si="479"/>
        <v>S-17+-OY-teknolojik ürün kullanıyor</v>
      </c>
      <c r="X5107" s="9">
        <v>99.2</v>
      </c>
      <c r="Y5107" s="9">
        <v>4062.2</v>
      </c>
      <c r="Z5107" t="s">
        <v>23</v>
      </c>
      <c r="AA5107">
        <f t="shared" si="480"/>
        <v>1</v>
      </c>
    </row>
    <row r="5108" spans="1:27"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s="4" t="str">
        <f t="shared" si="475"/>
        <v>J</v>
      </c>
      <c r="T5108" s="4" t="str">
        <f t="shared" si="476"/>
        <v>17+</v>
      </c>
      <c r="U5108" s="4" t="str">
        <f t="shared" si="477"/>
        <v>MM</v>
      </c>
      <c r="V5108" s="4" t="str">
        <f t="shared" si="478"/>
        <v>teknolojik ürün kullanıyor</v>
      </c>
      <c r="W5108" s="4" t="str">
        <f t="shared" si="479"/>
        <v>J-17+-MM-teknolojik ürün kullanıyor</v>
      </c>
      <c r="X5108" s="9">
        <v>59.45</v>
      </c>
      <c r="Y5108" s="9">
        <v>3043.7</v>
      </c>
      <c r="Z5108" t="s">
        <v>24</v>
      </c>
      <c r="AA5108">
        <f t="shared" si="480"/>
        <v>0</v>
      </c>
    </row>
    <row r="5109" spans="1:27"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s="4" t="str">
        <f t="shared" si="475"/>
        <v>J</v>
      </c>
      <c r="T5109" s="4" t="str">
        <f t="shared" si="476"/>
        <v>17+</v>
      </c>
      <c r="U5109" s="4" t="str">
        <f t="shared" si="477"/>
        <v>MM</v>
      </c>
      <c r="V5109" s="4" t="str">
        <f t="shared" si="478"/>
        <v>teknolojik ürün kullanıyor</v>
      </c>
      <c r="W5109" s="4" t="str">
        <f t="shared" si="479"/>
        <v>J-17+-MM-teknolojik ürün kullanıyor</v>
      </c>
      <c r="X5109" s="9">
        <v>58.6</v>
      </c>
      <c r="Y5109" s="9">
        <v>2723.4</v>
      </c>
      <c r="Z5109" t="s">
        <v>24</v>
      </c>
      <c r="AA5109">
        <f t="shared" si="480"/>
        <v>0</v>
      </c>
    </row>
    <row r="5110" spans="1:27"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s="4" t="str">
        <f t="shared" si="475"/>
        <v>J</v>
      </c>
      <c r="T5110" s="4" t="str">
        <f t="shared" si="476"/>
        <v>17+</v>
      </c>
      <c r="U5110" s="4" t="str">
        <f t="shared" si="477"/>
        <v>MM</v>
      </c>
      <c r="V5110" s="4" t="str">
        <f t="shared" si="478"/>
        <v>teknolojik ürün kullanıyor</v>
      </c>
      <c r="W5110" s="4" t="str">
        <f t="shared" si="479"/>
        <v>J-17+-MM-teknolojik ürün kullanıyor</v>
      </c>
      <c r="X5110" s="9">
        <v>49.7</v>
      </c>
      <c r="Y5110" s="9">
        <v>1081.25</v>
      </c>
      <c r="Z5110" t="s">
        <v>24</v>
      </c>
      <c r="AA5110">
        <f t="shared" si="480"/>
        <v>0</v>
      </c>
    </row>
    <row r="5111" spans="1:27"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s="4" t="str">
        <f t="shared" si="475"/>
        <v>J</v>
      </c>
      <c r="T5111" s="4" t="str">
        <f t="shared" si="476"/>
        <v>17+</v>
      </c>
      <c r="U5111" s="4" t="str">
        <f t="shared" si="477"/>
        <v>TY</v>
      </c>
      <c r="V5111" s="4" t="str">
        <f t="shared" si="478"/>
        <v>teknolojik ürün kullanıyor</v>
      </c>
      <c r="W5111" s="4" t="str">
        <f t="shared" si="479"/>
        <v>J-17+-TY-teknolojik ürün kullanıyor</v>
      </c>
      <c r="X5111" s="9">
        <v>65.849999999999994</v>
      </c>
      <c r="Y5111" s="9">
        <v>4097.05</v>
      </c>
      <c r="Z5111" t="s">
        <v>24</v>
      </c>
      <c r="AA5111">
        <f t="shared" si="480"/>
        <v>0</v>
      </c>
    </row>
    <row r="5112" spans="1:27"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s="4" t="str">
        <f t="shared" si="475"/>
        <v>J</v>
      </c>
      <c r="T5112" s="4" t="str">
        <f t="shared" si="476"/>
        <v>7-16</v>
      </c>
      <c r="U5112" s="4" t="str">
        <f t="shared" si="477"/>
        <v>MM</v>
      </c>
      <c r="V5112" s="4" t="str">
        <f t="shared" si="478"/>
        <v>kullanmıyor</v>
      </c>
      <c r="W5112" s="4" t="str">
        <f t="shared" si="479"/>
        <v>J-7-16-MM-kullanmıyor</v>
      </c>
      <c r="X5112" s="9">
        <v>73.5</v>
      </c>
      <c r="Y5112" s="9">
        <v>632.20000000000005</v>
      </c>
      <c r="Z5112" t="s">
        <v>24</v>
      </c>
      <c r="AA5112">
        <f t="shared" si="480"/>
        <v>0</v>
      </c>
    </row>
    <row r="5113" spans="1:27"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s="4" t="str">
        <f t="shared" si="475"/>
        <v>S</v>
      </c>
      <c r="T5113" s="4" t="str">
        <f t="shared" si="476"/>
        <v>17+</v>
      </c>
      <c r="U5113" s="4" t="str">
        <f t="shared" si="477"/>
        <v>MM</v>
      </c>
      <c r="V5113" s="4" t="str">
        <f t="shared" si="478"/>
        <v>teknolojik ürün kullanıyor</v>
      </c>
      <c r="W5113" s="4" t="str">
        <f t="shared" si="479"/>
        <v>S-17+-MM-teknolojik ürün kullanıyor</v>
      </c>
      <c r="X5113" s="9">
        <v>85.5</v>
      </c>
      <c r="Y5113" s="9">
        <v>4042.3</v>
      </c>
      <c r="Z5113" t="s">
        <v>23</v>
      </c>
      <c r="AA5113">
        <f t="shared" si="480"/>
        <v>1</v>
      </c>
    </row>
    <row r="5114" spans="1:27"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s="4" t="str">
        <f t="shared" si="475"/>
        <v>J</v>
      </c>
      <c r="T5114" s="4" t="str">
        <f t="shared" si="476"/>
        <v>7-16</v>
      </c>
      <c r="U5114" s="4" t="str">
        <f t="shared" si="477"/>
        <v>MM</v>
      </c>
      <c r="V5114" s="4" t="str">
        <f t="shared" si="478"/>
        <v>kullanmıyor</v>
      </c>
      <c r="W5114" s="4" t="str">
        <f t="shared" si="479"/>
        <v>J-7-16-MM-kullanmıyor</v>
      </c>
      <c r="X5114" s="9">
        <v>20.05</v>
      </c>
      <c r="Y5114" s="9">
        <v>164.85</v>
      </c>
      <c r="Z5114" t="s">
        <v>23</v>
      </c>
      <c r="AA5114">
        <f t="shared" si="480"/>
        <v>1</v>
      </c>
    </row>
    <row r="5115" spans="1:27"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s="4" t="str">
        <f t="shared" si="475"/>
        <v>J</v>
      </c>
      <c r="T5115" s="4" t="str">
        <f t="shared" si="476"/>
        <v>17+</v>
      </c>
      <c r="U5115" s="4" t="str">
        <f t="shared" si="477"/>
        <v>TY</v>
      </c>
      <c r="V5115" s="4" t="str">
        <f t="shared" si="478"/>
        <v>teknolojik ürün kullanıyor</v>
      </c>
      <c r="W5115" s="4" t="str">
        <f t="shared" si="479"/>
        <v>J-17+-TY-teknolojik ürün kullanıyor</v>
      </c>
      <c r="X5115" s="9">
        <v>113.65</v>
      </c>
      <c r="Y5115" s="9">
        <v>8166.8</v>
      </c>
      <c r="Z5115" t="s">
        <v>24</v>
      </c>
      <c r="AA5115">
        <f t="shared" si="480"/>
        <v>0</v>
      </c>
    </row>
    <row r="5116" spans="1:27"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s="4" t="str">
        <f t="shared" si="475"/>
        <v>S</v>
      </c>
      <c r="T5116" s="4" t="str">
        <f t="shared" si="476"/>
        <v>17+</v>
      </c>
      <c r="U5116" s="4" t="str">
        <f t="shared" si="477"/>
        <v>MM</v>
      </c>
      <c r="V5116" s="4" t="str">
        <f t="shared" si="478"/>
        <v>teknolojik ürün kullanıyor</v>
      </c>
      <c r="W5116" s="4" t="str">
        <f t="shared" si="479"/>
        <v>S-17+-MM-teknolojik ürün kullanıyor</v>
      </c>
      <c r="X5116" s="9">
        <v>83.4</v>
      </c>
      <c r="Y5116" s="9">
        <v>4113.7</v>
      </c>
      <c r="Z5116" t="s">
        <v>24</v>
      </c>
      <c r="AA5116">
        <f t="shared" si="480"/>
        <v>0</v>
      </c>
    </row>
    <row r="5117" spans="1:27"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s="4" t="str">
        <f t="shared" si="475"/>
        <v>J</v>
      </c>
      <c r="T5117" s="4" t="str">
        <f t="shared" si="476"/>
        <v>17+</v>
      </c>
      <c r="U5117" s="4" t="str">
        <f t="shared" si="477"/>
        <v>TY</v>
      </c>
      <c r="V5117" s="4" t="str">
        <f t="shared" si="478"/>
        <v>teknolojik ürün kullanıyor</v>
      </c>
      <c r="W5117" s="4" t="str">
        <f t="shared" si="479"/>
        <v>J-17+-TY-teknolojik ürün kullanıyor</v>
      </c>
      <c r="X5117" s="9">
        <v>65.650000000000006</v>
      </c>
      <c r="Y5117" s="9">
        <v>3047.15</v>
      </c>
      <c r="Z5117" t="s">
        <v>24</v>
      </c>
      <c r="AA5117">
        <f t="shared" si="480"/>
        <v>0</v>
      </c>
    </row>
    <row r="5118" spans="1:27"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s="4" t="str">
        <f t="shared" si="475"/>
        <v>J</v>
      </c>
      <c r="T5118" s="4" t="str">
        <f t="shared" si="476"/>
        <v>06</v>
      </c>
      <c r="U5118" s="4" t="str">
        <f t="shared" si="477"/>
        <v>MM</v>
      </c>
      <c r="V5118" s="4" t="str">
        <f t="shared" si="478"/>
        <v>kullanmıyor</v>
      </c>
      <c r="W5118" s="4" t="str">
        <f t="shared" si="479"/>
        <v>J-06-MM-kullanmıyor</v>
      </c>
      <c r="X5118" s="9">
        <v>70.400000000000006</v>
      </c>
      <c r="Y5118" s="9">
        <v>70.400000000000006</v>
      </c>
      <c r="Z5118" t="s">
        <v>23</v>
      </c>
      <c r="AA5118">
        <f t="shared" si="480"/>
        <v>1</v>
      </c>
    </row>
    <row r="5119" spans="1:27"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s="4" t="str">
        <f t="shared" si="475"/>
        <v>J</v>
      </c>
      <c r="T5119" s="4" t="str">
        <f t="shared" si="476"/>
        <v>17+</v>
      </c>
      <c r="U5119" s="4" t="str">
        <f t="shared" si="477"/>
        <v>TY</v>
      </c>
      <c r="V5119" s="4" t="str">
        <f t="shared" si="478"/>
        <v>teknolojik ürün kullanıyor</v>
      </c>
      <c r="W5119" s="4" t="str">
        <f t="shared" si="479"/>
        <v>J-17+-TY-teknolojik ürün kullanıyor</v>
      </c>
      <c r="X5119" s="9">
        <v>61.35</v>
      </c>
      <c r="Y5119" s="9">
        <v>4193.3999999999996</v>
      </c>
      <c r="Z5119" t="s">
        <v>24</v>
      </c>
      <c r="AA5119">
        <f t="shared" si="480"/>
        <v>0</v>
      </c>
    </row>
    <row r="5120" spans="1:27"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s="4" t="str">
        <f t="shared" si="475"/>
        <v>J</v>
      </c>
      <c r="T5120" s="4" t="str">
        <f t="shared" si="476"/>
        <v>17+</v>
      </c>
      <c r="U5120" s="4" t="str">
        <f t="shared" si="477"/>
        <v>MM</v>
      </c>
      <c r="V5120" s="4" t="str">
        <f t="shared" si="478"/>
        <v>teknolojik ürün kullanıyor</v>
      </c>
      <c r="W5120" s="4" t="str">
        <f t="shared" si="479"/>
        <v>J-17+-MM-teknolojik ürün kullanıyor</v>
      </c>
      <c r="X5120" s="9">
        <v>85.9</v>
      </c>
      <c r="Y5120" s="9">
        <v>3729.75</v>
      </c>
      <c r="Z5120" t="s">
        <v>24</v>
      </c>
      <c r="AA5120">
        <f t="shared" si="480"/>
        <v>0</v>
      </c>
    </row>
    <row r="5121" spans="1:27"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s="4" t="str">
        <f t="shared" si="475"/>
        <v>J</v>
      </c>
      <c r="T5121" s="4" t="str">
        <f t="shared" si="476"/>
        <v>06</v>
      </c>
      <c r="U5121" s="4" t="str">
        <f t="shared" si="477"/>
        <v>MM</v>
      </c>
      <c r="V5121" s="4" t="str">
        <f t="shared" si="478"/>
        <v>teknolojik ürün kullanıyor</v>
      </c>
      <c r="W5121" s="4" t="str">
        <f t="shared" si="479"/>
        <v>J-06-MM-teknolojik ürün kullanıyor</v>
      </c>
      <c r="X5121" s="9">
        <v>75.650000000000006</v>
      </c>
      <c r="Y5121" s="9">
        <v>399.45</v>
      </c>
      <c r="Z5121" t="s">
        <v>24</v>
      </c>
      <c r="AA5121">
        <f t="shared" si="480"/>
        <v>0</v>
      </c>
    </row>
    <row r="5122" spans="1:27"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s="4" t="str">
        <f t="shared" ref="S5122:S5185" si="481">IF(C5122=0,"J","S")</f>
        <v>J</v>
      </c>
      <c r="T5122" s="4" t="str">
        <f t="shared" ref="T5122:T5185" si="482">_xlfn.IFS(F5122&lt;7,"06",
F5122&lt;17,"7-16",
F5122&gt;=17,"17+")</f>
        <v>7-16</v>
      </c>
      <c r="U5122" s="4" t="str">
        <f t="shared" ref="U5122:U5185" si="483">_xlfn.IFS(P5122="Month-to-month","MM",
P5122="One year","OY",
P5122="Two year","TY")</f>
        <v>OY</v>
      </c>
      <c r="V5122" s="4" t="str">
        <f t="shared" ref="V5122:V5185" si="484">IF(OR(J5122="Yes",
 K5122="Yes",
 L5122="Yes",
 M5122="Yes"), "teknolojik ürün kullanıyor", "kullanmıyor")</f>
        <v>teknolojik ürün kullanıyor</v>
      </c>
      <c r="W5122" s="4" t="str">
        <f t="shared" ref="W5122:W5185" si="485">_xlfn.TEXTJOIN("-",FALSE,S5122:V5122)</f>
        <v>J-7-16-OY-teknolojik ürün kullanıyor</v>
      </c>
      <c r="X5122" s="9">
        <v>49.75</v>
      </c>
      <c r="Y5122" s="9">
        <v>331.3</v>
      </c>
      <c r="Z5122" t="s">
        <v>23</v>
      </c>
      <c r="AA5122">
        <f t="shared" ref="AA5122:AA5185" si="486">_xlfn.IFS(Z5122="Yes",1,TRUE,0)</f>
        <v>1</v>
      </c>
    </row>
    <row r="5123" spans="1:27"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s="4" t="str">
        <f t="shared" si="481"/>
        <v>J</v>
      </c>
      <c r="T5123" s="4" t="str">
        <f t="shared" si="482"/>
        <v>17+</v>
      </c>
      <c r="U5123" s="4" t="str">
        <f t="shared" si="483"/>
        <v>OY</v>
      </c>
      <c r="V5123" s="4" t="str">
        <f t="shared" si="484"/>
        <v>teknolojik ürün kullanıyor</v>
      </c>
      <c r="W5123" s="4" t="str">
        <f t="shared" si="485"/>
        <v>J-17+-OY-teknolojik ürün kullanıyor</v>
      </c>
      <c r="X5123" s="9">
        <v>70.900000000000006</v>
      </c>
      <c r="Y5123" s="9">
        <v>1964.6</v>
      </c>
      <c r="Z5123" t="s">
        <v>24</v>
      </c>
      <c r="AA5123">
        <f t="shared" si="486"/>
        <v>0</v>
      </c>
    </row>
    <row r="5124" spans="1:27"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s="4" t="str">
        <f t="shared" si="481"/>
        <v>J</v>
      </c>
      <c r="T5124" s="4" t="str">
        <f t="shared" si="482"/>
        <v>17+</v>
      </c>
      <c r="U5124" s="4" t="str">
        <f t="shared" si="483"/>
        <v>MM</v>
      </c>
      <c r="V5124" s="4" t="str">
        <f t="shared" si="484"/>
        <v>teknolojik ürün kullanıyor</v>
      </c>
      <c r="W5124" s="4" t="str">
        <f t="shared" si="485"/>
        <v>J-17+-MM-teknolojik ürün kullanıyor</v>
      </c>
      <c r="X5124" s="9">
        <v>49.85</v>
      </c>
      <c r="Y5124" s="9">
        <v>1336.15</v>
      </c>
      <c r="Z5124" t="s">
        <v>24</v>
      </c>
      <c r="AA5124">
        <f t="shared" si="486"/>
        <v>0</v>
      </c>
    </row>
    <row r="5125" spans="1:27"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s="4" t="str">
        <f t="shared" si="481"/>
        <v>S</v>
      </c>
      <c r="T5125" s="4" t="str">
        <f t="shared" si="482"/>
        <v>7-16</v>
      </c>
      <c r="U5125" s="4" t="str">
        <f t="shared" si="483"/>
        <v>MM</v>
      </c>
      <c r="V5125" s="4" t="str">
        <f t="shared" si="484"/>
        <v>teknolojik ürün kullanıyor</v>
      </c>
      <c r="W5125" s="4" t="str">
        <f t="shared" si="485"/>
        <v>S-7-16-MM-teknolojik ürün kullanıyor</v>
      </c>
      <c r="X5125" s="9">
        <v>75.3</v>
      </c>
      <c r="Y5125" s="9">
        <v>1147.45</v>
      </c>
      <c r="Z5125" t="s">
        <v>23</v>
      </c>
      <c r="AA5125">
        <f t="shared" si="486"/>
        <v>1</v>
      </c>
    </row>
    <row r="5126" spans="1:27"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s="4" t="str">
        <f t="shared" si="481"/>
        <v>J</v>
      </c>
      <c r="T5126" s="4" t="str">
        <f t="shared" si="482"/>
        <v>17+</v>
      </c>
      <c r="U5126" s="4" t="str">
        <f t="shared" si="483"/>
        <v>TY</v>
      </c>
      <c r="V5126" s="4" t="str">
        <f t="shared" si="484"/>
        <v>kullanmıyor</v>
      </c>
      <c r="W5126" s="4" t="str">
        <f t="shared" si="485"/>
        <v>J-17+-TY-kullanmıyor</v>
      </c>
      <c r="X5126" s="9">
        <v>20.100000000000001</v>
      </c>
      <c r="Y5126" s="9">
        <v>486.05</v>
      </c>
      <c r="Z5126" t="s">
        <v>24</v>
      </c>
      <c r="AA5126">
        <f t="shared" si="486"/>
        <v>0</v>
      </c>
    </row>
    <row r="5127" spans="1:27"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s="4" t="str">
        <f t="shared" si="481"/>
        <v>J</v>
      </c>
      <c r="T5127" s="4" t="str">
        <f t="shared" si="482"/>
        <v>7-16</v>
      </c>
      <c r="U5127" s="4" t="str">
        <f t="shared" si="483"/>
        <v>MM</v>
      </c>
      <c r="V5127" s="4" t="str">
        <f t="shared" si="484"/>
        <v>kullanmıyor</v>
      </c>
      <c r="W5127" s="4" t="str">
        <f t="shared" si="485"/>
        <v>J-7-16-MM-kullanmıyor</v>
      </c>
      <c r="X5127" s="9">
        <v>94</v>
      </c>
      <c r="Y5127" s="9">
        <v>1078.9000000000001</v>
      </c>
      <c r="Z5127" t="s">
        <v>23</v>
      </c>
      <c r="AA5127">
        <f t="shared" si="486"/>
        <v>1</v>
      </c>
    </row>
    <row r="5128" spans="1:27"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s="4" t="str">
        <f t="shared" si="481"/>
        <v>J</v>
      </c>
      <c r="T5128" s="4" t="str">
        <f t="shared" si="482"/>
        <v>17+</v>
      </c>
      <c r="U5128" s="4" t="str">
        <f t="shared" si="483"/>
        <v>MM</v>
      </c>
      <c r="V5128" s="4" t="str">
        <f t="shared" si="484"/>
        <v>teknolojik ürün kullanıyor</v>
      </c>
      <c r="W5128" s="4" t="str">
        <f t="shared" si="485"/>
        <v>J-17+-MM-teknolojik ürün kullanıyor</v>
      </c>
      <c r="X5128" s="9">
        <v>103.05</v>
      </c>
      <c r="Y5128" s="9">
        <v>5925.75</v>
      </c>
      <c r="Z5128" t="s">
        <v>24</v>
      </c>
      <c r="AA5128">
        <f t="shared" si="486"/>
        <v>0</v>
      </c>
    </row>
    <row r="5129" spans="1:27"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s="4" t="str">
        <f t="shared" si="481"/>
        <v>J</v>
      </c>
      <c r="T5129" s="4" t="str">
        <f t="shared" si="482"/>
        <v>17+</v>
      </c>
      <c r="U5129" s="4" t="str">
        <f t="shared" si="483"/>
        <v>OY</v>
      </c>
      <c r="V5129" s="4" t="str">
        <f t="shared" si="484"/>
        <v>teknolojik ürün kullanıyor</v>
      </c>
      <c r="W5129" s="4" t="str">
        <f t="shared" si="485"/>
        <v>J-17+-OY-teknolojik ürün kullanıyor</v>
      </c>
      <c r="X5129" s="9">
        <v>118.35</v>
      </c>
      <c r="Y5129" s="9">
        <v>7804.15</v>
      </c>
      <c r="Z5129" t="s">
        <v>23</v>
      </c>
      <c r="AA5129">
        <f t="shared" si="486"/>
        <v>1</v>
      </c>
    </row>
    <row r="5130" spans="1:27"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s="4" t="str">
        <f t="shared" si="481"/>
        <v>S</v>
      </c>
      <c r="T5130" s="4" t="str">
        <f t="shared" si="482"/>
        <v>17+</v>
      </c>
      <c r="U5130" s="4" t="str">
        <f t="shared" si="483"/>
        <v>MM</v>
      </c>
      <c r="V5130" s="4" t="str">
        <f t="shared" si="484"/>
        <v>teknolojik ürün kullanıyor</v>
      </c>
      <c r="W5130" s="4" t="str">
        <f t="shared" si="485"/>
        <v>S-17+-MM-teknolojik ürün kullanıyor</v>
      </c>
      <c r="X5130" s="9">
        <v>99.7</v>
      </c>
      <c r="Y5130" s="9">
        <v>4747.2</v>
      </c>
      <c r="Z5130" t="s">
        <v>24</v>
      </c>
      <c r="AA5130">
        <f t="shared" si="486"/>
        <v>0</v>
      </c>
    </row>
    <row r="5131" spans="1:27"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s="4" t="str">
        <f t="shared" si="481"/>
        <v>J</v>
      </c>
      <c r="T5131" s="4" t="str">
        <f t="shared" si="482"/>
        <v>7-16</v>
      </c>
      <c r="U5131" s="4" t="str">
        <f t="shared" si="483"/>
        <v>MM</v>
      </c>
      <c r="V5131" s="4" t="str">
        <f t="shared" si="484"/>
        <v>kullanmıyor</v>
      </c>
      <c r="W5131" s="4" t="str">
        <f t="shared" si="485"/>
        <v>J-7-16-MM-kullanmıyor</v>
      </c>
      <c r="X5131" s="9">
        <v>81.900000000000006</v>
      </c>
      <c r="Y5131" s="9">
        <v>1028.9000000000001</v>
      </c>
      <c r="Z5131" t="s">
        <v>24</v>
      </c>
      <c r="AA5131">
        <f t="shared" si="486"/>
        <v>0</v>
      </c>
    </row>
    <row r="5132" spans="1:27"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s="4" t="str">
        <f t="shared" si="481"/>
        <v>J</v>
      </c>
      <c r="T5132" s="4" t="str">
        <f t="shared" si="482"/>
        <v>7-16</v>
      </c>
      <c r="U5132" s="4" t="str">
        <f t="shared" si="483"/>
        <v>MM</v>
      </c>
      <c r="V5132" s="4" t="str">
        <f t="shared" si="484"/>
        <v>teknolojik ürün kullanıyor</v>
      </c>
      <c r="W5132" s="4" t="str">
        <f t="shared" si="485"/>
        <v>J-7-16-MM-teknolojik ürün kullanıyor</v>
      </c>
      <c r="X5132" s="9">
        <v>30.45</v>
      </c>
      <c r="Y5132" s="9">
        <v>226.45</v>
      </c>
      <c r="Z5132" t="s">
        <v>23</v>
      </c>
      <c r="AA5132">
        <f t="shared" si="486"/>
        <v>1</v>
      </c>
    </row>
    <row r="5133" spans="1:27"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s="4" t="str">
        <f t="shared" si="481"/>
        <v>J</v>
      </c>
      <c r="T5133" s="4" t="str">
        <f t="shared" si="482"/>
        <v>17+</v>
      </c>
      <c r="U5133" s="4" t="str">
        <f t="shared" si="483"/>
        <v>MM</v>
      </c>
      <c r="V5133" s="4" t="str">
        <f t="shared" si="484"/>
        <v>kullanmıyor</v>
      </c>
      <c r="W5133" s="4" t="str">
        <f t="shared" si="485"/>
        <v>J-17+-MM-kullanmıyor</v>
      </c>
      <c r="X5133" s="9">
        <v>96.1</v>
      </c>
      <c r="Y5133" s="9">
        <v>4364.1000000000004</v>
      </c>
      <c r="Z5133" t="s">
        <v>23</v>
      </c>
      <c r="AA5133">
        <f t="shared" si="486"/>
        <v>1</v>
      </c>
    </row>
    <row r="5134" spans="1:27"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s="4" t="str">
        <f t="shared" si="481"/>
        <v>J</v>
      </c>
      <c r="T5134" s="4" t="str">
        <f t="shared" si="482"/>
        <v>17+</v>
      </c>
      <c r="U5134" s="4" t="str">
        <f t="shared" si="483"/>
        <v>OY</v>
      </c>
      <c r="V5134" s="4" t="str">
        <f t="shared" si="484"/>
        <v>teknolojik ürün kullanıyor</v>
      </c>
      <c r="W5134" s="4" t="str">
        <f t="shared" si="485"/>
        <v>J-17+-OY-teknolojik ürün kullanıyor</v>
      </c>
      <c r="X5134" s="9">
        <v>66.2</v>
      </c>
      <c r="Y5134" s="9">
        <v>4692.55</v>
      </c>
      <c r="Z5134" t="s">
        <v>24</v>
      </c>
      <c r="AA5134">
        <f t="shared" si="486"/>
        <v>0</v>
      </c>
    </row>
    <row r="5135" spans="1:27"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s="4" t="str">
        <f t="shared" si="481"/>
        <v>S</v>
      </c>
      <c r="T5135" s="4" t="str">
        <f t="shared" si="482"/>
        <v>17+</v>
      </c>
      <c r="U5135" s="4" t="str">
        <f t="shared" si="483"/>
        <v>MM</v>
      </c>
      <c r="V5135" s="4" t="str">
        <f t="shared" si="484"/>
        <v>teknolojik ürün kullanıyor</v>
      </c>
      <c r="W5135" s="4" t="str">
        <f t="shared" si="485"/>
        <v>S-17+-MM-teknolojik ürün kullanıyor</v>
      </c>
      <c r="X5135" s="9">
        <v>104.25</v>
      </c>
      <c r="Y5135" s="9">
        <v>2433.9</v>
      </c>
      <c r="Z5135" t="s">
        <v>23</v>
      </c>
      <c r="AA5135">
        <f t="shared" si="486"/>
        <v>1</v>
      </c>
    </row>
    <row r="5136" spans="1:27"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s="4" t="str">
        <f t="shared" si="481"/>
        <v>S</v>
      </c>
      <c r="T5136" s="4" t="str">
        <f t="shared" si="482"/>
        <v>7-16</v>
      </c>
      <c r="U5136" s="4" t="str">
        <f t="shared" si="483"/>
        <v>MM</v>
      </c>
      <c r="V5136" s="4" t="str">
        <f t="shared" si="484"/>
        <v>teknolojik ürün kullanıyor</v>
      </c>
      <c r="W5136" s="4" t="str">
        <f t="shared" si="485"/>
        <v>S-7-16-MM-teknolojik ürün kullanıyor</v>
      </c>
      <c r="X5136" s="9">
        <v>80.2</v>
      </c>
      <c r="Y5136" s="9">
        <v>1217.25</v>
      </c>
      <c r="Z5136" t="s">
        <v>23</v>
      </c>
      <c r="AA5136">
        <f t="shared" si="486"/>
        <v>1</v>
      </c>
    </row>
    <row r="5137" spans="1:27"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s="4" t="str">
        <f t="shared" si="481"/>
        <v>J</v>
      </c>
      <c r="T5137" s="4" t="str">
        <f t="shared" si="482"/>
        <v>06</v>
      </c>
      <c r="U5137" s="4" t="str">
        <f t="shared" si="483"/>
        <v>MM</v>
      </c>
      <c r="V5137" s="4" t="str">
        <f t="shared" si="484"/>
        <v>kullanmıyor</v>
      </c>
      <c r="W5137" s="4" t="str">
        <f t="shared" si="485"/>
        <v>J-06-MM-kullanmıyor</v>
      </c>
      <c r="X5137" s="9">
        <v>19.75</v>
      </c>
      <c r="Y5137" s="9">
        <v>19.75</v>
      </c>
      <c r="Z5137" t="s">
        <v>24</v>
      </c>
      <c r="AA5137">
        <f t="shared" si="486"/>
        <v>0</v>
      </c>
    </row>
    <row r="5138" spans="1:27"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s="4" t="str">
        <f t="shared" si="481"/>
        <v>S</v>
      </c>
      <c r="T5138" s="4" t="str">
        <f t="shared" si="482"/>
        <v>06</v>
      </c>
      <c r="U5138" s="4" t="str">
        <f t="shared" si="483"/>
        <v>MM</v>
      </c>
      <c r="V5138" s="4" t="str">
        <f t="shared" si="484"/>
        <v>kullanmıyor</v>
      </c>
      <c r="W5138" s="4" t="str">
        <f t="shared" si="485"/>
        <v>S-06-MM-kullanmıyor</v>
      </c>
      <c r="X5138" s="9">
        <v>72.599999999999994</v>
      </c>
      <c r="Y5138" s="9">
        <v>154.30000000000001</v>
      </c>
      <c r="Z5138" t="s">
        <v>24</v>
      </c>
      <c r="AA5138">
        <f t="shared" si="486"/>
        <v>0</v>
      </c>
    </row>
    <row r="5139" spans="1:27"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s="4" t="str">
        <f t="shared" si="481"/>
        <v>S</v>
      </c>
      <c r="T5139" s="4" t="str">
        <f t="shared" si="482"/>
        <v>17+</v>
      </c>
      <c r="U5139" s="4" t="str">
        <f t="shared" si="483"/>
        <v>MM</v>
      </c>
      <c r="V5139" s="4" t="str">
        <f t="shared" si="484"/>
        <v>teknolojik ürün kullanıyor</v>
      </c>
      <c r="W5139" s="4" t="str">
        <f t="shared" si="485"/>
        <v>S-17+-MM-teknolojik ürün kullanıyor</v>
      </c>
      <c r="X5139" s="9">
        <v>116.5</v>
      </c>
      <c r="Y5139" s="9">
        <v>6382.55</v>
      </c>
      <c r="Z5139" t="s">
        <v>24</v>
      </c>
      <c r="AA5139">
        <f t="shared" si="486"/>
        <v>0</v>
      </c>
    </row>
    <row r="5140" spans="1:27"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s="4" t="str">
        <f t="shared" si="481"/>
        <v>S</v>
      </c>
      <c r="T5140" s="4" t="str">
        <f t="shared" si="482"/>
        <v>17+</v>
      </c>
      <c r="U5140" s="4" t="str">
        <f t="shared" si="483"/>
        <v>TY</v>
      </c>
      <c r="V5140" s="4" t="str">
        <f t="shared" si="484"/>
        <v>teknolojik ürün kullanıyor</v>
      </c>
      <c r="W5140" s="4" t="str">
        <f t="shared" si="485"/>
        <v>S-17+-TY-teknolojik ürün kullanıyor</v>
      </c>
      <c r="X5140" s="9">
        <v>106.8</v>
      </c>
      <c r="Y5140" s="9">
        <v>7623.2</v>
      </c>
      <c r="Z5140" t="s">
        <v>24</v>
      </c>
      <c r="AA5140">
        <f t="shared" si="486"/>
        <v>0</v>
      </c>
    </row>
    <row r="5141" spans="1:27"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s="4" t="str">
        <f t="shared" si="481"/>
        <v>J</v>
      </c>
      <c r="T5141" s="4" t="str">
        <f t="shared" si="482"/>
        <v>17+</v>
      </c>
      <c r="U5141" s="4" t="str">
        <f t="shared" si="483"/>
        <v>TY</v>
      </c>
      <c r="V5141" s="4" t="str">
        <f t="shared" si="484"/>
        <v>kullanmıyor</v>
      </c>
      <c r="W5141" s="4" t="str">
        <f t="shared" si="485"/>
        <v>J-17+-TY-kullanmıyor</v>
      </c>
      <c r="X5141" s="9">
        <v>24.95</v>
      </c>
      <c r="Y5141" s="9">
        <v>1261.45</v>
      </c>
      <c r="Z5141" t="s">
        <v>24</v>
      </c>
      <c r="AA5141">
        <f t="shared" si="486"/>
        <v>0</v>
      </c>
    </row>
    <row r="5142" spans="1:27"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s="4" t="str">
        <f t="shared" si="481"/>
        <v>J</v>
      </c>
      <c r="T5142" s="4" t="str">
        <f t="shared" si="482"/>
        <v>06</v>
      </c>
      <c r="U5142" s="4" t="str">
        <f t="shared" si="483"/>
        <v>MM</v>
      </c>
      <c r="V5142" s="4" t="str">
        <f t="shared" si="484"/>
        <v>kullanmıyor</v>
      </c>
      <c r="W5142" s="4" t="str">
        <f t="shared" si="485"/>
        <v>J-06-MM-kullanmıyor</v>
      </c>
      <c r="X5142" s="9">
        <v>89.25</v>
      </c>
      <c r="Y5142" s="9">
        <v>89.25</v>
      </c>
      <c r="Z5142" t="s">
        <v>24</v>
      </c>
      <c r="AA5142">
        <f t="shared" si="486"/>
        <v>0</v>
      </c>
    </row>
    <row r="5143" spans="1:27"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s="4" t="str">
        <f t="shared" si="481"/>
        <v>J</v>
      </c>
      <c r="T5143" s="4" t="str">
        <f t="shared" si="482"/>
        <v>06</v>
      </c>
      <c r="U5143" s="4" t="str">
        <f t="shared" si="483"/>
        <v>MM</v>
      </c>
      <c r="V5143" s="4" t="str">
        <f t="shared" si="484"/>
        <v>kullanmıyor</v>
      </c>
      <c r="W5143" s="4" t="str">
        <f t="shared" si="485"/>
        <v>J-06-MM-kullanmıyor</v>
      </c>
      <c r="X5143" s="9">
        <v>19.25</v>
      </c>
      <c r="Y5143" s="9">
        <v>86.05</v>
      </c>
      <c r="Z5143" t="s">
        <v>24</v>
      </c>
      <c r="AA5143">
        <f t="shared" si="486"/>
        <v>0</v>
      </c>
    </row>
    <row r="5144" spans="1:27"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s="4" t="str">
        <f t="shared" si="481"/>
        <v>J</v>
      </c>
      <c r="T5144" s="4" t="str">
        <f t="shared" si="482"/>
        <v>17+</v>
      </c>
      <c r="U5144" s="4" t="str">
        <f t="shared" si="483"/>
        <v>OY</v>
      </c>
      <c r="V5144" s="4" t="str">
        <f t="shared" si="484"/>
        <v>teknolojik ürün kullanıyor</v>
      </c>
      <c r="W5144" s="4" t="str">
        <f t="shared" si="485"/>
        <v>J-17+-OY-teknolojik ürün kullanıyor</v>
      </c>
      <c r="X5144" s="9">
        <v>104.55</v>
      </c>
      <c r="Y5144" s="9">
        <v>6779.05</v>
      </c>
      <c r="Z5144" t="s">
        <v>24</v>
      </c>
      <c r="AA5144">
        <f t="shared" si="486"/>
        <v>0</v>
      </c>
    </row>
    <row r="5145" spans="1:27"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s="4" t="str">
        <f t="shared" si="481"/>
        <v>J</v>
      </c>
      <c r="T5145" s="4" t="str">
        <f t="shared" si="482"/>
        <v>17+</v>
      </c>
      <c r="U5145" s="4" t="str">
        <f t="shared" si="483"/>
        <v>OY</v>
      </c>
      <c r="V5145" s="4" t="str">
        <f t="shared" si="484"/>
        <v>teknolojik ürün kullanıyor</v>
      </c>
      <c r="W5145" s="4" t="str">
        <f t="shared" si="485"/>
        <v>J-17+-OY-teknolojik ürün kullanıyor</v>
      </c>
      <c r="X5145" s="9">
        <v>87.2</v>
      </c>
      <c r="Y5145" s="9">
        <v>4345</v>
      </c>
      <c r="Z5145" t="s">
        <v>24</v>
      </c>
      <c r="AA5145">
        <f t="shared" si="486"/>
        <v>0</v>
      </c>
    </row>
    <row r="5146" spans="1:27"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s="4" t="str">
        <f t="shared" si="481"/>
        <v>S</v>
      </c>
      <c r="T5146" s="4" t="str">
        <f t="shared" si="482"/>
        <v>06</v>
      </c>
      <c r="U5146" s="4" t="str">
        <f t="shared" si="483"/>
        <v>MM</v>
      </c>
      <c r="V5146" s="4" t="str">
        <f t="shared" si="484"/>
        <v>teknolojik ürün kullanıyor</v>
      </c>
      <c r="W5146" s="4" t="str">
        <f t="shared" si="485"/>
        <v>S-06-MM-teknolojik ürün kullanıyor</v>
      </c>
      <c r="X5146" s="9">
        <v>30.75</v>
      </c>
      <c r="Y5146" s="9">
        <v>82.85</v>
      </c>
      <c r="Z5146" t="s">
        <v>24</v>
      </c>
      <c r="AA5146">
        <f t="shared" si="486"/>
        <v>0</v>
      </c>
    </row>
    <row r="5147" spans="1:27"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s="4" t="str">
        <f t="shared" si="481"/>
        <v>J</v>
      </c>
      <c r="T5147" s="4" t="str">
        <f t="shared" si="482"/>
        <v>17+</v>
      </c>
      <c r="U5147" s="4" t="str">
        <f t="shared" si="483"/>
        <v>OY</v>
      </c>
      <c r="V5147" s="4" t="str">
        <f t="shared" si="484"/>
        <v>kullanmıyor</v>
      </c>
      <c r="W5147" s="4" t="str">
        <f t="shared" si="485"/>
        <v>J-17+-OY-kullanmıyor</v>
      </c>
      <c r="X5147" s="9">
        <v>25.7</v>
      </c>
      <c r="Y5147" s="9">
        <v>1714.55</v>
      </c>
      <c r="Z5147" t="s">
        <v>24</v>
      </c>
      <c r="AA5147">
        <f t="shared" si="486"/>
        <v>0</v>
      </c>
    </row>
    <row r="5148" spans="1:27"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s="4" t="str">
        <f t="shared" si="481"/>
        <v>J</v>
      </c>
      <c r="T5148" s="4" t="str">
        <f t="shared" si="482"/>
        <v>7-16</v>
      </c>
      <c r="U5148" s="4" t="str">
        <f t="shared" si="483"/>
        <v>MM</v>
      </c>
      <c r="V5148" s="4" t="str">
        <f t="shared" si="484"/>
        <v>kullanmıyor</v>
      </c>
      <c r="W5148" s="4" t="str">
        <f t="shared" si="485"/>
        <v>J-7-16-MM-kullanmıyor</v>
      </c>
      <c r="X5148" s="9">
        <v>86.2</v>
      </c>
      <c r="Y5148" s="9">
        <v>893.2</v>
      </c>
      <c r="Z5148" t="s">
        <v>24</v>
      </c>
      <c r="AA5148">
        <f t="shared" si="486"/>
        <v>0</v>
      </c>
    </row>
    <row r="5149" spans="1:27"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s="4" t="str">
        <f t="shared" si="481"/>
        <v>J</v>
      </c>
      <c r="T5149" s="4" t="str">
        <f t="shared" si="482"/>
        <v>17+</v>
      </c>
      <c r="U5149" s="4" t="str">
        <f t="shared" si="483"/>
        <v>MM</v>
      </c>
      <c r="V5149" s="4" t="str">
        <f t="shared" si="484"/>
        <v>teknolojik ürün kullanıyor</v>
      </c>
      <c r="W5149" s="4" t="str">
        <f t="shared" si="485"/>
        <v>J-17+-MM-teknolojik ürün kullanıyor</v>
      </c>
      <c r="X5149" s="9">
        <v>30.1</v>
      </c>
      <c r="Y5149" s="9">
        <v>810.85</v>
      </c>
      <c r="Z5149" t="s">
        <v>24</v>
      </c>
      <c r="AA5149">
        <f t="shared" si="486"/>
        <v>0</v>
      </c>
    </row>
    <row r="5150" spans="1:27"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s="4" t="str">
        <f t="shared" si="481"/>
        <v>J</v>
      </c>
      <c r="T5150" s="4" t="str">
        <f t="shared" si="482"/>
        <v>17+</v>
      </c>
      <c r="U5150" s="4" t="str">
        <f t="shared" si="483"/>
        <v>TY</v>
      </c>
      <c r="V5150" s="4" t="str">
        <f t="shared" si="484"/>
        <v>teknolojik ürün kullanıyor</v>
      </c>
      <c r="W5150" s="4" t="str">
        <f t="shared" si="485"/>
        <v>J-17+-TY-teknolojik ürün kullanıyor</v>
      </c>
      <c r="X5150" s="9">
        <v>99.35</v>
      </c>
      <c r="Y5150" s="9">
        <v>6347.55</v>
      </c>
      <c r="Z5150" t="s">
        <v>24</v>
      </c>
      <c r="AA5150">
        <f t="shared" si="486"/>
        <v>0</v>
      </c>
    </row>
    <row r="5151" spans="1:27"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s="4" t="str">
        <f t="shared" si="481"/>
        <v>J</v>
      </c>
      <c r="T5151" s="4" t="str">
        <f t="shared" si="482"/>
        <v>17+</v>
      </c>
      <c r="U5151" s="4" t="str">
        <f t="shared" si="483"/>
        <v>TY</v>
      </c>
      <c r="V5151" s="4" t="str">
        <f t="shared" si="484"/>
        <v>kullanmıyor</v>
      </c>
      <c r="W5151" s="4" t="str">
        <f t="shared" si="485"/>
        <v>J-17+-TY-kullanmıyor</v>
      </c>
      <c r="X5151" s="9">
        <v>19.2</v>
      </c>
      <c r="Y5151" s="9">
        <v>1123.6500000000001</v>
      </c>
      <c r="Z5151" t="s">
        <v>24</v>
      </c>
      <c r="AA5151">
        <f t="shared" si="486"/>
        <v>0</v>
      </c>
    </row>
    <row r="5152" spans="1:27"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s="4" t="str">
        <f t="shared" si="481"/>
        <v>J</v>
      </c>
      <c r="T5152" s="4" t="str">
        <f t="shared" si="482"/>
        <v>06</v>
      </c>
      <c r="U5152" s="4" t="str">
        <f t="shared" si="483"/>
        <v>MM</v>
      </c>
      <c r="V5152" s="4" t="str">
        <f t="shared" si="484"/>
        <v>kullanmıyor</v>
      </c>
      <c r="W5152" s="4" t="str">
        <f t="shared" si="485"/>
        <v>J-06-MM-kullanmıyor</v>
      </c>
      <c r="X5152" s="9">
        <v>20.100000000000001</v>
      </c>
      <c r="Y5152" s="9">
        <v>43.15</v>
      </c>
      <c r="Z5152" t="s">
        <v>24</v>
      </c>
      <c r="AA5152">
        <f t="shared" si="486"/>
        <v>0</v>
      </c>
    </row>
    <row r="5153" spans="1:27"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s="4" t="str">
        <f t="shared" si="481"/>
        <v>J</v>
      </c>
      <c r="T5153" s="4" t="str">
        <f t="shared" si="482"/>
        <v>06</v>
      </c>
      <c r="U5153" s="4" t="str">
        <f t="shared" si="483"/>
        <v>MM</v>
      </c>
      <c r="V5153" s="4" t="str">
        <f t="shared" si="484"/>
        <v>kullanmıyor</v>
      </c>
      <c r="W5153" s="4" t="str">
        <f t="shared" si="485"/>
        <v>J-06-MM-kullanmıyor</v>
      </c>
      <c r="X5153" s="9">
        <v>20.350000000000001</v>
      </c>
      <c r="Y5153" s="9">
        <v>35.1</v>
      </c>
      <c r="Z5153" t="s">
        <v>24</v>
      </c>
      <c r="AA5153">
        <f t="shared" si="486"/>
        <v>0</v>
      </c>
    </row>
    <row r="5154" spans="1:27"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s="4" t="str">
        <f t="shared" si="481"/>
        <v>J</v>
      </c>
      <c r="T5154" s="4" t="str">
        <f t="shared" si="482"/>
        <v>17+</v>
      </c>
      <c r="U5154" s="4" t="str">
        <f t="shared" si="483"/>
        <v>TY</v>
      </c>
      <c r="V5154" s="4" t="str">
        <f t="shared" si="484"/>
        <v>kullanmıyor</v>
      </c>
      <c r="W5154" s="4" t="str">
        <f t="shared" si="485"/>
        <v>J-17+-TY-kullanmıyor</v>
      </c>
      <c r="X5154" s="9">
        <v>25.65</v>
      </c>
      <c r="Y5154" s="9">
        <v>1388</v>
      </c>
      <c r="Z5154" t="s">
        <v>24</v>
      </c>
      <c r="AA5154">
        <f t="shared" si="486"/>
        <v>0</v>
      </c>
    </row>
    <row r="5155" spans="1:27"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s="4" t="str">
        <f t="shared" si="481"/>
        <v>S</v>
      </c>
      <c r="T5155" s="4" t="str">
        <f t="shared" si="482"/>
        <v>17+</v>
      </c>
      <c r="U5155" s="4" t="str">
        <f t="shared" si="483"/>
        <v>MM</v>
      </c>
      <c r="V5155" s="4" t="str">
        <f t="shared" si="484"/>
        <v>teknolojik ürün kullanıyor</v>
      </c>
      <c r="W5155" s="4" t="str">
        <f t="shared" si="485"/>
        <v>S-17+-MM-teknolojik ürün kullanıyor</v>
      </c>
      <c r="X5155" s="9">
        <v>94.55</v>
      </c>
      <c r="Y5155" s="9">
        <v>3851.45</v>
      </c>
      <c r="Z5155" t="s">
        <v>24</v>
      </c>
      <c r="AA5155">
        <f t="shared" si="486"/>
        <v>0</v>
      </c>
    </row>
    <row r="5156" spans="1:27"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s="4" t="str">
        <f t="shared" si="481"/>
        <v>J</v>
      </c>
      <c r="T5156" s="4" t="str">
        <f t="shared" si="482"/>
        <v>17+</v>
      </c>
      <c r="U5156" s="4" t="str">
        <f t="shared" si="483"/>
        <v>MM</v>
      </c>
      <c r="V5156" s="4" t="str">
        <f t="shared" si="484"/>
        <v>teknolojik ürün kullanıyor</v>
      </c>
      <c r="W5156" s="4" t="str">
        <f t="shared" si="485"/>
        <v>J-17+-MM-teknolojik ürün kullanıyor</v>
      </c>
      <c r="X5156" s="9">
        <v>104.2</v>
      </c>
      <c r="Y5156" s="9">
        <v>1743.5</v>
      </c>
      <c r="Z5156" t="s">
        <v>23</v>
      </c>
      <c r="AA5156">
        <f t="shared" si="486"/>
        <v>1</v>
      </c>
    </row>
    <row r="5157" spans="1:27"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s="4" t="str">
        <f t="shared" si="481"/>
        <v>J</v>
      </c>
      <c r="T5157" s="4" t="str">
        <f t="shared" si="482"/>
        <v>17+</v>
      </c>
      <c r="U5157" s="4" t="str">
        <f t="shared" si="483"/>
        <v>OY</v>
      </c>
      <c r="V5157" s="4" t="str">
        <f t="shared" si="484"/>
        <v>teknolojik ürün kullanıyor</v>
      </c>
      <c r="W5157" s="4" t="str">
        <f t="shared" si="485"/>
        <v>J-17+-OY-teknolojik ürün kullanıyor</v>
      </c>
      <c r="X5157" s="9">
        <v>94.4</v>
      </c>
      <c r="Y5157" s="9">
        <v>2638.1</v>
      </c>
      <c r="Z5157" t="s">
        <v>24</v>
      </c>
      <c r="AA5157">
        <f t="shared" si="486"/>
        <v>0</v>
      </c>
    </row>
    <row r="5158" spans="1:27"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s="4" t="str">
        <f t="shared" si="481"/>
        <v>J</v>
      </c>
      <c r="T5158" s="4" t="str">
        <f t="shared" si="482"/>
        <v>17+</v>
      </c>
      <c r="U5158" s="4" t="str">
        <f t="shared" si="483"/>
        <v>OY</v>
      </c>
      <c r="V5158" s="4" t="str">
        <f t="shared" si="484"/>
        <v>teknolojik ürün kullanıyor</v>
      </c>
      <c r="W5158" s="4" t="str">
        <f t="shared" si="485"/>
        <v>J-17+-OY-teknolojik ürün kullanıyor</v>
      </c>
      <c r="X5158" s="9">
        <v>56.1</v>
      </c>
      <c r="Y5158" s="9">
        <v>946.95</v>
      </c>
      <c r="Z5158" t="s">
        <v>24</v>
      </c>
      <c r="AA5158">
        <f t="shared" si="486"/>
        <v>0</v>
      </c>
    </row>
    <row r="5159" spans="1:27"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s="4" t="str">
        <f t="shared" si="481"/>
        <v>J</v>
      </c>
      <c r="T5159" s="4" t="str">
        <f t="shared" si="482"/>
        <v>7-16</v>
      </c>
      <c r="U5159" s="4" t="str">
        <f t="shared" si="483"/>
        <v>TY</v>
      </c>
      <c r="V5159" s="4" t="str">
        <f t="shared" si="484"/>
        <v>teknolojik ürün kullanıyor</v>
      </c>
      <c r="W5159" s="4" t="str">
        <f t="shared" si="485"/>
        <v>J-7-16-TY-teknolojik ürün kullanıyor</v>
      </c>
      <c r="X5159" s="9">
        <v>68.25</v>
      </c>
      <c r="Y5159" s="9">
        <v>1114.8499999999999</v>
      </c>
      <c r="Z5159" t="s">
        <v>24</v>
      </c>
      <c r="AA5159">
        <f t="shared" si="486"/>
        <v>0</v>
      </c>
    </row>
    <row r="5160" spans="1:27"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s="4" t="str">
        <f t="shared" si="481"/>
        <v>J</v>
      </c>
      <c r="T5160" s="4" t="str">
        <f t="shared" si="482"/>
        <v>17+</v>
      </c>
      <c r="U5160" s="4" t="str">
        <f t="shared" si="483"/>
        <v>TY</v>
      </c>
      <c r="V5160" s="4" t="str">
        <f t="shared" si="484"/>
        <v>kullanmıyor</v>
      </c>
      <c r="W5160" s="4" t="str">
        <f t="shared" si="485"/>
        <v>J-17+-TY-kullanmıyor</v>
      </c>
      <c r="X5160" s="9">
        <v>24.75</v>
      </c>
      <c r="Y5160" s="9">
        <v>1777.6</v>
      </c>
      <c r="Z5160" t="s">
        <v>24</v>
      </c>
      <c r="AA5160">
        <f t="shared" si="486"/>
        <v>0</v>
      </c>
    </row>
    <row r="5161" spans="1:27"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s="4" t="str">
        <f t="shared" si="481"/>
        <v>J</v>
      </c>
      <c r="T5161" s="4" t="str">
        <f t="shared" si="482"/>
        <v>7-16</v>
      </c>
      <c r="U5161" s="4" t="str">
        <f t="shared" si="483"/>
        <v>MM</v>
      </c>
      <c r="V5161" s="4" t="str">
        <f t="shared" si="484"/>
        <v>kullanmıyor</v>
      </c>
      <c r="W5161" s="4" t="str">
        <f t="shared" si="485"/>
        <v>J-7-16-MM-kullanmıyor</v>
      </c>
      <c r="X5161" s="9">
        <v>76.25</v>
      </c>
      <c r="Y5161" s="9">
        <v>684.85</v>
      </c>
      <c r="Z5161" t="s">
        <v>24</v>
      </c>
      <c r="AA5161">
        <f t="shared" si="486"/>
        <v>0</v>
      </c>
    </row>
    <row r="5162" spans="1:27"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s="4" t="str">
        <f t="shared" si="481"/>
        <v>J</v>
      </c>
      <c r="T5162" s="4" t="str">
        <f t="shared" si="482"/>
        <v>06</v>
      </c>
      <c r="U5162" s="4" t="str">
        <f t="shared" si="483"/>
        <v>MM</v>
      </c>
      <c r="V5162" s="4" t="str">
        <f t="shared" si="484"/>
        <v>teknolojik ürün kullanıyor</v>
      </c>
      <c r="W5162" s="4" t="str">
        <f t="shared" si="485"/>
        <v>J-06-MM-teknolojik ürün kullanıyor</v>
      </c>
      <c r="X5162" s="9">
        <v>74.349999999999994</v>
      </c>
      <c r="Y5162" s="9">
        <v>74.349999999999994</v>
      </c>
      <c r="Z5162" t="s">
        <v>24</v>
      </c>
      <c r="AA5162">
        <f t="shared" si="486"/>
        <v>0</v>
      </c>
    </row>
    <row r="5163" spans="1:27"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s="4" t="str">
        <f t="shared" si="481"/>
        <v>J</v>
      </c>
      <c r="T5163" s="4" t="str">
        <f t="shared" si="482"/>
        <v>17+</v>
      </c>
      <c r="U5163" s="4" t="str">
        <f t="shared" si="483"/>
        <v>MM</v>
      </c>
      <c r="V5163" s="4" t="str">
        <f t="shared" si="484"/>
        <v>teknolojik ürün kullanıyor</v>
      </c>
      <c r="W5163" s="4" t="str">
        <f t="shared" si="485"/>
        <v>J-17+-MM-teknolojik ürün kullanıyor</v>
      </c>
      <c r="X5163" s="9">
        <v>54.15</v>
      </c>
      <c r="Y5163" s="9">
        <v>1312.45</v>
      </c>
      <c r="Z5163" t="s">
        <v>24</v>
      </c>
      <c r="AA5163">
        <f t="shared" si="486"/>
        <v>0</v>
      </c>
    </row>
    <row r="5164" spans="1:27"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s="4" t="str">
        <f t="shared" si="481"/>
        <v>J</v>
      </c>
      <c r="T5164" s="4" t="str">
        <f t="shared" si="482"/>
        <v>7-16</v>
      </c>
      <c r="U5164" s="4" t="str">
        <f t="shared" si="483"/>
        <v>MM</v>
      </c>
      <c r="V5164" s="4" t="str">
        <f t="shared" si="484"/>
        <v>kullanmıyor</v>
      </c>
      <c r="W5164" s="4" t="str">
        <f t="shared" si="485"/>
        <v>J-7-16-MM-kullanmıyor</v>
      </c>
      <c r="X5164" s="9">
        <v>19.45</v>
      </c>
      <c r="Y5164" s="9">
        <v>159.19999999999999</v>
      </c>
      <c r="Z5164" t="s">
        <v>24</v>
      </c>
      <c r="AA5164">
        <f t="shared" si="486"/>
        <v>0</v>
      </c>
    </row>
    <row r="5165" spans="1:27"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s="4" t="str">
        <f t="shared" si="481"/>
        <v>J</v>
      </c>
      <c r="T5165" s="4" t="str">
        <f t="shared" si="482"/>
        <v>17+</v>
      </c>
      <c r="U5165" s="4" t="str">
        <f t="shared" si="483"/>
        <v>MM</v>
      </c>
      <c r="V5165" s="4" t="str">
        <f t="shared" si="484"/>
        <v>teknolojik ürün kullanıyor</v>
      </c>
      <c r="W5165" s="4" t="str">
        <f t="shared" si="485"/>
        <v>J-17+-MM-teknolojik ürün kullanıyor</v>
      </c>
      <c r="X5165" s="9">
        <v>34.950000000000003</v>
      </c>
      <c r="Y5165" s="9">
        <v>610.20000000000005</v>
      </c>
      <c r="Z5165" t="s">
        <v>24</v>
      </c>
      <c r="AA5165">
        <f t="shared" si="486"/>
        <v>0</v>
      </c>
    </row>
    <row r="5166" spans="1:27"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s="4" t="str">
        <f t="shared" si="481"/>
        <v>J</v>
      </c>
      <c r="T5166" s="4" t="str">
        <f t="shared" si="482"/>
        <v>7-16</v>
      </c>
      <c r="U5166" s="4" t="str">
        <f t="shared" si="483"/>
        <v>MM</v>
      </c>
      <c r="V5166" s="4" t="str">
        <f t="shared" si="484"/>
        <v>teknolojik ürün kullanıyor</v>
      </c>
      <c r="W5166" s="4" t="str">
        <f t="shared" si="485"/>
        <v>J-7-16-MM-teknolojik ürün kullanıyor</v>
      </c>
      <c r="X5166" s="9">
        <v>53.65</v>
      </c>
      <c r="Y5166" s="9">
        <v>404.35</v>
      </c>
      <c r="Z5166" t="s">
        <v>24</v>
      </c>
      <c r="AA5166">
        <f t="shared" si="486"/>
        <v>0</v>
      </c>
    </row>
    <row r="5167" spans="1:27"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s="4" t="str">
        <f t="shared" si="481"/>
        <v>S</v>
      </c>
      <c r="T5167" s="4" t="str">
        <f t="shared" si="482"/>
        <v>06</v>
      </c>
      <c r="U5167" s="4" t="str">
        <f t="shared" si="483"/>
        <v>MM</v>
      </c>
      <c r="V5167" s="4" t="str">
        <f t="shared" si="484"/>
        <v>kullanmıyor</v>
      </c>
      <c r="W5167" s="4" t="str">
        <f t="shared" si="485"/>
        <v>S-06-MM-kullanmıyor</v>
      </c>
      <c r="X5167" s="9">
        <v>69.650000000000006</v>
      </c>
      <c r="Y5167" s="9">
        <v>69.650000000000006</v>
      </c>
      <c r="Z5167" t="s">
        <v>23</v>
      </c>
      <c r="AA5167">
        <f t="shared" si="486"/>
        <v>1</v>
      </c>
    </row>
    <row r="5168" spans="1:27"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s="4" t="str">
        <f t="shared" si="481"/>
        <v>J</v>
      </c>
      <c r="T5168" s="4" t="str">
        <f t="shared" si="482"/>
        <v>17+</v>
      </c>
      <c r="U5168" s="4" t="str">
        <f t="shared" si="483"/>
        <v>OY</v>
      </c>
      <c r="V5168" s="4" t="str">
        <f t="shared" si="484"/>
        <v>teknolojik ürün kullanıyor</v>
      </c>
      <c r="W5168" s="4" t="str">
        <f t="shared" si="485"/>
        <v>J-17+-OY-teknolojik ürün kullanıyor</v>
      </c>
      <c r="X5168" s="9">
        <v>104</v>
      </c>
      <c r="Y5168" s="9">
        <v>6363.45</v>
      </c>
      <c r="Z5168" t="s">
        <v>24</v>
      </c>
      <c r="AA5168">
        <f t="shared" si="486"/>
        <v>0</v>
      </c>
    </row>
    <row r="5169" spans="1:27"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s="4" t="str">
        <f t="shared" si="481"/>
        <v>J</v>
      </c>
      <c r="T5169" s="4" t="str">
        <f t="shared" si="482"/>
        <v>17+</v>
      </c>
      <c r="U5169" s="4" t="str">
        <f t="shared" si="483"/>
        <v>TY</v>
      </c>
      <c r="V5169" s="4" t="str">
        <f t="shared" si="484"/>
        <v>teknolojik ürün kullanıyor</v>
      </c>
      <c r="W5169" s="4" t="str">
        <f t="shared" si="485"/>
        <v>J-17+-TY-teknolojik ürün kullanıyor</v>
      </c>
      <c r="X5169" s="9">
        <v>70.349999999999994</v>
      </c>
      <c r="Y5169" s="9">
        <v>4124.6499999999996</v>
      </c>
      <c r="Z5169" t="s">
        <v>24</v>
      </c>
      <c r="AA5169">
        <f t="shared" si="486"/>
        <v>0</v>
      </c>
    </row>
    <row r="5170" spans="1:27"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s="4" t="str">
        <f t="shared" si="481"/>
        <v>J</v>
      </c>
      <c r="T5170" s="4" t="str">
        <f t="shared" si="482"/>
        <v>7-16</v>
      </c>
      <c r="U5170" s="4" t="str">
        <f t="shared" si="483"/>
        <v>MM</v>
      </c>
      <c r="V5170" s="4" t="str">
        <f t="shared" si="484"/>
        <v>kullanmıyor</v>
      </c>
      <c r="W5170" s="4" t="str">
        <f t="shared" si="485"/>
        <v>J-7-16-MM-kullanmıyor</v>
      </c>
      <c r="X5170" s="9">
        <v>80.8</v>
      </c>
      <c r="Y5170" s="9">
        <v>713.1</v>
      </c>
      <c r="Z5170" t="s">
        <v>23</v>
      </c>
      <c r="AA5170">
        <f t="shared" si="486"/>
        <v>1</v>
      </c>
    </row>
    <row r="5171" spans="1:27"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s="4" t="str">
        <f t="shared" si="481"/>
        <v>J</v>
      </c>
      <c r="T5171" s="4" t="str">
        <f t="shared" si="482"/>
        <v>7-16</v>
      </c>
      <c r="U5171" s="4" t="str">
        <f t="shared" si="483"/>
        <v>OY</v>
      </c>
      <c r="V5171" s="4" t="str">
        <f t="shared" si="484"/>
        <v>teknolojik ürün kullanıyor</v>
      </c>
      <c r="W5171" s="4" t="str">
        <f t="shared" si="485"/>
        <v>J-7-16-OY-teknolojik ürün kullanıyor</v>
      </c>
      <c r="X5171" s="9">
        <v>64.849999999999994</v>
      </c>
      <c r="Y5171" s="9">
        <v>950.75</v>
      </c>
      <c r="Z5171" t="s">
        <v>24</v>
      </c>
      <c r="AA5171">
        <f t="shared" si="486"/>
        <v>0</v>
      </c>
    </row>
    <row r="5172" spans="1:27"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s="4" t="str">
        <f t="shared" si="481"/>
        <v>J</v>
      </c>
      <c r="T5172" s="4" t="str">
        <f t="shared" si="482"/>
        <v>06</v>
      </c>
      <c r="U5172" s="4" t="str">
        <f t="shared" si="483"/>
        <v>MM</v>
      </c>
      <c r="V5172" s="4" t="str">
        <f t="shared" si="484"/>
        <v>kullanmıyor</v>
      </c>
      <c r="W5172" s="4" t="str">
        <f t="shared" si="485"/>
        <v>J-06-MM-kullanmıyor</v>
      </c>
      <c r="X5172" s="9">
        <v>19.649999999999999</v>
      </c>
      <c r="Y5172" s="9">
        <v>19.649999999999999</v>
      </c>
      <c r="Z5172" t="s">
        <v>24</v>
      </c>
      <c r="AA5172">
        <f t="shared" si="486"/>
        <v>0</v>
      </c>
    </row>
    <row r="5173" spans="1:27"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s="4" t="str">
        <f t="shared" si="481"/>
        <v>J</v>
      </c>
      <c r="T5173" s="4" t="str">
        <f t="shared" si="482"/>
        <v>7-16</v>
      </c>
      <c r="U5173" s="4" t="str">
        <f t="shared" si="483"/>
        <v>MM</v>
      </c>
      <c r="V5173" s="4" t="str">
        <f t="shared" si="484"/>
        <v>kullanmıyor</v>
      </c>
      <c r="W5173" s="4" t="str">
        <f t="shared" si="485"/>
        <v>J-7-16-MM-kullanmıyor</v>
      </c>
      <c r="X5173" s="9">
        <v>45.9</v>
      </c>
      <c r="Y5173" s="9">
        <v>505.95</v>
      </c>
      <c r="Z5173" t="s">
        <v>24</v>
      </c>
      <c r="AA5173">
        <f t="shared" si="486"/>
        <v>0</v>
      </c>
    </row>
    <row r="5174" spans="1:27"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s="4" t="str">
        <f t="shared" si="481"/>
        <v>J</v>
      </c>
      <c r="T5174" s="4" t="str">
        <f t="shared" si="482"/>
        <v>17+</v>
      </c>
      <c r="U5174" s="4" t="str">
        <f t="shared" si="483"/>
        <v>TY</v>
      </c>
      <c r="V5174" s="4" t="str">
        <f t="shared" si="484"/>
        <v>kullanmıyor</v>
      </c>
      <c r="W5174" s="4" t="str">
        <f t="shared" si="485"/>
        <v>J-17+-TY-kullanmıyor</v>
      </c>
      <c r="X5174" s="9">
        <v>20</v>
      </c>
      <c r="Y5174" s="9">
        <v>1149.6500000000001</v>
      </c>
      <c r="Z5174" t="s">
        <v>24</v>
      </c>
      <c r="AA5174">
        <f t="shared" si="486"/>
        <v>0</v>
      </c>
    </row>
    <row r="5175" spans="1:27"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s="4" t="str">
        <f t="shared" si="481"/>
        <v>J</v>
      </c>
      <c r="T5175" s="4" t="str">
        <f t="shared" si="482"/>
        <v>06</v>
      </c>
      <c r="U5175" s="4" t="str">
        <f t="shared" si="483"/>
        <v>MM</v>
      </c>
      <c r="V5175" s="4" t="str">
        <f t="shared" si="484"/>
        <v>kullanmıyor</v>
      </c>
      <c r="W5175" s="4" t="str">
        <f t="shared" si="485"/>
        <v>J-06-MM-kullanmıyor</v>
      </c>
      <c r="X5175" s="9">
        <v>44.8</v>
      </c>
      <c r="Y5175" s="9">
        <v>169.65</v>
      </c>
      <c r="Z5175" t="s">
        <v>24</v>
      </c>
      <c r="AA5175">
        <f t="shared" si="486"/>
        <v>0</v>
      </c>
    </row>
    <row r="5176" spans="1:27"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s="4" t="str">
        <f t="shared" si="481"/>
        <v>J</v>
      </c>
      <c r="T5176" s="4" t="str">
        <f t="shared" si="482"/>
        <v>7-16</v>
      </c>
      <c r="U5176" s="4" t="str">
        <f t="shared" si="483"/>
        <v>MM</v>
      </c>
      <c r="V5176" s="4" t="str">
        <f t="shared" si="484"/>
        <v>kullanmıyor</v>
      </c>
      <c r="W5176" s="4" t="str">
        <f t="shared" si="485"/>
        <v>J-7-16-MM-kullanmıyor</v>
      </c>
      <c r="X5176" s="9">
        <v>80.3</v>
      </c>
      <c r="Y5176" s="9">
        <v>526.70000000000005</v>
      </c>
      <c r="Z5176" t="s">
        <v>23</v>
      </c>
      <c r="AA5176">
        <f t="shared" si="486"/>
        <v>1</v>
      </c>
    </row>
    <row r="5177" spans="1:27"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s="4" t="str">
        <f t="shared" si="481"/>
        <v>J</v>
      </c>
      <c r="T5177" s="4" t="str">
        <f t="shared" si="482"/>
        <v>17+</v>
      </c>
      <c r="U5177" s="4" t="str">
        <f t="shared" si="483"/>
        <v>OY</v>
      </c>
      <c r="V5177" s="4" t="str">
        <f t="shared" si="484"/>
        <v>kullanmıyor</v>
      </c>
      <c r="W5177" s="4" t="str">
        <f t="shared" si="485"/>
        <v>J-17+-OY-kullanmıyor</v>
      </c>
      <c r="X5177" s="9">
        <v>20.350000000000001</v>
      </c>
      <c r="Y5177" s="9">
        <v>393.15</v>
      </c>
      <c r="Z5177" t="s">
        <v>24</v>
      </c>
      <c r="AA5177">
        <f t="shared" si="486"/>
        <v>0</v>
      </c>
    </row>
    <row r="5178" spans="1:27"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s="4" t="str">
        <f t="shared" si="481"/>
        <v>J</v>
      </c>
      <c r="T5178" s="4" t="str">
        <f t="shared" si="482"/>
        <v>17+</v>
      </c>
      <c r="U5178" s="4" t="str">
        <f t="shared" si="483"/>
        <v>MM</v>
      </c>
      <c r="V5178" s="4" t="str">
        <f t="shared" si="484"/>
        <v>teknolojik ürün kullanıyor</v>
      </c>
      <c r="W5178" s="4" t="str">
        <f t="shared" si="485"/>
        <v>J-17+-MM-teknolojik ürün kullanıyor</v>
      </c>
      <c r="X5178" s="9">
        <v>45.8</v>
      </c>
      <c r="Y5178" s="9">
        <v>1147</v>
      </c>
      <c r="Z5178" t="s">
        <v>24</v>
      </c>
      <c r="AA5178">
        <f t="shared" si="486"/>
        <v>0</v>
      </c>
    </row>
    <row r="5179" spans="1:27"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s="4" t="str">
        <f t="shared" si="481"/>
        <v>S</v>
      </c>
      <c r="T5179" s="4" t="str">
        <f t="shared" si="482"/>
        <v>17+</v>
      </c>
      <c r="U5179" s="4" t="str">
        <f t="shared" si="483"/>
        <v>MM</v>
      </c>
      <c r="V5179" s="4" t="str">
        <f t="shared" si="484"/>
        <v>kullanmıyor</v>
      </c>
      <c r="W5179" s="4" t="str">
        <f t="shared" si="485"/>
        <v>S-17+-MM-kullanmıyor</v>
      </c>
      <c r="X5179" s="9">
        <v>84.1</v>
      </c>
      <c r="Y5179" s="9">
        <v>3021.6</v>
      </c>
      <c r="Z5179" t="s">
        <v>23</v>
      </c>
      <c r="AA5179">
        <f t="shared" si="486"/>
        <v>1</v>
      </c>
    </row>
    <row r="5180" spans="1:27"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s="4" t="str">
        <f t="shared" si="481"/>
        <v>J</v>
      </c>
      <c r="T5180" s="4" t="str">
        <f t="shared" si="482"/>
        <v>17+</v>
      </c>
      <c r="U5180" s="4" t="str">
        <f t="shared" si="483"/>
        <v>OY</v>
      </c>
      <c r="V5180" s="4" t="str">
        <f t="shared" si="484"/>
        <v>teknolojik ürün kullanıyor</v>
      </c>
      <c r="W5180" s="4" t="str">
        <f t="shared" si="485"/>
        <v>J-17+-OY-teknolojik ürün kullanıyor</v>
      </c>
      <c r="X5180" s="9">
        <v>108.95</v>
      </c>
      <c r="Y5180" s="9">
        <v>5718.2</v>
      </c>
      <c r="Z5180" t="s">
        <v>24</v>
      </c>
      <c r="AA5180">
        <f t="shared" si="486"/>
        <v>0</v>
      </c>
    </row>
    <row r="5181" spans="1:27"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s="4" t="str">
        <f t="shared" si="481"/>
        <v>J</v>
      </c>
      <c r="T5181" s="4" t="str">
        <f t="shared" si="482"/>
        <v>06</v>
      </c>
      <c r="U5181" s="4" t="str">
        <f t="shared" si="483"/>
        <v>MM</v>
      </c>
      <c r="V5181" s="4" t="str">
        <f t="shared" si="484"/>
        <v>teknolojik ürün kullanıyor</v>
      </c>
      <c r="W5181" s="4" t="str">
        <f t="shared" si="485"/>
        <v>J-06-MM-teknolojik ürün kullanıyor</v>
      </c>
      <c r="X5181" s="9">
        <v>69.349999999999994</v>
      </c>
      <c r="Y5181" s="9">
        <v>191.35</v>
      </c>
      <c r="Z5181" t="s">
        <v>23</v>
      </c>
      <c r="AA5181">
        <f t="shared" si="486"/>
        <v>1</v>
      </c>
    </row>
    <row r="5182" spans="1:27"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s="4" t="str">
        <f t="shared" si="481"/>
        <v>J</v>
      </c>
      <c r="T5182" s="4" t="str">
        <f t="shared" si="482"/>
        <v>17+</v>
      </c>
      <c r="U5182" s="4" t="str">
        <f t="shared" si="483"/>
        <v>TY</v>
      </c>
      <c r="V5182" s="4" t="str">
        <f t="shared" si="484"/>
        <v>teknolojik ürün kullanıyor</v>
      </c>
      <c r="W5182" s="4" t="str">
        <f t="shared" si="485"/>
        <v>J-17+-TY-teknolojik ürün kullanıyor</v>
      </c>
      <c r="X5182" s="9">
        <v>64.349999999999994</v>
      </c>
      <c r="Y5182" s="9">
        <v>4539.6000000000004</v>
      </c>
      <c r="Z5182" t="s">
        <v>24</v>
      </c>
      <c r="AA5182">
        <f t="shared" si="486"/>
        <v>0</v>
      </c>
    </row>
    <row r="5183" spans="1:27"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s="4" t="str">
        <f t="shared" si="481"/>
        <v>J</v>
      </c>
      <c r="T5183" s="4" t="str">
        <f t="shared" si="482"/>
        <v>17+</v>
      </c>
      <c r="U5183" s="4" t="str">
        <f t="shared" si="483"/>
        <v>TY</v>
      </c>
      <c r="V5183" s="4" t="str">
        <f t="shared" si="484"/>
        <v>teknolojik ürün kullanıyor</v>
      </c>
      <c r="W5183" s="4" t="str">
        <f t="shared" si="485"/>
        <v>J-17+-TY-teknolojik ürün kullanıyor</v>
      </c>
      <c r="X5183" s="9">
        <v>90.8</v>
      </c>
      <c r="Y5183" s="9">
        <v>6397.6</v>
      </c>
      <c r="Z5183" t="s">
        <v>24</v>
      </c>
      <c r="AA5183">
        <f t="shared" si="486"/>
        <v>0</v>
      </c>
    </row>
    <row r="5184" spans="1:27"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s="4" t="str">
        <f t="shared" si="481"/>
        <v>J</v>
      </c>
      <c r="T5184" s="4" t="str">
        <f t="shared" si="482"/>
        <v>7-16</v>
      </c>
      <c r="U5184" s="4" t="str">
        <f t="shared" si="483"/>
        <v>OY</v>
      </c>
      <c r="V5184" s="4" t="str">
        <f t="shared" si="484"/>
        <v>kullanmıyor</v>
      </c>
      <c r="W5184" s="4" t="str">
        <f t="shared" si="485"/>
        <v>J-7-16-OY-kullanmıyor</v>
      </c>
      <c r="X5184" s="9">
        <v>24.95</v>
      </c>
      <c r="Y5184" s="9">
        <v>280.39999999999998</v>
      </c>
      <c r="Z5184" t="s">
        <v>24</v>
      </c>
      <c r="AA5184">
        <f t="shared" si="486"/>
        <v>0</v>
      </c>
    </row>
    <row r="5185" spans="1:27"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s="4" t="str">
        <f t="shared" si="481"/>
        <v>S</v>
      </c>
      <c r="T5185" s="4" t="str">
        <f t="shared" si="482"/>
        <v>17+</v>
      </c>
      <c r="U5185" s="4" t="str">
        <f t="shared" si="483"/>
        <v>MM</v>
      </c>
      <c r="V5185" s="4" t="str">
        <f t="shared" si="484"/>
        <v>teknolojik ürün kullanıyor</v>
      </c>
      <c r="W5185" s="4" t="str">
        <f t="shared" si="485"/>
        <v>S-17+-MM-teknolojik ürün kullanıyor</v>
      </c>
      <c r="X5185" s="9">
        <v>79.599999999999994</v>
      </c>
      <c r="Y5185" s="9">
        <v>2718.3</v>
      </c>
      <c r="Z5185" t="s">
        <v>23</v>
      </c>
      <c r="AA5185">
        <f t="shared" si="486"/>
        <v>1</v>
      </c>
    </row>
    <row r="5186" spans="1:27"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s="4" t="str">
        <f t="shared" ref="S5186:S5249" si="487">IF(C5186=0,"J","S")</f>
        <v>J</v>
      </c>
      <c r="T5186" s="4" t="str">
        <f t="shared" ref="T5186:T5249" si="488">_xlfn.IFS(F5186&lt;7,"06",
F5186&lt;17,"7-16",
F5186&gt;=17,"17+")</f>
        <v>17+</v>
      </c>
      <c r="U5186" s="4" t="str">
        <f t="shared" ref="U5186:U5249" si="489">_xlfn.IFS(P5186="Month-to-month","MM",
P5186="One year","OY",
P5186="Two year","TY")</f>
        <v>TY</v>
      </c>
      <c r="V5186" s="4" t="str">
        <f t="shared" ref="V5186:V5249" si="490">IF(OR(J5186="Yes",
 K5186="Yes",
 L5186="Yes",
 M5186="Yes"), "teknolojik ürün kullanıyor", "kullanmıyor")</f>
        <v>teknolojik ürün kullanıyor</v>
      </c>
      <c r="W5186" s="4" t="str">
        <f t="shared" ref="W5186:W5249" si="491">_xlfn.TEXTJOIN("-",FALSE,S5186:V5186)</f>
        <v>J-17+-TY-teknolojik ürün kullanıyor</v>
      </c>
      <c r="X5186" s="9">
        <v>84.7</v>
      </c>
      <c r="Y5186" s="9">
        <v>5711.05</v>
      </c>
      <c r="Z5186" t="s">
        <v>24</v>
      </c>
      <c r="AA5186">
        <f t="shared" ref="AA5186:AA5249" si="492">_xlfn.IFS(Z5186="Yes",1,TRUE,0)</f>
        <v>0</v>
      </c>
    </row>
    <row r="5187" spans="1:27"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s="4" t="str">
        <f t="shared" si="487"/>
        <v>J</v>
      </c>
      <c r="T5187" s="4" t="str">
        <f t="shared" si="488"/>
        <v>17+</v>
      </c>
      <c r="U5187" s="4" t="str">
        <f t="shared" si="489"/>
        <v>OY</v>
      </c>
      <c r="V5187" s="4" t="str">
        <f t="shared" si="490"/>
        <v>teknolojik ürün kullanıyor</v>
      </c>
      <c r="W5187" s="4" t="str">
        <f t="shared" si="491"/>
        <v>J-17+-OY-teknolojik ürün kullanıyor</v>
      </c>
      <c r="X5187" s="9">
        <v>70.8</v>
      </c>
      <c r="Y5187" s="9">
        <v>3478.15</v>
      </c>
      <c r="Z5187" t="s">
        <v>24</v>
      </c>
      <c r="AA5187">
        <f t="shared" si="492"/>
        <v>0</v>
      </c>
    </row>
    <row r="5188" spans="1:27"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s="4" t="str">
        <f t="shared" si="487"/>
        <v>S</v>
      </c>
      <c r="T5188" s="4" t="str">
        <f t="shared" si="488"/>
        <v>06</v>
      </c>
      <c r="U5188" s="4" t="str">
        <f t="shared" si="489"/>
        <v>MM</v>
      </c>
      <c r="V5188" s="4" t="str">
        <f t="shared" si="490"/>
        <v>kullanmıyor</v>
      </c>
      <c r="W5188" s="4" t="str">
        <f t="shared" si="491"/>
        <v>S-06-MM-kullanmıyor</v>
      </c>
      <c r="X5188" s="9">
        <v>36.450000000000003</v>
      </c>
      <c r="Y5188" s="9">
        <v>36.450000000000003</v>
      </c>
      <c r="Z5188" t="s">
        <v>23</v>
      </c>
      <c r="AA5188">
        <f t="shared" si="492"/>
        <v>1</v>
      </c>
    </row>
    <row r="5189" spans="1:27"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s="4" t="str">
        <f t="shared" si="487"/>
        <v>S</v>
      </c>
      <c r="T5189" s="4" t="str">
        <f t="shared" si="488"/>
        <v>17+</v>
      </c>
      <c r="U5189" s="4" t="str">
        <f t="shared" si="489"/>
        <v>MM</v>
      </c>
      <c r="V5189" s="4" t="str">
        <f t="shared" si="490"/>
        <v>teknolojik ürün kullanıyor</v>
      </c>
      <c r="W5189" s="4" t="str">
        <f t="shared" si="491"/>
        <v>S-17+-MM-teknolojik ürün kullanıyor</v>
      </c>
      <c r="X5189" s="9">
        <v>104.4</v>
      </c>
      <c r="Y5189" s="9">
        <v>4133.95</v>
      </c>
      <c r="Z5189" t="s">
        <v>24</v>
      </c>
      <c r="AA5189">
        <f t="shared" si="492"/>
        <v>0</v>
      </c>
    </row>
    <row r="5190" spans="1:27"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s="4" t="str">
        <f t="shared" si="487"/>
        <v>S</v>
      </c>
      <c r="T5190" s="4" t="str">
        <f t="shared" si="488"/>
        <v>17+</v>
      </c>
      <c r="U5190" s="4" t="str">
        <f t="shared" si="489"/>
        <v>MM</v>
      </c>
      <c r="V5190" s="4" t="str">
        <f t="shared" si="490"/>
        <v>teknolojik ürün kullanıyor</v>
      </c>
      <c r="W5190" s="4" t="str">
        <f t="shared" si="491"/>
        <v>S-17+-MM-teknolojik ürün kullanıyor</v>
      </c>
      <c r="X5190" s="9">
        <v>101.5</v>
      </c>
      <c r="Y5190" s="9">
        <v>2917.65</v>
      </c>
      <c r="Z5190" t="s">
        <v>24</v>
      </c>
      <c r="AA5190">
        <f t="shared" si="492"/>
        <v>0</v>
      </c>
    </row>
    <row r="5191" spans="1:27"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s="4" t="str">
        <f t="shared" si="487"/>
        <v>J</v>
      </c>
      <c r="T5191" s="4" t="str">
        <f t="shared" si="488"/>
        <v>06</v>
      </c>
      <c r="U5191" s="4" t="str">
        <f t="shared" si="489"/>
        <v>MM</v>
      </c>
      <c r="V5191" s="4" t="str">
        <f t="shared" si="490"/>
        <v>teknolojik ürün kullanıyor</v>
      </c>
      <c r="W5191" s="4" t="str">
        <f t="shared" si="491"/>
        <v>J-06-MM-teknolojik ürün kullanıyor</v>
      </c>
      <c r="X5191" s="9">
        <v>54.3</v>
      </c>
      <c r="Y5191" s="9">
        <v>54.3</v>
      </c>
      <c r="Z5191" t="s">
        <v>24</v>
      </c>
      <c r="AA5191">
        <f t="shared" si="492"/>
        <v>0</v>
      </c>
    </row>
    <row r="5192" spans="1:27"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s="4" t="str">
        <f t="shared" si="487"/>
        <v>S</v>
      </c>
      <c r="T5192" s="4" t="str">
        <f t="shared" si="488"/>
        <v>17+</v>
      </c>
      <c r="U5192" s="4" t="str">
        <f t="shared" si="489"/>
        <v>MM</v>
      </c>
      <c r="V5192" s="4" t="str">
        <f t="shared" si="490"/>
        <v>teknolojik ürün kullanıyor</v>
      </c>
      <c r="W5192" s="4" t="str">
        <f t="shared" si="491"/>
        <v>S-17+-MM-teknolojik ürün kullanıyor</v>
      </c>
      <c r="X5192" s="9">
        <v>103.95</v>
      </c>
      <c r="Y5192" s="9">
        <v>2964.8</v>
      </c>
      <c r="Z5192" t="s">
        <v>24</v>
      </c>
      <c r="AA5192">
        <f t="shared" si="492"/>
        <v>0</v>
      </c>
    </row>
    <row r="5193" spans="1:27"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s="4" t="str">
        <f t="shared" si="487"/>
        <v>J</v>
      </c>
      <c r="T5193" s="4" t="str">
        <f t="shared" si="488"/>
        <v>17+</v>
      </c>
      <c r="U5193" s="4" t="str">
        <f t="shared" si="489"/>
        <v>TY</v>
      </c>
      <c r="V5193" s="4" t="str">
        <f t="shared" si="490"/>
        <v>teknolojik ürün kullanıyor</v>
      </c>
      <c r="W5193" s="4" t="str">
        <f t="shared" si="491"/>
        <v>J-17+-TY-teknolojik ürün kullanıyor</v>
      </c>
      <c r="X5193" s="9">
        <v>91.1</v>
      </c>
      <c r="Y5193" s="9">
        <v>2198.3000000000002</v>
      </c>
      <c r="Z5193" t="s">
        <v>24</v>
      </c>
      <c r="AA5193">
        <f t="shared" si="492"/>
        <v>0</v>
      </c>
    </row>
    <row r="5194" spans="1:27"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s="4" t="str">
        <f t="shared" si="487"/>
        <v>J</v>
      </c>
      <c r="T5194" s="4" t="str">
        <f t="shared" si="488"/>
        <v>17+</v>
      </c>
      <c r="U5194" s="4" t="str">
        <f t="shared" si="489"/>
        <v>TY</v>
      </c>
      <c r="V5194" s="4" t="str">
        <f t="shared" si="490"/>
        <v>kullanmıyor</v>
      </c>
      <c r="W5194" s="4" t="str">
        <f t="shared" si="491"/>
        <v>J-17+-TY-kullanmıyor</v>
      </c>
      <c r="X5194" s="9">
        <v>19.95</v>
      </c>
      <c r="Y5194" s="9">
        <v>1189.9000000000001</v>
      </c>
      <c r="Z5194" t="s">
        <v>24</v>
      </c>
      <c r="AA5194">
        <f t="shared" si="492"/>
        <v>0</v>
      </c>
    </row>
    <row r="5195" spans="1:27"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s="4" t="str">
        <f t="shared" si="487"/>
        <v>J</v>
      </c>
      <c r="T5195" s="4" t="str">
        <f t="shared" si="488"/>
        <v>17+</v>
      </c>
      <c r="U5195" s="4" t="str">
        <f t="shared" si="489"/>
        <v>TY</v>
      </c>
      <c r="V5195" s="4" t="str">
        <f t="shared" si="490"/>
        <v>kullanmıyor</v>
      </c>
      <c r="W5195" s="4" t="str">
        <f t="shared" si="491"/>
        <v>J-17+-TY-kullanmıyor</v>
      </c>
      <c r="X5195" s="9">
        <v>26.45</v>
      </c>
      <c r="Y5195" s="9">
        <v>1914.5</v>
      </c>
      <c r="Z5195" t="s">
        <v>24</v>
      </c>
      <c r="AA5195">
        <f t="shared" si="492"/>
        <v>0</v>
      </c>
    </row>
    <row r="5196" spans="1:27"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s="4" t="str">
        <f t="shared" si="487"/>
        <v>J</v>
      </c>
      <c r="T5196" s="4" t="str">
        <f t="shared" si="488"/>
        <v>17+</v>
      </c>
      <c r="U5196" s="4" t="str">
        <f t="shared" si="489"/>
        <v>MM</v>
      </c>
      <c r="V5196" s="4" t="str">
        <f t="shared" si="490"/>
        <v>teknolojik ürün kullanıyor</v>
      </c>
      <c r="W5196" s="4" t="str">
        <f t="shared" si="491"/>
        <v>J-17+-MM-teknolojik ürün kullanıyor</v>
      </c>
      <c r="X5196" s="9">
        <v>89.4</v>
      </c>
      <c r="Y5196" s="9">
        <v>2001.5</v>
      </c>
      <c r="Z5196" t="s">
        <v>23</v>
      </c>
      <c r="AA5196">
        <f t="shared" si="492"/>
        <v>1</v>
      </c>
    </row>
    <row r="5197" spans="1:27"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s="4" t="str">
        <f t="shared" si="487"/>
        <v>J</v>
      </c>
      <c r="T5197" s="4" t="str">
        <f t="shared" si="488"/>
        <v>17+</v>
      </c>
      <c r="U5197" s="4" t="str">
        <f t="shared" si="489"/>
        <v>TY</v>
      </c>
      <c r="V5197" s="4" t="str">
        <f t="shared" si="490"/>
        <v>teknolojik ürün kullanıyor</v>
      </c>
      <c r="W5197" s="4" t="str">
        <f t="shared" si="491"/>
        <v>J-17+-TY-teknolojik ürün kullanıyor</v>
      </c>
      <c r="X5197" s="9">
        <v>75.099999999999994</v>
      </c>
      <c r="Y5197" s="9">
        <v>5336.35</v>
      </c>
      <c r="Z5197" t="s">
        <v>24</v>
      </c>
      <c r="AA5197">
        <f t="shared" si="492"/>
        <v>0</v>
      </c>
    </row>
    <row r="5198" spans="1:27"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s="4" t="str">
        <f t="shared" si="487"/>
        <v>S</v>
      </c>
      <c r="T5198" s="4" t="str">
        <f t="shared" si="488"/>
        <v>17+</v>
      </c>
      <c r="U5198" s="4" t="str">
        <f t="shared" si="489"/>
        <v>OY</v>
      </c>
      <c r="V5198" s="4" t="str">
        <f t="shared" si="490"/>
        <v>teknolojik ürün kullanıyor</v>
      </c>
      <c r="W5198" s="4" t="str">
        <f t="shared" si="491"/>
        <v>S-17+-OY-teknolojik ürün kullanıyor</v>
      </c>
      <c r="X5198" s="9">
        <v>108.1</v>
      </c>
      <c r="Y5198" s="9">
        <v>7238.6</v>
      </c>
      <c r="Z5198" t="s">
        <v>24</v>
      </c>
      <c r="AA5198">
        <f t="shared" si="492"/>
        <v>0</v>
      </c>
    </row>
    <row r="5199" spans="1:27"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s="4" t="str">
        <f t="shared" si="487"/>
        <v>J</v>
      </c>
      <c r="T5199" s="4" t="str">
        <f t="shared" si="488"/>
        <v>17+</v>
      </c>
      <c r="U5199" s="4" t="str">
        <f t="shared" si="489"/>
        <v>TY</v>
      </c>
      <c r="V5199" s="4" t="str">
        <f t="shared" si="490"/>
        <v>teknolojik ürün kullanıyor</v>
      </c>
      <c r="W5199" s="4" t="str">
        <f t="shared" si="491"/>
        <v>J-17+-TY-teknolojik ürün kullanıyor</v>
      </c>
      <c r="X5199" s="9">
        <v>110.15</v>
      </c>
      <c r="Y5199" s="9">
        <v>7998.8</v>
      </c>
      <c r="Z5199" t="s">
        <v>24</v>
      </c>
      <c r="AA5199">
        <f t="shared" si="492"/>
        <v>0</v>
      </c>
    </row>
    <row r="5200" spans="1:27"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s="4" t="str">
        <f t="shared" si="487"/>
        <v>S</v>
      </c>
      <c r="T5200" s="4" t="str">
        <f t="shared" si="488"/>
        <v>17+</v>
      </c>
      <c r="U5200" s="4" t="str">
        <f t="shared" si="489"/>
        <v>MM</v>
      </c>
      <c r="V5200" s="4" t="str">
        <f t="shared" si="490"/>
        <v>teknolojik ürün kullanıyor</v>
      </c>
      <c r="W5200" s="4" t="str">
        <f t="shared" si="491"/>
        <v>S-17+-MM-teknolojik ürün kullanıyor</v>
      </c>
      <c r="X5200" s="9">
        <v>80.349999999999994</v>
      </c>
      <c r="Y5200" s="9">
        <v>3825.85</v>
      </c>
      <c r="Z5200" t="s">
        <v>23</v>
      </c>
      <c r="AA5200">
        <f t="shared" si="492"/>
        <v>1</v>
      </c>
    </row>
    <row r="5201" spans="1:27"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s="4" t="str">
        <f t="shared" si="487"/>
        <v>J</v>
      </c>
      <c r="T5201" s="4" t="str">
        <f t="shared" si="488"/>
        <v>17+</v>
      </c>
      <c r="U5201" s="4" t="str">
        <f t="shared" si="489"/>
        <v>OY</v>
      </c>
      <c r="V5201" s="4" t="str">
        <f t="shared" si="490"/>
        <v>teknolojik ürün kullanıyor</v>
      </c>
      <c r="W5201" s="4" t="str">
        <f t="shared" si="491"/>
        <v>J-17+-OY-teknolojik ürün kullanıyor</v>
      </c>
      <c r="X5201" s="9">
        <v>111.5</v>
      </c>
      <c r="Y5201" s="9">
        <v>5703.25</v>
      </c>
      <c r="Z5201" t="s">
        <v>24</v>
      </c>
      <c r="AA5201">
        <f t="shared" si="492"/>
        <v>0</v>
      </c>
    </row>
    <row r="5202" spans="1:27"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s="4" t="str">
        <f t="shared" si="487"/>
        <v>J</v>
      </c>
      <c r="T5202" s="4" t="str">
        <f t="shared" si="488"/>
        <v>17+</v>
      </c>
      <c r="U5202" s="4" t="str">
        <f t="shared" si="489"/>
        <v>OY</v>
      </c>
      <c r="V5202" s="4" t="str">
        <f t="shared" si="490"/>
        <v>teknolojik ürün kullanıyor</v>
      </c>
      <c r="W5202" s="4" t="str">
        <f t="shared" si="491"/>
        <v>J-17+-OY-teknolojik ürün kullanıyor</v>
      </c>
      <c r="X5202" s="9">
        <v>106.5</v>
      </c>
      <c r="Y5202" s="9">
        <v>7397</v>
      </c>
      <c r="Z5202" t="s">
        <v>24</v>
      </c>
      <c r="AA5202">
        <f t="shared" si="492"/>
        <v>0</v>
      </c>
    </row>
    <row r="5203" spans="1:27"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s="4" t="str">
        <f t="shared" si="487"/>
        <v>J</v>
      </c>
      <c r="T5203" s="4" t="str">
        <f t="shared" si="488"/>
        <v>7-16</v>
      </c>
      <c r="U5203" s="4" t="str">
        <f t="shared" si="489"/>
        <v>OY</v>
      </c>
      <c r="V5203" s="4" t="str">
        <f t="shared" si="490"/>
        <v>kullanmıyor</v>
      </c>
      <c r="W5203" s="4" t="str">
        <f t="shared" si="491"/>
        <v>J-7-16-OY-kullanmıyor</v>
      </c>
      <c r="X5203" s="9">
        <v>19.899999999999999</v>
      </c>
      <c r="Y5203" s="9">
        <v>164.6</v>
      </c>
      <c r="Z5203" t="s">
        <v>24</v>
      </c>
      <c r="AA5203">
        <f t="shared" si="492"/>
        <v>0</v>
      </c>
    </row>
    <row r="5204" spans="1:27"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s="4" t="str">
        <f t="shared" si="487"/>
        <v>J</v>
      </c>
      <c r="T5204" s="4" t="str">
        <f t="shared" si="488"/>
        <v>17+</v>
      </c>
      <c r="U5204" s="4" t="str">
        <f t="shared" si="489"/>
        <v>TY</v>
      </c>
      <c r="V5204" s="4" t="str">
        <f t="shared" si="490"/>
        <v>teknolojik ürün kullanıyor</v>
      </c>
      <c r="W5204" s="4" t="str">
        <f t="shared" si="491"/>
        <v>J-17+-TY-teknolojik ürün kullanıyor</v>
      </c>
      <c r="X5204" s="9">
        <v>111.1</v>
      </c>
      <c r="Y5204" s="9">
        <v>6555.2</v>
      </c>
      <c r="Z5204" t="s">
        <v>24</v>
      </c>
      <c r="AA5204">
        <f t="shared" si="492"/>
        <v>0</v>
      </c>
    </row>
    <row r="5205" spans="1:27"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s="4" t="str">
        <f t="shared" si="487"/>
        <v>J</v>
      </c>
      <c r="T5205" s="4" t="str">
        <f t="shared" si="488"/>
        <v>06</v>
      </c>
      <c r="U5205" s="4" t="str">
        <f t="shared" si="489"/>
        <v>MM</v>
      </c>
      <c r="V5205" s="4" t="str">
        <f t="shared" si="490"/>
        <v>teknolojik ürün kullanıyor</v>
      </c>
      <c r="W5205" s="4" t="str">
        <f t="shared" si="491"/>
        <v>J-06-MM-teknolojik ürün kullanıyor</v>
      </c>
      <c r="X5205" s="9">
        <v>70.7</v>
      </c>
      <c r="Y5205" s="9">
        <v>225.65</v>
      </c>
      <c r="Z5205" t="s">
        <v>24</v>
      </c>
      <c r="AA5205">
        <f t="shared" si="492"/>
        <v>0</v>
      </c>
    </row>
    <row r="5206" spans="1:27"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s="4" t="str">
        <f t="shared" si="487"/>
        <v>S</v>
      </c>
      <c r="T5206" s="4" t="str">
        <f t="shared" si="488"/>
        <v>17+</v>
      </c>
      <c r="U5206" s="4" t="str">
        <f t="shared" si="489"/>
        <v>MM</v>
      </c>
      <c r="V5206" s="4" t="str">
        <f t="shared" si="490"/>
        <v>kullanmıyor</v>
      </c>
      <c r="W5206" s="4" t="str">
        <f t="shared" si="491"/>
        <v>S-17+-MM-kullanmıyor</v>
      </c>
      <c r="X5206" s="9">
        <v>24.85</v>
      </c>
      <c r="Y5206" s="9">
        <v>955.75</v>
      </c>
      <c r="Z5206" t="s">
        <v>24</v>
      </c>
      <c r="AA5206">
        <f t="shared" si="492"/>
        <v>0</v>
      </c>
    </row>
    <row r="5207" spans="1:27"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s="4" t="str">
        <f t="shared" si="487"/>
        <v>J</v>
      </c>
      <c r="T5207" s="4" t="str">
        <f t="shared" si="488"/>
        <v>17+</v>
      </c>
      <c r="U5207" s="4" t="str">
        <f t="shared" si="489"/>
        <v>MM</v>
      </c>
      <c r="V5207" s="4" t="str">
        <f t="shared" si="490"/>
        <v>teknolojik ürün kullanıyor</v>
      </c>
      <c r="W5207" s="4" t="str">
        <f t="shared" si="491"/>
        <v>J-17+-MM-teknolojik ürün kullanıyor</v>
      </c>
      <c r="X5207" s="9">
        <v>91.2</v>
      </c>
      <c r="Y5207" s="9">
        <v>3382.3</v>
      </c>
      <c r="Z5207" t="s">
        <v>24</v>
      </c>
      <c r="AA5207">
        <f t="shared" si="492"/>
        <v>0</v>
      </c>
    </row>
    <row r="5208" spans="1:27"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s="4" t="str">
        <f t="shared" si="487"/>
        <v>J</v>
      </c>
      <c r="T5208" s="4" t="str">
        <f t="shared" si="488"/>
        <v>17+</v>
      </c>
      <c r="U5208" s="4" t="str">
        <f t="shared" si="489"/>
        <v>TY</v>
      </c>
      <c r="V5208" s="4" t="str">
        <f t="shared" si="490"/>
        <v>teknolojik ürün kullanıyor</v>
      </c>
      <c r="W5208" s="4" t="str">
        <f t="shared" si="491"/>
        <v>J-17+-TY-teknolojik ürün kullanıyor</v>
      </c>
      <c r="X5208" s="9">
        <v>65.599999999999994</v>
      </c>
      <c r="Y5208" s="9">
        <v>2313.8000000000002</v>
      </c>
      <c r="Z5208" t="s">
        <v>24</v>
      </c>
      <c r="AA5208">
        <f t="shared" si="492"/>
        <v>0</v>
      </c>
    </row>
    <row r="5209" spans="1:27"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s="4" t="str">
        <f t="shared" si="487"/>
        <v>S</v>
      </c>
      <c r="T5209" s="4" t="str">
        <f t="shared" si="488"/>
        <v>17+</v>
      </c>
      <c r="U5209" s="4" t="str">
        <f t="shared" si="489"/>
        <v>MM</v>
      </c>
      <c r="V5209" s="4" t="str">
        <f t="shared" si="490"/>
        <v>teknolojik ürün kullanıyor</v>
      </c>
      <c r="W5209" s="4" t="str">
        <f t="shared" si="491"/>
        <v>S-17+-MM-teknolojik ürün kullanıyor</v>
      </c>
      <c r="X5209" s="9">
        <v>40.65</v>
      </c>
      <c r="Y5209" s="9">
        <v>933.3</v>
      </c>
      <c r="Z5209" t="s">
        <v>23</v>
      </c>
      <c r="AA5209">
        <f t="shared" si="492"/>
        <v>1</v>
      </c>
    </row>
    <row r="5210" spans="1:27"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s="4" t="str">
        <f t="shared" si="487"/>
        <v>J</v>
      </c>
      <c r="T5210" s="4" t="str">
        <f t="shared" si="488"/>
        <v>7-16</v>
      </c>
      <c r="U5210" s="4" t="str">
        <f t="shared" si="489"/>
        <v>MM</v>
      </c>
      <c r="V5210" s="4" t="str">
        <f t="shared" si="490"/>
        <v>teknolojik ürün kullanıyor</v>
      </c>
      <c r="W5210" s="4" t="str">
        <f t="shared" si="491"/>
        <v>J-7-16-MM-teknolojik ürün kullanıyor</v>
      </c>
      <c r="X5210" s="9">
        <v>59.45</v>
      </c>
      <c r="Y5210" s="9">
        <v>780.85</v>
      </c>
      <c r="Z5210" t="s">
        <v>24</v>
      </c>
      <c r="AA5210">
        <f t="shared" si="492"/>
        <v>0</v>
      </c>
    </row>
    <row r="5211" spans="1:27"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s="4" t="str">
        <f t="shared" si="487"/>
        <v>J</v>
      </c>
      <c r="T5211" s="4" t="str">
        <f t="shared" si="488"/>
        <v>17+</v>
      </c>
      <c r="U5211" s="4" t="str">
        <f t="shared" si="489"/>
        <v>TY</v>
      </c>
      <c r="V5211" s="4" t="str">
        <f t="shared" si="490"/>
        <v>teknolojik ürün kullanıyor</v>
      </c>
      <c r="W5211" s="4" t="str">
        <f t="shared" si="491"/>
        <v>J-17+-TY-teknolojik ürün kullanıyor</v>
      </c>
      <c r="X5211" s="9">
        <v>109.95</v>
      </c>
      <c r="Y5211" s="9">
        <v>7852.4</v>
      </c>
      <c r="Z5211" t="s">
        <v>24</v>
      </c>
      <c r="AA5211">
        <f t="shared" si="492"/>
        <v>0</v>
      </c>
    </row>
    <row r="5212" spans="1:27"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s="4" t="str">
        <f t="shared" si="487"/>
        <v>J</v>
      </c>
      <c r="T5212" s="4" t="str">
        <f t="shared" si="488"/>
        <v>17+</v>
      </c>
      <c r="U5212" s="4" t="str">
        <f t="shared" si="489"/>
        <v>OY</v>
      </c>
      <c r="V5212" s="4" t="str">
        <f t="shared" si="490"/>
        <v>teknolojik ürün kullanıyor</v>
      </c>
      <c r="W5212" s="4" t="str">
        <f t="shared" si="491"/>
        <v>J-17+-OY-teknolojik ürün kullanıyor</v>
      </c>
      <c r="X5212" s="9">
        <v>60.45</v>
      </c>
      <c r="Y5212" s="9">
        <v>3184.25</v>
      </c>
      <c r="Z5212" t="s">
        <v>23</v>
      </c>
      <c r="AA5212">
        <f t="shared" si="492"/>
        <v>1</v>
      </c>
    </row>
    <row r="5213" spans="1:27"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s="4" t="str">
        <f t="shared" si="487"/>
        <v>J</v>
      </c>
      <c r="T5213" s="4" t="str">
        <f t="shared" si="488"/>
        <v>7-16</v>
      </c>
      <c r="U5213" s="4" t="str">
        <f t="shared" si="489"/>
        <v>MM</v>
      </c>
      <c r="V5213" s="4" t="str">
        <f t="shared" si="490"/>
        <v>kullanmıyor</v>
      </c>
      <c r="W5213" s="4" t="str">
        <f t="shared" si="491"/>
        <v>J-7-16-MM-kullanmıyor</v>
      </c>
      <c r="X5213" s="9">
        <v>84.9</v>
      </c>
      <c r="Y5213" s="9">
        <v>764.95</v>
      </c>
      <c r="Z5213" t="s">
        <v>23</v>
      </c>
      <c r="AA5213">
        <f t="shared" si="492"/>
        <v>1</v>
      </c>
    </row>
    <row r="5214" spans="1:27"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s="4" t="str">
        <f t="shared" si="487"/>
        <v>J</v>
      </c>
      <c r="T5214" s="4" t="str">
        <f t="shared" si="488"/>
        <v>17+</v>
      </c>
      <c r="U5214" s="4" t="str">
        <f t="shared" si="489"/>
        <v>TY</v>
      </c>
      <c r="V5214" s="4" t="str">
        <f t="shared" si="490"/>
        <v>teknolojik ürün kullanıyor</v>
      </c>
      <c r="W5214" s="4" t="str">
        <f t="shared" si="491"/>
        <v>J-17+-TY-teknolojik ürün kullanıyor</v>
      </c>
      <c r="X5214" s="9">
        <v>38.5</v>
      </c>
      <c r="Y5214" s="9">
        <v>2763</v>
      </c>
      <c r="Z5214" t="s">
        <v>24</v>
      </c>
      <c r="AA5214">
        <f t="shared" si="492"/>
        <v>0</v>
      </c>
    </row>
    <row r="5215" spans="1:27"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s="4" t="str">
        <f t="shared" si="487"/>
        <v>S</v>
      </c>
      <c r="T5215" s="4" t="str">
        <f t="shared" si="488"/>
        <v>17+</v>
      </c>
      <c r="U5215" s="4" t="str">
        <f t="shared" si="489"/>
        <v>MM</v>
      </c>
      <c r="V5215" s="4" t="str">
        <f t="shared" si="490"/>
        <v>kullanmıyor</v>
      </c>
      <c r="W5215" s="4" t="str">
        <f t="shared" si="491"/>
        <v>S-17+-MM-kullanmıyor</v>
      </c>
      <c r="X5215" s="9">
        <v>92.55</v>
      </c>
      <c r="Y5215" s="9">
        <v>1614.7</v>
      </c>
      <c r="Z5215" t="s">
        <v>24</v>
      </c>
      <c r="AA5215">
        <f t="shared" si="492"/>
        <v>0</v>
      </c>
    </row>
    <row r="5216" spans="1:27"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s="4" t="str">
        <f t="shared" si="487"/>
        <v>J</v>
      </c>
      <c r="T5216" s="4" t="str">
        <f t="shared" si="488"/>
        <v>06</v>
      </c>
      <c r="U5216" s="4" t="str">
        <f t="shared" si="489"/>
        <v>MM</v>
      </c>
      <c r="V5216" s="4" t="str">
        <f t="shared" si="490"/>
        <v>teknolojik ürün kullanıyor</v>
      </c>
      <c r="W5216" s="4" t="str">
        <f t="shared" si="491"/>
        <v>J-06-MM-teknolojik ürün kullanıyor</v>
      </c>
      <c r="X5216" s="9">
        <v>73.55</v>
      </c>
      <c r="Y5216" s="9">
        <v>145.4</v>
      </c>
      <c r="Z5216" t="s">
        <v>23</v>
      </c>
      <c r="AA5216">
        <f t="shared" si="492"/>
        <v>1</v>
      </c>
    </row>
    <row r="5217" spans="1:27"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s="4" t="str">
        <f t="shared" si="487"/>
        <v>J</v>
      </c>
      <c r="T5217" s="4" t="str">
        <f t="shared" si="488"/>
        <v>7-16</v>
      </c>
      <c r="U5217" s="4" t="str">
        <f t="shared" si="489"/>
        <v>MM</v>
      </c>
      <c r="V5217" s="4" t="str">
        <f t="shared" si="490"/>
        <v>kullanmıyor</v>
      </c>
      <c r="W5217" s="4" t="str">
        <f t="shared" si="491"/>
        <v>J-7-16-MM-kullanmıyor</v>
      </c>
      <c r="X5217" s="9">
        <v>20.149999999999999</v>
      </c>
      <c r="Y5217" s="9">
        <v>156.25</v>
      </c>
      <c r="Z5217" t="s">
        <v>23</v>
      </c>
      <c r="AA5217">
        <f t="shared" si="492"/>
        <v>1</v>
      </c>
    </row>
    <row r="5218" spans="1:27"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s="4" t="str">
        <f t="shared" si="487"/>
        <v>J</v>
      </c>
      <c r="T5218" s="4" t="str">
        <f t="shared" si="488"/>
        <v>17+</v>
      </c>
      <c r="U5218" s="4" t="str">
        <f t="shared" si="489"/>
        <v>OY</v>
      </c>
      <c r="V5218" s="4" t="str">
        <f t="shared" si="490"/>
        <v>teknolojik ürün kullanıyor</v>
      </c>
      <c r="W5218" s="4" t="str">
        <f t="shared" si="491"/>
        <v>J-17+-OY-teknolojik ürün kullanıyor</v>
      </c>
      <c r="X5218" s="9">
        <v>34.700000000000003</v>
      </c>
      <c r="Y5218" s="9">
        <v>1604.5</v>
      </c>
      <c r="Z5218" t="s">
        <v>23</v>
      </c>
      <c r="AA5218">
        <f t="shared" si="492"/>
        <v>1</v>
      </c>
    </row>
    <row r="5219" spans="1:27"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s="4" t="str">
        <f t="shared" si="487"/>
        <v>J</v>
      </c>
      <c r="T5219" s="4" t="str">
        <f t="shared" si="488"/>
        <v>7-16</v>
      </c>
      <c r="U5219" s="4" t="str">
        <f t="shared" si="489"/>
        <v>MM</v>
      </c>
      <c r="V5219" s="4" t="str">
        <f t="shared" si="490"/>
        <v>kullanmıyor</v>
      </c>
      <c r="W5219" s="4" t="str">
        <f t="shared" si="491"/>
        <v>J-7-16-MM-kullanmıyor</v>
      </c>
      <c r="X5219" s="9">
        <v>24.5</v>
      </c>
      <c r="Y5219" s="9">
        <v>270.14999999999998</v>
      </c>
      <c r="Z5219" t="s">
        <v>24</v>
      </c>
      <c r="AA5219">
        <f t="shared" si="492"/>
        <v>0</v>
      </c>
    </row>
    <row r="5220" spans="1:27"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s="4" t="str">
        <f t="shared" si="487"/>
        <v>J</v>
      </c>
      <c r="T5220" s="4" t="str">
        <f t="shared" si="488"/>
        <v>06</v>
      </c>
      <c r="U5220" s="4" t="str">
        <f t="shared" si="489"/>
        <v>OY</v>
      </c>
      <c r="V5220" s="4" t="str">
        <f t="shared" si="490"/>
        <v>kullanmıyor</v>
      </c>
      <c r="W5220" s="4" t="str">
        <f t="shared" si="491"/>
        <v>J-06-OY-kullanmıyor</v>
      </c>
      <c r="X5220" s="9">
        <v>19.7</v>
      </c>
      <c r="Y5220" s="9" t="s">
        <v>525</v>
      </c>
      <c r="Z5220" t="s">
        <v>24</v>
      </c>
      <c r="AA5220">
        <f t="shared" si="492"/>
        <v>0</v>
      </c>
    </row>
    <row r="5221" spans="1:27"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s="4" t="str">
        <f t="shared" si="487"/>
        <v>J</v>
      </c>
      <c r="T5221" s="4" t="str">
        <f t="shared" si="488"/>
        <v>06</v>
      </c>
      <c r="U5221" s="4" t="str">
        <f t="shared" si="489"/>
        <v>MM</v>
      </c>
      <c r="V5221" s="4" t="str">
        <f t="shared" si="490"/>
        <v>kullanmıyor</v>
      </c>
      <c r="W5221" s="4" t="str">
        <f t="shared" si="491"/>
        <v>J-06-MM-kullanmıyor</v>
      </c>
      <c r="X5221" s="9">
        <v>20.6</v>
      </c>
      <c r="Y5221" s="9">
        <v>20.6</v>
      </c>
      <c r="Z5221" t="s">
        <v>24</v>
      </c>
      <c r="AA5221">
        <f t="shared" si="492"/>
        <v>0</v>
      </c>
    </row>
    <row r="5222" spans="1:27"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s="4" t="str">
        <f t="shared" si="487"/>
        <v>J</v>
      </c>
      <c r="T5222" s="4" t="str">
        <f t="shared" si="488"/>
        <v>17+</v>
      </c>
      <c r="U5222" s="4" t="str">
        <f t="shared" si="489"/>
        <v>OY</v>
      </c>
      <c r="V5222" s="4" t="str">
        <f t="shared" si="490"/>
        <v>teknolojik ürün kullanıyor</v>
      </c>
      <c r="W5222" s="4" t="str">
        <f t="shared" si="491"/>
        <v>J-17+-OY-teknolojik ürün kullanıyor</v>
      </c>
      <c r="X5222" s="9">
        <v>58</v>
      </c>
      <c r="Y5222" s="9">
        <v>1734.5</v>
      </c>
      <c r="Z5222" t="s">
        <v>24</v>
      </c>
      <c r="AA5222">
        <f t="shared" si="492"/>
        <v>0</v>
      </c>
    </row>
    <row r="5223" spans="1:27"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s="4" t="str">
        <f t="shared" si="487"/>
        <v>S</v>
      </c>
      <c r="T5223" s="4" t="str">
        <f t="shared" si="488"/>
        <v>17+</v>
      </c>
      <c r="U5223" s="4" t="str">
        <f t="shared" si="489"/>
        <v>OY</v>
      </c>
      <c r="V5223" s="4" t="str">
        <f t="shared" si="490"/>
        <v>teknolojik ürün kullanıyor</v>
      </c>
      <c r="W5223" s="4" t="str">
        <f t="shared" si="491"/>
        <v>S-17+-OY-teknolojik ürün kullanıyor</v>
      </c>
      <c r="X5223" s="9">
        <v>107.45</v>
      </c>
      <c r="Y5223" s="9">
        <v>7047.5</v>
      </c>
      <c r="Z5223" t="s">
        <v>24</v>
      </c>
      <c r="AA5223">
        <f t="shared" si="492"/>
        <v>0</v>
      </c>
    </row>
    <row r="5224" spans="1:27"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s="4" t="str">
        <f t="shared" si="487"/>
        <v>J</v>
      </c>
      <c r="T5224" s="4" t="str">
        <f t="shared" si="488"/>
        <v>7-16</v>
      </c>
      <c r="U5224" s="4" t="str">
        <f t="shared" si="489"/>
        <v>MM</v>
      </c>
      <c r="V5224" s="4" t="str">
        <f t="shared" si="490"/>
        <v>teknolojik ürün kullanıyor</v>
      </c>
      <c r="W5224" s="4" t="str">
        <f t="shared" si="491"/>
        <v>J-7-16-MM-teknolojik ürün kullanıyor</v>
      </c>
      <c r="X5224" s="9">
        <v>65.5</v>
      </c>
      <c r="Y5224" s="9">
        <v>573.15</v>
      </c>
      <c r="Z5224" t="s">
        <v>24</v>
      </c>
      <c r="AA5224">
        <f t="shared" si="492"/>
        <v>0</v>
      </c>
    </row>
    <row r="5225" spans="1:27"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s="4" t="str">
        <f t="shared" si="487"/>
        <v>J</v>
      </c>
      <c r="T5225" s="4" t="str">
        <f t="shared" si="488"/>
        <v>17+</v>
      </c>
      <c r="U5225" s="4" t="str">
        <f t="shared" si="489"/>
        <v>TY</v>
      </c>
      <c r="V5225" s="4" t="str">
        <f t="shared" si="490"/>
        <v>kullanmıyor</v>
      </c>
      <c r="W5225" s="4" t="str">
        <f t="shared" si="491"/>
        <v>J-17+-TY-kullanmıyor</v>
      </c>
      <c r="X5225" s="9">
        <v>25.45</v>
      </c>
      <c r="Y5225" s="9">
        <v>1538.6</v>
      </c>
      <c r="Z5225" t="s">
        <v>24</v>
      </c>
      <c r="AA5225">
        <f t="shared" si="492"/>
        <v>0</v>
      </c>
    </row>
    <row r="5226" spans="1:27"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s="4" t="str">
        <f t="shared" si="487"/>
        <v>S</v>
      </c>
      <c r="T5226" s="4" t="str">
        <f t="shared" si="488"/>
        <v>17+</v>
      </c>
      <c r="U5226" s="4" t="str">
        <f t="shared" si="489"/>
        <v>OY</v>
      </c>
      <c r="V5226" s="4" t="str">
        <f t="shared" si="490"/>
        <v>teknolojik ürün kullanıyor</v>
      </c>
      <c r="W5226" s="4" t="str">
        <f t="shared" si="491"/>
        <v>S-17+-OY-teknolojik ürün kullanıyor</v>
      </c>
      <c r="X5226" s="9">
        <v>100.15</v>
      </c>
      <c r="Y5226" s="9">
        <v>4459.8</v>
      </c>
      <c r="Z5226" t="s">
        <v>24</v>
      </c>
      <c r="AA5226">
        <f t="shared" si="492"/>
        <v>0</v>
      </c>
    </row>
    <row r="5227" spans="1:27"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s="4" t="str">
        <f t="shared" si="487"/>
        <v>J</v>
      </c>
      <c r="T5227" s="4" t="str">
        <f t="shared" si="488"/>
        <v>17+</v>
      </c>
      <c r="U5227" s="4" t="str">
        <f t="shared" si="489"/>
        <v>OY</v>
      </c>
      <c r="V5227" s="4" t="str">
        <f t="shared" si="490"/>
        <v>teknolojik ürün kullanıyor</v>
      </c>
      <c r="W5227" s="4" t="str">
        <f t="shared" si="491"/>
        <v>J-17+-OY-teknolojik ürün kullanıyor</v>
      </c>
      <c r="X5227" s="9">
        <v>104.45</v>
      </c>
      <c r="Y5227" s="9">
        <v>7459</v>
      </c>
      <c r="Z5227" t="s">
        <v>24</v>
      </c>
      <c r="AA5227">
        <f t="shared" si="492"/>
        <v>0</v>
      </c>
    </row>
    <row r="5228" spans="1:27"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s="4" t="str">
        <f t="shared" si="487"/>
        <v>J</v>
      </c>
      <c r="T5228" s="4" t="str">
        <f t="shared" si="488"/>
        <v>7-16</v>
      </c>
      <c r="U5228" s="4" t="str">
        <f t="shared" si="489"/>
        <v>MM</v>
      </c>
      <c r="V5228" s="4" t="str">
        <f t="shared" si="490"/>
        <v>kullanmıyor</v>
      </c>
      <c r="W5228" s="4" t="str">
        <f t="shared" si="491"/>
        <v>J-7-16-MM-kullanmıyor</v>
      </c>
      <c r="X5228" s="9">
        <v>21.15</v>
      </c>
      <c r="Y5228" s="9">
        <v>306.05</v>
      </c>
      <c r="Z5228" t="s">
        <v>24</v>
      </c>
      <c r="AA5228">
        <f t="shared" si="492"/>
        <v>0</v>
      </c>
    </row>
    <row r="5229" spans="1:27"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s="4" t="str">
        <f t="shared" si="487"/>
        <v>J</v>
      </c>
      <c r="T5229" s="4" t="str">
        <f t="shared" si="488"/>
        <v>7-16</v>
      </c>
      <c r="U5229" s="4" t="str">
        <f t="shared" si="489"/>
        <v>MM</v>
      </c>
      <c r="V5229" s="4" t="str">
        <f t="shared" si="490"/>
        <v>kullanmıyor</v>
      </c>
      <c r="W5229" s="4" t="str">
        <f t="shared" si="491"/>
        <v>J-7-16-MM-kullanmıyor</v>
      </c>
      <c r="X5229" s="9">
        <v>96.2</v>
      </c>
      <c r="Y5229" s="9">
        <v>639.70000000000005</v>
      </c>
      <c r="Z5229" t="s">
        <v>24</v>
      </c>
      <c r="AA5229">
        <f t="shared" si="492"/>
        <v>0</v>
      </c>
    </row>
    <row r="5230" spans="1:27"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s="4" t="str">
        <f t="shared" si="487"/>
        <v>J</v>
      </c>
      <c r="T5230" s="4" t="str">
        <f t="shared" si="488"/>
        <v>7-16</v>
      </c>
      <c r="U5230" s="4" t="str">
        <f t="shared" si="489"/>
        <v>MM</v>
      </c>
      <c r="V5230" s="4" t="str">
        <f t="shared" si="490"/>
        <v>kullanmıyor</v>
      </c>
      <c r="W5230" s="4" t="str">
        <f t="shared" si="491"/>
        <v>J-7-16-MM-kullanmıyor</v>
      </c>
      <c r="X5230" s="9">
        <v>44.4</v>
      </c>
      <c r="Y5230" s="9">
        <v>348.15</v>
      </c>
      <c r="Z5230" t="s">
        <v>24</v>
      </c>
      <c r="AA5230">
        <f t="shared" si="492"/>
        <v>0</v>
      </c>
    </row>
    <row r="5231" spans="1:27"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s="4" t="str">
        <f t="shared" si="487"/>
        <v>S</v>
      </c>
      <c r="T5231" s="4" t="str">
        <f t="shared" si="488"/>
        <v>17+</v>
      </c>
      <c r="U5231" s="4" t="str">
        <f t="shared" si="489"/>
        <v>OY</v>
      </c>
      <c r="V5231" s="4" t="str">
        <f t="shared" si="490"/>
        <v>teknolojik ürün kullanıyor</v>
      </c>
      <c r="W5231" s="4" t="str">
        <f t="shared" si="491"/>
        <v>S-17+-OY-teknolojik ürün kullanıyor</v>
      </c>
      <c r="X5231" s="9">
        <v>107.55</v>
      </c>
      <c r="Y5231" s="9">
        <v>4533.8999999999996</v>
      </c>
      <c r="Z5231" t="s">
        <v>23</v>
      </c>
      <c r="AA5231">
        <f t="shared" si="492"/>
        <v>1</v>
      </c>
    </row>
    <row r="5232" spans="1:27"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s="4" t="str">
        <f t="shared" si="487"/>
        <v>J</v>
      </c>
      <c r="T5232" s="4" t="str">
        <f t="shared" si="488"/>
        <v>17+</v>
      </c>
      <c r="U5232" s="4" t="str">
        <f t="shared" si="489"/>
        <v>TY</v>
      </c>
      <c r="V5232" s="4" t="str">
        <f t="shared" si="490"/>
        <v>teknolojik ürün kullanıyor</v>
      </c>
      <c r="W5232" s="4" t="str">
        <f t="shared" si="491"/>
        <v>J-17+-TY-teknolojik ürün kullanıyor</v>
      </c>
      <c r="X5232" s="9">
        <v>94.35</v>
      </c>
      <c r="Y5232" s="9">
        <v>5563.65</v>
      </c>
      <c r="Z5232" t="s">
        <v>24</v>
      </c>
      <c r="AA5232">
        <f t="shared" si="492"/>
        <v>0</v>
      </c>
    </row>
    <row r="5233" spans="1:27"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s="4" t="str">
        <f t="shared" si="487"/>
        <v>S</v>
      </c>
      <c r="T5233" s="4" t="str">
        <f t="shared" si="488"/>
        <v>7-16</v>
      </c>
      <c r="U5233" s="4" t="str">
        <f t="shared" si="489"/>
        <v>MM</v>
      </c>
      <c r="V5233" s="4" t="str">
        <f t="shared" si="490"/>
        <v>teknolojik ürün kullanıyor</v>
      </c>
      <c r="W5233" s="4" t="str">
        <f t="shared" si="491"/>
        <v>S-7-16-MM-teknolojik ürün kullanıyor</v>
      </c>
      <c r="X5233" s="9">
        <v>98.75</v>
      </c>
      <c r="Y5233" s="9">
        <v>1587.55</v>
      </c>
      <c r="Z5233" t="s">
        <v>23</v>
      </c>
      <c r="AA5233">
        <f t="shared" si="492"/>
        <v>1</v>
      </c>
    </row>
    <row r="5234" spans="1:27"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s="4" t="str">
        <f t="shared" si="487"/>
        <v>J</v>
      </c>
      <c r="T5234" s="4" t="str">
        <f t="shared" si="488"/>
        <v>06</v>
      </c>
      <c r="U5234" s="4" t="str">
        <f t="shared" si="489"/>
        <v>MM</v>
      </c>
      <c r="V5234" s="4" t="str">
        <f t="shared" si="490"/>
        <v>kullanmıyor</v>
      </c>
      <c r="W5234" s="4" t="str">
        <f t="shared" si="491"/>
        <v>J-06-MM-kullanmıyor</v>
      </c>
      <c r="X5234" s="9">
        <v>20.3</v>
      </c>
      <c r="Y5234" s="9">
        <v>40.25</v>
      </c>
      <c r="Z5234" t="s">
        <v>24</v>
      </c>
      <c r="AA5234">
        <f t="shared" si="492"/>
        <v>0</v>
      </c>
    </row>
    <row r="5235" spans="1:27"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s="4" t="str">
        <f t="shared" si="487"/>
        <v>J</v>
      </c>
      <c r="T5235" s="4" t="str">
        <f t="shared" si="488"/>
        <v>7-16</v>
      </c>
      <c r="U5235" s="4" t="str">
        <f t="shared" si="489"/>
        <v>MM</v>
      </c>
      <c r="V5235" s="4" t="str">
        <f t="shared" si="490"/>
        <v>teknolojik ürün kullanıyor</v>
      </c>
      <c r="W5235" s="4" t="str">
        <f t="shared" si="491"/>
        <v>J-7-16-MM-teknolojik ürün kullanıyor</v>
      </c>
      <c r="X5235" s="9">
        <v>101.15</v>
      </c>
      <c r="Y5235" s="9">
        <v>842.9</v>
      </c>
      <c r="Z5235" t="s">
        <v>23</v>
      </c>
      <c r="AA5235">
        <f t="shared" si="492"/>
        <v>1</v>
      </c>
    </row>
    <row r="5236" spans="1:27"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s="4" t="str">
        <f t="shared" si="487"/>
        <v>J</v>
      </c>
      <c r="T5236" s="4" t="str">
        <f t="shared" si="488"/>
        <v>17+</v>
      </c>
      <c r="U5236" s="4" t="str">
        <f t="shared" si="489"/>
        <v>OY</v>
      </c>
      <c r="V5236" s="4" t="str">
        <f t="shared" si="490"/>
        <v>teknolojik ürün kullanıyor</v>
      </c>
      <c r="W5236" s="4" t="str">
        <f t="shared" si="491"/>
        <v>J-17+-OY-teknolojik ürün kullanıyor</v>
      </c>
      <c r="X5236" s="9">
        <v>105.75</v>
      </c>
      <c r="Y5236" s="9">
        <v>4228.55</v>
      </c>
      <c r="Z5236" t="s">
        <v>24</v>
      </c>
      <c r="AA5236">
        <f t="shared" si="492"/>
        <v>0</v>
      </c>
    </row>
    <row r="5237" spans="1:27"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s="4" t="str">
        <f t="shared" si="487"/>
        <v>J</v>
      </c>
      <c r="T5237" s="4" t="str">
        <f t="shared" si="488"/>
        <v>7-16</v>
      </c>
      <c r="U5237" s="4" t="str">
        <f t="shared" si="489"/>
        <v>MM</v>
      </c>
      <c r="V5237" s="4" t="str">
        <f t="shared" si="490"/>
        <v>teknolojik ürün kullanıyor</v>
      </c>
      <c r="W5237" s="4" t="str">
        <f t="shared" si="491"/>
        <v>J-7-16-MM-teknolojik ürün kullanıyor</v>
      </c>
      <c r="X5237" s="9">
        <v>81.150000000000006</v>
      </c>
      <c r="Y5237" s="9">
        <v>784.45</v>
      </c>
      <c r="Z5237" t="s">
        <v>24</v>
      </c>
      <c r="AA5237">
        <f t="shared" si="492"/>
        <v>0</v>
      </c>
    </row>
    <row r="5238" spans="1:27"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s="4" t="str">
        <f t="shared" si="487"/>
        <v>J</v>
      </c>
      <c r="T5238" s="4" t="str">
        <f t="shared" si="488"/>
        <v>17+</v>
      </c>
      <c r="U5238" s="4" t="str">
        <f t="shared" si="489"/>
        <v>OY</v>
      </c>
      <c r="V5238" s="4" t="str">
        <f t="shared" si="490"/>
        <v>teknolojik ürün kullanıyor</v>
      </c>
      <c r="W5238" s="4" t="str">
        <f t="shared" si="491"/>
        <v>J-17+-OY-teknolojik ürün kullanıyor</v>
      </c>
      <c r="X5238" s="9">
        <v>89.55</v>
      </c>
      <c r="Y5238" s="9">
        <v>3729.75</v>
      </c>
      <c r="Z5238" t="s">
        <v>24</v>
      </c>
      <c r="AA5238">
        <f t="shared" si="492"/>
        <v>0</v>
      </c>
    </row>
    <row r="5239" spans="1:27"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s="4" t="str">
        <f t="shared" si="487"/>
        <v>J</v>
      </c>
      <c r="T5239" s="4" t="str">
        <f t="shared" si="488"/>
        <v>17+</v>
      </c>
      <c r="U5239" s="4" t="str">
        <f t="shared" si="489"/>
        <v>MM</v>
      </c>
      <c r="V5239" s="4" t="str">
        <f t="shared" si="490"/>
        <v>teknolojik ürün kullanıyor</v>
      </c>
      <c r="W5239" s="4" t="str">
        <f t="shared" si="491"/>
        <v>J-17+-MM-teknolojik ürün kullanıyor</v>
      </c>
      <c r="X5239" s="9">
        <v>54.75</v>
      </c>
      <c r="Y5239" s="9">
        <v>1406.9</v>
      </c>
      <c r="Z5239" t="s">
        <v>24</v>
      </c>
      <c r="AA5239">
        <f t="shared" si="492"/>
        <v>0</v>
      </c>
    </row>
    <row r="5240" spans="1:27"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s="4" t="str">
        <f t="shared" si="487"/>
        <v>J</v>
      </c>
      <c r="T5240" s="4" t="str">
        <f t="shared" si="488"/>
        <v>17+</v>
      </c>
      <c r="U5240" s="4" t="str">
        <f t="shared" si="489"/>
        <v>OY</v>
      </c>
      <c r="V5240" s="4" t="str">
        <f t="shared" si="490"/>
        <v>teknolojik ürün kullanıyor</v>
      </c>
      <c r="W5240" s="4" t="str">
        <f t="shared" si="491"/>
        <v>J-17+-OY-teknolojik ürün kullanıyor</v>
      </c>
      <c r="X5240" s="9">
        <v>53.75</v>
      </c>
      <c r="Y5240" s="9">
        <v>1857.3</v>
      </c>
      <c r="Z5240" t="s">
        <v>24</v>
      </c>
      <c r="AA5240">
        <f t="shared" si="492"/>
        <v>0</v>
      </c>
    </row>
    <row r="5241" spans="1:27"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s="4" t="str">
        <f t="shared" si="487"/>
        <v>J</v>
      </c>
      <c r="T5241" s="4" t="str">
        <f t="shared" si="488"/>
        <v>17+</v>
      </c>
      <c r="U5241" s="4" t="str">
        <f t="shared" si="489"/>
        <v>OY</v>
      </c>
      <c r="V5241" s="4" t="str">
        <f t="shared" si="490"/>
        <v>teknolojik ürün kullanıyor</v>
      </c>
      <c r="W5241" s="4" t="str">
        <f t="shared" si="491"/>
        <v>J-17+-OY-teknolojik ürün kullanıyor</v>
      </c>
      <c r="X5241" s="9">
        <v>105.75</v>
      </c>
      <c r="Y5241" s="9">
        <v>7322.5</v>
      </c>
      <c r="Z5241" t="s">
        <v>24</v>
      </c>
      <c r="AA5241">
        <f t="shared" si="492"/>
        <v>0</v>
      </c>
    </row>
    <row r="5242" spans="1:27"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s="4" t="str">
        <f t="shared" si="487"/>
        <v>S</v>
      </c>
      <c r="T5242" s="4" t="str">
        <f t="shared" si="488"/>
        <v>17+</v>
      </c>
      <c r="U5242" s="4" t="str">
        <f t="shared" si="489"/>
        <v>TY</v>
      </c>
      <c r="V5242" s="4" t="str">
        <f t="shared" si="490"/>
        <v>teknolojik ürün kullanıyor</v>
      </c>
      <c r="W5242" s="4" t="str">
        <f t="shared" si="491"/>
        <v>S-17+-TY-teknolojik ürün kullanıyor</v>
      </c>
      <c r="X5242" s="9">
        <v>105.85</v>
      </c>
      <c r="Y5242" s="9">
        <v>6725.5</v>
      </c>
      <c r="Z5242" t="s">
        <v>24</v>
      </c>
      <c r="AA5242">
        <f t="shared" si="492"/>
        <v>0</v>
      </c>
    </row>
    <row r="5243" spans="1:27"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s="4" t="str">
        <f t="shared" si="487"/>
        <v>J</v>
      </c>
      <c r="T5243" s="4" t="str">
        <f t="shared" si="488"/>
        <v>17+</v>
      </c>
      <c r="U5243" s="4" t="str">
        <f t="shared" si="489"/>
        <v>OY</v>
      </c>
      <c r="V5243" s="4" t="str">
        <f t="shared" si="490"/>
        <v>teknolojik ürün kullanıyor</v>
      </c>
      <c r="W5243" s="4" t="str">
        <f t="shared" si="491"/>
        <v>J-17+-OY-teknolojik ürün kullanıyor</v>
      </c>
      <c r="X5243" s="9">
        <v>64.2</v>
      </c>
      <c r="Y5243" s="9">
        <v>3627.3</v>
      </c>
      <c r="Z5243" t="s">
        <v>24</v>
      </c>
      <c r="AA5243">
        <f t="shared" si="492"/>
        <v>0</v>
      </c>
    </row>
    <row r="5244" spans="1:27"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s="4" t="str">
        <f t="shared" si="487"/>
        <v>J</v>
      </c>
      <c r="T5244" s="4" t="str">
        <f t="shared" si="488"/>
        <v>17+</v>
      </c>
      <c r="U5244" s="4" t="str">
        <f t="shared" si="489"/>
        <v>MM</v>
      </c>
      <c r="V5244" s="4" t="str">
        <f t="shared" si="490"/>
        <v>teknolojik ürün kullanıyor</v>
      </c>
      <c r="W5244" s="4" t="str">
        <f t="shared" si="491"/>
        <v>J-17+-MM-teknolojik ürün kullanıyor</v>
      </c>
      <c r="X5244" s="9">
        <v>88.7</v>
      </c>
      <c r="Y5244" s="9">
        <v>1761.45</v>
      </c>
      <c r="Z5244" t="s">
        <v>23</v>
      </c>
      <c r="AA5244">
        <f t="shared" si="492"/>
        <v>1</v>
      </c>
    </row>
    <row r="5245" spans="1:27"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s="4" t="str">
        <f t="shared" si="487"/>
        <v>J</v>
      </c>
      <c r="T5245" s="4" t="str">
        <f t="shared" si="488"/>
        <v>17+</v>
      </c>
      <c r="U5245" s="4" t="str">
        <f t="shared" si="489"/>
        <v>OY</v>
      </c>
      <c r="V5245" s="4" t="str">
        <f t="shared" si="490"/>
        <v>teknolojik ürün kullanıyor</v>
      </c>
      <c r="W5245" s="4" t="str">
        <f t="shared" si="491"/>
        <v>J-17+-OY-teknolojik ürün kullanıyor</v>
      </c>
      <c r="X5245" s="9">
        <v>87.7</v>
      </c>
      <c r="Y5245" s="9">
        <v>1725.95</v>
      </c>
      <c r="Z5245" t="s">
        <v>24</v>
      </c>
      <c r="AA5245">
        <f t="shared" si="492"/>
        <v>0</v>
      </c>
    </row>
    <row r="5246" spans="1:27"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s="4" t="str">
        <f t="shared" si="487"/>
        <v>J</v>
      </c>
      <c r="T5246" s="4" t="str">
        <f t="shared" si="488"/>
        <v>17+</v>
      </c>
      <c r="U5246" s="4" t="str">
        <f t="shared" si="489"/>
        <v>MM</v>
      </c>
      <c r="V5246" s="4" t="str">
        <f t="shared" si="490"/>
        <v>teknolojik ürün kullanıyor</v>
      </c>
      <c r="W5246" s="4" t="str">
        <f t="shared" si="491"/>
        <v>J-17+-MM-teknolojik ürün kullanıyor</v>
      </c>
      <c r="X5246" s="9">
        <v>89.3</v>
      </c>
      <c r="Y5246" s="9">
        <v>4192.1499999999996</v>
      </c>
      <c r="Z5246" t="s">
        <v>24</v>
      </c>
      <c r="AA5246">
        <f t="shared" si="492"/>
        <v>0</v>
      </c>
    </row>
    <row r="5247" spans="1:27"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s="4" t="str">
        <f t="shared" si="487"/>
        <v>J</v>
      </c>
      <c r="T5247" s="4" t="str">
        <f t="shared" si="488"/>
        <v>17+</v>
      </c>
      <c r="U5247" s="4" t="str">
        <f t="shared" si="489"/>
        <v>TY</v>
      </c>
      <c r="V5247" s="4" t="str">
        <f t="shared" si="490"/>
        <v>kullanmıyor</v>
      </c>
      <c r="W5247" s="4" t="str">
        <f t="shared" si="491"/>
        <v>J-17+-TY-kullanmıyor</v>
      </c>
      <c r="X5247" s="9">
        <v>20.149999999999999</v>
      </c>
      <c r="Y5247" s="9">
        <v>1411.2</v>
      </c>
      <c r="Z5247" t="s">
        <v>24</v>
      </c>
      <c r="AA5247">
        <f t="shared" si="492"/>
        <v>0</v>
      </c>
    </row>
    <row r="5248" spans="1:27"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s="4" t="str">
        <f t="shared" si="487"/>
        <v>J</v>
      </c>
      <c r="T5248" s="4" t="str">
        <f t="shared" si="488"/>
        <v>06</v>
      </c>
      <c r="U5248" s="4" t="str">
        <f t="shared" si="489"/>
        <v>MM</v>
      </c>
      <c r="V5248" s="4" t="str">
        <f t="shared" si="490"/>
        <v>kullanmıyor</v>
      </c>
      <c r="W5248" s="4" t="str">
        <f t="shared" si="491"/>
        <v>J-06-MM-kullanmıyor</v>
      </c>
      <c r="X5248" s="9">
        <v>79.75</v>
      </c>
      <c r="Y5248" s="9">
        <v>164.5</v>
      </c>
      <c r="Z5248" t="s">
        <v>23</v>
      </c>
      <c r="AA5248">
        <f t="shared" si="492"/>
        <v>1</v>
      </c>
    </row>
    <row r="5249" spans="1:27"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s="4" t="str">
        <f t="shared" si="487"/>
        <v>J</v>
      </c>
      <c r="T5249" s="4" t="str">
        <f t="shared" si="488"/>
        <v>17+</v>
      </c>
      <c r="U5249" s="4" t="str">
        <f t="shared" si="489"/>
        <v>MM</v>
      </c>
      <c r="V5249" s="4" t="str">
        <f t="shared" si="490"/>
        <v>kullanmıyor</v>
      </c>
      <c r="W5249" s="4" t="str">
        <f t="shared" si="491"/>
        <v>J-17+-MM-kullanmıyor</v>
      </c>
      <c r="X5249" s="9">
        <v>94.55</v>
      </c>
      <c r="Y5249" s="9">
        <v>2724.6</v>
      </c>
      <c r="Z5249" t="s">
        <v>23</v>
      </c>
      <c r="AA5249">
        <f t="shared" si="492"/>
        <v>1</v>
      </c>
    </row>
    <row r="5250" spans="1:27"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s="4" t="str">
        <f t="shared" ref="S5250:S5313" si="493">IF(C5250=0,"J","S")</f>
        <v>J</v>
      </c>
      <c r="T5250" s="4" t="str">
        <f t="shared" ref="T5250:T5313" si="494">_xlfn.IFS(F5250&lt;7,"06",
F5250&lt;17,"7-16",
F5250&gt;=17,"17+")</f>
        <v>7-16</v>
      </c>
      <c r="U5250" s="4" t="str">
        <f t="shared" ref="U5250:U5313" si="495">_xlfn.IFS(P5250="Month-to-month","MM",
P5250="One year","OY",
P5250="Two year","TY")</f>
        <v>TY</v>
      </c>
      <c r="V5250" s="4" t="str">
        <f t="shared" ref="V5250:V5313" si="496">IF(OR(J5250="Yes",
 K5250="Yes",
 L5250="Yes",
 M5250="Yes"), "teknolojik ürün kullanıyor", "kullanmıyor")</f>
        <v>kullanmıyor</v>
      </c>
      <c r="W5250" s="4" t="str">
        <f t="shared" ref="W5250:W5313" si="497">_xlfn.TEXTJOIN("-",FALSE,S5250:V5250)</f>
        <v>J-7-16-TY-kullanmıyor</v>
      </c>
      <c r="X5250" s="9">
        <v>20.05</v>
      </c>
      <c r="Y5250" s="9">
        <v>264.55</v>
      </c>
      <c r="Z5250" t="s">
        <v>24</v>
      </c>
      <c r="AA5250">
        <f t="shared" ref="AA5250:AA5313" si="498">_xlfn.IFS(Z5250="Yes",1,TRUE,0)</f>
        <v>0</v>
      </c>
    </row>
    <row r="5251" spans="1:27"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s="4" t="str">
        <f t="shared" si="493"/>
        <v>J</v>
      </c>
      <c r="T5251" s="4" t="str">
        <f t="shared" si="494"/>
        <v>17+</v>
      </c>
      <c r="U5251" s="4" t="str">
        <f t="shared" si="495"/>
        <v>TY</v>
      </c>
      <c r="V5251" s="4" t="str">
        <f t="shared" si="496"/>
        <v>teknolojik ürün kullanıyor</v>
      </c>
      <c r="W5251" s="4" t="str">
        <f t="shared" si="497"/>
        <v>J-17+-TY-teknolojik ürün kullanıyor</v>
      </c>
      <c r="X5251" s="9">
        <v>67.2</v>
      </c>
      <c r="Y5251" s="9">
        <v>4671.7</v>
      </c>
      <c r="Z5251" t="s">
        <v>24</v>
      </c>
      <c r="AA5251">
        <f t="shared" si="498"/>
        <v>0</v>
      </c>
    </row>
    <row r="5252" spans="1:27"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s="4" t="str">
        <f t="shared" si="493"/>
        <v>J</v>
      </c>
      <c r="T5252" s="4" t="str">
        <f t="shared" si="494"/>
        <v>7-16</v>
      </c>
      <c r="U5252" s="4" t="str">
        <f t="shared" si="495"/>
        <v>MM</v>
      </c>
      <c r="V5252" s="4" t="str">
        <f t="shared" si="496"/>
        <v>kullanmıyor</v>
      </c>
      <c r="W5252" s="4" t="str">
        <f t="shared" si="497"/>
        <v>J-7-16-MM-kullanmıyor</v>
      </c>
      <c r="X5252" s="9">
        <v>94.55</v>
      </c>
      <c r="Y5252" s="9">
        <v>1173.55</v>
      </c>
      <c r="Z5252" t="s">
        <v>24</v>
      </c>
      <c r="AA5252">
        <f t="shared" si="498"/>
        <v>0</v>
      </c>
    </row>
    <row r="5253" spans="1:27"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s="4" t="str">
        <f t="shared" si="493"/>
        <v>S</v>
      </c>
      <c r="T5253" s="4" t="str">
        <f t="shared" si="494"/>
        <v>06</v>
      </c>
      <c r="U5253" s="4" t="str">
        <f t="shared" si="495"/>
        <v>MM</v>
      </c>
      <c r="V5253" s="4" t="str">
        <f t="shared" si="496"/>
        <v>kullanmıyor</v>
      </c>
      <c r="W5253" s="4" t="str">
        <f t="shared" si="497"/>
        <v>S-06-MM-kullanmıyor</v>
      </c>
      <c r="X5253" s="9">
        <v>69.05</v>
      </c>
      <c r="Y5253" s="9">
        <v>318.5</v>
      </c>
      <c r="Z5253" t="s">
        <v>23</v>
      </c>
      <c r="AA5253">
        <f t="shared" si="498"/>
        <v>1</v>
      </c>
    </row>
    <row r="5254" spans="1:27"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s="4" t="str">
        <f t="shared" si="493"/>
        <v>S</v>
      </c>
      <c r="T5254" s="4" t="str">
        <f t="shared" si="494"/>
        <v>17+</v>
      </c>
      <c r="U5254" s="4" t="str">
        <f t="shared" si="495"/>
        <v>MM</v>
      </c>
      <c r="V5254" s="4" t="str">
        <f t="shared" si="496"/>
        <v>teknolojik ürün kullanıyor</v>
      </c>
      <c r="W5254" s="4" t="str">
        <f t="shared" si="497"/>
        <v>S-17+-MM-teknolojik ürün kullanıyor</v>
      </c>
      <c r="X5254" s="9">
        <v>107.5</v>
      </c>
      <c r="Y5254" s="9">
        <v>7713.55</v>
      </c>
      <c r="Z5254" t="s">
        <v>24</v>
      </c>
      <c r="AA5254">
        <f t="shared" si="498"/>
        <v>0</v>
      </c>
    </row>
    <row r="5255" spans="1:27"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s="4" t="str">
        <f t="shared" si="493"/>
        <v>S</v>
      </c>
      <c r="T5255" s="4" t="str">
        <f t="shared" si="494"/>
        <v>17+</v>
      </c>
      <c r="U5255" s="4" t="str">
        <f t="shared" si="495"/>
        <v>OY</v>
      </c>
      <c r="V5255" s="4" t="str">
        <f t="shared" si="496"/>
        <v>teknolojik ürün kullanıyor</v>
      </c>
      <c r="W5255" s="4" t="str">
        <f t="shared" si="497"/>
        <v>S-17+-OY-teknolojik ürün kullanıyor</v>
      </c>
      <c r="X5255" s="9">
        <v>73</v>
      </c>
      <c r="Y5255" s="9">
        <v>2471.25</v>
      </c>
      <c r="Z5255" t="s">
        <v>24</v>
      </c>
      <c r="AA5255">
        <f t="shared" si="498"/>
        <v>0</v>
      </c>
    </row>
    <row r="5256" spans="1:27"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s="4" t="str">
        <f t="shared" si="493"/>
        <v>J</v>
      </c>
      <c r="T5256" s="4" t="str">
        <f t="shared" si="494"/>
        <v>17+</v>
      </c>
      <c r="U5256" s="4" t="str">
        <f t="shared" si="495"/>
        <v>TY</v>
      </c>
      <c r="V5256" s="4" t="str">
        <f t="shared" si="496"/>
        <v>teknolojik ürün kullanıyor</v>
      </c>
      <c r="W5256" s="4" t="str">
        <f t="shared" si="497"/>
        <v>J-17+-TY-teknolojik ürün kullanıyor</v>
      </c>
      <c r="X5256" s="9">
        <v>114.75</v>
      </c>
      <c r="Y5256" s="9">
        <v>7842.3</v>
      </c>
      <c r="Z5256" t="s">
        <v>24</v>
      </c>
      <c r="AA5256">
        <f t="shared" si="498"/>
        <v>0</v>
      </c>
    </row>
    <row r="5257" spans="1:27"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s="4" t="str">
        <f t="shared" si="493"/>
        <v>J</v>
      </c>
      <c r="T5257" s="4" t="str">
        <f t="shared" si="494"/>
        <v>17+</v>
      </c>
      <c r="U5257" s="4" t="str">
        <f t="shared" si="495"/>
        <v>MM</v>
      </c>
      <c r="V5257" s="4" t="str">
        <f t="shared" si="496"/>
        <v>kullanmıyor</v>
      </c>
      <c r="W5257" s="4" t="str">
        <f t="shared" si="497"/>
        <v>J-17+-MM-kullanmıyor</v>
      </c>
      <c r="X5257" s="9">
        <v>76.05</v>
      </c>
      <c r="Y5257" s="9">
        <v>2227.8000000000002</v>
      </c>
      <c r="Z5257" t="s">
        <v>24</v>
      </c>
      <c r="AA5257">
        <f t="shared" si="498"/>
        <v>0</v>
      </c>
    </row>
    <row r="5258" spans="1:27"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s="4" t="str">
        <f t="shared" si="493"/>
        <v>J</v>
      </c>
      <c r="T5258" s="4" t="str">
        <f t="shared" si="494"/>
        <v>17+</v>
      </c>
      <c r="U5258" s="4" t="str">
        <f t="shared" si="495"/>
        <v>TY</v>
      </c>
      <c r="V5258" s="4" t="str">
        <f t="shared" si="496"/>
        <v>teknolojik ürün kullanıyor</v>
      </c>
      <c r="W5258" s="4" t="str">
        <f t="shared" si="497"/>
        <v>J-17+-TY-teknolojik ürün kullanıyor</v>
      </c>
      <c r="X5258" s="9">
        <v>96.25</v>
      </c>
      <c r="Y5258" s="9">
        <v>4990.25</v>
      </c>
      <c r="Z5258" t="s">
        <v>23</v>
      </c>
      <c r="AA5258">
        <f t="shared" si="498"/>
        <v>1</v>
      </c>
    </row>
    <row r="5259" spans="1:27"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s="4" t="str">
        <f t="shared" si="493"/>
        <v>S</v>
      </c>
      <c r="T5259" s="4" t="str">
        <f t="shared" si="494"/>
        <v>17+</v>
      </c>
      <c r="U5259" s="4" t="str">
        <f t="shared" si="495"/>
        <v>MM</v>
      </c>
      <c r="V5259" s="4" t="str">
        <f t="shared" si="496"/>
        <v>teknolojik ürün kullanıyor</v>
      </c>
      <c r="W5259" s="4" t="str">
        <f t="shared" si="497"/>
        <v>S-17+-MM-teknolojik ürün kullanıyor</v>
      </c>
      <c r="X5259" s="9">
        <v>101.1</v>
      </c>
      <c r="Y5259" s="9">
        <v>3744.05</v>
      </c>
      <c r="Z5259" t="s">
        <v>23</v>
      </c>
      <c r="AA5259">
        <f t="shared" si="498"/>
        <v>1</v>
      </c>
    </row>
    <row r="5260" spans="1:27"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s="4" t="str">
        <f t="shared" si="493"/>
        <v>J</v>
      </c>
      <c r="T5260" s="4" t="str">
        <f t="shared" si="494"/>
        <v>17+</v>
      </c>
      <c r="U5260" s="4" t="str">
        <f t="shared" si="495"/>
        <v>OY</v>
      </c>
      <c r="V5260" s="4" t="str">
        <f t="shared" si="496"/>
        <v>teknolojik ürün kullanıyor</v>
      </c>
      <c r="W5260" s="4" t="str">
        <f t="shared" si="497"/>
        <v>J-17+-OY-teknolojik ürün kullanıyor</v>
      </c>
      <c r="X5260" s="9">
        <v>104.7</v>
      </c>
      <c r="Y5260" s="9">
        <v>7220.35</v>
      </c>
      <c r="Z5260" t="s">
        <v>23</v>
      </c>
      <c r="AA5260">
        <f t="shared" si="498"/>
        <v>1</v>
      </c>
    </row>
    <row r="5261" spans="1:27"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s="4" t="str">
        <f t="shared" si="493"/>
        <v>S</v>
      </c>
      <c r="T5261" s="4" t="str">
        <f t="shared" si="494"/>
        <v>17+</v>
      </c>
      <c r="U5261" s="4" t="str">
        <f t="shared" si="495"/>
        <v>MM</v>
      </c>
      <c r="V5261" s="4" t="str">
        <f t="shared" si="496"/>
        <v>kullanmıyor</v>
      </c>
      <c r="W5261" s="4" t="str">
        <f t="shared" si="497"/>
        <v>S-17+-MM-kullanmıyor</v>
      </c>
      <c r="X5261" s="9">
        <v>77.900000000000006</v>
      </c>
      <c r="Y5261" s="9">
        <v>2351.4499999999998</v>
      </c>
      <c r="Z5261" t="s">
        <v>24</v>
      </c>
      <c r="AA5261">
        <f t="shared" si="498"/>
        <v>0</v>
      </c>
    </row>
    <row r="5262" spans="1:27"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s="4" t="str">
        <f t="shared" si="493"/>
        <v>J</v>
      </c>
      <c r="T5262" s="4" t="str">
        <f t="shared" si="494"/>
        <v>17+</v>
      </c>
      <c r="U5262" s="4" t="str">
        <f t="shared" si="495"/>
        <v>MM</v>
      </c>
      <c r="V5262" s="4" t="str">
        <f t="shared" si="496"/>
        <v>teknolojik ürün kullanıyor</v>
      </c>
      <c r="W5262" s="4" t="str">
        <f t="shared" si="497"/>
        <v>J-17+-MM-teknolojik ürün kullanıyor</v>
      </c>
      <c r="X5262" s="9">
        <v>90.65</v>
      </c>
      <c r="Y5262" s="9">
        <v>2989.6</v>
      </c>
      <c r="Z5262" t="s">
        <v>24</v>
      </c>
      <c r="AA5262">
        <f t="shared" si="498"/>
        <v>0</v>
      </c>
    </row>
    <row r="5263" spans="1:27"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s="4" t="str">
        <f t="shared" si="493"/>
        <v>S</v>
      </c>
      <c r="T5263" s="4" t="str">
        <f t="shared" si="494"/>
        <v>17+</v>
      </c>
      <c r="U5263" s="4" t="str">
        <f t="shared" si="495"/>
        <v>TY</v>
      </c>
      <c r="V5263" s="4" t="str">
        <f t="shared" si="496"/>
        <v>teknolojik ürün kullanıyor</v>
      </c>
      <c r="W5263" s="4" t="str">
        <f t="shared" si="497"/>
        <v>S-17+-TY-teknolojik ürün kullanıyor</v>
      </c>
      <c r="X5263" s="9">
        <v>110.45</v>
      </c>
      <c r="Y5263" s="9">
        <v>6077.75</v>
      </c>
      <c r="Z5263" t="s">
        <v>24</v>
      </c>
      <c r="AA5263">
        <f t="shared" si="498"/>
        <v>0</v>
      </c>
    </row>
    <row r="5264" spans="1:27"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s="4" t="str">
        <f t="shared" si="493"/>
        <v>J</v>
      </c>
      <c r="T5264" s="4" t="str">
        <f t="shared" si="494"/>
        <v>17+</v>
      </c>
      <c r="U5264" s="4" t="str">
        <f t="shared" si="495"/>
        <v>OY</v>
      </c>
      <c r="V5264" s="4" t="str">
        <f t="shared" si="496"/>
        <v>teknolojik ürün kullanıyor</v>
      </c>
      <c r="W5264" s="4" t="str">
        <f t="shared" si="497"/>
        <v>J-17+-OY-teknolojik ürün kullanıyor</v>
      </c>
      <c r="X5264" s="9">
        <v>68.7</v>
      </c>
      <c r="Y5264" s="9">
        <v>4070.95</v>
      </c>
      <c r="Z5264" t="s">
        <v>24</v>
      </c>
      <c r="AA5264">
        <f t="shared" si="498"/>
        <v>0</v>
      </c>
    </row>
    <row r="5265" spans="1:27"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s="4" t="str">
        <f t="shared" si="493"/>
        <v>S</v>
      </c>
      <c r="T5265" s="4" t="str">
        <f t="shared" si="494"/>
        <v>17+</v>
      </c>
      <c r="U5265" s="4" t="str">
        <f t="shared" si="495"/>
        <v>MM</v>
      </c>
      <c r="V5265" s="4" t="str">
        <f t="shared" si="496"/>
        <v>teknolojik ürün kullanıyor</v>
      </c>
      <c r="W5265" s="4" t="str">
        <f t="shared" si="497"/>
        <v>S-17+-MM-teknolojik ürün kullanıyor</v>
      </c>
      <c r="X5265" s="9">
        <v>44.85</v>
      </c>
      <c r="Y5265" s="9">
        <v>2479.0500000000002</v>
      </c>
      <c r="Z5265" t="s">
        <v>24</v>
      </c>
      <c r="AA5265">
        <f t="shared" si="498"/>
        <v>0</v>
      </c>
    </row>
    <row r="5266" spans="1:27"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s="4" t="str">
        <f t="shared" si="493"/>
        <v>S</v>
      </c>
      <c r="T5266" s="4" t="str">
        <f t="shared" si="494"/>
        <v>17+</v>
      </c>
      <c r="U5266" s="4" t="str">
        <f t="shared" si="495"/>
        <v>OY</v>
      </c>
      <c r="V5266" s="4" t="str">
        <f t="shared" si="496"/>
        <v>teknolojik ürün kullanıyor</v>
      </c>
      <c r="W5266" s="4" t="str">
        <f t="shared" si="497"/>
        <v>S-17+-OY-teknolojik ürün kullanıyor</v>
      </c>
      <c r="X5266" s="9">
        <v>29.8</v>
      </c>
      <c r="Y5266" s="9">
        <v>2134.3000000000002</v>
      </c>
      <c r="Z5266" t="s">
        <v>24</v>
      </c>
      <c r="AA5266">
        <f t="shared" si="498"/>
        <v>0</v>
      </c>
    </row>
    <row r="5267" spans="1:27"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s="4" t="str">
        <f t="shared" si="493"/>
        <v>J</v>
      </c>
      <c r="T5267" s="4" t="str">
        <f t="shared" si="494"/>
        <v>17+</v>
      </c>
      <c r="U5267" s="4" t="str">
        <f t="shared" si="495"/>
        <v>OY</v>
      </c>
      <c r="V5267" s="4" t="str">
        <f t="shared" si="496"/>
        <v>teknolojik ürün kullanıyor</v>
      </c>
      <c r="W5267" s="4" t="str">
        <f t="shared" si="497"/>
        <v>J-17+-OY-teknolojik ürün kullanıyor</v>
      </c>
      <c r="X5267" s="9">
        <v>88.9</v>
      </c>
      <c r="Y5267" s="9">
        <v>6000.1</v>
      </c>
      <c r="Z5267" t="s">
        <v>24</v>
      </c>
      <c r="AA5267">
        <f t="shared" si="498"/>
        <v>0</v>
      </c>
    </row>
    <row r="5268" spans="1:27"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s="4" t="str">
        <f t="shared" si="493"/>
        <v>J</v>
      </c>
      <c r="T5268" s="4" t="str">
        <f t="shared" si="494"/>
        <v>17+</v>
      </c>
      <c r="U5268" s="4" t="str">
        <f t="shared" si="495"/>
        <v>OY</v>
      </c>
      <c r="V5268" s="4" t="str">
        <f t="shared" si="496"/>
        <v>teknolojik ürün kullanıyor</v>
      </c>
      <c r="W5268" s="4" t="str">
        <f t="shared" si="497"/>
        <v>J-17+-OY-teknolojik ürün kullanıyor</v>
      </c>
      <c r="X5268" s="9">
        <v>58.75</v>
      </c>
      <c r="Y5268" s="9">
        <v>2203.1</v>
      </c>
      <c r="Z5268" t="s">
        <v>24</v>
      </c>
      <c r="AA5268">
        <f t="shared" si="498"/>
        <v>0</v>
      </c>
    </row>
    <row r="5269" spans="1:27"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s="4" t="str">
        <f t="shared" si="493"/>
        <v>S</v>
      </c>
      <c r="T5269" s="4" t="str">
        <f t="shared" si="494"/>
        <v>7-16</v>
      </c>
      <c r="U5269" s="4" t="str">
        <f t="shared" si="495"/>
        <v>OY</v>
      </c>
      <c r="V5269" s="4" t="str">
        <f t="shared" si="496"/>
        <v>kullanmıyor</v>
      </c>
      <c r="W5269" s="4" t="str">
        <f t="shared" si="497"/>
        <v>S-7-16-OY-kullanmıyor</v>
      </c>
      <c r="X5269" s="9">
        <v>19.850000000000001</v>
      </c>
      <c r="Y5269" s="9">
        <v>183.15</v>
      </c>
      <c r="Z5269" t="s">
        <v>24</v>
      </c>
      <c r="AA5269">
        <f t="shared" si="498"/>
        <v>0</v>
      </c>
    </row>
    <row r="5270" spans="1:27"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s="4" t="str">
        <f t="shared" si="493"/>
        <v>J</v>
      </c>
      <c r="T5270" s="4" t="str">
        <f t="shared" si="494"/>
        <v>17+</v>
      </c>
      <c r="U5270" s="4" t="str">
        <f t="shared" si="495"/>
        <v>TY</v>
      </c>
      <c r="V5270" s="4" t="str">
        <f t="shared" si="496"/>
        <v>teknolojik ürün kullanıyor</v>
      </c>
      <c r="W5270" s="4" t="str">
        <f t="shared" si="497"/>
        <v>J-17+-TY-teknolojik ürün kullanıyor</v>
      </c>
      <c r="X5270" s="9">
        <v>86.9</v>
      </c>
      <c r="Y5270" s="9">
        <v>6194.1</v>
      </c>
      <c r="Z5270" t="s">
        <v>24</v>
      </c>
      <c r="AA5270">
        <f t="shared" si="498"/>
        <v>0</v>
      </c>
    </row>
    <row r="5271" spans="1:27"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s="4" t="str">
        <f t="shared" si="493"/>
        <v>J</v>
      </c>
      <c r="T5271" s="4" t="str">
        <f t="shared" si="494"/>
        <v>7-16</v>
      </c>
      <c r="U5271" s="4" t="str">
        <f t="shared" si="495"/>
        <v>MM</v>
      </c>
      <c r="V5271" s="4" t="str">
        <f t="shared" si="496"/>
        <v>teknolojik ürün kullanıyor</v>
      </c>
      <c r="W5271" s="4" t="str">
        <f t="shared" si="497"/>
        <v>J-7-16-MM-teknolojik ürün kullanıyor</v>
      </c>
      <c r="X5271" s="9">
        <v>59.65</v>
      </c>
      <c r="Y5271" s="9">
        <v>638.95000000000005</v>
      </c>
      <c r="Z5271" t="s">
        <v>24</v>
      </c>
      <c r="AA5271">
        <f t="shared" si="498"/>
        <v>0</v>
      </c>
    </row>
    <row r="5272" spans="1:27"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s="4" t="str">
        <f t="shared" si="493"/>
        <v>J</v>
      </c>
      <c r="T5272" s="4" t="str">
        <f t="shared" si="494"/>
        <v>17+</v>
      </c>
      <c r="U5272" s="4" t="str">
        <f t="shared" si="495"/>
        <v>MM</v>
      </c>
      <c r="V5272" s="4" t="str">
        <f t="shared" si="496"/>
        <v>teknolojik ürün kullanıyor</v>
      </c>
      <c r="W5272" s="4" t="str">
        <f t="shared" si="497"/>
        <v>J-17+-MM-teknolojik ürün kullanıyor</v>
      </c>
      <c r="X5272" s="9">
        <v>55.25</v>
      </c>
      <c r="Y5272" s="9">
        <v>2139.1999999999998</v>
      </c>
      <c r="Z5272" t="s">
        <v>23</v>
      </c>
      <c r="AA5272">
        <f t="shared" si="498"/>
        <v>1</v>
      </c>
    </row>
    <row r="5273" spans="1:27"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s="4" t="str">
        <f t="shared" si="493"/>
        <v>J</v>
      </c>
      <c r="T5273" s="4" t="str">
        <f t="shared" si="494"/>
        <v>7-16</v>
      </c>
      <c r="U5273" s="4" t="str">
        <f t="shared" si="495"/>
        <v>MM</v>
      </c>
      <c r="V5273" s="4" t="str">
        <f t="shared" si="496"/>
        <v>kullanmıyor</v>
      </c>
      <c r="W5273" s="4" t="str">
        <f t="shared" si="497"/>
        <v>J-7-16-MM-kullanmıyor</v>
      </c>
      <c r="X5273" s="9">
        <v>66.400000000000006</v>
      </c>
      <c r="Y5273" s="9">
        <v>831.75</v>
      </c>
      <c r="Z5273" t="s">
        <v>24</v>
      </c>
      <c r="AA5273">
        <f t="shared" si="498"/>
        <v>0</v>
      </c>
    </row>
    <row r="5274" spans="1:27"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s="4" t="str">
        <f t="shared" si="493"/>
        <v>J</v>
      </c>
      <c r="T5274" s="4" t="str">
        <f t="shared" si="494"/>
        <v>06</v>
      </c>
      <c r="U5274" s="4" t="str">
        <f t="shared" si="495"/>
        <v>MM</v>
      </c>
      <c r="V5274" s="4" t="str">
        <f t="shared" si="496"/>
        <v>teknolojik ürün kullanıyor</v>
      </c>
      <c r="W5274" s="4" t="str">
        <f t="shared" si="497"/>
        <v>J-06-MM-teknolojik ürün kullanıyor</v>
      </c>
      <c r="X5274" s="9">
        <v>90.1</v>
      </c>
      <c r="Y5274" s="9">
        <v>521.29999999999995</v>
      </c>
      <c r="Z5274" t="s">
        <v>23</v>
      </c>
      <c r="AA5274">
        <f t="shared" si="498"/>
        <v>1</v>
      </c>
    </row>
    <row r="5275" spans="1:27"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s="4" t="str">
        <f t="shared" si="493"/>
        <v>J</v>
      </c>
      <c r="T5275" s="4" t="str">
        <f t="shared" si="494"/>
        <v>17+</v>
      </c>
      <c r="U5275" s="4" t="str">
        <f t="shared" si="495"/>
        <v>TY</v>
      </c>
      <c r="V5275" s="4" t="str">
        <f t="shared" si="496"/>
        <v>kullanmıyor</v>
      </c>
      <c r="W5275" s="4" t="str">
        <f t="shared" si="497"/>
        <v>J-17+-TY-kullanmıyor</v>
      </c>
      <c r="X5275" s="9">
        <v>20.149999999999999</v>
      </c>
      <c r="Y5275" s="9">
        <v>1337.5</v>
      </c>
      <c r="Z5275" t="s">
        <v>24</v>
      </c>
      <c r="AA5275">
        <f t="shared" si="498"/>
        <v>0</v>
      </c>
    </row>
    <row r="5276" spans="1:27"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s="4" t="str">
        <f t="shared" si="493"/>
        <v>S</v>
      </c>
      <c r="T5276" s="4" t="str">
        <f t="shared" si="494"/>
        <v>17+</v>
      </c>
      <c r="U5276" s="4" t="str">
        <f t="shared" si="495"/>
        <v>OY</v>
      </c>
      <c r="V5276" s="4" t="str">
        <f t="shared" si="496"/>
        <v>teknolojik ürün kullanıyor</v>
      </c>
      <c r="W5276" s="4" t="str">
        <f t="shared" si="497"/>
        <v>S-17+-OY-teknolojik ürün kullanıyor</v>
      </c>
      <c r="X5276" s="9">
        <v>108.1</v>
      </c>
      <c r="Y5276" s="9">
        <v>7181.95</v>
      </c>
      <c r="Z5276" t="s">
        <v>24</v>
      </c>
      <c r="AA5276">
        <f t="shared" si="498"/>
        <v>0</v>
      </c>
    </row>
    <row r="5277" spans="1:27"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s="4" t="str">
        <f t="shared" si="493"/>
        <v>J</v>
      </c>
      <c r="T5277" s="4" t="str">
        <f t="shared" si="494"/>
        <v>7-16</v>
      </c>
      <c r="U5277" s="4" t="str">
        <f t="shared" si="495"/>
        <v>MM</v>
      </c>
      <c r="V5277" s="4" t="str">
        <f t="shared" si="496"/>
        <v>teknolojik ürün kullanıyor</v>
      </c>
      <c r="W5277" s="4" t="str">
        <f t="shared" si="497"/>
        <v>J-7-16-MM-teknolojik ürün kullanıyor</v>
      </c>
      <c r="X5277" s="9">
        <v>53.75</v>
      </c>
      <c r="Y5277" s="9">
        <v>608</v>
      </c>
      <c r="Z5277" t="s">
        <v>23</v>
      </c>
      <c r="AA5277">
        <f t="shared" si="498"/>
        <v>1</v>
      </c>
    </row>
    <row r="5278" spans="1:27"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s="4" t="str">
        <f t="shared" si="493"/>
        <v>J</v>
      </c>
      <c r="T5278" s="4" t="str">
        <f t="shared" si="494"/>
        <v>17+</v>
      </c>
      <c r="U5278" s="4" t="str">
        <f t="shared" si="495"/>
        <v>OY</v>
      </c>
      <c r="V5278" s="4" t="str">
        <f t="shared" si="496"/>
        <v>teknolojik ürün kullanıyor</v>
      </c>
      <c r="W5278" s="4" t="str">
        <f t="shared" si="497"/>
        <v>J-17+-OY-teknolojik ürün kullanıyor</v>
      </c>
      <c r="X5278" s="9">
        <v>56.9</v>
      </c>
      <c r="Y5278" s="9">
        <v>2560.1</v>
      </c>
      <c r="Z5278" t="s">
        <v>24</v>
      </c>
      <c r="AA5278">
        <f t="shared" si="498"/>
        <v>0</v>
      </c>
    </row>
    <row r="5279" spans="1:27"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s="4" t="str">
        <f t="shared" si="493"/>
        <v>J</v>
      </c>
      <c r="T5279" s="4" t="str">
        <f t="shared" si="494"/>
        <v>06</v>
      </c>
      <c r="U5279" s="4" t="str">
        <f t="shared" si="495"/>
        <v>MM</v>
      </c>
      <c r="V5279" s="4" t="str">
        <f t="shared" si="496"/>
        <v>kullanmıyor</v>
      </c>
      <c r="W5279" s="4" t="str">
        <f t="shared" si="497"/>
        <v>J-06-MM-kullanmıyor</v>
      </c>
      <c r="X5279" s="9">
        <v>89.3</v>
      </c>
      <c r="Y5279" s="9">
        <v>577.6</v>
      </c>
      <c r="Z5279" t="s">
        <v>23</v>
      </c>
      <c r="AA5279">
        <f t="shared" si="498"/>
        <v>1</v>
      </c>
    </row>
    <row r="5280" spans="1:27"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s="4" t="str">
        <f t="shared" si="493"/>
        <v>J</v>
      </c>
      <c r="T5280" s="4" t="str">
        <f t="shared" si="494"/>
        <v>17+</v>
      </c>
      <c r="U5280" s="4" t="str">
        <f t="shared" si="495"/>
        <v>MM</v>
      </c>
      <c r="V5280" s="4" t="str">
        <f t="shared" si="496"/>
        <v>teknolojik ürün kullanıyor</v>
      </c>
      <c r="W5280" s="4" t="str">
        <f t="shared" si="497"/>
        <v>J-17+-MM-teknolojik ürün kullanıyor</v>
      </c>
      <c r="X5280" s="9">
        <v>109.6</v>
      </c>
      <c r="Y5280" s="9">
        <v>5953</v>
      </c>
      <c r="Z5280" t="s">
        <v>24</v>
      </c>
      <c r="AA5280">
        <f t="shared" si="498"/>
        <v>0</v>
      </c>
    </row>
    <row r="5281" spans="1:27"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s="4" t="str">
        <f t="shared" si="493"/>
        <v>J</v>
      </c>
      <c r="T5281" s="4" t="str">
        <f t="shared" si="494"/>
        <v>17+</v>
      </c>
      <c r="U5281" s="4" t="str">
        <f t="shared" si="495"/>
        <v>TY</v>
      </c>
      <c r="V5281" s="4" t="str">
        <f t="shared" si="496"/>
        <v>kullanmıyor</v>
      </c>
      <c r="W5281" s="4" t="str">
        <f t="shared" si="497"/>
        <v>J-17+-TY-kullanmıyor</v>
      </c>
      <c r="X5281" s="9">
        <v>25.15</v>
      </c>
      <c r="Y5281" s="9">
        <v>1790.15</v>
      </c>
      <c r="Z5281" t="s">
        <v>24</v>
      </c>
      <c r="AA5281">
        <f t="shared" si="498"/>
        <v>0</v>
      </c>
    </row>
    <row r="5282" spans="1:27"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s="4" t="str">
        <f t="shared" si="493"/>
        <v>J</v>
      </c>
      <c r="T5282" s="4" t="str">
        <f t="shared" si="494"/>
        <v>17+</v>
      </c>
      <c r="U5282" s="4" t="str">
        <f t="shared" si="495"/>
        <v>OY</v>
      </c>
      <c r="V5282" s="4" t="str">
        <f t="shared" si="496"/>
        <v>teknolojik ürün kullanıyor</v>
      </c>
      <c r="W5282" s="4" t="str">
        <f t="shared" si="497"/>
        <v>J-17+-OY-teknolojik ürün kullanıyor</v>
      </c>
      <c r="X5282" s="9">
        <v>79.150000000000006</v>
      </c>
      <c r="Y5282" s="9">
        <v>2531.4</v>
      </c>
      <c r="Z5282" t="s">
        <v>24</v>
      </c>
      <c r="AA5282">
        <f t="shared" si="498"/>
        <v>0</v>
      </c>
    </row>
    <row r="5283" spans="1:27"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s="4" t="str">
        <f t="shared" si="493"/>
        <v>J</v>
      </c>
      <c r="T5283" s="4" t="str">
        <f t="shared" si="494"/>
        <v>17+</v>
      </c>
      <c r="U5283" s="4" t="str">
        <f t="shared" si="495"/>
        <v>TY</v>
      </c>
      <c r="V5283" s="4" t="str">
        <f t="shared" si="496"/>
        <v>teknolojik ürün kullanıyor</v>
      </c>
      <c r="W5283" s="4" t="str">
        <f t="shared" si="497"/>
        <v>J-17+-TY-teknolojik ürün kullanıyor</v>
      </c>
      <c r="X5283" s="9">
        <v>66.75</v>
      </c>
      <c r="Y5283" s="9">
        <v>4760.3</v>
      </c>
      <c r="Z5283" t="s">
        <v>24</v>
      </c>
      <c r="AA5283">
        <f t="shared" si="498"/>
        <v>0</v>
      </c>
    </row>
    <row r="5284" spans="1:27"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s="4" t="str">
        <f t="shared" si="493"/>
        <v>J</v>
      </c>
      <c r="T5284" s="4" t="str">
        <f t="shared" si="494"/>
        <v>06</v>
      </c>
      <c r="U5284" s="4" t="str">
        <f t="shared" si="495"/>
        <v>MM</v>
      </c>
      <c r="V5284" s="4" t="str">
        <f t="shared" si="496"/>
        <v>kullanmıyor</v>
      </c>
      <c r="W5284" s="4" t="str">
        <f t="shared" si="497"/>
        <v>J-06-MM-kullanmıyor</v>
      </c>
      <c r="X5284" s="9">
        <v>95.2</v>
      </c>
      <c r="Y5284" s="9">
        <v>292.85000000000002</v>
      </c>
      <c r="Z5284" t="s">
        <v>23</v>
      </c>
      <c r="AA5284">
        <f t="shared" si="498"/>
        <v>1</v>
      </c>
    </row>
    <row r="5285" spans="1:27"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s="4" t="str">
        <f t="shared" si="493"/>
        <v>J</v>
      </c>
      <c r="T5285" s="4" t="str">
        <f t="shared" si="494"/>
        <v>17+</v>
      </c>
      <c r="U5285" s="4" t="str">
        <f t="shared" si="495"/>
        <v>MM</v>
      </c>
      <c r="V5285" s="4" t="str">
        <f t="shared" si="496"/>
        <v>teknolojik ürün kullanıyor</v>
      </c>
      <c r="W5285" s="4" t="str">
        <f t="shared" si="497"/>
        <v>J-17+-MM-teknolojik ürün kullanıyor</v>
      </c>
      <c r="X5285" s="9">
        <v>48.8</v>
      </c>
      <c r="Y5285" s="9">
        <v>953.65</v>
      </c>
      <c r="Z5285" t="s">
        <v>24</v>
      </c>
      <c r="AA5285">
        <f t="shared" si="498"/>
        <v>0</v>
      </c>
    </row>
    <row r="5286" spans="1:27"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s="4" t="str">
        <f t="shared" si="493"/>
        <v>S</v>
      </c>
      <c r="T5286" s="4" t="str">
        <f t="shared" si="494"/>
        <v>06</v>
      </c>
      <c r="U5286" s="4" t="str">
        <f t="shared" si="495"/>
        <v>MM</v>
      </c>
      <c r="V5286" s="4" t="str">
        <f t="shared" si="496"/>
        <v>kullanmıyor</v>
      </c>
      <c r="W5286" s="4" t="str">
        <f t="shared" si="497"/>
        <v>S-06-MM-kullanmıyor</v>
      </c>
      <c r="X5286" s="9">
        <v>45.7</v>
      </c>
      <c r="Y5286" s="9">
        <v>198</v>
      </c>
      <c r="Z5286" t="s">
        <v>23</v>
      </c>
      <c r="AA5286">
        <f t="shared" si="498"/>
        <v>1</v>
      </c>
    </row>
    <row r="5287" spans="1:27"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s="4" t="str">
        <f t="shared" si="493"/>
        <v>J</v>
      </c>
      <c r="T5287" s="4" t="str">
        <f t="shared" si="494"/>
        <v>17+</v>
      </c>
      <c r="U5287" s="4" t="str">
        <f t="shared" si="495"/>
        <v>TY</v>
      </c>
      <c r="V5287" s="4" t="str">
        <f t="shared" si="496"/>
        <v>teknolojik ürün kullanıyor</v>
      </c>
      <c r="W5287" s="4" t="str">
        <f t="shared" si="497"/>
        <v>J-17+-TY-teknolojik ürün kullanıyor</v>
      </c>
      <c r="X5287" s="9">
        <v>80.7</v>
      </c>
      <c r="Y5287" s="9">
        <v>5705.05</v>
      </c>
      <c r="Z5287" t="s">
        <v>24</v>
      </c>
      <c r="AA5287">
        <f t="shared" si="498"/>
        <v>0</v>
      </c>
    </row>
    <row r="5288" spans="1:27"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s="4" t="str">
        <f t="shared" si="493"/>
        <v>J</v>
      </c>
      <c r="T5288" s="4" t="str">
        <f t="shared" si="494"/>
        <v>7-16</v>
      </c>
      <c r="U5288" s="4" t="str">
        <f t="shared" si="495"/>
        <v>MM</v>
      </c>
      <c r="V5288" s="4" t="str">
        <f t="shared" si="496"/>
        <v>teknolojik ürün kullanıyor</v>
      </c>
      <c r="W5288" s="4" t="str">
        <f t="shared" si="497"/>
        <v>J-7-16-MM-teknolojik ürün kullanıyor</v>
      </c>
      <c r="X5288" s="9">
        <v>74.5</v>
      </c>
      <c r="Y5288" s="9">
        <v>609.9</v>
      </c>
      <c r="Z5288" t="s">
        <v>23</v>
      </c>
      <c r="AA5288">
        <f t="shared" si="498"/>
        <v>1</v>
      </c>
    </row>
    <row r="5289" spans="1:27"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s="4" t="str">
        <f t="shared" si="493"/>
        <v>J</v>
      </c>
      <c r="T5289" s="4" t="str">
        <f t="shared" si="494"/>
        <v>06</v>
      </c>
      <c r="U5289" s="4" t="str">
        <f t="shared" si="495"/>
        <v>MM</v>
      </c>
      <c r="V5289" s="4" t="str">
        <f t="shared" si="496"/>
        <v>kullanmıyor</v>
      </c>
      <c r="W5289" s="4" t="str">
        <f t="shared" si="497"/>
        <v>J-06-MM-kullanmıyor</v>
      </c>
      <c r="X5289" s="9">
        <v>20.55</v>
      </c>
      <c r="Y5289" s="9">
        <v>20.55</v>
      </c>
      <c r="Z5289" t="s">
        <v>24</v>
      </c>
      <c r="AA5289">
        <f t="shared" si="498"/>
        <v>0</v>
      </c>
    </row>
    <row r="5290" spans="1:27"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s="4" t="str">
        <f t="shared" si="493"/>
        <v>J</v>
      </c>
      <c r="T5290" s="4" t="str">
        <f t="shared" si="494"/>
        <v>06</v>
      </c>
      <c r="U5290" s="4" t="str">
        <f t="shared" si="495"/>
        <v>MM</v>
      </c>
      <c r="V5290" s="4" t="str">
        <f t="shared" si="496"/>
        <v>kullanmıyor</v>
      </c>
      <c r="W5290" s="4" t="str">
        <f t="shared" si="497"/>
        <v>J-06-MM-kullanmıyor</v>
      </c>
      <c r="X5290" s="9">
        <v>79.650000000000006</v>
      </c>
      <c r="Y5290" s="9">
        <v>79.650000000000006</v>
      </c>
      <c r="Z5290" t="s">
        <v>23</v>
      </c>
      <c r="AA5290">
        <f t="shared" si="498"/>
        <v>1</v>
      </c>
    </row>
    <row r="5291" spans="1:27"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s="4" t="str">
        <f t="shared" si="493"/>
        <v>J</v>
      </c>
      <c r="T5291" s="4" t="str">
        <f t="shared" si="494"/>
        <v>17+</v>
      </c>
      <c r="U5291" s="4" t="str">
        <f t="shared" si="495"/>
        <v>OY</v>
      </c>
      <c r="V5291" s="4" t="str">
        <f t="shared" si="496"/>
        <v>teknolojik ürün kullanıyor</v>
      </c>
      <c r="W5291" s="4" t="str">
        <f t="shared" si="497"/>
        <v>J-17+-OY-teknolojik ürün kullanıyor</v>
      </c>
      <c r="X5291" s="9">
        <v>115.1</v>
      </c>
      <c r="Y5291" s="9">
        <v>6993.65</v>
      </c>
      <c r="Z5291" t="s">
        <v>24</v>
      </c>
      <c r="AA5291">
        <f t="shared" si="498"/>
        <v>0</v>
      </c>
    </row>
    <row r="5292" spans="1:27"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s="4" t="str">
        <f t="shared" si="493"/>
        <v>J</v>
      </c>
      <c r="T5292" s="4" t="str">
        <f t="shared" si="494"/>
        <v>17+</v>
      </c>
      <c r="U5292" s="4" t="str">
        <f t="shared" si="495"/>
        <v>TY</v>
      </c>
      <c r="V5292" s="4" t="str">
        <f t="shared" si="496"/>
        <v>teknolojik ürün kullanıyor</v>
      </c>
      <c r="W5292" s="4" t="str">
        <f t="shared" si="497"/>
        <v>J-17+-TY-teknolojik ürün kullanıyor</v>
      </c>
      <c r="X5292" s="9">
        <v>59.7</v>
      </c>
      <c r="Y5292" s="9">
        <v>4122.6499999999996</v>
      </c>
      <c r="Z5292" t="s">
        <v>24</v>
      </c>
      <c r="AA5292">
        <f t="shared" si="498"/>
        <v>0</v>
      </c>
    </row>
    <row r="5293" spans="1:27"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s="4" t="str">
        <f t="shared" si="493"/>
        <v>J</v>
      </c>
      <c r="T5293" s="4" t="str">
        <f t="shared" si="494"/>
        <v>17+</v>
      </c>
      <c r="U5293" s="4" t="str">
        <f t="shared" si="495"/>
        <v>OY</v>
      </c>
      <c r="V5293" s="4" t="str">
        <f t="shared" si="496"/>
        <v>teknolojik ürün kullanıyor</v>
      </c>
      <c r="W5293" s="4" t="str">
        <f t="shared" si="497"/>
        <v>J-17+-OY-teknolojik ürün kullanıyor</v>
      </c>
      <c r="X5293" s="9">
        <v>86.45</v>
      </c>
      <c r="Y5293" s="9">
        <v>5762.95</v>
      </c>
      <c r="Z5293" t="s">
        <v>24</v>
      </c>
      <c r="AA5293">
        <f t="shared" si="498"/>
        <v>0</v>
      </c>
    </row>
    <row r="5294" spans="1:27"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s="4" t="str">
        <f t="shared" si="493"/>
        <v>J</v>
      </c>
      <c r="T5294" s="4" t="str">
        <f t="shared" si="494"/>
        <v>17+</v>
      </c>
      <c r="U5294" s="4" t="str">
        <f t="shared" si="495"/>
        <v>OY</v>
      </c>
      <c r="V5294" s="4" t="str">
        <f t="shared" si="496"/>
        <v>teknolojik ürün kullanıyor</v>
      </c>
      <c r="W5294" s="4" t="str">
        <f t="shared" si="497"/>
        <v>J-17+-OY-teknolojik ürün kullanıyor</v>
      </c>
      <c r="X5294" s="9">
        <v>33.700000000000003</v>
      </c>
      <c r="Y5294" s="9">
        <v>1537.85</v>
      </c>
      <c r="Z5294" t="s">
        <v>24</v>
      </c>
      <c r="AA5294">
        <f t="shared" si="498"/>
        <v>0</v>
      </c>
    </row>
    <row r="5295" spans="1:27"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s="4" t="str">
        <f t="shared" si="493"/>
        <v>J</v>
      </c>
      <c r="T5295" s="4" t="str">
        <f t="shared" si="494"/>
        <v>17+</v>
      </c>
      <c r="U5295" s="4" t="str">
        <f t="shared" si="495"/>
        <v>OY</v>
      </c>
      <c r="V5295" s="4" t="str">
        <f t="shared" si="496"/>
        <v>teknolojik ürün kullanıyor</v>
      </c>
      <c r="W5295" s="4" t="str">
        <f t="shared" si="497"/>
        <v>J-17+-OY-teknolojik ürün kullanıyor</v>
      </c>
      <c r="X5295" s="9">
        <v>80.099999999999994</v>
      </c>
      <c r="Y5295" s="9">
        <v>2603.3000000000002</v>
      </c>
      <c r="Z5295" t="s">
        <v>24</v>
      </c>
      <c r="AA5295">
        <f t="shared" si="498"/>
        <v>0</v>
      </c>
    </row>
    <row r="5296" spans="1:27"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s="4" t="str">
        <f t="shared" si="493"/>
        <v>J</v>
      </c>
      <c r="T5296" s="4" t="str">
        <f t="shared" si="494"/>
        <v>17+</v>
      </c>
      <c r="U5296" s="4" t="str">
        <f t="shared" si="495"/>
        <v>TY</v>
      </c>
      <c r="V5296" s="4" t="str">
        <f t="shared" si="496"/>
        <v>teknolojik ürün kullanıyor</v>
      </c>
      <c r="W5296" s="4" t="str">
        <f t="shared" si="497"/>
        <v>J-17+-TY-teknolojik ürün kullanıyor</v>
      </c>
      <c r="X5296" s="9">
        <v>104.05</v>
      </c>
      <c r="Y5296" s="9">
        <v>5566.4</v>
      </c>
      <c r="Z5296" t="s">
        <v>24</v>
      </c>
      <c r="AA5296">
        <f t="shared" si="498"/>
        <v>0</v>
      </c>
    </row>
    <row r="5297" spans="1:27"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s="4" t="str">
        <f t="shared" si="493"/>
        <v>S</v>
      </c>
      <c r="T5297" s="4" t="str">
        <f t="shared" si="494"/>
        <v>17+</v>
      </c>
      <c r="U5297" s="4" t="str">
        <f t="shared" si="495"/>
        <v>MM</v>
      </c>
      <c r="V5297" s="4" t="str">
        <f t="shared" si="496"/>
        <v>teknolojik ürün kullanıyor</v>
      </c>
      <c r="W5297" s="4" t="str">
        <f t="shared" si="497"/>
        <v>S-17+-MM-teknolojik ürün kullanıyor</v>
      </c>
      <c r="X5297" s="9">
        <v>108.75</v>
      </c>
      <c r="Y5297" s="9">
        <v>5431.9</v>
      </c>
      <c r="Z5297" t="s">
        <v>24</v>
      </c>
      <c r="AA5297">
        <f t="shared" si="498"/>
        <v>0</v>
      </c>
    </row>
    <row r="5298" spans="1:27"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s="4" t="str">
        <f t="shared" si="493"/>
        <v>J</v>
      </c>
      <c r="T5298" s="4" t="str">
        <f t="shared" si="494"/>
        <v>17+</v>
      </c>
      <c r="U5298" s="4" t="str">
        <f t="shared" si="495"/>
        <v>OY</v>
      </c>
      <c r="V5298" s="4" t="str">
        <f t="shared" si="496"/>
        <v>teknolojik ürün kullanıyor</v>
      </c>
      <c r="W5298" s="4" t="str">
        <f t="shared" si="497"/>
        <v>J-17+-OY-teknolojik ürün kullanıyor</v>
      </c>
      <c r="X5298" s="9">
        <v>41.1</v>
      </c>
      <c r="Y5298" s="9">
        <v>2258.25</v>
      </c>
      <c r="Z5298" t="s">
        <v>24</v>
      </c>
      <c r="AA5298">
        <f t="shared" si="498"/>
        <v>0</v>
      </c>
    </row>
    <row r="5299" spans="1:27"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s="4" t="str">
        <f t="shared" si="493"/>
        <v>J</v>
      </c>
      <c r="T5299" s="4" t="str">
        <f t="shared" si="494"/>
        <v>17+</v>
      </c>
      <c r="U5299" s="4" t="str">
        <f t="shared" si="495"/>
        <v>TY</v>
      </c>
      <c r="V5299" s="4" t="str">
        <f t="shared" si="496"/>
        <v>kullanmıyor</v>
      </c>
      <c r="W5299" s="4" t="str">
        <f t="shared" si="497"/>
        <v>J-17+-TY-kullanmıyor</v>
      </c>
      <c r="X5299" s="9">
        <v>20.350000000000001</v>
      </c>
      <c r="Y5299" s="9">
        <v>1092.3499999999999</v>
      </c>
      <c r="Z5299" t="s">
        <v>24</v>
      </c>
      <c r="AA5299">
        <f t="shared" si="498"/>
        <v>0</v>
      </c>
    </row>
    <row r="5300" spans="1:27"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s="4" t="str">
        <f t="shared" si="493"/>
        <v>S</v>
      </c>
      <c r="T5300" s="4" t="str">
        <f t="shared" si="494"/>
        <v>17+</v>
      </c>
      <c r="U5300" s="4" t="str">
        <f t="shared" si="495"/>
        <v>MM</v>
      </c>
      <c r="V5300" s="4" t="str">
        <f t="shared" si="496"/>
        <v>teknolojik ürün kullanıyor</v>
      </c>
      <c r="W5300" s="4" t="str">
        <f t="shared" si="497"/>
        <v>S-17+-MM-teknolojik ürün kullanıyor</v>
      </c>
      <c r="X5300" s="9">
        <v>105.9</v>
      </c>
      <c r="Y5300" s="9">
        <v>6401.25</v>
      </c>
      <c r="Z5300" t="s">
        <v>24</v>
      </c>
      <c r="AA5300">
        <f t="shared" si="498"/>
        <v>0</v>
      </c>
    </row>
    <row r="5301" spans="1:27"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s="4" t="str">
        <f t="shared" si="493"/>
        <v>S</v>
      </c>
      <c r="T5301" s="4" t="str">
        <f t="shared" si="494"/>
        <v>17+</v>
      </c>
      <c r="U5301" s="4" t="str">
        <f t="shared" si="495"/>
        <v>MM</v>
      </c>
      <c r="V5301" s="4" t="str">
        <f t="shared" si="496"/>
        <v>teknolojik ürün kullanıyor</v>
      </c>
      <c r="W5301" s="4" t="str">
        <f t="shared" si="497"/>
        <v>S-17+-MM-teknolojik ürün kullanıyor</v>
      </c>
      <c r="X5301" s="9">
        <v>101.3</v>
      </c>
      <c r="Y5301" s="9">
        <v>2812.2</v>
      </c>
      <c r="Z5301" t="s">
        <v>23</v>
      </c>
      <c r="AA5301">
        <f t="shared" si="498"/>
        <v>1</v>
      </c>
    </row>
    <row r="5302" spans="1:27"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s="4" t="str">
        <f t="shared" si="493"/>
        <v>J</v>
      </c>
      <c r="T5302" s="4" t="str">
        <f t="shared" si="494"/>
        <v>06</v>
      </c>
      <c r="U5302" s="4" t="str">
        <f t="shared" si="495"/>
        <v>MM</v>
      </c>
      <c r="V5302" s="4" t="str">
        <f t="shared" si="496"/>
        <v>kullanmıyor</v>
      </c>
      <c r="W5302" s="4" t="str">
        <f t="shared" si="497"/>
        <v>J-06-MM-kullanmıyor</v>
      </c>
      <c r="X5302" s="9">
        <v>80.05</v>
      </c>
      <c r="Y5302" s="9">
        <v>80.05</v>
      </c>
      <c r="Z5302" t="s">
        <v>23</v>
      </c>
      <c r="AA5302">
        <f t="shared" si="498"/>
        <v>1</v>
      </c>
    </row>
    <row r="5303" spans="1:27"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s="4" t="str">
        <f t="shared" si="493"/>
        <v>J</v>
      </c>
      <c r="T5303" s="4" t="str">
        <f t="shared" si="494"/>
        <v>17+</v>
      </c>
      <c r="U5303" s="4" t="str">
        <f t="shared" si="495"/>
        <v>MM</v>
      </c>
      <c r="V5303" s="4" t="str">
        <f t="shared" si="496"/>
        <v>teknolojik ürün kullanıyor</v>
      </c>
      <c r="W5303" s="4" t="str">
        <f t="shared" si="497"/>
        <v>J-17+-MM-teknolojik ürün kullanıyor</v>
      </c>
      <c r="X5303" s="9">
        <v>89.2</v>
      </c>
      <c r="Y5303" s="9">
        <v>2698.35</v>
      </c>
      <c r="Z5303" t="s">
        <v>23</v>
      </c>
      <c r="AA5303">
        <f t="shared" si="498"/>
        <v>1</v>
      </c>
    </row>
    <row r="5304" spans="1:27"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s="4" t="str">
        <f t="shared" si="493"/>
        <v>J</v>
      </c>
      <c r="T5304" s="4" t="str">
        <f t="shared" si="494"/>
        <v>7-16</v>
      </c>
      <c r="U5304" s="4" t="str">
        <f t="shared" si="495"/>
        <v>MM</v>
      </c>
      <c r="V5304" s="4" t="str">
        <f t="shared" si="496"/>
        <v>teknolojik ürün kullanıyor</v>
      </c>
      <c r="W5304" s="4" t="str">
        <f t="shared" si="497"/>
        <v>J-7-16-MM-teknolojik ürün kullanıyor</v>
      </c>
      <c r="X5304" s="9">
        <v>65.5</v>
      </c>
      <c r="Y5304" s="9">
        <v>616.9</v>
      </c>
      <c r="Z5304" t="s">
        <v>24</v>
      </c>
      <c r="AA5304">
        <f t="shared" si="498"/>
        <v>0</v>
      </c>
    </row>
    <row r="5305" spans="1:27"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s="4" t="str">
        <f t="shared" si="493"/>
        <v>J</v>
      </c>
      <c r="T5305" s="4" t="str">
        <f t="shared" si="494"/>
        <v>17+</v>
      </c>
      <c r="U5305" s="4" t="str">
        <f t="shared" si="495"/>
        <v>MM</v>
      </c>
      <c r="V5305" s="4" t="str">
        <f t="shared" si="496"/>
        <v>teknolojik ürün kullanıyor</v>
      </c>
      <c r="W5305" s="4" t="str">
        <f t="shared" si="497"/>
        <v>J-17+-MM-teknolojik ürün kullanıyor</v>
      </c>
      <c r="X5305" s="9">
        <v>40.450000000000003</v>
      </c>
      <c r="Y5305" s="9">
        <v>1912.85</v>
      </c>
      <c r="Z5305" t="s">
        <v>24</v>
      </c>
      <c r="AA5305">
        <f t="shared" si="498"/>
        <v>0</v>
      </c>
    </row>
    <row r="5306" spans="1:27"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s="4" t="str">
        <f t="shared" si="493"/>
        <v>S</v>
      </c>
      <c r="T5306" s="4" t="str">
        <f t="shared" si="494"/>
        <v>7-16</v>
      </c>
      <c r="U5306" s="4" t="str">
        <f t="shared" si="495"/>
        <v>MM</v>
      </c>
      <c r="V5306" s="4" t="str">
        <f t="shared" si="496"/>
        <v>kullanmıyor</v>
      </c>
      <c r="W5306" s="4" t="str">
        <f t="shared" si="497"/>
        <v>S-7-16-MM-kullanmıyor</v>
      </c>
      <c r="X5306" s="9">
        <v>70.45</v>
      </c>
      <c r="Y5306" s="9">
        <v>849.1</v>
      </c>
      <c r="Z5306" t="s">
        <v>24</v>
      </c>
      <c r="AA5306">
        <f t="shared" si="498"/>
        <v>0</v>
      </c>
    </row>
    <row r="5307" spans="1:27"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s="4" t="str">
        <f t="shared" si="493"/>
        <v>J</v>
      </c>
      <c r="T5307" s="4" t="str">
        <f t="shared" si="494"/>
        <v>17+</v>
      </c>
      <c r="U5307" s="4" t="str">
        <f t="shared" si="495"/>
        <v>TY</v>
      </c>
      <c r="V5307" s="4" t="str">
        <f t="shared" si="496"/>
        <v>teknolojik ürün kullanıyor</v>
      </c>
      <c r="W5307" s="4" t="str">
        <f t="shared" si="497"/>
        <v>J-17+-TY-teknolojik ürün kullanıyor</v>
      </c>
      <c r="X5307" s="9">
        <v>78.8</v>
      </c>
      <c r="Y5307" s="9">
        <v>3460.3</v>
      </c>
      <c r="Z5307" t="s">
        <v>24</v>
      </c>
      <c r="AA5307">
        <f t="shared" si="498"/>
        <v>0</v>
      </c>
    </row>
    <row r="5308" spans="1:27"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s="4" t="str">
        <f t="shared" si="493"/>
        <v>J</v>
      </c>
      <c r="T5308" s="4" t="str">
        <f t="shared" si="494"/>
        <v>17+</v>
      </c>
      <c r="U5308" s="4" t="str">
        <f t="shared" si="495"/>
        <v>MM</v>
      </c>
      <c r="V5308" s="4" t="str">
        <f t="shared" si="496"/>
        <v>kullanmıyor</v>
      </c>
      <c r="W5308" s="4" t="str">
        <f t="shared" si="497"/>
        <v>J-17+-MM-kullanmıyor</v>
      </c>
      <c r="X5308" s="9">
        <v>83.65</v>
      </c>
      <c r="Y5308" s="9">
        <v>1465.75</v>
      </c>
      <c r="Z5308" t="s">
        <v>23</v>
      </c>
      <c r="AA5308">
        <f t="shared" si="498"/>
        <v>1</v>
      </c>
    </row>
    <row r="5309" spans="1:27"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s="4" t="str">
        <f t="shared" si="493"/>
        <v>J</v>
      </c>
      <c r="T5309" s="4" t="str">
        <f t="shared" si="494"/>
        <v>06</v>
      </c>
      <c r="U5309" s="4" t="str">
        <f t="shared" si="495"/>
        <v>MM</v>
      </c>
      <c r="V5309" s="4" t="str">
        <f t="shared" si="496"/>
        <v>kullanmıyor</v>
      </c>
      <c r="W5309" s="4" t="str">
        <f t="shared" si="497"/>
        <v>J-06-MM-kullanmıyor</v>
      </c>
      <c r="X5309" s="9">
        <v>90.1</v>
      </c>
      <c r="Y5309" s="9">
        <v>90.1</v>
      </c>
      <c r="Z5309" t="s">
        <v>24</v>
      </c>
      <c r="AA5309">
        <f t="shared" si="498"/>
        <v>0</v>
      </c>
    </row>
    <row r="5310" spans="1:27"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s="4" t="str">
        <f t="shared" si="493"/>
        <v>J</v>
      </c>
      <c r="T5310" s="4" t="str">
        <f t="shared" si="494"/>
        <v>17+</v>
      </c>
      <c r="U5310" s="4" t="str">
        <f t="shared" si="495"/>
        <v>TY</v>
      </c>
      <c r="V5310" s="4" t="str">
        <f t="shared" si="496"/>
        <v>teknolojik ürün kullanıyor</v>
      </c>
      <c r="W5310" s="4" t="str">
        <f t="shared" si="497"/>
        <v>J-17+-TY-teknolojik ürün kullanıyor</v>
      </c>
      <c r="X5310" s="9">
        <v>82.45</v>
      </c>
      <c r="Y5310" s="9">
        <v>5555.3</v>
      </c>
      <c r="Z5310" t="s">
        <v>24</v>
      </c>
      <c r="AA5310">
        <f t="shared" si="498"/>
        <v>0</v>
      </c>
    </row>
    <row r="5311" spans="1:27"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s="4" t="str">
        <f t="shared" si="493"/>
        <v>J</v>
      </c>
      <c r="T5311" s="4" t="str">
        <f t="shared" si="494"/>
        <v>17+</v>
      </c>
      <c r="U5311" s="4" t="str">
        <f t="shared" si="495"/>
        <v>TY</v>
      </c>
      <c r="V5311" s="4" t="str">
        <f t="shared" si="496"/>
        <v>kullanmıyor</v>
      </c>
      <c r="W5311" s="4" t="str">
        <f t="shared" si="497"/>
        <v>J-17+-TY-kullanmıyor</v>
      </c>
      <c r="X5311" s="9">
        <v>20.25</v>
      </c>
      <c r="Y5311" s="9">
        <v>1278.8</v>
      </c>
      <c r="Z5311" t="s">
        <v>24</v>
      </c>
      <c r="AA5311">
        <f t="shared" si="498"/>
        <v>0</v>
      </c>
    </row>
    <row r="5312" spans="1:27"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s="4" t="str">
        <f t="shared" si="493"/>
        <v>J</v>
      </c>
      <c r="T5312" s="4" t="str">
        <f t="shared" si="494"/>
        <v>17+</v>
      </c>
      <c r="U5312" s="4" t="str">
        <f t="shared" si="495"/>
        <v>MM</v>
      </c>
      <c r="V5312" s="4" t="str">
        <f t="shared" si="496"/>
        <v>teknolojik ürün kullanıyor</v>
      </c>
      <c r="W5312" s="4" t="str">
        <f t="shared" si="497"/>
        <v>J-17+-MM-teknolojik ürün kullanıyor</v>
      </c>
      <c r="X5312" s="9">
        <v>66.25</v>
      </c>
      <c r="Y5312" s="9">
        <v>2907.35</v>
      </c>
      <c r="Z5312" t="s">
        <v>24</v>
      </c>
      <c r="AA5312">
        <f t="shared" si="498"/>
        <v>0</v>
      </c>
    </row>
    <row r="5313" spans="1:27"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s="4" t="str">
        <f t="shared" si="493"/>
        <v>J</v>
      </c>
      <c r="T5313" s="4" t="str">
        <f t="shared" si="494"/>
        <v>06</v>
      </c>
      <c r="U5313" s="4" t="str">
        <f t="shared" si="495"/>
        <v>MM</v>
      </c>
      <c r="V5313" s="4" t="str">
        <f t="shared" si="496"/>
        <v>kullanmıyor</v>
      </c>
      <c r="W5313" s="4" t="str">
        <f t="shared" si="497"/>
        <v>J-06-MM-kullanmıyor</v>
      </c>
      <c r="X5313" s="9">
        <v>19.5</v>
      </c>
      <c r="Y5313" s="9">
        <v>146.30000000000001</v>
      </c>
      <c r="Z5313" t="s">
        <v>23</v>
      </c>
      <c r="AA5313">
        <f t="shared" si="498"/>
        <v>1</v>
      </c>
    </row>
    <row r="5314" spans="1:27"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s="4" t="str">
        <f t="shared" ref="S5314:S5377" si="499">IF(C5314=0,"J","S")</f>
        <v>J</v>
      </c>
      <c r="T5314" s="4" t="str">
        <f t="shared" ref="T5314:T5377" si="500">_xlfn.IFS(F5314&lt;7,"06",
F5314&lt;17,"7-16",
F5314&gt;=17,"17+")</f>
        <v>06</v>
      </c>
      <c r="U5314" s="4" t="str">
        <f t="shared" ref="U5314:U5377" si="501">_xlfn.IFS(P5314="Month-to-month","MM",
P5314="One year","OY",
P5314="Two year","TY")</f>
        <v>MM</v>
      </c>
      <c r="V5314" s="4" t="str">
        <f t="shared" ref="V5314:V5377" si="502">IF(OR(J5314="Yes",
 K5314="Yes",
 L5314="Yes",
 M5314="Yes"), "teknolojik ürün kullanıyor", "kullanmıyor")</f>
        <v>teknolojik ürün kullanıyor</v>
      </c>
      <c r="W5314" s="4" t="str">
        <f t="shared" ref="W5314:W5377" si="503">_xlfn.TEXTJOIN("-",FALSE,S5314:V5314)</f>
        <v>J-06-MM-teknolojik ürün kullanıyor</v>
      </c>
      <c r="X5314" s="9">
        <v>51.25</v>
      </c>
      <c r="Y5314" s="9">
        <v>51.25</v>
      </c>
      <c r="Z5314" t="s">
        <v>23</v>
      </c>
      <c r="AA5314">
        <f t="shared" ref="AA5314:AA5377" si="504">_xlfn.IFS(Z5314="Yes",1,TRUE,0)</f>
        <v>1</v>
      </c>
    </row>
    <row r="5315" spans="1:27"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s="4" t="str">
        <f t="shared" si="499"/>
        <v>J</v>
      </c>
      <c r="T5315" s="4" t="str">
        <f t="shared" si="500"/>
        <v>17+</v>
      </c>
      <c r="U5315" s="4" t="str">
        <f t="shared" si="501"/>
        <v>MM</v>
      </c>
      <c r="V5315" s="4" t="str">
        <f t="shared" si="502"/>
        <v>kullanmıyor</v>
      </c>
      <c r="W5315" s="4" t="str">
        <f t="shared" si="503"/>
        <v>J-17+-MM-kullanmıyor</v>
      </c>
      <c r="X5315" s="9">
        <v>89.7</v>
      </c>
      <c r="Y5315" s="9">
        <v>4952.95</v>
      </c>
      <c r="Z5315" t="s">
        <v>24</v>
      </c>
      <c r="AA5315">
        <f t="shared" si="504"/>
        <v>0</v>
      </c>
    </row>
    <row r="5316" spans="1:27"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s="4" t="str">
        <f t="shared" si="499"/>
        <v>J</v>
      </c>
      <c r="T5316" s="4" t="str">
        <f t="shared" si="500"/>
        <v>17+</v>
      </c>
      <c r="U5316" s="4" t="str">
        <f t="shared" si="501"/>
        <v>TY</v>
      </c>
      <c r="V5316" s="4" t="str">
        <f t="shared" si="502"/>
        <v>teknolojik ürün kullanıyor</v>
      </c>
      <c r="W5316" s="4" t="str">
        <f t="shared" si="503"/>
        <v>J-17+-TY-teknolojik ürün kullanıyor</v>
      </c>
      <c r="X5316" s="9">
        <v>64.55</v>
      </c>
      <c r="Y5316" s="9">
        <v>4504.8999999999996</v>
      </c>
      <c r="Z5316" t="s">
        <v>24</v>
      </c>
      <c r="AA5316">
        <f t="shared" si="504"/>
        <v>0</v>
      </c>
    </row>
    <row r="5317" spans="1:27"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s="4" t="str">
        <f t="shared" si="499"/>
        <v>J</v>
      </c>
      <c r="T5317" s="4" t="str">
        <f t="shared" si="500"/>
        <v>06</v>
      </c>
      <c r="U5317" s="4" t="str">
        <f t="shared" si="501"/>
        <v>MM</v>
      </c>
      <c r="V5317" s="4" t="str">
        <f t="shared" si="502"/>
        <v>kullanmıyor</v>
      </c>
      <c r="W5317" s="4" t="str">
        <f t="shared" si="503"/>
        <v>J-06-MM-kullanmıyor</v>
      </c>
      <c r="X5317" s="9">
        <v>45.6</v>
      </c>
      <c r="Y5317" s="9">
        <v>45.6</v>
      </c>
      <c r="Z5317" t="s">
        <v>23</v>
      </c>
      <c r="AA5317">
        <f t="shared" si="504"/>
        <v>1</v>
      </c>
    </row>
    <row r="5318" spans="1:27"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s="4" t="str">
        <f t="shared" si="499"/>
        <v>J</v>
      </c>
      <c r="T5318" s="4" t="str">
        <f t="shared" si="500"/>
        <v>17+</v>
      </c>
      <c r="U5318" s="4" t="str">
        <f t="shared" si="501"/>
        <v>OY</v>
      </c>
      <c r="V5318" s="4" t="str">
        <f t="shared" si="502"/>
        <v>teknolojik ürün kullanıyor</v>
      </c>
      <c r="W5318" s="4" t="str">
        <f t="shared" si="503"/>
        <v>J-17+-OY-teknolojik ürün kullanıyor</v>
      </c>
      <c r="X5318" s="9">
        <v>93.65</v>
      </c>
      <c r="Y5318" s="9">
        <v>4520.1499999999996</v>
      </c>
      <c r="Z5318" t="s">
        <v>24</v>
      </c>
      <c r="AA5318">
        <f t="shared" si="504"/>
        <v>0</v>
      </c>
    </row>
    <row r="5319" spans="1:27"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s="4" t="str">
        <f t="shared" si="499"/>
        <v>J</v>
      </c>
      <c r="T5319" s="4" t="str">
        <f t="shared" si="500"/>
        <v>06</v>
      </c>
      <c r="U5319" s="4" t="str">
        <f t="shared" si="501"/>
        <v>MM</v>
      </c>
      <c r="V5319" s="4" t="str">
        <f t="shared" si="502"/>
        <v>teknolojik ürün kullanıyor</v>
      </c>
      <c r="W5319" s="4" t="str">
        <f t="shared" si="503"/>
        <v>J-06-MM-teknolojik ürün kullanıyor</v>
      </c>
      <c r="X5319" s="9">
        <v>49.65</v>
      </c>
      <c r="Y5319" s="9">
        <v>267.35000000000002</v>
      </c>
      <c r="Z5319" t="s">
        <v>23</v>
      </c>
      <c r="AA5319">
        <f t="shared" si="504"/>
        <v>1</v>
      </c>
    </row>
    <row r="5320" spans="1:27"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s="4" t="str">
        <f t="shared" si="499"/>
        <v>J</v>
      </c>
      <c r="T5320" s="4" t="str">
        <f t="shared" si="500"/>
        <v>17+</v>
      </c>
      <c r="U5320" s="4" t="str">
        <f t="shared" si="501"/>
        <v>TY</v>
      </c>
      <c r="V5320" s="4" t="str">
        <f t="shared" si="502"/>
        <v>teknolojik ürün kullanıyor</v>
      </c>
      <c r="W5320" s="4" t="str">
        <f t="shared" si="503"/>
        <v>J-17+-TY-teknolojik ürün kullanıyor</v>
      </c>
      <c r="X5320" s="9">
        <v>73.599999999999994</v>
      </c>
      <c r="Y5320" s="9">
        <v>2316.85</v>
      </c>
      <c r="Z5320" t="s">
        <v>24</v>
      </c>
      <c r="AA5320">
        <f t="shared" si="504"/>
        <v>0</v>
      </c>
    </row>
    <row r="5321" spans="1:27"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s="4" t="str">
        <f t="shared" si="499"/>
        <v>S</v>
      </c>
      <c r="T5321" s="4" t="str">
        <f t="shared" si="500"/>
        <v>17+</v>
      </c>
      <c r="U5321" s="4" t="str">
        <f t="shared" si="501"/>
        <v>TY</v>
      </c>
      <c r="V5321" s="4" t="str">
        <f t="shared" si="502"/>
        <v>teknolojik ürün kullanıyor</v>
      </c>
      <c r="W5321" s="4" t="str">
        <f t="shared" si="503"/>
        <v>S-17+-TY-teknolojik ürün kullanıyor</v>
      </c>
      <c r="X5321" s="9">
        <v>109.75</v>
      </c>
      <c r="Y5321" s="9">
        <v>8075.35</v>
      </c>
      <c r="Z5321" t="s">
        <v>24</v>
      </c>
      <c r="AA5321">
        <f t="shared" si="504"/>
        <v>0</v>
      </c>
    </row>
    <row r="5322" spans="1:27"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s="4" t="str">
        <f t="shared" si="499"/>
        <v>J</v>
      </c>
      <c r="T5322" s="4" t="str">
        <f t="shared" si="500"/>
        <v>17+</v>
      </c>
      <c r="U5322" s="4" t="str">
        <f t="shared" si="501"/>
        <v>TY</v>
      </c>
      <c r="V5322" s="4" t="str">
        <f t="shared" si="502"/>
        <v>teknolojik ürün kullanıyor</v>
      </c>
      <c r="W5322" s="4" t="str">
        <f t="shared" si="503"/>
        <v>J-17+-TY-teknolojik ürün kullanıyor</v>
      </c>
      <c r="X5322" s="9">
        <v>61.45</v>
      </c>
      <c r="Y5322" s="9">
        <v>2302.35</v>
      </c>
      <c r="Z5322" t="s">
        <v>24</v>
      </c>
      <c r="AA5322">
        <f t="shared" si="504"/>
        <v>0</v>
      </c>
    </row>
    <row r="5323" spans="1:27"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s="4" t="str">
        <f t="shared" si="499"/>
        <v>J</v>
      </c>
      <c r="T5323" s="4" t="str">
        <f t="shared" si="500"/>
        <v>17+</v>
      </c>
      <c r="U5323" s="4" t="str">
        <f t="shared" si="501"/>
        <v>OY</v>
      </c>
      <c r="V5323" s="4" t="str">
        <f t="shared" si="502"/>
        <v>teknolojik ürün kullanıyor</v>
      </c>
      <c r="W5323" s="4" t="str">
        <f t="shared" si="503"/>
        <v>J-17+-OY-teknolojik ürün kullanıyor</v>
      </c>
      <c r="X5323" s="9">
        <v>106.4</v>
      </c>
      <c r="Y5323" s="9">
        <v>7251.9</v>
      </c>
      <c r="Z5323" t="s">
        <v>24</v>
      </c>
      <c r="AA5323">
        <f t="shared" si="504"/>
        <v>0</v>
      </c>
    </row>
    <row r="5324" spans="1:27"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s="4" t="str">
        <f t="shared" si="499"/>
        <v>J</v>
      </c>
      <c r="T5324" s="4" t="str">
        <f t="shared" si="500"/>
        <v>17+</v>
      </c>
      <c r="U5324" s="4" t="str">
        <f t="shared" si="501"/>
        <v>MM</v>
      </c>
      <c r="V5324" s="4" t="str">
        <f t="shared" si="502"/>
        <v>teknolojik ürün kullanıyor</v>
      </c>
      <c r="W5324" s="4" t="str">
        <f t="shared" si="503"/>
        <v>J-17+-MM-teknolojik ürün kullanıyor</v>
      </c>
      <c r="X5324" s="9">
        <v>81.900000000000006</v>
      </c>
      <c r="Y5324" s="9">
        <v>2078.5500000000002</v>
      </c>
      <c r="Z5324" t="s">
        <v>24</v>
      </c>
      <c r="AA5324">
        <f t="shared" si="504"/>
        <v>0</v>
      </c>
    </row>
    <row r="5325" spans="1:27"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s="4" t="str">
        <f t="shared" si="499"/>
        <v>J</v>
      </c>
      <c r="T5325" s="4" t="str">
        <f t="shared" si="500"/>
        <v>17+</v>
      </c>
      <c r="U5325" s="4" t="str">
        <f t="shared" si="501"/>
        <v>OY</v>
      </c>
      <c r="V5325" s="4" t="str">
        <f t="shared" si="502"/>
        <v>teknolojik ürün kullanıyor</v>
      </c>
      <c r="W5325" s="4" t="str">
        <f t="shared" si="503"/>
        <v>J-17+-OY-teknolojik ürün kullanıyor</v>
      </c>
      <c r="X5325" s="9">
        <v>105.2</v>
      </c>
      <c r="Y5325" s="9">
        <v>6225.4</v>
      </c>
      <c r="Z5325" t="s">
        <v>24</v>
      </c>
      <c r="AA5325">
        <f t="shared" si="504"/>
        <v>0</v>
      </c>
    </row>
    <row r="5326" spans="1:27"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s="4" t="str">
        <f t="shared" si="499"/>
        <v>J</v>
      </c>
      <c r="T5326" s="4" t="str">
        <f t="shared" si="500"/>
        <v>17+</v>
      </c>
      <c r="U5326" s="4" t="str">
        <f t="shared" si="501"/>
        <v>OY</v>
      </c>
      <c r="V5326" s="4" t="str">
        <f t="shared" si="502"/>
        <v>teknolojik ürün kullanıyor</v>
      </c>
      <c r="W5326" s="4" t="str">
        <f t="shared" si="503"/>
        <v>J-17+-OY-teknolojik ürün kullanıyor</v>
      </c>
      <c r="X5326" s="9">
        <v>54.6</v>
      </c>
      <c r="Y5326" s="9">
        <v>1242.25</v>
      </c>
      <c r="Z5326" t="s">
        <v>24</v>
      </c>
      <c r="AA5326">
        <f t="shared" si="504"/>
        <v>0</v>
      </c>
    </row>
    <row r="5327" spans="1:27"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s="4" t="str">
        <f t="shared" si="499"/>
        <v>J</v>
      </c>
      <c r="T5327" s="4" t="str">
        <f t="shared" si="500"/>
        <v>06</v>
      </c>
      <c r="U5327" s="4" t="str">
        <f t="shared" si="501"/>
        <v>OY</v>
      </c>
      <c r="V5327" s="4" t="str">
        <f t="shared" si="502"/>
        <v>kullanmıyor</v>
      </c>
      <c r="W5327" s="4" t="str">
        <f t="shared" si="503"/>
        <v>J-06-OY-kullanmıyor</v>
      </c>
      <c r="X5327" s="9">
        <v>20.55</v>
      </c>
      <c r="Y5327" s="9">
        <v>99.45</v>
      </c>
      <c r="Z5327" t="s">
        <v>24</v>
      </c>
      <c r="AA5327">
        <f t="shared" si="504"/>
        <v>0</v>
      </c>
    </row>
    <row r="5328" spans="1:27"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s="4" t="str">
        <f t="shared" si="499"/>
        <v>J</v>
      </c>
      <c r="T5328" s="4" t="str">
        <f t="shared" si="500"/>
        <v>7-16</v>
      </c>
      <c r="U5328" s="4" t="str">
        <f t="shared" si="501"/>
        <v>MM</v>
      </c>
      <c r="V5328" s="4" t="str">
        <f t="shared" si="502"/>
        <v>kullanmıyor</v>
      </c>
      <c r="W5328" s="4" t="str">
        <f t="shared" si="503"/>
        <v>J-7-16-MM-kullanmıyor</v>
      </c>
      <c r="X5328" s="9">
        <v>20</v>
      </c>
      <c r="Y5328" s="9">
        <v>288.05</v>
      </c>
      <c r="Z5328" t="s">
        <v>23</v>
      </c>
      <c r="AA5328">
        <f t="shared" si="504"/>
        <v>1</v>
      </c>
    </row>
    <row r="5329" spans="1:27"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s="4" t="str">
        <f t="shared" si="499"/>
        <v>J</v>
      </c>
      <c r="T5329" s="4" t="str">
        <f t="shared" si="500"/>
        <v>17+</v>
      </c>
      <c r="U5329" s="4" t="str">
        <f t="shared" si="501"/>
        <v>TY</v>
      </c>
      <c r="V5329" s="4" t="str">
        <f t="shared" si="502"/>
        <v>kullanmıyor</v>
      </c>
      <c r="W5329" s="4" t="str">
        <f t="shared" si="503"/>
        <v>J-17+-TY-kullanmıyor</v>
      </c>
      <c r="X5329" s="9">
        <v>19.7</v>
      </c>
      <c r="Y5329" s="9">
        <v>599.25</v>
      </c>
      <c r="Z5329" t="s">
        <v>24</v>
      </c>
      <c r="AA5329">
        <f t="shared" si="504"/>
        <v>0</v>
      </c>
    </row>
    <row r="5330" spans="1:27"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s="4" t="str">
        <f t="shared" si="499"/>
        <v>J</v>
      </c>
      <c r="T5330" s="4" t="str">
        <f t="shared" si="500"/>
        <v>17+</v>
      </c>
      <c r="U5330" s="4" t="str">
        <f t="shared" si="501"/>
        <v>OY</v>
      </c>
      <c r="V5330" s="4" t="str">
        <f t="shared" si="502"/>
        <v>teknolojik ürün kullanıyor</v>
      </c>
      <c r="W5330" s="4" t="str">
        <f t="shared" si="503"/>
        <v>J-17+-OY-teknolojik ürün kullanıyor</v>
      </c>
      <c r="X5330" s="9">
        <v>66.05</v>
      </c>
      <c r="Y5330" s="9">
        <v>3462.1</v>
      </c>
      <c r="Z5330" t="s">
        <v>24</v>
      </c>
      <c r="AA5330">
        <f t="shared" si="504"/>
        <v>0</v>
      </c>
    </row>
    <row r="5331" spans="1:27"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s="4" t="str">
        <f t="shared" si="499"/>
        <v>J</v>
      </c>
      <c r="T5331" s="4" t="str">
        <f t="shared" si="500"/>
        <v>17+</v>
      </c>
      <c r="U5331" s="4" t="str">
        <f t="shared" si="501"/>
        <v>MM</v>
      </c>
      <c r="V5331" s="4" t="str">
        <f t="shared" si="502"/>
        <v>kullanmıyor</v>
      </c>
      <c r="W5331" s="4" t="str">
        <f t="shared" si="503"/>
        <v>J-17+-MM-kullanmıyor</v>
      </c>
      <c r="X5331" s="9">
        <v>34</v>
      </c>
      <c r="Y5331" s="9">
        <v>853</v>
      </c>
      <c r="Z5331" t="s">
        <v>23</v>
      </c>
      <c r="AA5331">
        <f t="shared" si="504"/>
        <v>1</v>
      </c>
    </row>
    <row r="5332" spans="1:27"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s="4" t="str">
        <f t="shared" si="499"/>
        <v>S</v>
      </c>
      <c r="T5332" s="4" t="str">
        <f t="shared" si="500"/>
        <v>7-16</v>
      </c>
      <c r="U5332" s="4" t="str">
        <f t="shared" si="501"/>
        <v>MM</v>
      </c>
      <c r="V5332" s="4" t="str">
        <f t="shared" si="502"/>
        <v>teknolojik ürün kullanıyor</v>
      </c>
      <c r="W5332" s="4" t="str">
        <f t="shared" si="503"/>
        <v>S-7-16-MM-teknolojik ürün kullanıyor</v>
      </c>
      <c r="X5332" s="9">
        <v>92.5</v>
      </c>
      <c r="Y5332" s="9">
        <v>934.1</v>
      </c>
      <c r="Z5332" t="s">
        <v>23</v>
      </c>
      <c r="AA5332">
        <f t="shared" si="504"/>
        <v>1</v>
      </c>
    </row>
    <row r="5333" spans="1:27"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s="4" t="str">
        <f t="shared" si="499"/>
        <v>J</v>
      </c>
      <c r="T5333" s="4" t="str">
        <f t="shared" si="500"/>
        <v>17+</v>
      </c>
      <c r="U5333" s="4" t="str">
        <f t="shared" si="501"/>
        <v>TY</v>
      </c>
      <c r="V5333" s="4" t="str">
        <f t="shared" si="502"/>
        <v>teknolojik ürün kullanıyor</v>
      </c>
      <c r="W5333" s="4" t="str">
        <f t="shared" si="503"/>
        <v>J-17+-TY-teknolojik ürün kullanıyor</v>
      </c>
      <c r="X5333" s="9">
        <v>54.05</v>
      </c>
      <c r="Y5333" s="9">
        <v>2375.1999999999998</v>
      </c>
      <c r="Z5333" t="s">
        <v>24</v>
      </c>
      <c r="AA5333">
        <f t="shared" si="504"/>
        <v>0</v>
      </c>
    </row>
    <row r="5334" spans="1:27"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s="4" t="str">
        <f t="shared" si="499"/>
        <v>J</v>
      </c>
      <c r="T5334" s="4" t="str">
        <f t="shared" si="500"/>
        <v>17+</v>
      </c>
      <c r="U5334" s="4" t="str">
        <f t="shared" si="501"/>
        <v>OY</v>
      </c>
      <c r="V5334" s="4" t="str">
        <f t="shared" si="502"/>
        <v>teknolojik ürün kullanıyor</v>
      </c>
      <c r="W5334" s="4" t="str">
        <f t="shared" si="503"/>
        <v>J-17+-OY-teknolojik ürün kullanıyor</v>
      </c>
      <c r="X5334" s="9">
        <v>58.9</v>
      </c>
      <c r="Y5334" s="9">
        <v>2813.05</v>
      </c>
      <c r="Z5334" t="s">
        <v>24</v>
      </c>
      <c r="AA5334">
        <f t="shared" si="504"/>
        <v>0</v>
      </c>
    </row>
    <row r="5335" spans="1:27"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s="4" t="str">
        <f t="shared" si="499"/>
        <v>J</v>
      </c>
      <c r="T5335" s="4" t="str">
        <f t="shared" si="500"/>
        <v>7-16</v>
      </c>
      <c r="U5335" s="4" t="str">
        <f t="shared" si="501"/>
        <v>MM</v>
      </c>
      <c r="V5335" s="4" t="str">
        <f t="shared" si="502"/>
        <v>kullanmıyor</v>
      </c>
      <c r="W5335" s="4" t="str">
        <f t="shared" si="503"/>
        <v>J-7-16-MM-kullanmıyor</v>
      </c>
      <c r="X5335" s="9">
        <v>88.35</v>
      </c>
      <c r="Y5335" s="9">
        <v>1222.8</v>
      </c>
      <c r="Z5335" t="s">
        <v>23</v>
      </c>
      <c r="AA5335">
        <f t="shared" si="504"/>
        <v>1</v>
      </c>
    </row>
    <row r="5336" spans="1:27"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s="4" t="str">
        <f t="shared" si="499"/>
        <v>J</v>
      </c>
      <c r="T5336" s="4" t="str">
        <f t="shared" si="500"/>
        <v>17+</v>
      </c>
      <c r="U5336" s="4" t="str">
        <f t="shared" si="501"/>
        <v>TY</v>
      </c>
      <c r="V5336" s="4" t="str">
        <f t="shared" si="502"/>
        <v>teknolojik ürün kullanıyor</v>
      </c>
      <c r="W5336" s="4" t="str">
        <f t="shared" si="503"/>
        <v>J-17+-TY-teknolojik ürün kullanıyor</v>
      </c>
      <c r="X5336" s="9">
        <v>107.95</v>
      </c>
      <c r="Y5336" s="9">
        <v>5293.2</v>
      </c>
      <c r="Z5336" t="s">
        <v>23</v>
      </c>
      <c r="AA5336">
        <f t="shared" si="504"/>
        <v>1</v>
      </c>
    </row>
    <row r="5337" spans="1:27"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s="4" t="str">
        <f t="shared" si="499"/>
        <v>J</v>
      </c>
      <c r="T5337" s="4" t="str">
        <f t="shared" si="500"/>
        <v>17+</v>
      </c>
      <c r="U5337" s="4" t="str">
        <f t="shared" si="501"/>
        <v>OY</v>
      </c>
      <c r="V5337" s="4" t="str">
        <f t="shared" si="502"/>
        <v>teknolojik ürün kullanıyor</v>
      </c>
      <c r="W5337" s="4" t="str">
        <f t="shared" si="503"/>
        <v>J-17+-OY-teknolojik ürün kullanıyor</v>
      </c>
      <c r="X5337" s="9">
        <v>96.9</v>
      </c>
      <c r="Y5337" s="9">
        <v>6314.35</v>
      </c>
      <c r="Z5337" t="s">
        <v>24</v>
      </c>
      <c r="AA5337">
        <f t="shared" si="504"/>
        <v>0</v>
      </c>
    </row>
    <row r="5338" spans="1:27"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s="4" t="str">
        <f t="shared" si="499"/>
        <v>J</v>
      </c>
      <c r="T5338" s="4" t="str">
        <f t="shared" si="500"/>
        <v>06</v>
      </c>
      <c r="U5338" s="4" t="str">
        <f t="shared" si="501"/>
        <v>MM</v>
      </c>
      <c r="V5338" s="4" t="str">
        <f t="shared" si="502"/>
        <v>kullanmıyor</v>
      </c>
      <c r="W5338" s="4" t="str">
        <f t="shared" si="503"/>
        <v>J-06-MM-kullanmıyor</v>
      </c>
      <c r="X5338" s="9">
        <v>19.100000000000001</v>
      </c>
      <c r="Y5338" s="9">
        <v>19.100000000000001</v>
      </c>
      <c r="Z5338" t="s">
        <v>24</v>
      </c>
      <c r="AA5338">
        <f t="shared" si="504"/>
        <v>0</v>
      </c>
    </row>
    <row r="5339" spans="1:27"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s="4" t="str">
        <f t="shared" si="499"/>
        <v>J</v>
      </c>
      <c r="T5339" s="4" t="str">
        <f t="shared" si="500"/>
        <v>17+</v>
      </c>
      <c r="U5339" s="4" t="str">
        <f t="shared" si="501"/>
        <v>MM</v>
      </c>
      <c r="V5339" s="4" t="str">
        <f t="shared" si="502"/>
        <v>teknolojik ürün kullanıyor</v>
      </c>
      <c r="W5339" s="4" t="str">
        <f t="shared" si="503"/>
        <v>J-17+-MM-teknolojik ürün kullanıyor</v>
      </c>
      <c r="X5339" s="9">
        <v>50</v>
      </c>
      <c r="Y5339" s="9">
        <v>1003.05</v>
      </c>
      <c r="Z5339" t="s">
        <v>24</v>
      </c>
      <c r="AA5339">
        <f t="shared" si="504"/>
        <v>0</v>
      </c>
    </row>
    <row r="5340" spans="1:27"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s="4" t="str">
        <f t="shared" si="499"/>
        <v>J</v>
      </c>
      <c r="T5340" s="4" t="str">
        <f t="shared" si="500"/>
        <v>17+</v>
      </c>
      <c r="U5340" s="4" t="str">
        <f t="shared" si="501"/>
        <v>TY</v>
      </c>
      <c r="V5340" s="4" t="str">
        <f t="shared" si="502"/>
        <v>teknolojik ürün kullanıyor</v>
      </c>
      <c r="W5340" s="4" t="str">
        <f t="shared" si="503"/>
        <v>J-17+-TY-teknolojik ürün kullanıyor</v>
      </c>
      <c r="X5340" s="9">
        <v>45.4</v>
      </c>
      <c r="Y5340" s="9">
        <v>1593.1</v>
      </c>
      <c r="Z5340" t="s">
        <v>24</v>
      </c>
      <c r="AA5340">
        <f t="shared" si="504"/>
        <v>0</v>
      </c>
    </row>
    <row r="5341" spans="1:27"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s="4" t="str">
        <f t="shared" si="499"/>
        <v>J</v>
      </c>
      <c r="T5341" s="4" t="str">
        <f t="shared" si="500"/>
        <v>17+</v>
      </c>
      <c r="U5341" s="4" t="str">
        <f t="shared" si="501"/>
        <v>MM</v>
      </c>
      <c r="V5341" s="4" t="str">
        <f t="shared" si="502"/>
        <v>kullanmıyor</v>
      </c>
      <c r="W5341" s="4" t="str">
        <f t="shared" si="503"/>
        <v>J-17+-MM-kullanmıyor</v>
      </c>
      <c r="X5341" s="9">
        <v>85.45</v>
      </c>
      <c r="Y5341" s="9">
        <v>2509.9499999999998</v>
      </c>
      <c r="Z5341" t="s">
        <v>24</v>
      </c>
      <c r="AA5341">
        <f t="shared" si="504"/>
        <v>0</v>
      </c>
    </row>
    <row r="5342" spans="1:27"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s="4" t="str">
        <f t="shared" si="499"/>
        <v>J</v>
      </c>
      <c r="T5342" s="4" t="str">
        <f t="shared" si="500"/>
        <v>17+</v>
      </c>
      <c r="U5342" s="4" t="str">
        <f t="shared" si="501"/>
        <v>OY</v>
      </c>
      <c r="V5342" s="4" t="str">
        <f t="shared" si="502"/>
        <v>teknolojik ürün kullanıyor</v>
      </c>
      <c r="W5342" s="4" t="str">
        <f t="shared" si="503"/>
        <v>J-17+-OY-teknolojik ürün kullanıyor</v>
      </c>
      <c r="X5342" s="9">
        <v>84.1</v>
      </c>
      <c r="Y5342" s="9">
        <v>3187.65</v>
      </c>
      <c r="Z5342" t="s">
        <v>24</v>
      </c>
      <c r="AA5342">
        <f t="shared" si="504"/>
        <v>0</v>
      </c>
    </row>
    <row r="5343" spans="1:27"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s="4" t="str">
        <f t="shared" si="499"/>
        <v>S</v>
      </c>
      <c r="T5343" s="4" t="str">
        <f t="shared" si="500"/>
        <v>06</v>
      </c>
      <c r="U5343" s="4" t="str">
        <f t="shared" si="501"/>
        <v>MM</v>
      </c>
      <c r="V5343" s="4" t="str">
        <f t="shared" si="502"/>
        <v>kullanmıyor</v>
      </c>
      <c r="W5343" s="4" t="str">
        <f t="shared" si="503"/>
        <v>S-06-MM-kullanmıyor</v>
      </c>
      <c r="X5343" s="9">
        <v>74.45</v>
      </c>
      <c r="Y5343" s="9">
        <v>74.45</v>
      </c>
      <c r="Z5343" t="s">
        <v>23</v>
      </c>
      <c r="AA5343">
        <f t="shared" si="504"/>
        <v>1</v>
      </c>
    </row>
    <row r="5344" spans="1:27"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s="4" t="str">
        <f t="shared" si="499"/>
        <v>J</v>
      </c>
      <c r="T5344" s="4" t="str">
        <f t="shared" si="500"/>
        <v>17+</v>
      </c>
      <c r="U5344" s="4" t="str">
        <f t="shared" si="501"/>
        <v>MM</v>
      </c>
      <c r="V5344" s="4" t="str">
        <f t="shared" si="502"/>
        <v>kullanmıyor</v>
      </c>
      <c r="W5344" s="4" t="str">
        <f t="shared" si="503"/>
        <v>J-17+-MM-kullanmıyor</v>
      </c>
      <c r="X5344" s="9">
        <v>64.75</v>
      </c>
      <c r="Y5344" s="9">
        <v>2345.1999999999998</v>
      </c>
      <c r="Z5344" t="s">
        <v>23</v>
      </c>
      <c r="AA5344">
        <f t="shared" si="504"/>
        <v>1</v>
      </c>
    </row>
    <row r="5345" spans="1:27"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s="4" t="str">
        <f t="shared" si="499"/>
        <v>J</v>
      </c>
      <c r="T5345" s="4" t="str">
        <f t="shared" si="500"/>
        <v>17+</v>
      </c>
      <c r="U5345" s="4" t="str">
        <f t="shared" si="501"/>
        <v>TY</v>
      </c>
      <c r="V5345" s="4" t="str">
        <f t="shared" si="502"/>
        <v>teknolojik ürün kullanıyor</v>
      </c>
      <c r="W5345" s="4" t="str">
        <f t="shared" si="503"/>
        <v>J-17+-TY-teknolojik ürün kullanıyor</v>
      </c>
      <c r="X5345" s="9">
        <v>66.25</v>
      </c>
      <c r="Y5345" s="9">
        <v>3330.1</v>
      </c>
      <c r="Z5345" t="s">
        <v>24</v>
      </c>
      <c r="AA5345">
        <f t="shared" si="504"/>
        <v>0</v>
      </c>
    </row>
    <row r="5346" spans="1:27"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s="4" t="str">
        <f t="shared" si="499"/>
        <v>J</v>
      </c>
      <c r="T5346" s="4" t="str">
        <f t="shared" si="500"/>
        <v>17+</v>
      </c>
      <c r="U5346" s="4" t="str">
        <f t="shared" si="501"/>
        <v>TY</v>
      </c>
      <c r="V5346" s="4" t="str">
        <f t="shared" si="502"/>
        <v>teknolojik ürün kullanıyor</v>
      </c>
      <c r="W5346" s="4" t="str">
        <f t="shared" si="503"/>
        <v>J-17+-TY-teknolojik ürün kullanıyor</v>
      </c>
      <c r="X5346" s="9">
        <v>76.900000000000006</v>
      </c>
      <c r="Y5346" s="9">
        <v>5522.7</v>
      </c>
      <c r="Z5346" t="s">
        <v>24</v>
      </c>
      <c r="AA5346">
        <f t="shared" si="504"/>
        <v>0</v>
      </c>
    </row>
    <row r="5347" spans="1:27"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s="4" t="str">
        <f t="shared" si="499"/>
        <v>J</v>
      </c>
      <c r="T5347" s="4" t="str">
        <f t="shared" si="500"/>
        <v>17+</v>
      </c>
      <c r="U5347" s="4" t="str">
        <f t="shared" si="501"/>
        <v>MM</v>
      </c>
      <c r="V5347" s="4" t="str">
        <f t="shared" si="502"/>
        <v>teknolojik ürün kullanıyor</v>
      </c>
      <c r="W5347" s="4" t="str">
        <f t="shared" si="503"/>
        <v>J-17+-MM-teknolojik ürün kullanıyor</v>
      </c>
      <c r="X5347" s="9">
        <v>89.8</v>
      </c>
      <c r="Y5347" s="9">
        <v>2335.3000000000002</v>
      </c>
      <c r="Z5347" t="s">
        <v>23</v>
      </c>
      <c r="AA5347">
        <f t="shared" si="504"/>
        <v>1</v>
      </c>
    </row>
    <row r="5348" spans="1:27"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s="4" t="str">
        <f t="shared" si="499"/>
        <v>J</v>
      </c>
      <c r="T5348" s="4" t="str">
        <f t="shared" si="500"/>
        <v>17+</v>
      </c>
      <c r="U5348" s="4" t="str">
        <f t="shared" si="501"/>
        <v>TY</v>
      </c>
      <c r="V5348" s="4" t="str">
        <f t="shared" si="502"/>
        <v>teknolojik ürün kullanıyor</v>
      </c>
      <c r="W5348" s="4" t="str">
        <f t="shared" si="503"/>
        <v>J-17+-TY-teknolojik ürün kullanıyor</v>
      </c>
      <c r="X5348" s="9">
        <v>74.599999999999994</v>
      </c>
      <c r="Y5348" s="9">
        <v>4798.3999999999996</v>
      </c>
      <c r="Z5348" t="s">
        <v>24</v>
      </c>
      <c r="AA5348">
        <f t="shared" si="504"/>
        <v>0</v>
      </c>
    </row>
    <row r="5349" spans="1:27"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s="4" t="str">
        <f t="shared" si="499"/>
        <v>J</v>
      </c>
      <c r="T5349" s="4" t="str">
        <f t="shared" si="500"/>
        <v>17+</v>
      </c>
      <c r="U5349" s="4" t="str">
        <f t="shared" si="501"/>
        <v>TY</v>
      </c>
      <c r="V5349" s="4" t="str">
        <f t="shared" si="502"/>
        <v>teknolojik ürün kullanıyor</v>
      </c>
      <c r="W5349" s="4" t="str">
        <f t="shared" si="503"/>
        <v>J-17+-TY-teknolojik ürün kullanıyor</v>
      </c>
      <c r="X5349" s="9">
        <v>116.95</v>
      </c>
      <c r="Y5349" s="9">
        <v>8594.4</v>
      </c>
      <c r="Z5349" t="s">
        <v>24</v>
      </c>
      <c r="AA5349">
        <f t="shared" si="504"/>
        <v>0</v>
      </c>
    </row>
    <row r="5350" spans="1:27"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s="4" t="str">
        <f t="shared" si="499"/>
        <v>J</v>
      </c>
      <c r="T5350" s="4" t="str">
        <f t="shared" si="500"/>
        <v>17+</v>
      </c>
      <c r="U5350" s="4" t="str">
        <f t="shared" si="501"/>
        <v>OY</v>
      </c>
      <c r="V5350" s="4" t="str">
        <f t="shared" si="502"/>
        <v>teknolojik ürün kullanıyor</v>
      </c>
      <c r="W5350" s="4" t="str">
        <f t="shared" si="503"/>
        <v>J-17+-OY-teknolojik ürün kullanıyor</v>
      </c>
      <c r="X5350" s="9">
        <v>40.65</v>
      </c>
      <c r="Y5350" s="9">
        <v>970.55</v>
      </c>
      <c r="Z5350" t="s">
        <v>24</v>
      </c>
      <c r="AA5350">
        <f t="shared" si="504"/>
        <v>0</v>
      </c>
    </row>
    <row r="5351" spans="1:27"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s="4" t="str">
        <f t="shared" si="499"/>
        <v>J</v>
      </c>
      <c r="T5351" s="4" t="str">
        <f t="shared" si="500"/>
        <v>17+</v>
      </c>
      <c r="U5351" s="4" t="str">
        <f t="shared" si="501"/>
        <v>TY</v>
      </c>
      <c r="V5351" s="4" t="str">
        <f t="shared" si="502"/>
        <v>teknolojik ürün kullanıyor</v>
      </c>
      <c r="W5351" s="4" t="str">
        <f t="shared" si="503"/>
        <v>J-17+-TY-teknolojik ürün kullanıyor</v>
      </c>
      <c r="X5351" s="9">
        <v>114.35</v>
      </c>
      <c r="Y5351" s="9">
        <v>7665.8</v>
      </c>
      <c r="Z5351" t="s">
        <v>24</v>
      </c>
      <c r="AA5351">
        <f t="shared" si="504"/>
        <v>0</v>
      </c>
    </row>
    <row r="5352" spans="1:27"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s="4" t="str">
        <f t="shared" si="499"/>
        <v>J</v>
      </c>
      <c r="T5352" s="4" t="str">
        <f t="shared" si="500"/>
        <v>17+</v>
      </c>
      <c r="U5352" s="4" t="str">
        <f t="shared" si="501"/>
        <v>TY</v>
      </c>
      <c r="V5352" s="4" t="str">
        <f t="shared" si="502"/>
        <v>teknolojik ürün kullanıyor</v>
      </c>
      <c r="W5352" s="4" t="str">
        <f t="shared" si="503"/>
        <v>J-17+-TY-teknolojik ürün kullanıyor</v>
      </c>
      <c r="X5352" s="9">
        <v>69.7</v>
      </c>
      <c r="Y5352" s="9">
        <v>3686.05</v>
      </c>
      <c r="Z5352" t="s">
        <v>24</v>
      </c>
      <c r="AA5352">
        <f t="shared" si="504"/>
        <v>0</v>
      </c>
    </row>
    <row r="5353" spans="1:27"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s="4" t="str">
        <f t="shared" si="499"/>
        <v>J</v>
      </c>
      <c r="T5353" s="4" t="str">
        <f t="shared" si="500"/>
        <v>7-16</v>
      </c>
      <c r="U5353" s="4" t="str">
        <f t="shared" si="501"/>
        <v>OY</v>
      </c>
      <c r="V5353" s="4" t="str">
        <f t="shared" si="502"/>
        <v>teknolojik ürün kullanıyor</v>
      </c>
      <c r="W5353" s="4" t="str">
        <f t="shared" si="503"/>
        <v>J-7-16-OY-teknolojik ürün kullanıyor</v>
      </c>
      <c r="X5353" s="9">
        <v>95.5</v>
      </c>
      <c r="Y5353" s="9">
        <v>1115.1500000000001</v>
      </c>
      <c r="Z5353" t="s">
        <v>23</v>
      </c>
      <c r="AA5353">
        <f t="shared" si="504"/>
        <v>1</v>
      </c>
    </row>
    <row r="5354" spans="1:27"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s="4" t="str">
        <f t="shared" si="499"/>
        <v>J</v>
      </c>
      <c r="T5354" s="4" t="str">
        <f t="shared" si="500"/>
        <v>17+</v>
      </c>
      <c r="U5354" s="4" t="str">
        <f t="shared" si="501"/>
        <v>MM</v>
      </c>
      <c r="V5354" s="4" t="str">
        <f t="shared" si="502"/>
        <v>teknolojik ürün kullanıyor</v>
      </c>
      <c r="W5354" s="4" t="str">
        <f t="shared" si="503"/>
        <v>J-17+-MM-teknolojik ürün kullanıyor</v>
      </c>
      <c r="X5354" s="9">
        <v>98.65</v>
      </c>
      <c r="Y5354" s="9">
        <v>2537</v>
      </c>
      <c r="Z5354" t="s">
        <v>24</v>
      </c>
      <c r="AA5354">
        <f t="shared" si="504"/>
        <v>0</v>
      </c>
    </row>
    <row r="5355" spans="1:27"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s="4" t="str">
        <f t="shared" si="499"/>
        <v>J</v>
      </c>
      <c r="T5355" s="4" t="str">
        <f t="shared" si="500"/>
        <v>17+</v>
      </c>
      <c r="U5355" s="4" t="str">
        <f t="shared" si="501"/>
        <v>MM</v>
      </c>
      <c r="V5355" s="4" t="str">
        <f t="shared" si="502"/>
        <v>teknolojik ürün kullanıyor</v>
      </c>
      <c r="W5355" s="4" t="str">
        <f t="shared" si="503"/>
        <v>J-17+-MM-teknolojik ürün kullanıyor</v>
      </c>
      <c r="X5355" s="9">
        <v>61.65</v>
      </c>
      <c r="Y5355" s="9">
        <v>1393.6</v>
      </c>
      <c r="Z5355" t="s">
        <v>24</v>
      </c>
      <c r="AA5355">
        <f t="shared" si="504"/>
        <v>0</v>
      </c>
    </row>
    <row r="5356" spans="1:27"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s="4" t="str">
        <f t="shared" si="499"/>
        <v>J</v>
      </c>
      <c r="T5356" s="4" t="str">
        <f t="shared" si="500"/>
        <v>06</v>
      </c>
      <c r="U5356" s="4" t="str">
        <f t="shared" si="501"/>
        <v>MM</v>
      </c>
      <c r="V5356" s="4" t="str">
        <f t="shared" si="502"/>
        <v>kullanmıyor</v>
      </c>
      <c r="W5356" s="4" t="str">
        <f t="shared" si="503"/>
        <v>J-06-MM-kullanmıyor</v>
      </c>
      <c r="X5356" s="9">
        <v>89.35</v>
      </c>
      <c r="Y5356" s="9">
        <v>89.35</v>
      </c>
      <c r="Z5356" t="s">
        <v>24</v>
      </c>
      <c r="AA5356">
        <f t="shared" si="504"/>
        <v>0</v>
      </c>
    </row>
    <row r="5357" spans="1:27"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s="4" t="str">
        <f t="shared" si="499"/>
        <v>J</v>
      </c>
      <c r="T5357" s="4" t="str">
        <f t="shared" si="500"/>
        <v>17+</v>
      </c>
      <c r="U5357" s="4" t="str">
        <f t="shared" si="501"/>
        <v>MM</v>
      </c>
      <c r="V5357" s="4" t="str">
        <f t="shared" si="502"/>
        <v>teknolojik ürün kullanıyor</v>
      </c>
      <c r="W5357" s="4" t="str">
        <f t="shared" si="503"/>
        <v>J-17+-MM-teknolojik ürün kullanıyor</v>
      </c>
      <c r="X5357" s="9">
        <v>95.4</v>
      </c>
      <c r="Y5357" s="9">
        <v>4445.3</v>
      </c>
      <c r="Z5357" t="s">
        <v>24</v>
      </c>
      <c r="AA5357">
        <f t="shared" si="504"/>
        <v>0</v>
      </c>
    </row>
    <row r="5358" spans="1:27"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s="4" t="str">
        <f t="shared" si="499"/>
        <v>J</v>
      </c>
      <c r="T5358" s="4" t="str">
        <f t="shared" si="500"/>
        <v>17+</v>
      </c>
      <c r="U5358" s="4" t="str">
        <f t="shared" si="501"/>
        <v>OY</v>
      </c>
      <c r="V5358" s="4" t="str">
        <f t="shared" si="502"/>
        <v>teknolojik ürün kullanıyor</v>
      </c>
      <c r="W5358" s="4" t="str">
        <f t="shared" si="503"/>
        <v>J-17+-OY-teknolojik ürün kullanıyor</v>
      </c>
      <c r="X5358" s="9">
        <v>35.4</v>
      </c>
      <c r="Y5358" s="9">
        <v>978.6</v>
      </c>
      <c r="Z5358" t="s">
        <v>24</v>
      </c>
      <c r="AA5358">
        <f t="shared" si="504"/>
        <v>0</v>
      </c>
    </row>
    <row r="5359" spans="1:27"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s="4" t="str">
        <f t="shared" si="499"/>
        <v>J</v>
      </c>
      <c r="T5359" s="4" t="str">
        <f t="shared" si="500"/>
        <v>17+</v>
      </c>
      <c r="U5359" s="4" t="str">
        <f t="shared" si="501"/>
        <v>TY</v>
      </c>
      <c r="V5359" s="4" t="str">
        <f t="shared" si="502"/>
        <v>kullanmıyor</v>
      </c>
      <c r="W5359" s="4" t="str">
        <f t="shared" si="503"/>
        <v>J-17+-TY-kullanmıyor</v>
      </c>
      <c r="X5359" s="9">
        <v>19.95</v>
      </c>
      <c r="Y5359" s="9">
        <v>1258.1500000000001</v>
      </c>
      <c r="Z5359" t="s">
        <v>24</v>
      </c>
      <c r="AA5359">
        <f t="shared" si="504"/>
        <v>0</v>
      </c>
    </row>
    <row r="5360" spans="1:27"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s="4" t="str">
        <f t="shared" si="499"/>
        <v>J</v>
      </c>
      <c r="T5360" s="4" t="str">
        <f t="shared" si="500"/>
        <v>17+</v>
      </c>
      <c r="U5360" s="4" t="str">
        <f t="shared" si="501"/>
        <v>MM</v>
      </c>
      <c r="V5360" s="4" t="str">
        <f t="shared" si="502"/>
        <v>kullanmıyor</v>
      </c>
      <c r="W5360" s="4" t="str">
        <f t="shared" si="503"/>
        <v>J-17+-MM-kullanmıyor</v>
      </c>
      <c r="X5360" s="9">
        <v>19.25</v>
      </c>
      <c r="Y5360" s="9">
        <v>331.35</v>
      </c>
      <c r="Z5360" t="s">
        <v>24</v>
      </c>
      <c r="AA5360">
        <f t="shared" si="504"/>
        <v>0</v>
      </c>
    </row>
    <row r="5361" spans="1:27"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s="4" t="str">
        <f t="shared" si="499"/>
        <v>S</v>
      </c>
      <c r="T5361" s="4" t="str">
        <f t="shared" si="500"/>
        <v>7-16</v>
      </c>
      <c r="U5361" s="4" t="str">
        <f t="shared" si="501"/>
        <v>MM</v>
      </c>
      <c r="V5361" s="4" t="str">
        <f t="shared" si="502"/>
        <v>teknolojik ürün kullanıyor</v>
      </c>
      <c r="W5361" s="4" t="str">
        <f t="shared" si="503"/>
        <v>S-7-16-MM-teknolojik ürün kullanıyor</v>
      </c>
      <c r="X5361" s="9">
        <v>29.65</v>
      </c>
      <c r="Y5361" s="9">
        <v>291.39999999999998</v>
      </c>
      <c r="Z5361" t="s">
        <v>23</v>
      </c>
      <c r="AA5361">
        <f t="shared" si="504"/>
        <v>1</v>
      </c>
    </row>
    <row r="5362" spans="1:27"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s="4" t="str">
        <f t="shared" si="499"/>
        <v>J</v>
      </c>
      <c r="T5362" s="4" t="str">
        <f t="shared" si="500"/>
        <v>06</v>
      </c>
      <c r="U5362" s="4" t="str">
        <f t="shared" si="501"/>
        <v>MM</v>
      </c>
      <c r="V5362" s="4" t="str">
        <f t="shared" si="502"/>
        <v>teknolojik ürün kullanıyor</v>
      </c>
      <c r="W5362" s="4" t="str">
        <f t="shared" si="503"/>
        <v>J-06-MM-teknolojik ürün kullanıyor</v>
      </c>
      <c r="X5362" s="9">
        <v>84.5</v>
      </c>
      <c r="Y5362" s="9">
        <v>453.75</v>
      </c>
      <c r="Z5362" t="s">
        <v>23</v>
      </c>
      <c r="AA5362">
        <f t="shared" si="504"/>
        <v>1</v>
      </c>
    </row>
    <row r="5363" spans="1:27"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s="4" t="str">
        <f t="shared" si="499"/>
        <v>J</v>
      </c>
      <c r="T5363" s="4" t="str">
        <f t="shared" si="500"/>
        <v>06</v>
      </c>
      <c r="U5363" s="4" t="str">
        <f t="shared" si="501"/>
        <v>OY</v>
      </c>
      <c r="V5363" s="4" t="str">
        <f t="shared" si="502"/>
        <v>kullanmıyor</v>
      </c>
      <c r="W5363" s="4" t="str">
        <f t="shared" si="503"/>
        <v>J-06-OY-kullanmıyor</v>
      </c>
      <c r="X5363" s="9">
        <v>20.399999999999999</v>
      </c>
      <c r="Y5363" s="9">
        <v>84.75</v>
      </c>
      <c r="Z5363" t="s">
        <v>24</v>
      </c>
      <c r="AA5363">
        <f t="shared" si="504"/>
        <v>0</v>
      </c>
    </row>
    <row r="5364" spans="1:27"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s="4" t="str">
        <f t="shared" si="499"/>
        <v>J</v>
      </c>
      <c r="T5364" s="4" t="str">
        <f t="shared" si="500"/>
        <v>17+</v>
      </c>
      <c r="U5364" s="4" t="str">
        <f t="shared" si="501"/>
        <v>TY</v>
      </c>
      <c r="V5364" s="4" t="str">
        <f t="shared" si="502"/>
        <v>kullanmıyor</v>
      </c>
      <c r="W5364" s="4" t="str">
        <f t="shared" si="503"/>
        <v>J-17+-TY-kullanmıyor</v>
      </c>
      <c r="X5364" s="9">
        <v>24.75</v>
      </c>
      <c r="Y5364" s="9">
        <v>1715.1</v>
      </c>
      <c r="Z5364" t="s">
        <v>24</v>
      </c>
      <c r="AA5364">
        <f t="shared" si="504"/>
        <v>0</v>
      </c>
    </row>
    <row r="5365" spans="1:27"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s="4" t="str">
        <f t="shared" si="499"/>
        <v>J</v>
      </c>
      <c r="T5365" s="4" t="str">
        <f t="shared" si="500"/>
        <v>17+</v>
      </c>
      <c r="U5365" s="4" t="str">
        <f t="shared" si="501"/>
        <v>TY</v>
      </c>
      <c r="V5365" s="4" t="str">
        <f t="shared" si="502"/>
        <v>kullanmıyor</v>
      </c>
      <c r="W5365" s="4" t="str">
        <f t="shared" si="503"/>
        <v>J-17+-TY-kullanmıyor</v>
      </c>
      <c r="X5365" s="9">
        <v>25.35</v>
      </c>
      <c r="Y5365" s="9">
        <v>1715.15</v>
      </c>
      <c r="Z5365" t="s">
        <v>24</v>
      </c>
      <c r="AA5365">
        <f t="shared" si="504"/>
        <v>0</v>
      </c>
    </row>
    <row r="5366" spans="1:27"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s="4" t="str">
        <f t="shared" si="499"/>
        <v>J</v>
      </c>
      <c r="T5366" s="4" t="str">
        <f t="shared" si="500"/>
        <v>17+</v>
      </c>
      <c r="U5366" s="4" t="str">
        <f t="shared" si="501"/>
        <v>MM</v>
      </c>
      <c r="V5366" s="4" t="str">
        <f t="shared" si="502"/>
        <v>teknolojik ürün kullanıyor</v>
      </c>
      <c r="W5366" s="4" t="str">
        <f t="shared" si="503"/>
        <v>J-17+-MM-teknolojik ürün kullanıyor</v>
      </c>
      <c r="X5366" s="9">
        <v>90.7</v>
      </c>
      <c r="Y5366" s="9">
        <v>1597.25</v>
      </c>
      <c r="Z5366" t="s">
        <v>23</v>
      </c>
      <c r="AA5366">
        <f t="shared" si="504"/>
        <v>1</v>
      </c>
    </row>
    <row r="5367" spans="1:27"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s="4" t="str">
        <f t="shared" si="499"/>
        <v>J</v>
      </c>
      <c r="T5367" s="4" t="str">
        <f t="shared" si="500"/>
        <v>17+</v>
      </c>
      <c r="U5367" s="4" t="str">
        <f t="shared" si="501"/>
        <v>TY</v>
      </c>
      <c r="V5367" s="4" t="str">
        <f t="shared" si="502"/>
        <v>kullanmıyor</v>
      </c>
      <c r="W5367" s="4" t="str">
        <f t="shared" si="503"/>
        <v>J-17+-TY-kullanmıyor</v>
      </c>
      <c r="X5367" s="9">
        <v>20</v>
      </c>
      <c r="Y5367" s="9">
        <v>1250.0999999999999</v>
      </c>
      <c r="Z5367" t="s">
        <v>24</v>
      </c>
      <c r="AA5367">
        <f t="shared" si="504"/>
        <v>0</v>
      </c>
    </row>
    <row r="5368" spans="1:27"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s="4" t="str">
        <f t="shared" si="499"/>
        <v>J</v>
      </c>
      <c r="T5368" s="4" t="str">
        <f t="shared" si="500"/>
        <v>17+</v>
      </c>
      <c r="U5368" s="4" t="str">
        <f t="shared" si="501"/>
        <v>TY</v>
      </c>
      <c r="V5368" s="4" t="str">
        <f t="shared" si="502"/>
        <v>teknolojik ürün kullanıyor</v>
      </c>
      <c r="W5368" s="4" t="str">
        <f t="shared" si="503"/>
        <v>J-17+-TY-teknolojik ürün kullanıyor</v>
      </c>
      <c r="X5368" s="9">
        <v>59.75</v>
      </c>
      <c r="Y5368" s="9">
        <v>3996.8</v>
      </c>
      <c r="Z5368" t="s">
        <v>24</v>
      </c>
      <c r="AA5368">
        <f t="shared" si="504"/>
        <v>0</v>
      </c>
    </row>
    <row r="5369" spans="1:27"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s="4" t="str">
        <f t="shared" si="499"/>
        <v>J</v>
      </c>
      <c r="T5369" s="4" t="str">
        <f t="shared" si="500"/>
        <v>17+</v>
      </c>
      <c r="U5369" s="4" t="str">
        <f t="shared" si="501"/>
        <v>TY</v>
      </c>
      <c r="V5369" s="4" t="str">
        <f t="shared" si="502"/>
        <v>teknolojik ürün kullanıyor</v>
      </c>
      <c r="W5369" s="4" t="str">
        <f t="shared" si="503"/>
        <v>J-17+-TY-teknolojik ürün kullanıyor</v>
      </c>
      <c r="X5369" s="9">
        <v>82.5</v>
      </c>
      <c r="Y5369" s="9">
        <v>5215.1000000000004</v>
      </c>
      <c r="Z5369" t="s">
        <v>24</v>
      </c>
      <c r="AA5369">
        <f t="shared" si="504"/>
        <v>0</v>
      </c>
    </row>
    <row r="5370" spans="1:27"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s="4" t="str">
        <f t="shared" si="499"/>
        <v>S</v>
      </c>
      <c r="T5370" s="4" t="str">
        <f t="shared" si="500"/>
        <v>06</v>
      </c>
      <c r="U5370" s="4" t="str">
        <f t="shared" si="501"/>
        <v>MM</v>
      </c>
      <c r="V5370" s="4" t="str">
        <f t="shared" si="502"/>
        <v>kullanmıyor</v>
      </c>
      <c r="W5370" s="4" t="str">
        <f t="shared" si="503"/>
        <v>S-06-MM-kullanmıyor</v>
      </c>
      <c r="X5370" s="9">
        <v>70.3</v>
      </c>
      <c r="Y5370" s="9">
        <v>235.5</v>
      </c>
      <c r="Z5370" t="s">
        <v>23</v>
      </c>
      <c r="AA5370">
        <f t="shared" si="504"/>
        <v>1</v>
      </c>
    </row>
    <row r="5371" spans="1:27"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s="4" t="str">
        <f t="shared" si="499"/>
        <v>J</v>
      </c>
      <c r="T5371" s="4" t="str">
        <f t="shared" si="500"/>
        <v>17+</v>
      </c>
      <c r="U5371" s="4" t="str">
        <f t="shared" si="501"/>
        <v>MM</v>
      </c>
      <c r="V5371" s="4" t="str">
        <f t="shared" si="502"/>
        <v>kullanmıyor</v>
      </c>
      <c r="W5371" s="4" t="str">
        <f t="shared" si="503"/>
        <v>J-17+-MM-kullanmıyor</v>
      </c>
      <c r="X5371" s="9">
        <v>20.350000000000001</v>
      </c>
      <c r="Y5371" s="9">
        <v>673.2</v>
      </c>
      <c r="Z5371" t="s">
        <v>24</v>
      </c>
      <c r="AA5371">
        <f t="shared" si="504"/>
        <v>0</v>
      </c>
    </row>
    <row r="5372" spans="1:27"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s="4" t="str">
        <f t="shared" si="499"/>
        <v>J</v>
      </c>
      <c r="T5372" s="4" t="str">
        <f t="shared" si="500"/>
        <v>7-16</v>
      </c>
      <c r="U5372" s="4" t="str">
        <f t="shared" si="501"/>
        <v>MM</v>
      </c>
      <c r="V5372" s="4" t="str">
        <f t="shared" si="502"/>
        <v>teknolojik ürün kullanıyor</v>
      </c>
      <c r="W5372" s="4" t="str">
        <f t="shared" si="503"/>
        <v>J-7-16-MM-teknolojik ürün kullanıyor</v>
      </c>
      <c r="X5372" s="9">
        <v>90.8</v>
      </c>
      <c r="Y5372" s="9">
        <v>1442.2</v>
      </c>
      <c r="Z5372" t="s">
        <v>24</v>
      </c>
      <c r="AA5372">
        <f t="shared" si="504"/>
        <v>0</v>
      </c>
    </row>
    <row r="5373" spans="1:27"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s="4" t="str">
        <f t="shared" si="499"/>
        <v>J</v>
      </c>
      <c r="T5373" s="4" t="str">
        <f t="shared" si="500"/>
        <v>17+</v>
      </c>
      <c r="U5373" s="4" t="str">
        <f t="shared" si="501"/>
        <v>OY</v>
      </c>
      <c r="V5373" s="4" t="str">
        <f t="shared" si="502"/>
        <v>teknolojik ürün kullanıyor</v>
      </c>
      <c r="W5373" s="4" t="str">
        <f t="shared" si="503"/>
        <v>J-17+-OY-teknolojik ürün kullanıyor</v>
      </c>
      <c r="X5373" s="9">
        <v>103.95</v>
      </c>
      <c r="Y5373" s="9">
        <v>5639.05</v>
      </c>
      <c r="Z5373" t="s">
        <v>23</v>
      </c>
      <c r="AA5373">
        <f t="shared" si="504"/>
        <v>1</v>
      </c>
    </row>
    <row r="5374" spans="1:27"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s="4" t="str">
        <f t="shared" si="499"/>
        <v>S</v>
      </c>
      <c r="T5374" s="4" t="str">
        <f t="shared" si="500"/>
        <v>17+</v>
      </c>
      <c r="U5374" s="4" t="str">
        <f t="shared" si="501"/>
        <v>MM</v>
      </c>
      <c r="V5374" s="4" t="str">
        <f t="shared" si="502"/>
        <v>teknolojik ürün kullanıyor</v>
      </c>
      <c r="W5374" s="4" t="str">
        <f t="shared" si="503"/>
        <v>S-17+-MM-teknolojik ürün kullanıyor</v>
      </c>
      <c r="X5374" s="9">
        <v>104.95</v>
      </c>
      <c r="Y5374" s="9">
        <v>5222.3500000000004</v>
      </c>
      <c r="Z5374" t="s">
        <v>24</v>
      </c>
      <c r="AA5374">
        <f t="shared" si="504"/>
        <v>0</v>
      </c>
    </row>
    <row r="5375" spans="1:27"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s="4" t="str">
        <f t="shared" si="499"/>
        <v>J</v>
      </c>
      <c r="T5375" s="4" t="str">
        <f t="shared" si="500"/>
        <v>17+</v>
      </c>
      <c r="U5375" s="4" t="str">
        <f t="shared" si="501"/>
        <v>TY</v>
      </c>
      <c r="V5375" s="4" t="str">
        <f t="shared" si="502"/>
        <v>teknolojik ürün kullanıyor</v>
      </c>
      <c r="W5375" s="4" t="str">
        <f t="shared" si="503"/>
        <v>J-17+-TY-teknolojik ürün kullanıyor</v>
      </c>
      <c r="X5375" s="9">
        <v>105.25</v>
      </c>
      <c r="Y5375" s="9">
        <v>7291.75</v>
      </c>
      <c r="Z5375" t="s">
        <v>24</v>
      </c>
      <c r="AA5375">
        <f t="shared" si="504"/>
        <v>0</v>
      </c>
    </row>
    <row r="5376" spans="1:27"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s="4" t="str">
        <f t="shared" si="499"/>
        <v>J</v>
      </c>
      <c r="T5376" s="4" t="str">
        <f t="shared" si="500"/>
        <v>7-16</v>
      </c>
      <c r="U5376" s="4" t="str">
        <f t="shared" si="501"/>
        <v>MM</v>
      </c>
      <c r="V5376" s="4" t="str">
        <f t="shared" si="502"/>
        <v>kullanmıyor</v>
      </c>
      <c r="W5376" s="4" t="str">
        <f t="shared" si="503"/>
        <v>J-7-16-MM-kullanmıyor</v>
      </c>
      <c r="X5376" s="9">
        <v>74.75</v>
      </c>
      <c r="Y5376" s="9">
        <v>799.65</v>
      </c>
      <c r="Z5376" t="s">
        <v>23</v>
      </c>
      <c r="AA5376">
        <f t="shared" si="504"/>
        <v>1</v>
      </c>
    </row>
    <row r="5377" spans="1:27"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s="4" t="str">
        <f t="shared" si="499"/>
        <v>J</v>
      </c>
      <c r="T5377" s="4" t="str">
        <f t="shared" si="500"/>
        <v>06</v>
      </c>
      <c r="U5377" s="4" t="str">
        <f t="shared" si="501"/>
        <v>MM</v>
      </c>
      <c r="V5377" s="4" t="str">
        <f t="shared" si="502"/>
        <v>teknolojik ürün kullanıyor</v>
      </c>
      <c r="W5377" s="4" t="str">
        <f t="shared" si="503"/>
        <v>J-06-MM-teknolojik ürün kullanıyor</v>
      </c>
      <c r="X5377" s="9">
        <v>50.8</v>
      </c>
      <c r="Y5377" s="9">
        <v>50.8</v>
      </c>
      <c r="Z5377" t="s">
        <v>23</v>
      </c>
      <c r="AA5377">
        <f t="shared" si="504"/>
        <v>1</v>
      </c>
    </row>
    <row r="5378" spans="1:27"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s="4" t="str">
        <f t="shared" ref="S5378:S5441" si="505">IF(C5378=0,"J","S")</f>
        <v>J</v>
      </c>
      <c r="T5378" s="4" t="str">
        <f t="shared" ref="T5378:T5441" si="506">_xlfn.IFS(F5378&lt;7,"06",
F5378&lt;17,"7-16",
F5378&gt;=17,"17+")</f>
        <v>17+</v>
      </c>
      <c r="U5378" s="4" t="str">
        <f t="shared" ref="U5378:U5441" si="507">_xlfn.IFS(P5378="Month-to-month","MM",
P5378="One year","OY",
P5378="Two year","TY")</f>
        <v>OY</v>
      </c>
      <c r="V5378" s="4" t="str">
        <f t="shared" ref="V5378:V5441" si="508">IF(OR(J5378="Yes",
 K5378="Yes",
 L5378="Yes",
 M5378="Yes"), "teknolojik ürün kullanıyor", "kullanmıyor")</f>
        <v>kullanmıyor</v>
      </c>
      <c r="W5378" s="4" t="str">
        <f t="shared" ref="W5378:W5441" si="509">_xlfn.TEXTJOIN("-",FALSE,S5378:V5378)</f>
        <v>J-17+-OY-kullanmıyor</v>
      </c>
      <c r="X5378" s="9">
        <v>23.75</v>
      </c>
      <c r="Y5378" s="9">
        <v>424.5</v>
      </c>
      <c r="Z5378" t="s">
        <v>24</v>
      </c>
      <c r="AA5378">
        <f t="shared" ref="AA5378:AA5441" si="510">_xlfn.IFS(Z5378="Yes",1,TRUE,0)</f>
        <v>0</v>
      </c>
    </row>
    <row r="5379" spans="1:27"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s="4" t="str">
        <f t="shared" si="505"/>
        <v>J</v>
      </c>
      <c r="T5379" s="4" t="str">
        <f t="shared" si="506"/>
        <v>06</v>
      </c>
      <c r="U5379" s="4" t="str">
        <f t="shared" si="507"/>
        <v>MM</v>
      </c>
      <c r="V5379" s="4" t="str">
        <f t="shared" si="508"/>
        <v>teknolojik ürün kullanıyor</v>
      </c>
      <c r="W5379" s="4" t="str">
        <f t="shared" si="509"/>
        <v>J-06-MM-teknolojik ürün kullanıyor</v>
      </c>
      <c r="X5379" s="9">
        <v>61.3</v>
      </c>
      <c r="Y5379" s="9">
        <v>249.4</v>
      </c>
      <c r="Z5379" t="s">
        <v>24</v>
      </c>
      <c r="AA5379">
        <f t="shared" si="510"/>
        <v>0</v>
      </c>
    </row>
    <row r="5380" spans="1:27"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s="4" t="str">
        <f t="shared" si="505"/>
        <v>J</v>
      </c>
      <c r="T5380" s="4" t="str">
        <f t="shared" si="506"/>
        <v>17+</v>
      </c>
      <c r="U5380" s="4" t="str">
        <f t="shared" si="507"/>
        <v>TY</v>
      </c>
      <c r="V5380" s="4" t="str">
        <f t="shared" si="508"/>
        <v>teknolojik ürün kullanıyor</v>
      </c>
      <c r="W5380" s="4" t="str">
        <f t="shared" si="509"/>
        <v>J-17+-TY-teknolojik ürün kullanıyor</v>
      </c>
      <c r="X5380" s="9">
        <v>75.8</v>
      </c>
      <c r="Y5380" s="9">
        <v>4415.75</v>
      </c>
      <c r="Z5380" t="s">
        <v>24</v>
      </c>
      <c r="AA5380">
        <f t="shared" si="510"/>
        <v>0</v>
      </c>
    </row>
    <row r="5381" spans="1:27"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s="4" t="str">
        <f t="shared" si="505"/>
        <v>J</v>
      </c>
      <c r="T5381" s="4" t="str">
        <f t="shared" si="506"/>
        <v>17+</v>
      </c>
      <c r="U5381" s="4" t="str">
        <f t="shared" si="507"/>
        <v>OY</v>
      </c>
      <c r="V5381" s="4" t="str">
        <f t="shared" si="508"/>
        <v>teknolojik ürün kullanıyor</v>
      </c>
      <c r="W5381" s="4" t="str">
        <f t="shared" si="509"/>
        <v>J-17+-OY-teknolojik ürün kullanıyor</v>
      </c>
      <c r="X5381" s="9">
        <v>98</v>
      </c>
      <c r="Y5381" s="9">
        <v>5270.6</v>
      </c>
      <c r="Z5381" t="s">
        <v>24</v>
      </c>
      <c r="AA5381">
        <f t="shared" si="510"/>
        <v>0</v>
      </c>
    </row>
    <row r="5382" spans="1:27"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s="4" t="str">
        <f t="shared" si="505"/>
        <v>J</v>
      </c>
      <c r="T5382" s="4" t="str">
        <f t="shared" si="506"/>
        <v>06</v>
      </c>
      <c r="U5382" s="4" t="str">
        <f t="shared" si="507"/>
        <v>MM</v>
      </c>
      <c r="V5382" s="4" t="str">
        <f t="shared" si="508"/>
        <v>kullanmıyor</v>
      </c>
      <c r="W5382" s="4" t="str">
        <f t="shared" si="509"/>
        <v>J-06-MM-kullanmıyor</v>
      </c>
      <c r="X5382" s="9">
        <v>80.25</v>
      </c>
      <c r="Y5382" s="9">
        <v>144.55000000000001</v>
      </c>
      <c r="Z5382" t="s">
        <v>23</v>
      </c>
      <c r="AA5382">
        <f t="shared" si="510"/>
        <v>1</v>
      </c>
    </row>
    <row r="5383" spans="1:27"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s="4" t="str">
        <f t="shared" si="505"/>
        <v>J</v>
      </c>
      <c r="T5383" s="4" t="str">
        <f t="shared" si="506"/>
        <v>17+</v>
      </c>
      <c r="U5383" s="4" t="str">
        <f t="shared" si="507"/>
        <v>MM</v>
      </c>
      <c r="V5383" s="4" t="str">
        <f t="shared" si="508"/>
        <v>teknolojik ürün kullanıyor</v>
      </c>
      <c r="W5383" s="4" t="str">
        <f t="shared" si="509"/>
        <v>J-17+-MM-teknolojik ürün kullanıyor</v>
      </c>
      <c r="X5383" s="9">
        <v>78.900000000000006</v>
      </c>
      <c r="Y5383" s="9">
        <v>2447.9499999999998</v>
      </c>
      <c r="Z5383" t="s">
        <v>23</v>
      </c>
      <c r="AA5383">
        <f t="shared" si="510"/>
        <v>1</v>
      </c>
    </row>
    <row r="5384" spans="1:27"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s="4" t="str">
        <f t="shared" si="505"/>
        <v>J</v>
      </c>
      <c r="T5384" s="4" t="str">
        <f t="shared" si="506"/>
        <v>17+</v>
      </c>
      <c r="U5384" s="4" t="str">
        <f t="shared" si="507"/>
        <v>OY</v>
      </c>
      <c r="V5384" s="4" t="str">
        <f t="shared" si="508"/>
        <v>teknolojik ürün kullanıyor</v>
      </c>
      <c r="W5384" s="4" t="str">
        <f t="shared" si="509"/>
        <v>J-17+-OY-teknolojik ürün kullanıyor</v>
      </c>
      <c r="X5384" s="9">
        <v>52</v>
      </c>
      <c r="Y5384" s="9">
        <v>2884.9</v>
      </c>
      <c r="Z5384" t="s">
        <v>24</v>
      </c>
      <c r="AA5384">
        <f t="shared" si="510"/>
        <v>0</v>
      </c>
    </row>
    <row r="5385" spans="1:27"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s="4" t="str">
        <f t="shared" si="505"/>
        <v>J</v>
      </c>
      <c r="T5385" s="4" t="str">
        <f t="shared" si="506"/>
        <v>17+</v>
      </c>
      <c r="U5385" s="4" t="str">
        <f t="shared" si="507"/>
        <v>MM</v>
      </c>
      <c r="V5385" s="4" t="str">
        <f t="shared" si="508"/>
        <v>kullanmıyor</v>
      </c>
      <c r="W5385" s="4" t="str">
        <f t="shared" si="509"/>
        <v>J-17+-MM-kullanmıyor</v>
      </c>
      <c r="X5385" s="9">
        <v>84.75</v>
      </c>
      <c r="Y5385" s="9">
        <v>3050.15</v>
      </c>
      <c r="Z5385" t="s">
        <v>23</v>
      </c>
      <c r="AA5385">
        <f t="shared" si="510"/>
        <v>1</v>
      </c>
    </row>
    <row r="5386" spans="1:27"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s="4" t="str">
        <f t="shared" si="505"/>
        <v>J</v>
      </c>
      <c r="T5386" s="4" t="str">
        <f t="shared" si="506"/>
        <v>06</v>
      </c>
      <c r="U5386" s="4" t="str">
        <f t="shared" si="507"/>
        <v>MM</v>
      </c>
      <c r="V5386" s="4" t="str">
        <f t="shared" si="508"/>
        <v>teknolojik ürün kullanıyor</v>
      </c>
      <c r="W5386" s="4" t="str">
        <f t="shared" si="509"/>
        <v>J-06-MM-teknolojik ürün kullanıyor</v>
      </c>
      <c r="X5386" s="9">
        <v>64.400000000000006</v>
      </c>
      <c r="Y5386" s="9">
        <v>253</v>
      </c>
      <c r="Z5386" t="s">
        <v>24</v>
      </c>
      <c r="AA5386">
        <f t="shared" si="510"/>
        <v>0</v>
      </c>
    </row>
    <row r="5387" spans="1:27"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s="4" t="str">
        <f t="shared" si="505"/>
        <v>J</v>
      </c>
      <c r="T5387" s="4" t="str">
        <f t="shared" si="506"/>
        <v>17+</v>
      </c>
      <c r="U5387" s="4" t="str">
        <f t="shared" si="507"/>
        <v>MM</v>
      </c>
      <c r="V5387" s="4" t="str">
        <f t="shared" si="508"/>
        <v>kullanmıyor</v>
      </c>
      <c r="W5387" s="4" t="str">
        <f t="shared" si="509"/>
        <v>J-17+-MM-kullanmıyor</v>
      </c>
      <c r="X5387" s="9">
        <v>85.45</v>
      </c>
      <c r="Y5387" s="9">
        <v>4517.25</v>
      </c>
      <c r="Z5387" t="s">
        <v>23</v>
      </c>
      <c r="AA5387">
        <f t="shared" si="510"/>
        <v>1</v>
      </c>
    </row>
    <row r="5388" spans="1:27"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s="4" t="str">
        <f t="shared" si="505"/>
        <v>J</v>
      </c>
      <c r="T5388" s="4" t="str">
        <f t="shared" si="506"/>
        <v>7-16</v>
      </c>
      <c r="U5388" s="4" t="str">
        <f t="shared" si="507"/>
        <v>MM</v>
      </c>
      <c r="V5388" s="4" t="str">
        <f t="shared" si="508"/>
        <v>kullanmıyor</v>
      </c>
      <c r="W5388" s="4" t="str">
        <f t="shared" si="509"/>
        <v>J-7-16-MM-kullanmıyor</v>
      </c>
      <c r="X5388" s="9">
        <v>45.8</v>
      </c>
      <c r="Y5388" s="9">
        <v>436.2</v>
      </c>
      <c r="Z5388" t="s">
        <v>24</v>
      </c>
      <c r="AA5388">
        <f t="shared" si="510"/>
        <v>0</v>
      </c>
    </row>
    <row r="5389" spans="1:27"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s="4" t="str">
        <f t="shared" si="505"/>
        <v>J</v>
      </c>
      <c r="T5389" s="4" t="str">
        <f t="shared" si="506"/>
        <v>06</v>
      </c>
      <c r="U5389" s="4" t="str">
        <f t="shared" si="507"/>
        <v>MM</v>
      </c>
      <c r="V5389" s="4" t="str">
        <f t="shared" si="508"/>
        <v>teknolojik ürün kullanıyor</v>
      </c>
      <c r="W5389" s="4" t="str">
        <f t="shared" si="509"/>
        <v>J-06-MM-teknolojik ürün kullanıyor</v>
      </c>
      <c r="X5389" s="9">
        <v>30.5</v>
      </c>
      <c r="Y5389" s="9">
        <v>118.4</v>
      </c>
      <c r="Z5389" t="s">
        <v>24</v>
      </c>
      <c r="AA5389">
        <f t="shared" si="510"/>
        <v>0</v>
      </c>
    </row>
    <row r="5390" spans="1:27"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s="4" t="str">
        <f t="shared" si="505"/>
        <v>J</v>
      </c>
      <c r="T5390" s="4" t="str">
        <f t="shared" si="506"/>
        <v>06</v>
      </c>
      <c r="U5390" s="4" t="str">
        <f t="shared" si="507"/>
        <v>MM</v>
      </c>
      <c r="V5390" s="4" t="str">
        <f t="shared" si="508"/>
        <v>kullanmıyor</v>
      </c>
      <c r="W5390" s="4" t="str">
        <f t="shared" si="509"/>
        <v>J-06-MM-kullanmıyor</v>
      </c>
      <c r="X5390" s="9">
        <v>19.899999999999999</v>
      </c>
      <c r="Y5390" s="9">
        <v>19.899999999999999</v>
      </c>
      <c r="Z5390" t="s">
        <v>23</v>
      </c>
      <c r="AA5390">
        <f t="shared" si="510"/>
        <v>1</v>
      </c>
    </row>
    <row r="5391" spans="1:27"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s="4" t="str">
        <f t="shared" si="505"/>
        <v>J</v>
      </c>
      <c r="T5391" s="4" t="str">
        <f t="shared" si="506"/>
        <v>17+</v>
      </c>
      <c r="U5391" s="4" t="str">
        <f t="shared" si="507"/>
        <v>MM</v>
      </c>
      <c r="V5391" s="4" t="str">
        <f t="shared" si="508"/>
        <v>kullanmıyor</v>
      </c>
      <c r="W5391" s="4" t="str">
        <f t="shared" si="509"/>
        <v>J-17+-MM-kullanmıyor</v>
      </c>
      <c r="X5391" s="9">
        <v>69.150000000000006</v>
      </c>
      <c r="Y5391" s="9">
        <v>3649.6</v>
      </c>
      <c r="Z5391" t="s">
        <v>24</v>
      </c>
      <c r="AA5391">
        <f t="shared" si="510"/>
        <v>0</v>
      </c>
    </row>
    <row r="5392" spans="1:27"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s="4" t="str">
        <f t="shared" si="505"/>
        <v>S</v>
      </c>
      <c r="T5392" s="4" t="str">
        <f t="shared" si="506"/>
        <v>7-16</v>
      </c>
      <c r="U5392" s="4" t="str">
        <f t="shared" si="507"/>
        <v>MM</v>
      </c>
      <c r="V5392" s="4" t="str">
        <f t="shared" si="508"/>
        <v>teknolojik ürün kullanıyor</v>
      </c>
      <c r="W5392" s="4" t="str">
        <f t="shared" si="509"/>
        <v>S-7-16-MM-teknolojik ürün kullanıyor</v>
      </c>
      <c r="X5392" s="9">
        <v>99.45</v>
      </c>
      <c r="Y5392" s="9">
        <v>1200.1500000000001</v>
      </c>
      <c r="Z5392" t="s">
        <v>23</v>
      </c>
      <c r="AA5392">
        <f t="shared" si="510"/>
        <v>1</v>
      </c>
    </row>
    <row r="5393" spans="1:27"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s="4" t="str">
        <f t="shared" si="505"/>
        <v>J</v>
      </c>
      <c r="T5393" s="4" t="str">
        <f t="shared" si="506"/>
        <v>06</v>
      </c>
      <c r="U5393" s="4" t="str">
        <f t="shared" si="507"/>
        <v>OY</v>
      </c>
      <c r="V5393" s="4" t="str">
        <f t="shared" si="508"/>
        <v>teknolojik ürün kullanıyor</v>
      </c>
      <c r="W5393" s="4" t="str">
        <f t="shared" si="509"/>
        <v>J-06-OY-teknolojik ürün kullanıyor</v>
      </c>
      <c r="X5393" s="9">
        <v>49.25</v>
      </c>
      <c r="Y5393" s="9">
        <v>255.6</v>
      </c>
      <c r="Z5393" t="s">
        <v>24</v>
      </c>
      <c r="AA5393">
        <f t="shared" si="510"/>
        <v>0</v>
      </c>
    </row>
    <row r="5394" spans="1:27"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s="4" t="str">
        <f t="shared" si="505"/>
        <v>J</v>
      </c>
      <c r="T5394" s="4" t="str">
        <f t="shared" si="506"/>
        <v>17+</v>
      </c>
      <c r="U5394" s="4" t="str">
        <f t="shared" si="507"/>
        <v>TY</v>
      </c>
      <c r="V5394" s="4" t="str">
        <f t="shared" si="508"/>
        <v>teknolojik ürün kullanıyor</v>
      </c>
      <c r="W5394" s="4" t="str">
        <f t="shared" si="509"/>
        <v>J-17+-TY-teknolojik ürün kullanıyor</v>
      </c>
      <c r="X5394" s="9">
        <v>39.35</v>
      </c>
      <c r="Y5394" s="9">
        <v>2395.0500000000002</v>
      </c>
      <c r="Z5394" t="s">
        <v>24</v>
      </c>
      <c r="AA5394">
        <f t="shared" si="510"/>
        <v>0</v>
      </c>
    </row>
    <row r="5395" spans="1:27"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s="4" t="str">
        <f t="shared" si="505"/>
        <v>J</v>
      </c>
      <c r="T5395" s="4" t="str">
        <f t="shared" si="506"/>
        <v>06</v>
      </c>
      <c r="U5395" s="4" t="str">
        <f t="shared" si="507"/>
        <v>MM</v>
      </c>
      <c r="V5395" s="4" t="str">
        <f t="shared" si="508"/>
        <v>kullanmıyor</v>
      </c>
      <c r="W5395" s="4" t="str">
        <f t="shared" si="509"/>
        <v>J-06-MM-kullanmıyor</v>
      </c>
      <c r="X5395" s="9">
        <v>70.599999999999994</v>
      </c>
      <c r="Y5395" s="9">
        <v>70.599999999999994</v>
      </c>
      <c r="Z5395" t="s">
        <v>23</v>
      </c>
      <c r="AA5395">
        <f t="shared" si="510"/>
        <v>1</v>
      </c>
    </row>
    <row r="5396" spans="1:27"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s="4" t="str">
        <f t="shared" si="505"/>
        <v>J</v>
      </c>
      <c r="T5396" s="4" t="str">
        <f t="shared" si="506"/>
        <v>17+</v>
      </c>
      <c r="U5396" s="4" t="str">
        <f t="shared" si="507"/>
        <v>MM</v>
      </c>
      <c r="V5396" s="4" t="str">
        <f t="shared" si="508"/>
        <v>teknolojik ürün kullanıyor</v>
      </c>
      <c r="W5396" s="4" t="str">
        <f t="shared" si="509"/>
        <v>J-17+-MM-teknolojik ürün kullanıyor</v>
      </c>
      <c r="X5396" s="9">
        <v>105.1</v>
      </c>
      <c r="Y5396" s="9">
        <v>5083.55</v>
      </c>
      <c r="Z5396" t="s">
        <v>24</v>
      </c>
      <c r="AA5396">
        <f t="shared" si="510"/>
        <v>0</v>
      </c>
    </row>
    <row r="5397" spans="1:27"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s="4" t="str">
        <f t="shared" si="505"/>
        <v>J</v>
      </c>
      <c r="T5397" s="4" t="str">
        <f t="shared" si="506"/>
        <v>06</v>
      </c>
      <c r="U5397" s="4" t="str">
        <f t="shared" si="507"/>
        <v>MM</v>
      </c>
      <c r="V5397" s="4" t="str">
        <f t="shared" si="508"/>
        <v>kullanmıyor</v>
      </c>
      <c r="W5397" s="4" t="str">
        <f t="shared" si="509"/>
        <v>J-06-MM-kullanmıyor</v>
      </c>
      <c r="X5397" s="9">
        <v>81</v>
      </c>
      <c r="Y5397" s="9">
        <v>389.6</v>
      </c>
      <c r="Z5397" t="s">
        <v>23</v>
      </c>
      <c r="AA5397">
        <f t="shared" si="510"/>
        <v>1</v>
      </c>
    </row>
    <row r="5398" spans="1:27"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s="4" t="str">
        <f t="shared" si="505"/>
        <v>J</v>
      </c>
      <c r="T5398" s="4" t="str">
        <f t="shared" si="506"/>
        <v>17+</v>
      </c>
      <c r="U5398" s="4" t="str">
        <f t="shared" si="507"/>
        <v>OY</v>
      </c>
      <c r="V5398" s="4" t="str">
        <f t="shared" si="508"/>
        <v>kullanmıyor</v>
      </c>
      <c r="W5398" s="4" t="str">
        <f t="shared" si="509"/>
        <v>J-17+-OY-kullanmıyor</v>
      </c>
      <c r="X5398" s="9">
        <v>20.100000000000001</v>
      </c>
      <c r="Y5398" s="9">
        <v>644.5</v>
      </c>
      <c r="Z5398" t="s">
        <v>24</v>
      </c>
      <c r="AA5398">
        <f t="shared" si="510"/>
        <v>0</v>
      </c>
    </row>
    <row r="5399" spans="1:27"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s="4" t="str">
        <f t="shared" si="505"/>
        <v>J</v>
      </c>
      <c r="T5399" s="4" t="str">
        <f t="shared" si="506"/>
        <v>06</v>
      </c>
      <c r="U5399" s="4" t="str">
        <f t="shared" si="507"/>
        <v>MM</v>
      </c>
      <c r="V5399" s="4" t="str">
        <f t="shared" si="508"/>
        <v>teknolojik ürün kullanıyor</v>
      </c>
      <c r="W5399" s="4" t="str">
        <f t="shared" si="509"/>
        <v>J-06-MM-teknolojik ürün kullanıyor</v>
      </c>
      <c r="X5399" s="9">
        <v>84.85</v>
      </c>
      <c r="Y5399" s="9">
        <v>523.5</v>
      </c>
      <c r="Z5399" t="s">
        <v>23</v>
      </c>
      <c r="AA5399">
        <f t="shared" si="510"/>
        <v>1</v>
      </c>
    </row>
    <row r="5400" spans="1:27"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s="4" t="str">
        <f t="shared" si="505"/>
        <v>J</v>
      </c>
      <c r="T5400" s="4" t="str">
        <f t="shared" si="506"/>
        <v>06</v>
      </c>
      <c r="U5400" s="4" t="str">
        <f t="shared" si="507"/>
        <v>MM</v>
      </c>
      <c r="V5400" s="4" t="str">
        <f t="shared" si="508"/>
        <v>kullanmıyor</v>
      </c>
      <c r="W5400" s="4" t="str">
        <f t="shared" si="509"/>
        <v>J-06-MM-kullanmıyor</v>
      </c>
      <c r="X5400" s="9">
        <v>19.75</v>
      </c>
      <c r="Y5400" s="9">
        <v>39.299999999999997</v>
      </c>
      <c r="Z5400" t="s">
        <v>24</v>
      </c>
      <c r="AA5400">
        <f t="shared" si="510"/>
        <v>0</v>
      </c>
    </row>
    <row r="5401" spans="1:27"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s="4" t="str">
        <f t="shared" si="505"/>
        <v>J</v>
      </c>
      <c r="T5401" s="4" t="str">
        <f t="shared" si="506"/>
        <v>17+</v>
      </c>
      <c r="U5401" s="4" t="str">
        <f t="shared" si="507"/>
        <v>OY</v>
      </c>
      <c r="V5401" s="4" t="str">
        <f t="shared" si="508"/>
        <v>kullanmıyor</v>
      </c>
      <c r="W5401" s="4" t="str">
        <f t="shared" si="509"/>
        <v>J-17+-OY-kullanmıyor</v>
      </c>
      <c r="X5401" s="9">
        <v>19.75</v>
      </c>
      <c r="Y5401" s="9">
        <v>989.05</v>
      </c>
      <c r="Z5401" t="s">
        <v>24</v>
      </c>
      <c r="AA5401">
        <f t="shared" si="510"/>
        <v>0</v>
      </c>
    </row>
    <row r="5402" spans="1:27"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s="4" t="str">
        <f t="shared" si="505"/>
        <v>J</v>
      </c>
      <c r="T5402" s="4" t="str">
        <f t="shared" si="506"/>
        <v>17+</v>
      </c>
      <c r="U5402" s="4" t="str">
        <f t="shared" si="507"/>
        <v>MM</v>
      </c>
      <c r="V5402" s="4" t="str">
        <f t="shared" si="508"/>
        <v>kullanmıyor</v>
      </c>
      <c r="W5402" s="4" t="str">
        <f t="shared" si="509"/>
        <v>J-17+-MM-kullanmıyor</v>
      </c>
      <c r="X5402" s="9">
        <v>70.400000000000006</v>
      </c>
      <c r="Y5402" s="9">
        <v>2406.1</v>
      </c>
      <c r="Z5402" t="s">
        <v>24</v>
      </c>
      <c r="AA5402">
        <f t="shared" si="510"/>
        <v>0</v>
      </c>
    </row>
    <row r="5403" spans="1:27"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s="4" t="str">
        <f t="shared" si="505"/>
        <v>J</v>
      </c>
      <c r="T5403" s="4" t="str">
        <f t="shared" si="506"/>
        <v>17+</v>
      </c>
      <c r="U5403" s="4" t="str">
        <f t="shared" si="507"/>
        <v>TY</v>
      </c>
      <c r="V5403" s="4" t="str">
        <f t="shared" si="508"/>
        <v>kullanmıyor</v>
      </c>
      <c r="W5403" s="4" t="str">
        <f t="shared" si="509"/>
        <v>J-17+-TY-kullanmıyor</v>
      </c>
      <c r="X5403" s="9">
        <v>20.45</v>
      </c>
      <c r="Y5403" s="9">
        <v>638.54999999999995</v>
      </c>
      <c r="Z5403" t="s">
        <v>24</v>
      </c>
      <c r="AA5403">
        <f t="shared" si="510"/>
        <v>0</v>
      </c>
    </row>
    <row r="5404" spans="1:27"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s="4" t="str">
        <f t="shared" si="505"/>
        <v>J</v>
      </c>
      <c r="T5404" s="4" t="str">
        <f t="shared" si="506"/>
        <v>7-16</v>
      </c>
      <c r="U5404" s="4" t="str">
        <f t="shared" si="507"/>
        <v>TY</v>
      </c>
      <c r="V5404" s="4" t="str">
        <f t="shared" si="508"/>
        <v>kullanmıyor</v>
      </c>
      <c r="W5404" s="4" t="str">
        <f t="shared" si="509"/>
        <v>J-7-16-TY-kullanmıyor</v>
      </c>
      <c r="X5404" s="9">
        <v>20.350000000000001</v>
      </c>
      <c r="Y5404" s="9">
        <v>191.1</v>
      </c>
      <c r="Z5404" t="s">
        <v>24</v>
      </c>
      <c r="AA5404">
        <f t="shared" si="510"/>
        <v>0</v>
      </c>
    </row>
    <row r="5405" spans="1:27"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s="4" t="str">
        <f t="shared" si="505"/>
        <v>J</v>
      </c>
      <c r="T5405" s="4" t="str">
        <f t="shared" si="506"/>
        <v>17+</v>
      </c>
      <c r="U5405" s="4" t="str">
        <f t="shared" si="507"/>
        <v>MM</v>
      </c>
      <c r="V5405" s="4" t="str">
        <f t="shared" si="508"/>
        <v>teknolojik ürün kullanıyor</v>
      </c>
      <c r="W5405" s="4" t="str">
        <f t="shared" si="509"/>
        <v>J-17+-MM-teknolojik ürün kullanıyor</v>
      </c>
      <c r="X5405" s="9">
        <v>86.2</v>
      </c>
      <c r="Y5405" s="9">
        <v>4524.05</v>
      </c>
      <c r="Z5405" t="s">
        <v>24</v>
      </c>
      <c r="AA5405">
        <f t="shared" si="510"/>
        <v>0</v>
      </c>
    </row>
    <row r="5406" spans="1:27"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s="4" t="str">
        <f t="shared" si="505"/>
        <v>J</v>
      </c>
      <c r="T5406" s="4" t="str">
        <f t="shared" si="506"/>
        <v>17+</v>
      </c>
      <c r="U5406" s="4" t="str">
        <f t="shared" si="507"/>
        <v>OY</v>
      </c>
      <c r="V5406" s="4" t="str">
        <f t="shared" si="508"/>
        <v>teknolojik ürün kullanıyor</v>
      </c>
      <c r="W5406" s="4" t="str">
        <f t="shared" si="509"/>
        <v>J-17+-OY-teknolojik ürün kullanıyor</v>
      </c>
      <c r="X5406" s="9">
        <v>95.65</v>
      </c>
      <c r="Y5406" s="9">
        <v>4664.2</v>
      </c>
      <c r="Z5406" t="s">
        <v>24</v>
      </c>
      <c r="AA5406">
        <f t="shared" si="510"/>
        <v>0</v>
      </c>
    </row>
    <row r="5407" spans="1:27"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s="4" t="str">
        <f t="shared" si="505"/>
        <v>J</v>
      </c>
      <c r="T5407" s="4" t="str">
        <f t="shared" si="506"/>
        <v>17+</v>
      </c>
      <c r="U5407" s="4" t="str">
        <f t="shared" si="507"/>
        <v>OY</v>
      </c>
      <c r="V5407" s="4" t="str">
        <f t="shared" si="508"/>
        <v>teknolojik ürün kullanıyor</v>
      </c>
      <c r="W5407" s="4" t="str">
        <f t="shared" si="509"/>
        <v>J-17+-OY-teknolojik ürün kullanıyor</v>
      </c>
      <c r="X5407" s="9">
        <v>103.8</v>
      </c>
      <c r="Y5407" s="9">
        <v>3470.8</v>
      </c>
      <c r="Z5407" t="s">
        <v>24</v>
      </c>
      <c r="AA5407">
        <f t="shared" si="510"/>
        <v>0</v>
      </c>
    </row>
    <row r="5408" spans="1:27"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s="4" t="str">
        <f t="shared" si="505"/>
        <v>J</v>
      </c>
      <c r="T5408" s="4" t="str">
        <f t="shared" si="506"/>
        <v>17+</v>
      </c>
      <c r="U5408" s="4" t="str">
        <f t="shared" si="507"/>
        <v>TY</v>
      </c>
      <c r="V5408" s="4" t="str">
        <f t="shared" si="508"/>
        <v>teknolojik ürün kullanıyor</v>
      </c>
      <c r="W5408" s="4" t="str">
        <f t="shared" si="509"/>
        <v>J-17+-TY-teknolojik ürün kullanıyor</v>
      </c>
      <c r="X5408" s="9">
        <v>97.2</v>
      </c>
      <c r="Y5408" s="9">
        <v>6910.3</v>
      </c>
      <c r="Z5408" t="s">
        <v>24</v>
      </c>
      <c r="AA5408">
        <f t="shared" si="510"/>
        <v>0</v>
      </c>
    </row>
    <row r="5409" spans="1:27"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s="4" t="str">
        <f t="shared" si="505"/>
        <v>J</v>
      </c>
      <c r="T5409" s="4" t="str">
        <f t="shared" si="506"/>
        <v>17+</v>
      </c>
      <c r="U5409" s="4" t="str">
        <f t="shared" si="507"/>
        <v>TY</v>
      </c>
      <c r="V5409" s="4" t="str">
        <f t="shared" si="508"/>
        <v>teknolojik ürün kullanıyor</v>
      </c>
      <c r="W5409" s="4" t="str">
        <f t="shared" si="509"/>
        <v>J-17+-TY-teknolojik ürün kullanıyor</v>
      </c>
      <c r="X5409" s="9">
        <v>63.55</v>
      </c>
      <c r="Y5409" s="9">
        <v>4014.2</v>
      </c>
      <c r="Z5409" t="s">
        <v>24</v>
      </c>
      <c r="AA5409">
        <f t="shared" si="510"/>
        <v>0</v>
      </c>
    </row>
    <row r="5410" spans="1:27"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s="4" t="str">
        <f t="shared" si="505"/>
        <v>J</v>
      </c>
      <c r="T5410" s="4" t="str">
        <f t="shared" si="506"/>
        <v>17+</v>
      </c>
      <c r="U5410" s="4" t="str">
        <f t="shared" si="507"/>
        <v>TY</v>
      </c>
      <c r="V5410" s="4" t="str">
        <f t="shared" si="508"/>
        <v>kullanmıyor</v>
      </c>
      <c r="W5410" s="4" t="str">
        <f t="shared" si="509"/>
        <v>J-17+-TY-kullanmıyor</v>
      </c>
      <c r="X5410" s="9">
        <v>24.95</v>
      </c>
      <c r="Y5410" s="9">
        <v>1288</v>
      </c>
      <c r="Z5410" t="s">
        <v>24</v>
      </c>
      <c r="AA5410">
        <f t="shared" si="510"/>
        <v>0</v>
      </c>
    </row>
    <row r="5411" spans="1:27"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s="4" t="str">
        <f t="shared" si="505"/>
        <v>S</v>
      </c>
      <c r="T5411" s="4" t="str">
        <f t="shared" si="506"/>
        <v>17+</v>
      </c>
      <c r="U5411" s="4" t="str">
        <f t="shared" si="507"/>
        <v>MM</v>
      </c>
      <c r="V5411" s="4" t="str">
        <f t="shared" si="508"/>
        <v>teknolojik ürün kullanıyor</v>
      </c>
      <c r="W5411" s="4" t="str">
        <f t="shared" si="509"/>
        <v>S-17+-MM-teknolojik ürün kullanıyor</v>
      </c>
      <c r="X5411" s="9">
        <v>89.15</v>
      </c>
      <c r="Y5411" s="9">
        <v>2277.65</v>
      </c>
      <c r="Z5411" t="s">
        <v>23</v>
      </c>
      <c r="AA5411">
        <f t="shared" si="510"/>
        <v>1</v>
      </c>
    </row>
    <row r="5412" spans="1:27"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s="4" t="str">
        <f t="shared" si="505"/>
        <v>J</v>
      </c>
      <c r="T5412" s="4" t="str">
        <f t="shared" si="506"/>
        <v>17+</v>
      </c>
      <c r="U5412" s="4" t="str">
        <f t="shared" si="507"/>
        <v>TY</v>
      </c>
      <c r="V5412" s="4" t="str">
        <f t="shared" si="508"/>
        <v>teknolojik ürün kullanıyor</v>
      </c>
      <c r="W5412" s="4" t="str">
        <f t="shared" si="509"/>
        <v>J-17+-TY-teknolojik ürün kullanıyor</v>
      </c>
      <c r="X5412" s="9">
        <v>99</v>
      </c>
      <c r="Y5412" s="9">
        <v>6375.8</v>
      </c>
      <c r="Z5412" t="s">
        <v>24</v>
      </c>
      <c r="AA5412">
        <f t="shared" si="510"/>
        <v>0</v>
      </c>
    </row>
    <row r="5413" spans="1:27"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s="4" t="str">
        <f t="shared" si="505"/>
        <v>S</v>
      </c>
      <c r="T5413" s="4" t="str">
        <f t="shared" si="506"/>
        <v>06</v>
      </c>
      <c r="U5413" s="4" t="str">
        <f t="shared" si="507"/>
        <v>MM</v>
      </c>
      <c r="V5413" s="4" t="str">
        <f t="shared" si="508"/>
        <v>kullanmıyor</v>
      </c>
      <c r="W5413" s="4" t="str">
        <f t="shared" si="509"/>
        <v>S-06-MM-kullanmıyor</v>
      </c>
      <c r="X5413" s="9">
        <v>24.8</v>
      </c>
      <c r="Y5413" s="9">
        <v>24.8</v>
      </c>
      <c r="Z5413" t="s">
        <v>23</v>
      </c>
      <c r="AA5413">
        <f t="shared" si="510"/>
        <v>1</v>
      </c>
    </row>
    <row r="5414" spans="1:27"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s="4" t="str">
        <f t="shared" si="505"/>
        <v>S</v>
      </c>
      <c r="T5414" s="4" t="str">
        <f t="shared" si="506"/>
        <v>17+</v>
      </c>
      <c r="U5414" s="4" t="str">
        <f t="shared" si="507"/>
        <v>OY</v>
      </c>
      <c r="V5414" s="4" t="str">
        <f t="shared" si="508"/>
        <v>teknolojik ürün kullanıyor</v>
      </c>
      <c r="W5414" s="4" t="str">
        <f t="shared" si="509"/>
        <v>S-17+-OY-teknolojik ürün kullanıyor</v>
      </c>
      <c r="X5414" s="9">
        <v>85.55</v>
      </c>
      <c r="Y5414" s="9">
        <v>5251.75</v>
      </c>
      <c r="Z5414" t="s">
        <v>24</v>
      </c>
      <c r="AA5414">
        <f t="shared" si="510"/>
        <v>0</v>
      </c>
    </row>
    <row r="5415" spans="1:27"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s="4" t="str">
        <f t="shared" si="505"/>
        <v>J</v>
      </c>
      <c r="T5415" s="4" t="str">
        <f t="shared" si="506"/>
        <v>7-16</v>
      </c>
      <c r="U5415" s="4" t="str">
        <f t="shared" si="507"/>
        <v>MM</v>
      </c>
      <c r="V5415" s="4" t="str">
        <f t="shared" si="508"/>
        <v>teknolojik ürün kullanıyor</v>
      </c>
      <c r="W5415" s="4" t="str">
        <f t="shared" si="509"/>
        <v>J-7-16-MM-teknolojik ürün kullanıyor</v>
      </c>
      <c r="X5415" s="9">
        <v>94</v>
      </c>
      <c r="Y5415" s="9">
        <v>1505.45</v>
      </c>
      <c r="Z5415" t="s">
        <v>24</v>
      </c>
      <c r="AA5415">
        <f t="shared" si="510"/>
        <v>0</v>
      </c>
    </row>
    <row r="5416" spans="1:27"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s="4" t="str">
        <f t="shared" si="505"/>
        <v>J</v>
      </c>
      <c r="T5416" s="4" t="str">
        <f t="shared" si="506"/>
        <v>17+</v>
      </c>
      <c r="U5416" s="4" t="str">
        <f t="shared" si="507"/>
        <v>OY</v>
      </c>
      <c r="V5416" s="4" t="str">
        <f t="shared" si="508"/>
        <v>teknolojik ürün kullanıyor</v>
      </c>
      <c r="W5416" s="4" t="str">
        <f t="shared" si="509"/>
        <v>J-17+-OY-teknolojik ürün kullanıyor</v>
      </c>
      <c r="X5416" s="9">
        <v>105.65</v>
      </c>
      <c r="Y5416" s="9">
        <v>6903.1</v>
      </c>
      <c r="Z5416" t="s">
        <v>23</v>
      </c>
      <c r="AA5416">
        <f t="shared" si="510"/>
        <v>1</v>
      </c>
    </row>
    <row r="5417" spans="1:27"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s="4" t="str">
        <f t="shared" si="505"/>
        <v>J</v>
      </c>
      <c r="T5417" s="4" t="str">
        <f t="shared" si="506"/>
        <v>17+</v>
      </c>
      <c r="U5417" s="4" t="str">
        <f t="shared" si="507"/>
        <v>MM</v>
      </c>
      <c r="V5417" s="4" t="str">
        <f t="shared" si="508"/>
        <v>kullanmıyor</v>
      </c>
      <c r="W5417" s="4" t="str">
        <f t="shared" si="509"/>
        <v>J-17+-MM-kullanmıyor</v>
      </c>
      <c r="X5417" s="9">
        <v>50.3</v>
      </c>
      <c r="Y5417" s="9">
        <v>913.3</v>
      </c>
      <c r="Z5417" t="s">
        <v>24</v>
      </c>
      <c r="AA5417">
        <f t="shared" si="510"/>
        <v>0</v>
      </c>
    </row>
    <row r="5418" spans="1:27"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s="4" t="str">
        <f t="shared" si="505"/>
        <v>J</v>
      </c>
      <c r="T5418" s="4" t="str">
        <f t="shared" si="506"/>
        <v>17+</v>
      </c>
      <c r="U5418" s="4" t="str">
        <f t="shared" si="507"/>
        <v>OY</v>
      </c>
      <c r="V5418" s="4" t="str">
        <f t="shared" si="508"/>
        <v>teknolojik ürün kullanıyor</v>
      </c>
      <c r="W5418" s="4" t="str">
        <f t="shared" si="509"/>
        <v>J-17+-OY-teknolojik ürün kullanıyor</v>
      </c>
      <c r="X5418" s="9">
        <v>95</v>
      </c>
      <c r="Y5418" s="9">
        <v>5535.8</v>
      </c>
      <c r="Z5418" t="s">
        <v>24</v>
      </c>
      <c r="AA5418">
        <f t="shared" si="510"/>
        <v>0</v>
      </c>
    </row>
    <row r="5419" spans="1:27"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s="4" t="str">
        <f t="shared" si="505"/>
        <v>J</v>
      </c>
      <c r="T5419" s="4" t="str">
        <f t="shared" si="506"/>
        <v>7-16</v>
      </c>
      <c r="U5419" s="4" t="str">
        <f t="shared" si="507"/>
        <v>TY</v>
      </c>
      <c r="V5419" s="4" t="str">
        <f t="shared" si="508"/>
        <v>teknolojik ürün kullanıyor</v>
      </c>
      <c r="W5419" s="4" t="str">
        <f t="shared" si="509"/>
        <v>J-7-16-TY-teknolojik ürün kullanıyor</v>
      </c>
      <c r="X5419" s="9">
        <v>61.4</v>
      </c>
      <c r="Y5419" s="9">
        <v>815.55</v>
      </c>
      <c r="Z5419" t="s">
        <v>24</v>
      </c>
      <c r="AA5419">
        <f t="shared" si="510"/>
        <v>0</v>
      </c>
    </row>
    <row r="5420" spans="1:27"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s="4" t="str">
        <f t="shared" si="505"/>
        <v>S</v>
      </c>
      <c r="T5420" s="4" t="str">
        <f t="shared" si="506"/>
        <v>17+</v>
      </c>
      <c r="U5420" s="4" t="str">
        <f t="shared" si="507"/>
        <v>MM</v>
      </c>
      <c r="V5420" s="4" t="str">
        <f t="shared" si="508"/>
        <v>teknolojik ürün kullanıyor</v>
      </c>
      <c r="W5420" s="4" t="str">
        <f t="shared" si="509"/>
        <v>S-17+-MM-teknolojik ürün kullanıyor</v>
      </c>
      <c r="X5420" s="9">
        <v>80.55</v>
      </c>
      <c r="Y5420" s="9">
        <v>1411.65</v>
      </c>
      <c r="Z5420" t="s">
        <v>24</v>
      </c>
      <c r="AA5420">
        <f t="shared" si="510"/>
        <v>0</v>
      </c>
    </row>
    <row r="5421" spans="1:27"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s="4" t="str">
        <f t="shared" si="505"/>
        <v>S</v>
      </c>
      <c r="T5421" s="4" t="str">
        <f t="shared" si="506"/>
        <v>17+</v>
      </c>
      <c r="U5421" s="4" t="str">
        <f t="shared" si="507"/>
        <v>TY</v>
      </c>
      <c r="V5421" s="4" t="str">
        <f t="shared" si="508"/>
        <v>teknolojik ürün kullanıyor</v>
      </c>
      <c r="W5421" s="4" t="str">
        <f t="shared" si="509"/>
        <v>S-17+-TY-teknolojik ürün kullanıyor</v>
      </c>
      <c r="X5421" s="9">
        <v>78.5</v>
      </c>
      <c r="Y5421" s="9">
        <v>5602.25</v>
      </c>
      <c r="Z5421" t="s">
        <v>24</v>
      </c>
      <c r="AA5421">
        <f t="shared" si="510"/>
        <v>0</v>
      </c>
    </row>
    <row r="5422" spans="1:27"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s="4" t="str">
        <f t="shared" si="505"/>
        <v>J</v>
      </c>
      <c r="T5422" s="4" t="str">
        <f t="shared" si="506"/>
        <v>17+</v>
      </c>
      <c r="U5422" s="4" t="str">
        <f t="shared" si="507"/>
        <v>TY</v>
      </c>
      <c r="V5422" s="4" t="str">
        <f t="shared" si="508"/>
        <v>teknolojik ürün kullanıyor</v>
      </c>
      <c r="W5422" s="4" t="str">
        <f t="shared" si="509"/>
        <v>J-17+-TY-teknolojik ürün kullanıyor</v>
      </c>
      <c r="X5422" s="9">
        <v>114.3</v>
      </c>
      <c r="Y5422" s="9">
        <v>8244.2999999999993</v>
      </c>
      <c r="Z5422" t="s">
        <v>24</v>
      </c>
      <c r="AA5422">
        <f t="shared" si="510"/>
        <v>0</v>
      </c>
    </row>
    <row r="5423" spans="1:27"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s="4" t="str">
        <f t="shared" si="505"/>
        <v>J</v>
      </c>
      <c r="T5423" s="4" t="str">
        <f t="shared" si="506"/>
        <v>17+</v>
      </c>
      <c r="U5423" s="4" t="str">
        <f t="shared" si="507"/>
        <v>TY</v>
      </c>
      <c r="V5423" s="4" t="str">
        <f t="shared" si="508"/>
        <v>kullanmıyor</v>
      </c>
      <c r="W5423" s="4" t="str">
        <f t="shared" si="509"/>
        <v>J-17+-TY-kullanmıyor</v>
      </c>
      <c r="X5423" s="9">
        <v>20.05</v>
      </c>
      <c r="Y5423" s="9">
        <v>741.5</v>
      </c>
      <c r="Z5423" t="s">
        <v>24</v>
      </c>
      <c r="AA5423">
        <f t="shared" si="510"/>
        <v>0</v>
      </c>
    </row>
    <row r="5424" spans="1:27"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s="4" t="str">
        <f t="shared" si="505"/>
        <v>J</v>
      </c>
      <c r="T5424" s="4" t="str">
        <f t="shared" si="506"/>
        <v>17+</v>
      </c>
      <c r="U5424" s="4" t="str">
        <f t="shared" si="507"/>
        <v>TY</v>
      </c>
      <c r="V5424" s="4" t="str">
        <f t="shared" si="508"/>
        <v>teknolojik ürün kullanıyor</v>
      </c>
      <c r="W5424" s="4" t="str">
        <f t="shared" si="509"/>
        <v>J-17+-TY-teknolojik ürün kullanıyor</v>
      </c>
      <c r="X5424" s="9">
        <v>62.65</v>
      </c>
      <c r="Y5424" s="9">
        <v>4375.8</v>
      </c>
      <c r="Z5424" t="s">
        <v>24</v>
      </c>
      <c r="AA5424">
        <f t="shared" si="510"/>
        <v>0</v>
      </c>
    </row>
    <row r="5425" spans="1:27"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s="4" t="str">
        <f t="shared" si="505"/>
        <v>J</v>
      </c>
      <c r="T5425" s="4" t="str">
        <f t="shared" si="506"/>
        <v>7-16</v>
      </c>
      <c r="U5425" s="4" t="str">
        <f t="shared" si="507"/>
        <v>MM</v>
      </c>
      <c r="V5425" s="4" t="str">
        <f t="shared" si="508"/>
        <v>kullanmıyor</v>
      </c>
      <c r="W5425" s="4" t="str">
        <f t="shared" si="509"/>
        <v>J-7-16-MM-kullanmıyor</v>
      </c>
      <c r="X5425" s="9">
        <v>80.849999999999994</v>
      </c>
      <c r="Y5425" s="9">
        <v>1008.7</v>
      </c>
      <c r="Z5425" t="s">
        <v>23</v>
      </c>
      <c r="AA5425">
        <f t="shared" si="510"/>
        <v>1</v>
      </c>
    </row>
    <row r="5426" spans="1:27"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s="4" t="str">
        <f t="shared" si="505"/>
        <v>S</v>
      </c>
      <c r="T5426" s="4" t="str">
        <f t="shared" si="506"/>
        <v>17+</v>
      </c>
      <c r="U5426" s="4" t="str">
        <f t="shared" si="507"/>
        <v>TY</v>
      </c>
      <c r="V5426" s="4" t="str">
        <f t="shared" si="508"/>
        <v>teknolojik ürün kullanıyor</v>
      </c>
      <c r="W5426" s="4" t="str">
        <f t="shared" si="509"/>
        <v>S-17+-TY-teknolojik ürün kullanıyor</v>
      </c>
      <c r="X5426" s="9">
        <v>92.7</v>
      </c>
      <c r="Y5426" s="9">
        <v>5968.4</v>
      </c>
      <c r="Z5426" t="s">
        <v>24</v>
      </c>
      <c r="AA5426">
        <f t="shared" si="510"/>
        <v>0</v>
      </c>
    </row>
    <row r="5427" spans="1:27"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s="4" t="str">
        <f t="shared" si="505"/>
        <v>J</v>
      </c>
      <c r="T5427" s="4" t="str">
        <f t="shared" si="506"/>
        <v>17+</v>
      </c>
      <c r="U5427" s="4" t="str">
        <f t="shared" si="507"/>
        <v>MM</v>
      </c>
      <c r="V5427" s="4" t="str">
        <f t="shared" si="508"/>
        <v>teknolojik ürün kullanıyor</v>
      </c>
      <c r="W5427" s="4" t="str">
        <f t="shared" si="509"/>
        <v>J-17+-MM-teknolojik ürün kullanıyor</v>
      </c>
      <c r="X5427" s="9">
        <v>100.45</v>
      </c>
      <c r="Y5427" s="9">
        <v>3096.9</v>
      </c>
      <c r="Z5427" t="s">
        <v>24</v>
      </c>
      <c r="AA5427">
        <f t="shared" si="510"/>
        <v>0</v>
      </c>
    </row>
    <row r="5428" spans="1:27"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s="4" t="str">
        <f t="shared" si="505"/>
        <v>J</v>
      </c>
      <c r="T5428" s="4" t="str">
        <f t="shared" si="506"/>
        <v>17+</v>
      </c>
      <c r="U5428" s="4" t="str">
        <f t="shared" si="507"/>
        <v>TY</v>
      </c>
      <c r="V5428" s="4" t="str">
        <f t="shared" si="508"/>
        <v>teknolojik ürün kullanıyor</v>
      </c>
      <c r="W5428" s="4" t="str">
        <f t="shared" si="509"/>
        <v>J-17+-TY-teknolojik ürün kullanıyor</v>
      </c>
      <c r="X5428" s="9">
        <v>75.2</v>
      </c>
      <c r="Y5428" s="9">
        <v>3901.25</v>
      </c>
      <c r="Z5428" t="s">
        <v>24</v>
      </c>
      <c r="AA5428">
        <f t="shared" si="510"/>
        <v>0</v>
      </c>
    </row>
    <row r="5429" spans="1:27"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s="4" t="str">
        <f t="shared" si="505"/>
        <v>J</v>
      </c>
      <c r="T5429" s="4" t="str">
        <f t="shared" si="506"/>
        <v>17+</v>
      </c>
      <c r="U5429" s="4" t="str">
        <f t="shared" si="507"/>
        <v>MM</v>
      </c>
      <c r="V5429" s="4" t="str">
        <f t="shared" si="508"/>
        <v>teknolojik ürün kullanıyor</v>
      </c>
      <c r="W5429" s="4" t="str">
        <f t="shared" si="509"/>
        <v>J-17+-MM-teknolojik ürün kullanıyor</v>
      </c>
      <c r="X5429" s="9">
        <v>84.75</v>
      </c>
      <c r="Y5429" s="9">
        <v>2613.4</v>
      </c>
      <c r="Z5429" t="s">
        <v>24</v>
      </c>
      <c r="AA5429">
        <f t="shared" si="510"/>
        <v>0</v>
      </c>
    </row>
    <row r="5430" spans="1:27"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s="4" t="str">
        <f t="shared" si="505"/>
        <v>J</v>
      </c>
      <c r="T5430" s="4" t="str">
        <f t="shared" si="506"/>
        <v>7-16</v>
      </c>
      <c r="U5430" s="4" t="str">
        <f t="shared" si="507"/>
        <v>MM</v>
      </c>
      <c r="V5430" s="4" t="str">
        <f t="shared" si="508"/>
        <v>kullanmıyor</v>
      </c>
      <c r="W5430" s="4" t="str">
        <f t="shared" si="509"/>
        <v>J-7-16-MM-kullanmıyor</v>
      </c>
      <c r="X5430" s="9">
        <v>89.45</v>
      </c>
      <c r="Y5430" s="9">
        <v>853.1</v>
      </c>
      <c r="Z5430" t="s">
        <v>23</v>
      </c>
      <c r="AA5430">
        <f t="shared" si="510"/>
        <v>1</v>
      </c>
    </row>
    <row r="5431" spans="1:27"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s="4" t="str">
        <f t="shared" si="505"/>
        <v>J</v>
      </c>
      <c r="T5431" s="4" t="str">
        <f t="shared" si="506"/>
        <v>17+</v>
      </c>
      <c r="U5431" s="4" t="str">
        <f t="shared" si="507"/>
        <v>TY</v>
      </c>
      <c r="V5431" s="4" t="str">
        <f t="shared" si="508"/>
        <v>teknolojik ürün kullanıyor</v>
      </c>
      <c r="W5431" s="4" t="str">
        <f t="shared" si="509"/>
        <v>J-17+-TY-teknolojik ürün kullanıyor</v>
      </c>
      <c r="X5431" s="9">
        <v>79.5</v>
      </c>
      <c r="Y5431" s="9">
        <v>5661.7</v>
      </c>
      <c r="Z5431" t="s">
        <v>24</v>
      </c>
      <c r="AA5431">
        <f t="shared" si="510"/>
        <v>0</v>
      </c>
    </row>
    <row r="5432" spans="1:27"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s="4" t="str">
        <f t="shared" si="505"/>
        <v>J</v>
      </c>
      <c r="T5432" s="4" t="str">
        <f t="shared" si="506"/>
        <v>7-16</v>
      </c>
      <c r="U5432" s="4" t="str">
        <f t="shared" si="507"/>
        <v>MM</v>
      </c>
      <c r="V5432" s="4" t="str">
        <f t="shared" si="508"/>
        <v>kullanmıyor</v>
      </c>
      <c r="W5432" s="4" t="str">
        <f t="shared" si="509"/>
        <v>J-7-16-MM-kullanmıyor</v>
      </c>
      <c r="X5432" s="9">
        <v>72.150000000000006</v>
      </c>
      <c r="Y5432" s="9">
        <v>794.25</v>
      </c>
      <c r="Z5432" t="s">
        <v>23</v>
      </c>
      <c r="AA5432">
        <f t="shared" si="510"/>
        <v>1</v>
      </c>
    </row>
    <row r="5433" spans="1:27"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s="4" t="str">
        <f t="shared" si="505"/>
        <v>J</v>
      </c>
      <c r="T5433" s="4" t="str">
        <f t="shared" si="506"/>
        <v>17+</v>
      </c>
      <c r="U5433" s="4" t="str">
        <f t="shared" si="507"/>
        <v>OY</v>
      </c>
      <c r="V5433" s="4" t="str">
        <f t="shared" si="508"/>
        <v>kullanmıyor</v>
      </c>
      <c r="W5433" s="4" t="str">
        <f t="shared" si="509"/>
        <v>J-17+-OY-kullanmıyor</v>
      </c>
      <c r="X5433" s="9">
        <v>19.8</v>
      </c>
      <c r="Y5433" s="9">
        <v>695.05</v>
      </c>
      <c r="Z5433" t="s">
        <v>24</v>
      </c>
      <c r="AA5433">
        <f t="shared" si="510"/>
        <v>0</v>
      </c>
    </row>
    <row r="5434" spans="1:27"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s="4" t="str">
        <f t="shared" si="505"/>
        <v>J</v>
      </c>
      <c r="T5434" s="4" t="str">
        <f t="shared" si="506"/>
        <v>06</v>
      </c>
      <c r="U5434" s="4" t="str">
        <f t="shared" si="507"/>
        <v>MM</v>
      </c>
      <c r="V5434" s="4" t="str">
        <f t="shared" si="508"/>
        <v>teknolojik ürün kullanıyor</v>
      </c>
      <c r="W5434" s="4" t="str">
        <f t="shared" si="509"/>
        <v>J-06-MM-teknolojik ürün kullanıyor</v>
      </c>
      <c r="X5434" s="9">
        <v>76.400000000000006</v>
      </c>
      <c r="Y5434" s="9">
        <v>160.80000000000001</v>
      </c>
      <c r="Z5434" t="s">
        <v>23</v>
      </c>
      <c r="AA5434">
        <f t="shared" si="510"/>
        <v>1</v>
      </c>
    </row>
    <row r="5435" spans="1:27"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s="4" t="str">
        <f t="shared" si="505"/>
        <v>J</v>
      </c>
      <c r="T5435" s="4" t="str">
        <f t="shared" si="506"/>
        <v>17+</v>
      </c>
      <c r="U5435" s="4" t="str">
        <f t="shared" si="507"/>
        <v>OY</v>
      </c>
      <c r="V5435" s="4" t="str">
        <f t="shared" si="508"/>
        <v>teknolojik ürün kullanıyor</v>
      </c>
      <c r="W5435" s="4" t="str">
        <f t="shared" si="509"/>
        <v>J-17+-OY-teknolojik ürün kullanıyor</v>
      </c>
      <c r="X5435" s="9">
        <v>100.9</v>
      </c>
      <c r="Y5435" s="9">
        <v>5552.05</v>
      </c>
      <c r="Z5435" t="s">
        <v>24</v>
      </c>
      <c r="AA5435">
        <f t="shared" si="510"/>
        <v>0</v>
      </c>
    </row>
    <row r="5436" spans="1:27"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s="4" t="str">
        <f t="shared" si="505"/>
        <v>J</v>
      </c>
      <c r="T5436" s="4" t="str">
        <f t="shared" si="506"/>
        <v>17+</v>
      </c>
      <c r="U5436" s="4" t="str">
        <f t="shared" si="507"/>
        <v>MM</v>
      </c>
      <c r="V5436" s="4" t="str">
        <f t="shared" si="508"/>
        <v>teknolojik ürün kullanıyor</v>
      </c>
      <c r="W5436" s="4" t="str">
        <f t="shared" si="509"/>
        <v>J-17+-MM-teknolojik ürün kullanıyor</v>
      </c>
      <c r="X5436" s="9">
        <v>95.3</v>
      </c>
      <c r="Y5436" s="9">
        <v>3275.15</v>
      </c>
      <c r="Z5436" t="s">
        <v>24</v>
      </c>
      <c r="AA5436">
        <f t="shared" si="510"/>
        <v>0</v>
      </c>
    </row>
    <row r="5437" spans="1:27"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s="4" t="str">
        <f t="shared" si="505"/>
        <v>J</v>
      </c>
      <c r="T5437" s="4" t="str">
        <f t="shared" si="506"/>
        <v>17+</v>
      </c>
      <c r="U5437" s="4" t="str">
        <f t="shared" si="507"/>
        <v>OY</v>
      </c>
      <c r="V5437" s="4" t="str">
        <f t="shared" si="508"/>
        <v>teknolojik ürün kullanıyor</v>
      </c>
      <c r="W5437" s="4" t="str">
        <f t="shared" si="509"/>
        <v>J-17+-OY-teknolojik ürün kullanıyor</v>
      </c>
      <c r="X5437" s="9">
        <v>90.95</v>
      </c>
      <c r="Y5437" s="9">
        <v>4236.6000000000004</v>
      </c>
      <c r="Z5437" t="s">
        <v>24</v>
      </c>
      <c r="AA5437">
        <f t="shared" si="510"/>
        <v>0</v>
      </c>
    </row>
    <row r="5438" spans="1:27"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s="4" t="str">
        <f t="shared" si="505"/>
        <v>J</v>
      </c>
      <c r="T5438" s="4" t="str">
        <f t="shared" si="506"/>
        <v>06</v>
      </c>
      <c r="U5438" s="4" t="str">
        <f t="shared" si="507"/>
        <v>MM</v>
      </c>
      <c r="V5438" s="4" t="str">
        <f t="shared" si="508"/>
        <v>teknolojik ürün kullanıyor</v>
      </c>
      <c r="W5438" s="4" t="str">
        <f t="shared" si="509"/>
        <v>J-06-MM-teknolojik ürün kullanıyor</v>
      </c>
      <c r="X5438" s="9">
        <v>54.5</v>
      </c>
      <c r="Y5438" s="9">
        <v>54.5</v>
      </c>
      <c r="Z5438" t="s">
        <v>24</v>
      </c>
      <c r="AA5438">
        <f t="shared" si="510"/>
        <v>0</v>
      </c>
    </row>
    <row r="5439" spans="1:27"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s="4" t="str">
        <f t="shared" si="505"/>
        <v>S</v>
      </c>
      <c r="T5439" s="4" t="str">
        <f t="shared" si="506"/>
        <v>17+</v>
      </c>
      <c r="U5439" s="4" t="str">
        <f t="shared" si="507"/>
        <v>MM</v>
      </c>
      <c r="V5439" s="4" t="str">
        <f t="shared" si="508"/>
        <v>kullanmıyor</v>
      </c>
      <c r="W5439" s="4" t="str">
        <f t="shared" si="509"/>
        <v>S-17+-MM-kullanmıyor</v>
      </c>
      <c r="X5439" s="9">
        <v>61.6</v>
      </c>
      <c r="Y5439" s="9">
        <v>1174.3499999999999</v>
      </c>
      <c r="Z5439" t="s">
        <v>23</v>
      </c>
      <c r="AA5439">
        <f t="shared" si="510"/>
        <v>1</v>
      </c>
    </row>
    <row r="5440" spans="1:27"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s="4" t="str">
        <f t="shared" si="505"/>
        <v>J</v>
      </c>
      <c r="T5440" s="4" t="str">
        <f t="shared" si="506"/>
        <v>7-16</v>
      </c>
      <c r="U5440" s="4" t="str">
        <f t="shared" si="507"/>
        <v>MM</v>
      </c>
      <c r="V5440" s="4" t="str">
        <f t="shared" si="508"/>
        <v>teknolojik ürün kullanıyor</v>
      </c>
      <c r="W5440" s="4" t="str">
        <f t="shared" si="509"/>
        <v>J-7-16-MM-teknolojik ürün kullanıyor</v>
      </c>
      <c r="X5440" s="9">
        <v>79.900000000000006</v>
      </c>
      <c r="Y5440" s="9">
        <v>741.7</v>
      </c>
      <c r="Z5440" t="s">
        <v>23</v>
      </c>
      <c r="AA5440">
        <f t="shared" si="510"/>
        <v>1</v>
      </c>
    </row>
    <row r="5441" spans="1:27"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s="4" t="str">
        <f t="shared" si="505"/>
        <v>S</v>
      </c>
      <c r="T5441" s="4" t="str">
        <f t="shared" si="506"/>
        <v>17+</v>
      </c>
      <c r="U5441" s="4" t="str">
        <f t="shared" si="507"/>
        <v>MM</v>
      </c>
      <c r="V5441" s="4" t="str">
        <f t="shared" si="508"/>
        <v>kullanmıyor</v>
      </c>
      <c r="W5441" s="4" t="str">
        <f t="shared" si="509"/>
        <v>S-17+-MM-kullanmıyor</v>
      </c>
      <c r="X5441" s="9">
        <v>96.15</v>
      </c>
      <c r="Y5441" s="9">
        <v>3019.25</v>
      </c>
      <c r="Z5441" t="s">
        <v>23</v>
      </c>
      <c r="AA5441">
        <f t="shared" si="510"/>
        <v>1</v>
      </c>
    </row>
    <row r="5442" spans="1:27"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s="4" t="str">
        <f t="shared" ref="S5442:S5505" si="511">IF(C5442=0,"J","S")</f>
        <v>J</v>
      </c>
      <c r="T5442" s="4" t="str">
        <f t="shared" ref="T5442:T5505" si="512">_xlfn.IFS(F5442&lt;7,"06",
F5442&lt;17,"7-16",
F5442&gt;=17,"17+")</f>
        <v>17+</v>
      </c>
      <c r="U5442" s="4" t="str">
        <f t="shared" ref="U5442:U5505" si="513">_xlfn.IFS(P5442="Month-to-month","MM",
P5442="One year","OY",
P5442="Two year","TY")</f>
        <v>MM</v>
      </c>
      <c r="V5442" s="4" t="str">
        <f t="shared" ref="V5442:V5505" si="514">IF(OR(J5442="Yes",
 K5442="Yes",
 L5442="Yes",
 M5442="Yes"), "teknolojik ürün kullanıyor", "kullanmıyor")</f>
        <v>teknolojik ürün kullanıyor</v>
      </c>
      <c r="W5442" s="4" t="str">
        <f t="shared" ref="W5442:W5505" si="515">_xlfn.TEXTJOIN("-",FALSE,S5442:V5442)</f>
        <v>J-17+-MM-teknolojik ürün kullanıyor</v>
      </c>
      <c r="X5442" s="9">
        <v>49.6</v>
      </c>
      <c r="Y5442" s="9">
        <v>962.9</v>
      </c>
      <c r="Z5442" t="s">
        <v>24</v>
      </c>
      <c r="AA5442">
        <f t="shared" ref="AA5442:AA5505" si="516">_xlfn.IFS(Z5442="Yes",1,TRUE,0)</f>
        <v>0</v>
      </c>
    </row>
    <row r="5443" spans="1:27"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s="4" t="str">
        <f t="shared" si="511"/>
        <v>J</v>
      </c>
      <c r="T5443" s="4" t="str">
        <f t="shared" si="512"/>
        <v>17+</v>
      </c>
      <c r="U5443" s="4" t="str">
        <f t="shared" si="513"/>
        <v>TY</v>
      </c>
      <c r="V5443" s="4" t="str">
        <f t="shared" si="514"/>
        <v>teknolojik ürün kullanıyor</v>
      </c>
      <c r="W5443" s="4" t="str">
        <f t="shared" si="515"/>
        <v>J-17+-TY-teknolojik ürün kullanıyor</v>
      </c>
      <c r="X5443" s="9">
        <v>65.3</v>
      </c>
      <c r="Y5443" s="9">
        <v>4759.75</v>
      </c>
      <c r="Z5443" t="s">
        <v>23</v>
      </c>
      <c r="AA5443">
        <f t="shared" si="516"/>
        <v>1</v>
      </c>
    </row>
    <row r="5444" spans="1:27"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s="4" t="str">
        <f t="shared" si="511"/>
        <v>J</v>
      </c>
      <c r="T5444" s="4" t="str">
        <f t="shared" si="512"/>
        <v>17+</v>
      </c>
      <c r="U5444" s="4" t="str">
        <f t="shared" si="513"/>
        <v>TY</v>
      </c>
      <c r="V5444" s="4" t="str">
        <f t="shared" si="514"/>
        <v>kullanmıyor</v>
      </c>
      <c r="W5444" s="4" t="str">
        <f t="shared" si="515"/>
        <v>J-17+-TY-kullanmıyor</v>
      </c>
      <c r="X5444" s="9">
        <v>25</v>
      </c>
      <c r="Y5444" s="9">
        <v>1498.35</v>
      </c>
      <c r="Z5444" t="s">
        <v>24</v>
      </c>
      <c r="AA5444">
        <f t="shared" si="516"/>
        <v>0</v>
      </c>
    </row>
    <row r="5445" spans="1:27"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s="4" t="str">
        <f t="shared" si="511"/>
        <v>J</v>
      </c>
      <c r="T5445" s="4" t="str">
        <f t="shared" si="512"/>
        <v>17+</v>
      </c>
      <c r="U5445" s="4" t="str">
        <f t="shared" si="513"/>
        <v>MM</v>
      </c>
      <c r="V5445" s="4" t="str">
        <f t="shared" si="514"/>
        <v>kullanmıyor</v>
      </c>
      <c r="W5445" s="4" t="str">
        <f t="shared" si="515"/>
        <v>J-17+-MM-kullanmıyor</v>
      </c>
      <c r="X5445" s="9">
        <v>45.45</v>
      </c>
      <c r="Y5445" s="9">
        <v>1233.1500000000001</v>
      </c>
      <c r="Z5445" t="s">
        <v>24</v>
      </c>
      <c r="AA5445">
        <f t="shared" si="516"/>
        <v>0</v>
      </c>
    </row>
    <row r="5446" spans="1:27"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s="4" t="str">
        <f t="shared" si="511"/>
        <v>J</v>
      </c>
      <c r="T5446" s="4" t="str">
        <f t="shared" si="512"/>
        <v>17+</v>
      </c>
      <c r="U5446" s="4" t="str">
        <f t="shared" si="513"/>
        <v>MM</v>
      </c>
      <c r="V5446" s="4" t="str">
        <f t="shared" si="514"/>
        <v>teknolojik ürün kullanıyor</v>
      </c>
      <c r="W5446" s="4" t="str">
        <f t="shared" si="515"/>
        <v>J-17+-MM-teknolojik ürün kullanıyor</v>
      </c>
      <c r="X5446" s="9">
        <v>107.75</v>
      </c>
      <c r="Y5446" s="9">
        <v>4882.8</v>
      </c>
      <c r="Z5446" t="s">
        <v>24</v>
      </c>
      <c r="AA5446">
        <f t="shared" si="516"/>
        <v>0</v>
      </c>
    </row>
    <row r="5447" spans="1:27"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s="4" t="str">
        <f t="shared" si="511"/>
        <v>J</v>
      </c>
      <c r="T5447" s="4" t="str">
        <f t="shared" si="512"/>
        <v>17+</v>
      </c>
      <c r="U5447" s="4" t="str">
        <f t="shared" si="513"/>
        <v>TY</v>
      </c>
      <c r="V5447" s="4" t="str">
        <f t="shared" si="514"/>
        <v>teknolojik ürün kullanıyor</v>
      </c>
      <c r="W5447" s="4" t="str">
        <f t="shared" si="515"/>
        <v>J-17+-TY-teknolojik ürün kullanıyor</v>
      </c>
      <c r="X5447" s="9">
        <v>89.1</v>
      </c>
      <c r="Y5447" s="9">
        <v>5411.65</v>
      </c>
      <c r="Z5447" t="s">
        <v>24</v>
      </c>
      <c r="AA5447">
        <f t="shared" si="516"/>
        <v>0</v>
      </c>
    </row>
    <row r="5448" spans="1:27"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s="4" t="str">
        <f t="shared" si="511"/>
        <v>J</v>
      </c>
      <c r="T5448" s="4" t="str">
        <f t="shared" si="512"/>
        <v>06</v>
      </c>
      <c r="U5448" s="4" t="str">
        <f t="shared" si="513"/>
        <v>MM</v>
      </c>
      <c r="V5448" s="4" t="str">
        <f t="shared" si="514"/>
        <v>kullanmıyor</v>
      </c>
      <c r="W5448" s="4" t="str">
        <f t="shared" si="515"/>
        <v>J-06-MM-kullanmıyor</v>
      </c>
      <c r="X5448" s="9">
        <v>19.649999999999999</v>
      </c>
      <c r="Y5448" s="9">
        <v>19.649999999999999</v>
      </c>
      <c r="Z5448" t="s">
        <v>23</v>
      </c>
      <c r="AA5448">
        <f t="shared" si="516"/>
        <v>1</v>
      </c>
    </row>
    <row r="5449" spans="1:27"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s="4" t="str">
        <f t="shared" si="511"/>
        <v>J</v>
      </c>
      <c r="T5449" s="4" t="str">
        <f t="shared" si="512"/>
        <v>06</v>
      </c>
      <c r="U5449" s="4" t="str">
        <f t="shared" si="513"/>
        <v>MM</v>
      </c>
      <c r="V5449" s="4" t="str">
        <f t="shared" si="514"/>
        <v>kullanmıyor</v>
      </c>
      <c r="W5449" s="4" t="str">
        <f t="shared" si="515"/>
        <v>J-06-MM-kullanmıyor</v>
      </c>
      <c r="X5449" s="9">
        <v>44.75</v>
      </c>
      <c r="Y5449" s="9">
        <v>148.05000000000001</v>
      </c>
      <c r="Z5449" t="s">
        <v>24</v>
      </c>
      <c r="AA5449">
        <f t="shared" si="516"/>
        <v>0</v>
      </c>
    </row>
    <row r="5450" spans="1:27"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s="4" t="str">
        <f t="shared" si="511"/>
        <v>J</v>
      </c>
      <c r="T5450" s="4" t="str">
        <f t="shared" si="512"/>
        <v>17+</v>
      </c>
      <c r="U5450" s="4" t="str">
        <f t="shared" si="513"/>
        <v>OY</v>
      </c>
      <c r="V5450" s="4" t="str">
        <f t="shared" si="514"/>
        <v>teknolojik ürün kullanıyor</v>
      </c>
      <c r="W5450" s="4" t="str">
        <f t="shared" si="515"/>
        <v>J-17+-OY-teknolojik ürün kullanıyor</v>
      </c>
      <c r="X5450" s="9">
        <v>101.6</v>
      </c>
      <c r="Y5450" s="9">
        <v>3930.55</v>
      </c>
      <c r="Z5450" t="s">
        <v>24</v>
      </c>
      <c r="AA5450">
        <f t="shared" si="516"/>
        <v>0</v>
      </c>
    </row>
    <row r="5451" spans="1:27"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s="4" t="str">
        <f t="shared" si="511"/>
        <v>J</v>
      </c>
      <c r="T5451" s="4" t="str">
        <f t="shared" si="512"/>
        <v>17+</v>
      </c>
      <c r="U5451" s="4" t="str">
        <f t="shared" si="513"/>
        <v>TY</v>
      </c>
      <c r="V5451" s="4" t="str">
        <f t="shared" si="514"/>
        <v>teknolojik ürün kullanıyor</v>
      </c>
      <c r="W5451" s="4" t="str">
        <f t="shared" si="515"/>
        <v>J-17+-TY-teknolojik ürün kullanıyor</v>
      </c>
      <c r="X5451" s="9">
        <v>103.15</v>
      </c>
      <c r="Y5451" s="9">
        <v>6895.5</v>
      </c>
      <c r="Z5451" t="s">
        <v>24</v>
      </c>
      <c r="AA5451">
        <f t="shared" si="516"/>
        <v>0</v>
      </c>
    </row>
    <row r="5452" spans="1:27"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s="4" t="str">
        <f t="shared" si="511"/>
        <v>J</v>
      </c>
      <c r="T5452" s="4" t="str">
        <f t="shared" si="512"/>
        <v>06</v>
      </c>
      <c r="U5452" s="4" t="str">
        <f t="shared" si="513"/>
        <v>MM</v>
      </c>
      <c r="V5452" s="4" t="str">
        <f t="shared" si="514"/>
        <v>kullanmıyor</v>
      </c>
      <c r="W5452" s="4" t="str">
        <f t="shared" si="515"/>
        <v>J-06-MM-kullanmıyor</v>
      </c>
      <c r="X5452" s="9">
        <v>84.65</v>
      </c>
      <c r="Y5452" s="9">
        <v>84.65</v>
      </c>
      <c r="Z5452" t="s">
        <v>23</v>
      </c>
      <c r="AA5452">
        <f t="shared" si="516"/>
        <v>1</v>
      </c>
    </row>
    <row r="5453" spans="1:27"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s="4" t="str">
        <f t="shared" si="511"/>
        <v>J</v>
      </c>
      <c r="T5453" s="4" t="str">
        <f t="shared" si="512"/>
        <v>17+</v>
      </c>
      <c r="U5453" s="4" t="str">
        <f t="shared" si="513"/>
        <v>OY</v>
      </c>
      <c r="V5453" s="4" t="str">
        <f t="shared" si="514"/>
        <v>teknolojik ürün kullanıyor</v>
      </c>
      <c r="W5453" s="4" t="str">
        <f t="shared" si="515"/>
        <v>J-17+-OY-teknolojik ürün kullanıyor</v>
      </c>
      <c r="X5453" s="9">
        <v>95.65</v>
      </c>
      <c r="Y5453" s="9">
        <v>6856.95</v>
      </c>
      <c r="Z5453" t="s">
        <v>24</v>
      </c>
      <c r="AA5453">
        <f t="shared" si="516"/>
        <v>0</v>
      </c>
    </row>
    <row r="5454" spans="1:27"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s="4" t="str">
        <f t="shared" si="511"/>
        <v>J</v>
      </c>
      <c r="T5454" s="4" t="str">
        <f t="shared" si="512"/>
        <v>17+</v>
      </c>
      <c r="U5454" s="4" t="str">
        <f t="shared" si="513"/>
        <v>OY</v>
      </c>
      <c r="V5454" s="4" t="str">
        <f t="shared" si="514"/>
        <v>teknolojik ürün kullanıyor</v>
      </c>
      <c r="W5454" s="4" t="str">
        <f t="shared" si="515"/>
        <v>J-17+-OY-teknolojik ürün kullanıyor</v>
      </c>
      <c r="X5454" s="9">
        <v>75.099999999999994</v>
      </c>
      <c r="Y5454" s="9">
        <v>2658.8</v>
      </c>
      <c r="Z5454" t="s">
        <v>24</v>
      </c>
      <c r="AA5454">
        <f t="shared" si="516"/>
        <v>0</v>
      </c>
    </row>
    <row r="5455" spans="1:27"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s="4" t="str">
        <f t="shared" si="511"/>
        <v>J</v>
      </c>
      <c r="T5455" s="4" t="str">
        <f t="shared" si="512"/>
        <v>17+</v>
      </c>
      <c r="U5455" s="4" t="str">
        <f t="shared" si="513"/>
        <v>TY</v>
      </c>
      <c r="V5455" s="4" t="str">
        <f t="shared" si="514"/>
        <v>teknolojik ürün kullanıyor</v>
      </c>
      <c r="W5455" s="4" t="str">
        <f t="shared" si="515"/>
        <v>J-17+-TY-teknolojik ürün kullanıyor</v>
      </c>
      <c r="X5455" s="9">
        <v>61.35</v>
      </c>
      <c r="Y5455" s="9">
        <v>3766.2</v>
      </c>
      <c r="Z5455" t="s">
        <v>24</v>
      </c>
      <c r="AA5455">
        <f t="shared" si="516"/>
        <v>0</v>
      </c>
    </row>
    <row r="5456" spans="1:27"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s="4" t="str">
        <f t="shared" si="511"/>
        <v>S</v>
      </c>
      <c r="T5456" s="4" t="str">
        <f t="shared" si="512"/>
        <v>06</v>
      </c>
      <c r="U5456" s="4" t="str">
        <f t="shared" si="513"/>
        <v>MM</v>
      </c>
      <c r="V5456" s="4" t="str">
        <f t="shared" si="514"/>
        <v>kullanmıyor</v>
      </c>
      <c r="W5456" s="4" t="str">
        <f t="shared" si="515"/>
        <v>S-06-MM-kullanmıyor</v>
      </c>
      <c r="X5456" s="9">
        <v>69.55</v>
      </c>
      <c r="Y5456" s="9">
        <v>69.55</v>
      </c>
      <c r="Z5456" t="s">
        <v>23</v>
      </c>
      <c r="AA5456">
        <f t="shared" si="516"/>
        <v>1</v>
      </c>
    </row>
    <row r="5457" spans="1:27"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s="4" t="str">
        <f t="shared" si="511"/>
        <v>J</v>
      </c>
      <c r="T5457" s="4" t="str">
        <f t="shared" si="512"/>
        <v>06</v>
      </c>
      <c r="U5457" s="4" t="str">
        <f t="shared" si="513"/>
        <v>MM</v>
      </c>
      <c r="V5457" s="4" t="str">
        <f t="shared" si="514"/>
        <v>kullanmıyor</v>
      </c>
      <c r="W5457" s="4" t="str">
        <f t="shared" si="515"/>
        <v>J-06-MM-kullanmıyor</v>
      </c>
      <c r="X5457" s="9">
        <v>19.7</v>
      </c>
      <c r="Y5457" s="9">
        <v>129.55000000000001</v>
      </c>
      <c r="Z5457" t="s">
        <v>24</v>
      </c>
      <c r="AA5457">
        <f t="shared" si="516"/>
        <v>0</v>
      </c>
    </row>
    <row r="5458" spans="1:27"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s="4" t="str">
        <f t="shared" si="511"/>
        <v>J</v>
      </c>
      <c r="T5458" s="4" t="str">
        <f t="shared" si="512"/>
        <v>7-16</v>
      </c>
      <c r="U5458" s="4" t="str">
        <f t="shared" si="513"/>
        <v>MM</v>
      </c>
      <c r="V5458" s="4" t="str">
        <f t="shared" si="514"/>
        <v>teknolojik ürün kullanıyor</v>
      </c>
      <c r="W5458" s="4" t="str">
        <f t="shared" si="515"/>
        <v>J-7-16-MM-teknolojik ürün kullanıyor</v>
      </c>
      <c r="X5458" s="9">
        <v>31.05</v>
      </c>
      <c r="Y5458" s="9">
        <v>347.25</v>
      </c>
      <c r="Z5458" t="s">
        <v>23</v>
      </c>
      <c r="AA5458">
        <f t="shared" si="516"/>
        <v>1</v>
      </c>
    </row>
    <row r="5459" spans="1:27"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s="4" t="str">
        <f t="shared" si="511"/>
        <v>J</v>
      </c>
      <c r="T5459" s="4" t="str">
        <f t="shared" si="512"/>
        <v>7-16</v>
      </c>
      <c r="U5459" s="4" t="str">
        <f t="shared" si="513"/>
        <v>MM</v>
      </c>
      <c r="V5459" s="4" t="str">
        <f t="shared" si="514"/>
        <v>teknolojik ürün kullanıyor</v>
      </c>
      <c r="W5459" s="4" t="str">
        <f t="shared" si="515"/>
        <v>J-7-16-MM-teknolojik ürün kullanıyor</v>
      </c>
      <c r="X5459" s="9">
        <v>51</v>
      </c>
      <c r="Y5459" s="9">
        <v>581.70000000000005</v>
      </c>
      <c r="Z5459" t="s">
        <v>24</v>
      </c>
      <c r="AA5459">
        <f t="shared" si="516"/>
        <v>0</v>
      </c>
    </row>
    <row r="5460" spans="1:27"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s="4" t="str">
        <f t="shared" si="511"/>
        <v>J</v>
      </c>
      <c r="T5460" s="4" t="str">
        <f t="shared" si="512"/>
        <v>7-16</v>
      </c>
      <c r="U5460" s="4" t="str">
        <f t="shared" si="513"/>
        <v>MM</v>
      </c>
      <c r="V5460" s="4" t="str">
        <f t="shared" si="514"/>
        <v>teknolojik ürün kullanıyor</v>
      </c>
      <c r="W5460" s="4" t="str">
        <f t="shared" si="515"/>
        <v>J-7-16-MM-teknolojik ürün kullanıyor</v>
      </c>
      <c r="X5460" s="9">
        <v>51</v>
      </c>
      <c r="Y5460" s="9">
        <v>354.05</v>
      </c>
      <c r="Z5460" t="s">
        <v>23</v>
      </c>
      <c r="AA5460">
        <f t="shared" si="516"/>
        <v>1</v>
      </c>
    </row>
    <row r="5461" spans="1:27"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s="4" t="str">
        <f t="shared" si="511"/>
        <v>J</v>
      </c>
      <c r="T5461" s="4" t="str">
        <f t="shared" si="512"/>
        <v>7-16</v>
      </c>
      <c r="U5461" s="4" t="str">
        <f t="shared" si="513"/>
        <v>MM</v>
      </c>
      <c r="V5461" s="4" t="str">
        <f t="shared" si="514"/>
        <v>kullanmıyor</v>
      </c>
      <c r="W5461" s="4" t="str">
        <f t="shared" si="515"/>
        <v>J-7-16-MM-kullanmıyor</v>
      </c>
      <c r="X5461" s="9">
        <v>88.85</v>
      </c>
      <c r="Y5461" s="9">
        <v>929.45</v>
      </c>
      <c r="Z5461" t="s">
        <v>24</v>
      </c>
      <c r="AA5461">
        <f t="shared" si="516"/>
        <v>0</v>
      </c>
    </row>
    <row r="5462" spans="1:27"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s="4" t="str">
        <f t="shared" si="511"/>
        <v>J</v>
      </c>
      <c r="T5462" s="4" t="str">
        <f t="shared" si="512"/>
        <v>17+</v>
      </c>
      <c r="U5462" s="4" t="str">
        <f t="shared" si="513"/>
        <v>TY</v>
      </c>
      <c r="V5462" s="4" t="str">
        <f t="shared" si="514"/>
        <v>kullanmıyor</v>
      </c>
      <c r="W5462" s="4" t="str">
        <f t="shared" si="515"/>
        <v>J-17+-TY-kullanmıyor</v>
      </c>
      <c r="X5462" s="9">
        <v>20.05</v>
      </c>
      <c r="Y5462" s="9">
        <v>679</v>
      </c>
      <c r="Z5462" t="s">
        <v>24</v>
      </c>
      <c r="AA5462">
        <f t="shared" si="516"/>
        <v>0</v>
      </c>
    </row>
    <row r="5463" spans="1:27"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s="4" t="str">
        <f t="shared" si="511"/>
        <v>J</v>
      </c>
      <c r="T5463" s="4" t="str">
        <f t="shared" si="512"/>
        <v>17+</v>
      </c>
      <c r="U5463" s="4" t="str">
        <f t="shared" si="513"/>
        <v>TY</v>
      </c>
      <c r="V5463" s="4" t="str">
        <f t="shared" si="514"/>
        <v>teknolojik ürün kullanıyor</v>
      </c>
      <c r="W5463" s="4" t="str">
        <f t="shared" si="515"/>
        <v>J-17+-TY-teknolojik ürün kullanıyor</v>
      </c>
      <c r="X5463" s="9">
        <v>65.099999999999994</v>
      </c>
      <c r="Y5463" s="9">
        <v>3846.75</v>
      </c>
      <c r="Z5463" t="s">
        <v>24</v>
      </c>
      <c r="AA5463">
        <f t="shared" si="516"/>
        <v>0</v>
      </c>
    </row>
    <row r="5464" spans="1:27"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s="4" t="str">
        <f t="shared" si="511"/>
        <v>J</v>
      </c>
      <c r="T5464" s="4" t="str">
        <f t="shared" si="512"/>
        <v>17+</v>
      </c>
      <c r="U5464" s="4" t="str">
        <f t="shared" si="513"/>
        <v>OY</v>
      </c>
      <c r="V5464" s="4" t="str">
        <f t="shared" si="514"/>
        <v>teknolojik ürün kullanıyor</v>
      </c>
      <c r="W5464" s="4" t="str">
        <f t="shared" si="515"/>
        <v>J-17+-OY-teknolojik ürün kullanıyor</v>
      </c>
      <c r="X5464" s="9">
        <v>70.150000000000006</v>
      </c>
      <c r="Y5464" s="9">
        <v>4480.7</v>
      </c>
      <c r="Z5464" t="s">
        <v>24</v>
      </c>
      <c r="AA5464">
        <f t="shared" si="516"/>
        <v>0</v>
      </c>
    </row>
    <row r="5465" spans="1:27"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s="4" t="str">
        <f t="shared" si="511"/>
        <v>J</v>
      </c>
      <c r="T5465" s="4" t="str">
        <f t="shared" si="512"/>
        <v>06</v>
      </c>
      <c r="U5465" s="4" t="str">
        <f t="shared" si="513"/>
        <v>MM</v>
      </c>
      <c r="V5465" s="4" t="str">
        <f t="shared" si="514"/>
        <v>kullanmıyor</v>
      </c>
      <c r="W5465" s="4" t="str">
        <f t="shared" si="515"/>
        <v>J-06-MM-kullanmıyor</v>
      </c>
      <c r="X5465" s="9">
        <v>44.35</v>
      </c>
      <c r="Y5465" s="9">
        <v>44.35</v>
      </c>
      <c r="Z5465" t="s">
        <v>23</v>
      </c>
      <c r="AA5465">
        <f t="shared" si="516"/>
        <v>1</v>
      </c>
    </row>
    <row r="5466" spans="1:27"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s="4" t="str">
        <f t="shared" si="511"/>
        <v>J</v>
      </c>
      <c r="T5466" s="4" t="str">
        <f t="shared" si="512"/>
        <v>17+</v>
      </c>
      <c r="U5466" s="4" t="str">
        <f t="shared" si="513"/>
        <v>TY</v>
      </c>
      <c r="V5466" s="4" t="str">
        <f t="shared" si="514"/>
        <v>kullanmıyor</v>
      </c>
      <c r="W5466" s="4" t="str">
        <f t="shared" si="515"/>
        <v>J-17+-TY-kullanmıyor</v>
      </c>
      <c r="X5466" s="9">
        <v>20.75</v>
      </c>
      <c r="Y5466" s="9">
        <v>499.4</v>
      </c>
      <c r="Z5466" t="s">
        <v>24</v>
      </c>
      <c r="AA5466">
        <f t="shared" si="516"/>
        <v>0</v>
      </c>
    </row>
    <row r="5467" spans="1:27"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s="4" t="str">
        <f t="shared" si="511"/>
        <v>J</v>
      </c>
      <c r="T5467" s="4" t="str">
        <f t="shared" si="512"/>
        <v>17+</v>
      </c>
      <c r="U5467" s="4" t="str">
        <f t="shared" si="513"/>
        <v>OY</v>
      </c>
      <c r="V5467" s="4" t="str">
        <f t="shared" si="514"/>
        <v>teknolojik ürün kullanıyor</v>
      </c>
      <c r="W5467" s="4" t="str">
        <f t="shared" si="515"/>
        <v>J-17+-OY-teknolojik ürün kullanıyor</v>
      </c>
      <c r="X5467" s="9">
        <v>56.05</v>
      </c>
      <c r="Y5467" s="9">
        <v>1553.2</v>
      </c>
      <c r="Z5467" t="s">
        <v>24</v>
      </c>
      <c r="AA5467">
        <f t="shared" si="516"/>
        <v>0</v>
      </c>
    </row>
    <row r="5468" spans="1:27"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s="4" t="str">
        <f t="shared" si="511"/>
        <v>J</v>
      </c>
      <c r="T5468" s="4" t="str">
        <f t="shared" si="512"/>
        <v>7-16</v>
      </c>
      <c r="U5468" s="4" t="str">
        <f t="shared" si="513"/>
        <v>OY</v>
      </c>
      <c r="V5468" s="4" t="str">
        <f t="shared" si="514"/>
        <v>kullanmıyor</v>
      </c>
      <c r="W5468" s="4" t="str">
        <f t="shared" si="515"/>
        <v>J-7-16-OY-kullanmıyor</v>
      </c>
      <c r="X5468" s="9">
        <v>19.95</v>
      </c>
      <c r="Y5468" s="9">
        <v>219.5</v>
      </c>
      <c r="Z5468" t="s">
        <v>24</v>
      </c>
      <c r="AA5468">
        <f t="shared" si="516"/>
        <v>0</v>
      </c>
    </row>
    <row r="5469" spans="1:27"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s="4" t="str">
        <f t="shared" si="511"/>
        <v>J</v>
      </c>
      <c r="T5469" s="4" t="str">
        <f t="shared" si="512"/>
        <v>17+</v>
      </c>
      <c r="U5469" s="4" t="str">
        <f t="shared" si="513"/>
        <v>OY</v>
      </c>
      <c r="V5469" s="4" t="str">
        <f t="shared" si="514"/>
        <v>teknolojik ürün kullanıyor</v>
      </c>
      <c r="W5469" s="4" t="str">
        <f t="shared" si="515"/>
        <v>J-17+-OY-teknolojik ürün kullanıyor</v>
      </c>
      <c r="X5469" s="9">
        <v>98.6</v>
      </c>
      <c r="Y5469" s="9">
        <v>5311.85</v>
      </c>
      <c r="Z5469" t="s">
        <v>24</v>
      </c>
      <c r="AA5469">
        <f t="shared" si="516"/>
        <v>0</v>
      </c>
    </row>
    <row r="5470" spans="1:27"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s="4" t="str">
        <f t="shared" si="511"/>
        <v>J</v>
      </c>
      <c r="T5470" s="4" t="str">
        <f t="shared" si="512"/>
        <v>7-16</v>
      </c>
      <c r="U5470" s="4" t="str">
        <f t="shared" si="513"/>
        <v>MM</v>
      </c>
      <c r="V5470" s="4" t="str">
        <f t="shared" si="514"/>
        <v>kullanmıyor</v>
      </c>
      <c r="W5470" s="4" t="str">
        <f t="shared" si="515"/>
        <v>J-7-16-MM-kullanmıyor</v>
      </c>
      <c r="X5470" s="9">
        <v>79.7</v>
      </c>
      <c r="Y5470" s="9">
        <v>586.04999999999995</v>
      </c>
      <c r="Z5470" t="s">
        <v>23</v>
      </c>
      <c r="AA5470">
        <f t="shared" si="516"/>
        <v>1</v>
      </c>
    </row>
    <row r="5471" spans="1:27"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s="4" t="str">
        <f t="shared" si="511"/>
        <v>J</v>
      </c>
      <c r="T5471" s="4" t="str">
        <f t="shared" si="512"/>
        <v>17+</v>
      </c>
      <c r="U5471" s="4" t="str">
        <f t="shared" si="513"/>
        <v>MM</v>
      </c>
      <c r="V5471" s="4" t="str">
        <f t="shared" si="514"/>
        <v>teknolojik ürün kullanıyor</v>
      </c>
      <c r="W5471" s="4" t="str">
        <f t="shared" si="515"/>
        <v>J-17+-MM-teknolojik ürün kullanıyor</v>
      </c>
      <c r="X5471" s="9">
        <v>79</v>
      </c>
      <c r="Y5471" s="9">
        <v>2576.8000000000002</v>
      </c>
      <c r="Z5471" t="s">
        <v>24</v>
      </c>
      <c r="AA5471">
        <f t="shared" si="516"/>
        <v>0</v>
      </c>
    </row>
    <row r="5472" spans="1:27"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s="4" t="str">
        <f t="shared" si="511"/>
        <v>S</v>
      </c>
      <c r="T5472" s="4" t="str">
        <f t="shared" si="512"/>
        <v>17+</v>
      </c>
      <c r="U5472" s="4" t="str">
        <f t="shared" si="513"/>
        <v>TY</v>
      </c>
      <c r="V5472" s="4" t="str">
        <f t="shared" si="514"/>
        <v>teknolojik ürün kullanıyor</v>
      </c>
      <c r="W5472" s="4" t="str">
        <f t="shared" si="515"/>
        <v>S-17+-TY-teknolojik ürün kullanıyor</v>
      </c>
      <c r="X5472" s="9">
        <v>89.45</v>
      </c>
      <c r="Y5472" s="9">
        <v>6435.25</v>
      </c>
      <c r="Z5472" t="s">
        <v>24</v>
      </c>
      <c r="AA5472">
        <f t="shared" si="516"/>
        <v>0</v>
      </c>
    </row>
    <row r="5473" spans="1:27"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s="4" t="str">
        <f t="shared" si="511"/>
        <v>J</v>
      </c>
      <c r="T5473" s="4" t="str">
        <f t="shared" si="512"/>
        <v>17+</v>
      </c>
      <c r="U5473" s="4" t="str">
        <f t="shared" si="513"/>
        <v>MM</v>
      </c>
      <c r="V5473" s="4" t="str">
        <f t="shared" si="514"/>
        <v>kullanmıyor</v>
      </c>
      <c r="W5473" s="4" t="str">
        <f t="shared" si="515"/>
        <v>J-17+-MM-kullanmıyor</v>
      </c>
      <c r="X5473" s="9">
        <v>74.2</v>
      </c>
      <c r="Y5473" s="9">
        <v>1993.25</v>
      </c>
      <c r="Z5473" t="s">
        <v>24</v>
      </c>
      <c r="AA5473">
        <f t="shared" si="516"/>
        <v>0</v>
      </c>
    </row>
    <row r="5474" spans="1:27"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s="4" t="str">
        <f t="shared" si="511"/>
        <v>J</v>
      </c>
      <c r="T5474" s="4" t="str">
        <f t="shared" si="512"/>
        <v>17+</v>
      </c>
      <c r="U5474" s="4" t="str">
        <f t="shared" si="513"/>
        <v>MM</v>
      </c>
      <c r="V5474" s="4" t="str">
        <f t="shared" si="514"/>
        <v>teknolojik ürün kullanıyor</v>
      </c>
      <c r="W5474" s="4" t="str">
        <f t="shared" si="515"/>
        <v>J-17+-MM-teknolojik ürün kullanıyor</v>
      </c>
      <c r="X5474" s="9">
        <v>81</v>
      </c>
      <c r="Y5474" s="9">
        <v>1923.85</v>
      </c>
      <c r="Z5474" t="s">
        <v>24</v>
      </c>
      <c r="AA5474">
        <f t="shared" si="516"/>
        <v>0</v>
      </c>
    </row>
    <row r="5475" spans="1:27"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s="4" t="str">
        <f t="shared" si="511"/>
        <v>J</v>
      </c>
      <c r="T5475" s="4" t="str">
        <f t="shared" si="512"/>
        <v>17+</v>
      </c>
      <c r="U5475" s="4" t="str">
        <f t="shared" si="513"/>
        <v>MM</v>
      </c>
      <c r="V5475" s="4" t="str">
        <f t="shared" si="514"/>
        <v>teknolojik ürün kullanıyor</v>
      </c>
      <c r="W5475" s="4" t="str">
        <f t="shared" si="515"/>
        <v>J-17+-MM-teknolojik ürün kullanıyor</v>
      </c>
      <c r="X5475" s="9">
        <v>49.6</v>
      </c>
      <c r="Y5475" s="9">
        <v>939.8</v>
      </c>
      <c r="Z5475" t="s">
        <v>24</v>
      </c>
      <c r="AA5475">
        <f t="shared" si="516"/>
        <v>0</v>
      </c>
    </row>
    <row r="5476" spans="1:27"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s="4" t="str">
        <f t="shared" si="511"/>
        <v>J</v>
      </c>
      <c r="T5476" s="4" t="str">
        <f t="shared" si="512"/>
        <v>06</v>
      </c>
      <c r="U5476" s="4" t="str">
        <f t="shared" si="513"/>
        <v>MM</v>
      </c>
      <c r="V5476" s="4" t="str">
        <f t="shared" si="514"/>
        <v>kullanmıyor</v>
      </c>
      <c r="W5476" s="4" t="str">
        <f t="shared" si="515"/>
        <v>J-06-MM-kullanmıyor</v>
      </c>
      <c r="X5476" s="9">
        <v>84.6</v>
      </c>
      <c r="Y5476" s="9">
        <v>84.6</v>
      </c>
      <c r="Z5476" t="s">
        <v>24</v>
      </c>
      <c r="AA5476">
        <f t="shared" si="516"/>
        <v>0</v>
      </c>
    </row>
    <row r="5477" spans="1:27"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s="4" t="str">
        <f t="shared" si="511"/>
        <v>J</v>
      </c>
      <c r="T5477" s="4" t="str">
        <f t="shared" si="512"/>
        <v>17+</v>
      </c>
      <c r="U5477" s="4" t="str">
        <f t="shared" si="513"/>
        <v>MM</v>
      </c>
      <c r="V5477" s="4" t="str">
        <f t="shared" si="514"/>
        <v>teknolojik ürün kullanıyor</v>
      </c>
      <c r="W5477" s="4" t="str">
        <f t="shared" si="515"/>
        <v>J-17+-MM-teknolojik ürün kullanıyor</v>
      </c>
      <c r="X5477" s="9">
        <v>55</v>
      </c>
      <c r="Y5477" s="9">
        <v>3092.65</v>
      </c>
      <c r="Z5477" t="s">
        <v>23</v>
      </c>
      <c r="AA5477">
        <f t="shared" si="516"/>
        <v>1</v>
      </c>
    </row>
    <row r="5478" spans="1:27"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s="4" t="str">
        <f t="shared" si="511"/>
        <v>S</v>
      </c>
      <c r="T5478" s="4" t="str">
        <f t="shared" si="512"/>
        <v>06</v>
      </c>
      <c r="U5478" s="4" t="str">
        <f t="shared" si="513"/>
        <v>MM</v>
      </c>
      <c r="V5478" s="4" t="str">
        <f t="shared" si="514"/>
        <v>teknolojik ürün kullanıyor</v>
      </c>
      <c r="W5478" s="4" t="str">
        <f t="shared" si="515"/>
        <v>S-06-MM-teknolojik ürün kullanıyor</v>
      </c>
      <c r="X5478" s="9">
        <v>84.85</v>
      </c>
      <c r="Y5478" s="9">
        <v>415.55</v>
      </c>
      <c r="Z5478" t="s">
        <v>23</v>
      </c>
      <c r="AA5478">
        <f t="shared" si="516"/>
        <v>1</v>
      </c>
    </row>
    <row r="5479" spans="1:27"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s="4" t="str">
        <f t="shared" si="511"/>
        <v>J</v>
      </c>
      <c r="T5479" s="4" t="str">
        <f t="shared" si="512"/>
        <v>17+</v>
      </c>
      <c r="U5479" s="4" t="str">
        <f t="shared" si="513"/>
        <v>TY</v>
      </c>
      <c r="V5479" s="4" t="str">
        <f t="shared" si="514"/>
        <v>teknolojik ürün kullanıyor</v>
      </c>
      <c r="W5479" s="4" t="str">
        <f t="shared" si="515"/>
        <v>J-17+-TY-teknolojik ürün kullanıyor</v>
      </c>
      <c r="X5479" s="9">
        <v>84.2</v>
      </c>
      <c r="Y5479" s="9">
        <v>5986.55</v>
      </c>
      <c r="Z5479" t="s">
        <v>24</v>
      </c>
      <c r="AA5479">
        <f t="shared" si="516"/>
        <v>0</v>
      </c>
    </row>
    <row r="5480" spans="1:27"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s="4" t="str">
        <f t="shared" si="511"/>
        <v>J</v>
      </c>
      <c r="T5480" s="4" t="str">
        <f t="shared" si="512"/>
        <v>17+</v>
      </c>
      <c r="U5480" s="4" t="str">
        <f t="shared" si="513"/>
        <v>TY</v>
      </c>
      <c r="V5480" s="4" t="str">
        <f t="shared" si="514"/>
        <v>teknolojik ürün kullanıyor</v>
      </c>
      <c r="W5480" s="4" t="str">
        <f t="shared" si="515"/>
        <v>J-17+-TY-teknolojik ürün kullanıyor</v>
      </c>
      <c r="X5480" s="9">
        <v>106.3</v>
      </c>
      <c r="Y5480" s="9">
        <v>5487</v>
      </c>
      <c r="Z5480" t="s">
        <v>24</v>
      </c>
      <c r="AA5480">
        <f t="shared" si="516"/>
        <v>0</v>
      </c>
    </row>
    <row r="5481" spans="1:27"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s="4" t="str">
        <f t="shared" si="511"/>
        <v>J</v>
      </c>
      <c r="T5481" s="4" t="str">
        <f t="shared" si="512"/>
        <v>7-16</v>
      </c>
      <c r="U5481" s="4" t="str">
        <f t="shared" si="513"/>
        <v>MM</v>
      </c>
      <c r="V5481" s="4" t="str">
        <f t="shared" si="514"/>
        <v>kullanmıyor</v>
      </c>
      <c r="W5481" s="4" t="str">
        <f t="shared" si="515"/>
        <v>J-7-16-MM-kullanmıyor</v>
      </c>
      <c r="X5481" s="9">
        <v>69.05</v>
      </c>
      <c r="Y5481" s="9">
        <v>651.5</v>
      </c>
      <c r="Z5481" t="s">
        <v>24</v>
      </c>
      <c r="AA5481">
        <f t="shared" si="516"/>
        <v>0</v>
      </c>
    </row>
    <row r="5482" spans="1:27"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s="4" t="str">
        <f t="shared" si="511"/>
        <v>J</v>
      </c>
      <c r="T5482" s="4" t="str">
        <f t="shared" si="512"/>
        <v>06</v>
      </c>
      <c r="U5482" s="4" t="str">
        <f t="shared" si="513"/>
        <v>MM</v>
      </c>
      <c r="V5482" s="4" t="str">
        <f t="shared" si="514"/>
        <v>kullanmıyor</v>
      </c>
      <c r="W5482" s="4" t="str">
        <f t="shared" si="515"/>
        <v>J-06-MM-kullanmıyor</v>
      </c>
      <c r="X5482" s="9">
        <v>45.4</v>
      </c>
      <c r="Y5482" s="9">
        <v>45.4</v>
      </c>
      <c r="Z5482" t="s">
        <v>24</v>
      </c>
      <c r="AA5482">
        <f t="shared" si="516"/>
        <v>0</v>
      </c>
    </row>
    <row r="5483" spans="1:27"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s="4" t="str">
        <f t="shared" si="511"/>
        <v>S</v>
      </c>
      <c r="T5483" s="4" t="str">
        <f t="shared" si="512"/>
        <v>06</v>
      </c>
      <c r="U5483" s="4" t="str">
        <f t="shared" si="513"/>
        <v>MM</v>
      </c>
      <c r="V5483" s="4" t="str">
        <f t="shared" si="514"/>
        <v>kullanmıyor</v>
      </c>
      <c r="W5483" s="4" t="str">
        <f t="shared" si="515"/>
        <v>S-06-MM-kullanmıyor</v>
      </c>
      <c r="X5483" s="9">
        <v>73.650000000000006</v>
      </c>
      <c r="Y5483" s="9">
        <v>73.650000000000006</v>
      </c>
      <c r="Z5483" t="s">
        <v>23</v>
      </c>
      <c r="AA5483">
        <f t="shared" si="516"/>
        <v>1</v>
      </c>
    </row>
    <row r="5484" spans="1:27"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s="4" t="str">
        <f t="shared" si="511"/>
        <v>J</v>
      </c>
      <c r="T5484" s="4" t="str">
        <f t="shared" si="512"/>
        <v>17+</v>
      </c>
      <c r="U5484" s="4" t="str">
        <f t="shared" si="513"/>
        <v>OY</v>
      </c>
      <c r="V5484" s="4" t="str">
        <f t="shared" si="514"/>
        <v>teknolojik ürün kullanıyor</v>
      </c>
      <c r="W5484" s="4" t="str">
        <f t="shared" si="515"/>
        <v>J-17+-OY-teknolojik ürün kullanıyor</v>
      </c>
      <c r="X5484" s="9">
        <v>73.900000000000006</v>
      </c>
      <c r="Y5484" s="9">
        <v>2405.0500000000002</v>
      </c>
      <c r="Z5484" t="s">
        <v>23</v>
      </c>
      <c r="AA5484">
        <f t="shared" si="516"/>
        <v>1</v>
      </c>
    </row>
    <row r="5485" spans="1:27"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s="4" t="str">
        <f t="shared" si="511"/>
        <v>J</v>
      </c>
      <c r="T5485" s="4" t="str">
        <f t="shared" si="512"/>
        <v>17+</v>
      </c>
      <c r="U5485" s="4" t="str">
        <f t="shared" si="513"/>
        <v>MM</v>
      </c>
      <c r="V5485" s="4" t="str">
        <f t="shared" si="514"/>
        <v>teknolojik ürün kullanıyor</v>
      </c>
      <c r="W5485" s="4" t="str">
        <f t="shared" si="515"/>
        <v>J-17+-MM-teknolojik ürün kullanıyor</v>
      </c>
      <c r="X5485" s="9">
        <v>77.75</v>
      </c>
      <c r="Y5485" s="9">
        <v>4458.1499999999996</v>
      </c>
      <c r="Z5485" t="s">
        <v>23</v>
      </c>
      <c r="AA5485">
        <f t="shared" si="516"/>
        <v>1</v>
      </c>
    </row>
    <row r="5486" spans="1:27"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s="4" t="str">
        <f t="shared" si="511"/>
        <v>J</v>
      </c>
      <c r="T5486" s="4" t="str">
        <f t="shared" si="512"/>
        <v>17+</v>
      </c>
      <c r="U5486" s="4" t="str">
        <f t="shared" si="513"/>
        <v>TY</v>
      </c>
      <c r="V5486" s="4" t="str">
        <f t="shared" si="514"/>
        <v>teknolojik ürün kullanıyor</v>
      </c>
      <c r="W5486" s="4" t="str">
        <f t="shared" si="515"/>
        <v>J-17+-TY-teknolojik ürün kullanıyor</v>
      </c>
      <c r="X5486" s="9">
        <v>99.35</v>
      </c>
      <c r="Y5486" s="9">
        <v>6856.45</v>
      </c>
      <c r="Z5486" t="s">
        <v>24</v>
      </c>
      <c r="AA5486">
        <f t="shared" si="516"/>
        <v>0</v>
      </c>
    </row>
    <row r="5487" spans="1:27"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s="4" t="str">
        <f t="shared" si="511"/>
        <v>J</v>
      </c>
      <c r="T5487" s="4" t="str">
        <f t="shared" si="512"/>
        <v>06</v>
      </c>
      <c r="U5487" s="4" t="str">
        <f t="shared" si="513"/>
        <v>MM</v>
      </c>
      <c r="V5487" s="4" t="str">
        <f t="shared" si="514"/>
        <v>teknolojik ürün kullanıyor</v>
      </c>
      <c r="W5487" s="4" t="str">
        <f t="shared" si="515"/>
        <v>J-06-MM-teknolojik ürün kullanıyor</v>
      </c>
      <c r="X5487" s="9">
        <v>50.75</v>
      </c>
      <c r="Y5487" s="9">
        <v>50.75</v>
      </c>
      <c r="Z5487" t="s">
        <v>24</v>
      </c>
      <c r="AA5487">
        <f t="shared" si="516"/>
        <v>0</v>
      </c>
    </row>
    <row r="5488" spans="1:27"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s="4" t="str">
        <f t="shared" si="511"/>
        <v>J</v>
      </c>
      <c r="T5488" s="4" t="str">
        <f t="shared" si="512"/>
        <v>17+</v>
      </c>
      <c r="U5488" s="4" t="str">
        <f t="shared" si="513"/>
        <v>TY</v>
      </c>
      <c r="V5488" s="4" t="str">
        <f t="shared" si="514"/>
        <v>teknolojik ürün kullanıyor</v>
      </c>
      <c r="W5488" s="4" t="str">
        <f t="shared" si="515"/>
        <v>J-17+-TY-teknolojik ürün kullanıyor</v>
      </c>
      <c r="X5488" s="9">
        <v>87.1</v>
      </c>
      <c r="Y5488" s="9">
        <v>4735.2</v>
      </c>
      <c r="Z5488" t="s">
        <v>24</v>
      </c>
      <c r="AA5488">
        <f t="shared" si="516"/>
        <v>0</v>
      </c>
    </row>
    <row r="5489" spans="1:27"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s="4" t="str">
        <f t="shared" si="511"/>
        <v>J</v>
      </c>
      <c r="T5489" s="4" t="str">
        <f t="shared" si="512"/>
        <v>17+</v>
      </c>
      <c r="U5489" s="4" t="str">
        <f t="shared" si="513"/>
        <v>OY</v>
      </c>
      <c r="V5489" s="4" t="str">
        <f t="shared" si="514"/>
        <v>kullanmıyor</v>
      </c>
      <c r="W5489" s="4" t="str">
        <f t="shared" si="515"/>
        <v>J-17+-OY-kullanmıyor</v>
      </c>
      <c r="X5489" s="9">
        <v>20.149999999999999</v>
      </c>
      <c r="Y5489" s="9">
        <v>682.15</v>
      </c>
      <c r="Z5489" t="s">
        <v>24</v>
      </c>
      <c r="AA5489">
        <f t="shared" si="516"/>
        <v>0</v>
      </c>
    </row>
    <row r="5490" spans="1:27"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s="4" t="str">
        <f t="shared" si="511"/>
        <v>S</v>
      </c>
      <c r="T5490" s="4" t="str">
        <f t="shared" si="512"/>
        <v>17+</v>
      </c>
      <c r="U5490" s="4" t="str">
        <f t="shared" si="513"/>
        <v>OY</v>
      </c>
      <c r="V5490" s="4" t="str">
        <f t="shared" si="514"/>
        <v>teknolojik ürün kullanıyor</v>
      </c>
      <c r="W5490" s="4" t="str">
        <f t="shared" si="515"/>
        <v>S-17+-OY-teknolojik ürün kullanıyor</v>
      </c>
      <c r="X5490" s="9">
        <v>98.7</v>
      </c>
      <c r="Y5490" s="9">
        <v>4525.8</v>
      </c>
      <c r="Z5490" t="s">
        <v>24</v>
      </c>
      <c r="AA5490">
        <f t="shared" si="516"/>
        <v>0</v>
      </c>
    </row>
    <row r="5491" spans="1:27"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s="4" t="str">
        <f t="shared" si="511"/>
        <v>J</v>
      </c>
      <c r="T5491" s="4" t="str">
        <f t="shared" si="512"/>
        <v>7-16</v>
      </c>
      <c r="U5491" s="4" t="str">
        <f t="shared" si="513"/>
        <v>MM</v>
      </c>
      <c r="V5491" s="4" t="str">
        <f t="shared" si="514"/>
        <v>kullanmıyor</v>
      </c>
      <c r="W5491" s="4" t="str">
        <f t="shared" si="515"/>
        <v>J-7-16-MM-kullanmıyor</v>
      </c>
      <c r="X5491" s="9">
        <v>25.2</v>
      </c>
      <c r="Y5491" s="9">
        <v>321.05</v>
      </c>
      <c r="Z5491" t="s">
        <v>24</v>
      </c>
      <c r="AA5491">
        <f t="shared" si="516"/>
        <v>0</v>
      </c>
    </row>
    <row r="5492" spans="1:27"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s="4" t="str">
        <f t="shared" si="511"/>
        <v>J</v>
      </c>
      <c r="T5492" s="4" t="str">
        <f t="shared" si="512"/>
        <v>06</v>
      </c>
      <c r="U5492" s="4" t="str">
        <f t="shared" si="513"/>
        <v>MM</v>
      </c>
      <c r="V5492" s="4" t="str">
        <f t="shared" si="514"/>
        <v>teknolojik ürün kullanıyor</v>
      </c>
      <c r="W5492" s="4" t="str">
        <f t="shared" si="515"/>
        <v>J-06-MM-teknolojik ürün kullanıyor</v>
      </c>
      <c r="X5492" s="9">
        <v>55.7</v>
      </c>
      <c r="Y5492" s="9">
        <v>335.65</v>
      </c>
      <c r="Z5492" t="s">
        <v>24</v>
      </c>
      <c r="AA5492">
        <f t="shared" si="516"/>
        <v>0</v>
      </c>
    </row>
    <row r="5493" spans="1:27"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s="4" t="str">
        <f t="shared" si="511"/>
        <v>J</v>
      </c>
      <c r="T5493" s="4" t="str">
        <f t="shared" si="512"/>
        <v>17+</v>
      </c>
      <c r="U5493" s="4" t="str">
        <f t="shared" si="513"/>
        <v>MM</v>
      </c>
      <c r="V5493" s="4" t="str">
        <f t="shared" si="514"/>
        <v>teknolojik ürün kullanıyor</v>
      </c>
      <c r="W5493" s="4" t="str">
        <f t="shared" si="515"/>
        <v>J-17+-MM-teknolojik ürün kullanıyor</v>
      </c>
      <c r="X5493" s="9">
        <v>65.349999999999994</v>
      </c>
      <c r="Y5493" s="9">
        <v>1424.4</v>
      </c>
      <c r="Z5493" t="s">
        <v>24</v>
      </c>
      <c r="AA5493">
        <f t="shared" si="516"/>
        <v>0</v>
      </c>
    </row>
    <row r="5494" spans="1:27"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s="4" t="str">
        <f t="shared" si="511"/>
        <v>J</v>
      </c>
      <c r="T5494" s="4" t="str">
        <f t="shared" si="512"/>
        <v>17+</v>
      </c>
      <c r="U5494" s="4" t="str">
        <f t="shared" si="513"/>
        <v>TY</v>
      </c>
      <c r="V5494" s="4" t="str">
        <f t="shared" si="514"/>
        <v>kullanmıyor</v>
      </c>
      <c r="W5494" s="4" t="str">
        <f t="shared" si="515"/>
        <v>J-17+-TY-kullanmıyor</v>
      </c>
      <c r="X5494" s="9">
        <v>25.3</v>
      </c>
      <c r="Y5494" s="9">
        <v>1748.55</v>
      </c>
      <c r="Z5494" t="s">
        <v>24</v>
      </c>
      <c r="AA5494">
        <f t="shared" si="516"/>
        <v>0</v>
      </c>
    </row>
    <row r="5495" spans="1:27"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s="4" t="str">
        <f t="shared" si="511"/>
        <v>S</v>
      </c>
      <c r="T5495" s="4" t="str">
        <f t="shared" si="512"/>
        <v>06</v>
      </c>
      <c r="U5495" s="4" t="str">
        <f t="shared" si="513"/>
        <v>MM</v>
      </c>
      <c r="V5495" s="4" t="str">
        <f t="shared" si="514"/>
        <v>kullanmıyor</v>
      </c>
      <c r="W5495" s="4" t="str">
        <f t="shared" si="515"/>
        <v>S-06-MM-kullanmıyor</v>
      </c>
      <c r="X5495" s="9">
        <v>84.35</v>
      </c>
      <c r="Y5495" s="9">
        <v>474.9</v>
      </c>
      <c r="Z5495" t="s">
        <v>23</v>
      </c>
      <c r="AA5495">
        <f t="shared" si="516"/>
        <v>1</v>
      </c>
    </row>
    <row r="5496" spans="1:27"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s="4" t="str">
        <f t="shared" si="511"/>
        <v>J</v>
      </c>
      <c r="T5496" s="4" t="str">
        <f t="shared" si="512"/>
        <v>7-16</v>
      </c>
      <c r="U5496" s="4" t="str">
        <f t="shared" si="513"/>
        <v>MM</v>
      </c>
      <c r="V5496" s="4" t="str">
        <f t="shared" si="514"/>
        <v>teknolojik ürün kullanıyor</v>
      </c>
      <c r="W5496" s="4" t="str">
        <f t="shared" si="515"/>
        <v>J-7-16-MM-teknolojik ürün kullanıyor</v>
      </c>
      <c r="X5496" s="9">
        <v>84.95</v>
      </c>
      <c r="Y5496" s="9">
        <v>668.4</v>
      </c>
      <c r="Z5496" t="s">
        <v>23</v>
      </c>
      <c r="AA5496">
        <f t="shared" si="516"/>
        <v>1</v>
      </c>
    </row>
    <row r="5497" spans="1:27"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s="4" t="str">
        <f t="shared" si="511"/>
        <v>J</v>
      </c>
      <c r="T5497" s="4" t="str">
        <f t="shared" si="512"/>
        <v>7-16</v>
      </c>
      <c r="U5497" s="4" t="str">
        <f t="shared" si="513"/>
        <v>MM</v>
      </c>
      <c r="V5497" s="4" t="str">
        <f t="shared" si="514"/>
        <v>teknolojik ürün kullanıyor</v>
      </c>
      <c r="W5497" s="4" t="str">
        <f t="shared" si="515"/>
        <v>J-7-16-MM-teknolojik ürün kullanıyor</v>
      </c>
      <c r="X5497" s="9">
        <v>73.849999999999994</v>
      </c>
      <c r="Y5497" s="9">
        <v>926.25</v>
      </c>
      <c r="Z5497" t="s">
        <v>23</v>
      </c>
      <c r="AA5497">
        <f t="shared" si="516"/>
        <v>1</v>
      </c>
    </row>
    <row r="5498" spans="1:27"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s="4" t="str">
        <f t="shared" si="511"/>
        <v>J</v>
      </c>
      <c r="T5498" s="4" t="str">
        <f t="shared" si="512"/>
        <v>17+</v>
      </c>
      <c r="U5498" s="4" t="str">
        <f t="shared" si="513"/>
        <v>TY</v>
      </c>
      <c r="V5498" s="4" t="str">
        <f t="shared" si="514"/>
        <v>kullanmıyor</v>
      </c>
      <c r="W5498" s="4" t="str">
        <f t="shared" si="515"/>
        <v>J-17+-TY-kullanmıyor</v>
      </c>
      <c r="X5498" s="9">
        <v>24.25</v>
      </c>
      <c r="Y5498" s="9">
        <v>1077.95</v>
      </c>
      <c r="Z5498" t="s">
        <v>24</v>
      </c>
      <c r="AA5498">
        <f t="shared" si="516"/>
        <v>0</v>
      </c>
    </row>
    <row r="5499" spans="1:27"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s="4" t="str">
        <f t="shared" si="511"/>
        <v>J</v>
      </c>
      <c r="T5499" s="4" t="str">
        <f t="shared" si="512"/>
        <v>17+</v>
      </c>
      <c r="U5499" s="4" t="str">
        <f t="shared" si="513"/>
        <v>OY</v>
      </c>
      <c r="V5499" s="4" t="str">
        <f t="shared" si="514"/>
        <v>teknolojik ürün kullanıyor</v>
      </c>
      <c r="W5499" s="4" t="str">
        <f t="shared" si="515"/>
        <v>J-17+-OY-teknolojik ürün kullanıyor</v>
      </c>
      <c r="X5499" s="9">
        <v>51.8</v>
      </c>
      <c r="Y5499" s="9">
        <v>2541.25</v>
      </c>
      <c r="Z5499" t="s">
        <v>23</v>
      </c>
      <c r="AA5499">
        <f t="shared" si="516"/>
        <v>1</v>
      </c>
    </row>
    <row r="5500" spans="1:27"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s="4" t="str">
        <f t="shared" si="511"/>
        <v>S</v>
      </c>
      <c r="T5500" s="4" t="str">
        <f t="shared" si="512"/>
        <v>06</v>
      </c>
      <c r="U5500" s="4" t="str">
        <f t="shared" si="513"/>
        <v>MM</v>
      </c>
      <c r="V5500" s="4" t="str">
        <f t="shared" si="514"/>
        <v>kullanmıyor</v>
      </c>
      <c r="W5500" s="4" t="str">
        <f t="shared" si="515"/>
        <v>S-06-MM-kullanmıyor</v>
      </c>
      <c r="X5500" s="9">
        <v>46</v>
      </c>
      <c r="Y5500" s="9">
        <v>46</v>
      </c>
      <c r="Z5500" t="s">
        <v>23</v>
      </c>
      <c r="AA5500">
        <f t="shared" si="516"/>
        <v>1</v>
      </c>
    </row>
    <row r="5501" spans="1:27"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s="4" t="str">
        <f t="shared" si="511"/>
        <v>S</v>
      </c>
      <c r="T5501" s="4" t="str">
        <f t="shared" si="512"/>
        <v>7-16</v>
      </c>
      <c r="U5501" s="4" t="str">
        <f t="shared" si="513"/>
        <v>MM</v>
      </c>
      <c r="V5501" s="4" t="str">
        <f t="shared" si="514"/>
        <v>kullanmıyor</v>
      </c>
      <c r="W5501" s="4" t="str">
        <f t="shared" si="515"/>
        <v>S-7-16-MM-kullanmıyor</v>
      </c>
      <c r="X5501" s="9">
        <v>79.400000000000006</v>
      </c>
      <c r="Y5501" s="9">
        <v>1156.0999999999999</v>
      </c>
      <c r="Z5501" t="s">
        <v>23</v>
      </c>
      <c r="AA5501">
        <f t="shared" si="516"/>
        <v>1</v>
      </c>
    </row>
    <row r="5502" spans="1:27"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s="4" t="str">
        <f t="shared" si="511"/>
        <v>J</v>
      </c>
      <c r="T5502" s="4" t="str">
        <f t="shared" si="512"/>
        <v>17+</v>
      </c>
      <c r="U5502" s="4" t="str">
        <f t="shared" si="513"/>
        <v>TY</v>
      </c>
      <c r="V5502" s="4" t="str">
        <f t="shared" si="514"/>
        <v>teknolojik ürün kullanıyor</v>
      </c>
      <c r="W5502" s="4" t="str">
        <f t="shared" si="515"/>
        <v>J-17+-TY-teknolojik ürün kullanıyor</v>
      </c>
      <c r="X5502" s="9">
        <v>60.5</v>
      </c>
      <c r="Y5502" s="9">
        <v>3694.45</v>
      </c>
      <c r="Z5502" t="s">
        <v>24</v>
      </c>
      <c r="AA5502">
        <f t="shared" si="516"/>
        <v>0</v>
      </c>
    </row>
    <row r="5503" spans="1:27"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s="4" t="str">
        <f t="shared" si="511"/>
        <v>J</v>
      </c>
      <c r="T5503" s="4" t="str">
        <f t="shared" si="512"/>
        <v>17+</v>
      </c>
      <c r="U5503" s="4" t="str">
        <f t="shared" si="513"/>
        <v>MM</v>
      </c>
      <c r="V5503" s="4" t="str">
        <f t="shared" si="514"/>
        <v>kullanmıyor</v>
      </c>
      <c r="W5503" s="4" t="str">
        <f t="shared" si="515"/>
        <v>J-17+-MM-kullanmıyor</v>
      </c>
      <c r="X5503" s="9">
        <v>25.1</v>
      </c>
      <c r="Y5503" s="9">
        <v>382.8</v>
      </c>
      <c r="Z5503" t="s">
        <v>24</v>
      </c>
      <c r="AA5503">
        <f t="shared" si="516"/>
        <v>0</v>
      </c>
    </row>
    <row r="5504" spans="1:27"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s="4" t="str">
        <f t="shared" si="511"/>
        <v>S</v>
      </c>
      <c r="T5504" s="4" t="str">
        <f t="shared" si="512"/>
        <v>7-16</v>
      </c>
      <c r="U5504" s="4" t="str">
        <f t="shared" si="513"/>
        <v>MM</v>
      </c>
      <c r="V5504" s="4" t="str">
        <f t="shared" si="514"/>
        <v>kullanmıyor</v>
      </c>
      <c r="W5504" s="4" t="str">
        <f t="shared" si="515"/>
        <v>S-7-16-MM-kullanmıyor</v>
      </c>
      <c r="X5504" s="9">
        <v>71.8</v>
      </c>
      <c r="Y5504" s="9">
        <v>1167.8</v>
      </c>
      <c r="Z5504" t="s">
        <v>23</v>
      </c>
      <c r="AA5504">
        <f t="shared" si="516"/>
        <v>1</v>
      </c>
    </row>
    <row r="5505" spans="1:27"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s="4" t="str">
        <f t="shared" si="511"/>
        <v>J</v>
      </c>
      <c r="T5505" s="4" t="str">
        <f t="shared" si="512"/>
        <v>17+</v>
      </c>
      <c r="U5505" s="4" t="str">
        <f t="shared" si="513"/>
        <v>OY</v>
      </c>
      <c r="V5505" s="4" t="str">
        <f t="shared" si="514"/>
        <v>kullanmıyor</v>
      </c>
      <c r="W5505" s="4" t="str">
        <f t="shared" si="515"/>
        <v>J-17+-OY-kullanmıyor</v>
      </c>
      <c r="X5505" s="9">
        <v>20.05</v>
      </c>
      <c r="Y5505" s="9">
        <v>746.75</v>
      </c>
      <c r="Z5505" t="s">
        <v>24</v>
      </c>
      <c r="AA5505">
        <f t="shared" si="516"/>
        <v>0</v>
      </c>
    </row>
    <row r="5506" spans="1:27"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s="4" t="str">
        <f t="shared" ref="S5506:S5569" si="517">IF(C5506=0,"J","S")</f>
        <v>S</v>
      </c>
      <c r="T5506" s="4" t="str">
        <f t="shared" ref="T5506:T5569" si="518">_xlfn.IFS(F5506&lt;7,"06",
F5506&lt;17,"7-16",
F5506&gt;=17,"17+")</f>
        <v>17+</v>
      </c>
      <c r="U5506" s="4" t="str">
        <f t="shared" ref="U5506:U5569" si="519">_xlfn.IFS(P5506="Month-to-month","MM",
P5506="One year","OY",
P5506="Two year","TY")</f>
        <v>OY</v>
      </c>
      <c r="V5506" s="4" t="str">
        <f t="shared" ref="V5506:V5569" si="520">IF(OR(J5506="Yes",
 K5506="Yes",
 L5506="Yes",
 M5506="Yes"), "teknolojik ürün kullanıyor", "kullanmıyor")</f>
        <v>teknolojik ürün kullanıyor</v>
      </c>
      <c r="W5506" s="4" t="str">
        <f t="shared" ref="W5506:W5569" si="521">_xlfn.TEXTJOIN("-",FALSE,S5506:V5506)</f>
        <v>S-17+-OY-teknolojik ürün kullanıyor</v>
      </c>
      <c r="X5506" s="9">
        <v>88.4</v>
      </c>
      <c r="Y5506" s="9">
        <v>3912.9</v>
      </c>
      <c r="Z5506" t="s">
        <v>23</v>
      </c>
      <c r="AA5506">
        <f t="shared" ref="AA5506:AA5569" si="522">_xlfn.IFS(Z5506="Yes",1,TRUE,0)</f>
        <v>1</v>
      </c>
    </row>
    <row r="5507" spans="1:27"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s="4" t="str">
        <f t="shared" si="517"/>
        <v>J</v>
      </c>
      <c r="T5507" s="4" t="str">
        <f t="shared" si="518"/>
        <v>7-16</v>
      </c>
      <c r="U5507" s="4" t="str">
        <f t="shared" si="519"/>
        <v>OY</v>
      </c>
      <c r="V5507" s="4" t="str">
        <f t="shared" si="520"/>
        <v>teknolojik ürün kullanıyor</v>
      </c>
      <c r="W5507" s="4" t="str">
        <f t="shared" si="521"/>
        <v>J-7-16-OY-teknolojik ürün kullanıyor</v>
      </c>
      <c r="X5507" s="9">
        <v>30.25</v>
      </c>
      <c r="Y5507" s="9">
        <v>368.85</v>
      </c>
      <c r="Z5507" t="s">
        <v>24</v>
      </c>
      <c r="AA5507">
        <f t="shared" si="522"/>
        <v>0</v>
      </c>
    </row>
    <row r="5508" spans="1:27"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s="4" t="str">
        <f t="shared" si="517"/>
        <v>J</v>
      </c>
      <c r="T5508" s="4" t="str">
        <f t="shared" si="518"/>
        <v>06</v>
      </c>
      <c r="U5508" s="4" t="str">
        <f t="shared" si="519"/>
        <v>MM</v>
      </c>
      <c r="V5508" s="4" t="str">
        <f t="shared" si="520"/>
        <v>kullanmıyor</v>
      </c>
      <c r="W5508" s="4" t="str">
        <f t="shared" si="521"/>
        <v>J-06-MM-kullanmıyor</v>
      </c>
      <c r="X5508" s="9">
        <v>20.2</v>
      </c>
      <c r="Y5508" s="9">
        <v>20.2</v>
      </c>
      <c r="Z5508" t="s">
        <v>24</v>
      </c>
      <c r="AA5508">
        <f t="shared" si="522"/>
        <v>0</v>
      </c>
    </row>
    <row r="5509" spans="1:27"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s="4" t="str">
        <f t="shared" si="517"/>
        <v>J</v>
      </c>
      <c r="T5509" s="4" t="str">
        <f t="shared" si="518"/>
        <v>17+</v>
      </c>
      <c r="U5509" s="4" t="str">
        <f t="shared" si="519"/>
        <v>OY</v>
      </c>
      <c r="V5509" s="4" t="str">
        <f t="shared" si="520"/>
        <v>teknolojik ürün kullanıyor</v>
      </c>
      <c r="W5509" s="4" t="str">
        <f t="shared" si="521"/>
        <v>J-17+-OY-teknolojik ürün kullanıyor</v>
      </c>
      <c r="X5509" s="9">
        <v>59.9</v>
      </c>
      <c r="Y5509" s="9">
        <v>1654.7</v>
      </c>
      <c r="Z5509" t="s">
        <v>24</v>
      </c>
      <c r="AA5509">
        <f t="shared" si="522"/>
        <v>0</v>
      </c>
    </row>
    <row r="5510" spans="1:27"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s="4" t="str">
        <f t="shared" si="517"/>
        <v>J</v>
      </c>
      <c r="T5510" s="4" t="str">
        <f t="shared" si="518"/>
        <v>17+</v>
      </c>
      <c r="U5510" s="4" t="str">
        <f t="shared" si="519"/>
        <v>TY</v>
      </c>
      <c r="V5510" s="4" t="str">
        <f t="shared" si="520"/>
        <v>kullanmıyor</v>
      </c>
      <c r="W5510" s="4" t="str">
        <f t="shared" si="521"/>
        <v>J-17+-TY-kullanmıyor</v>
      </c>
      <c r="X5510" s="9">
        <v>25.15</v>
      </c>
      <c r="Y5510" s="9">
        <v>1940.85</v>
      </c>
      <c r="Z5510" t="s">
        <v>24</v>
      </c>
      <c r="AA5510">
        <f t="shared" si="522"/>
        <v>0</v>
      </c>
    </row>
    <row r="5511" spans="1:27"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s="4" t="str">
        <f t="shared" si="517"/>
        <v>J</v>
      </c>
      <c r="T5511" s="4" t="str">
        <f t="shared" si="518"/>
        <v>06</v>
      </c>
      <c r="U5511" s="4" t="str">
        <f t="shared" si="519"/>
        <v>MM</v>
      </c>
      <c r="V5511" s="4" t="str">
        <f t="shared" si="520"/>
        <v>kullanmıyor</v>
      </c>
      <c r="W5511" s="4" t="str">
        <f t="shared" si="521"/>
        <v>J-06-MM-kullanmıyor</v>
      </c>
      <c r="X5511" s="9">
        <v>46</v>
      </c>
      <c r="Y5511" s="9">
        <v>221.7</v>
      </c>
      <c r="Z5511" t="s">
        <v>23</v>
      </c>
      <c r="AA5511">
        <f t="shared" si="522"/>
        <v>1</v>
      </c>
    </row>
    <row r="5512" spans="1:27"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s="4" t="str">
        <f t="shared" si="517"/>
        <v>J</v>
      </c>
      <c r="T5512" s="4" t="str">
        <f t="shared" si="518"/>
        <v>17+</v>
      </c>
      <c r="U5512" s="4" t="str">
        <f t="shared" si="519"/>
        <v>MM</v>
      </c>
      <c r="V5512" s="4" t="str">
        <f t="shared" si="520"/>
        <v>teknolojik ürün kullanıyor</v>
      </c>
      <c r="W5512" s="4" t="str">
        <f t="shared" si="521"/>
        <v>J-17+-MM-teknolojik ürün kullanıyor</v>
      </c>
      <c r="X5512" s="9">
        <v>101.3</v>
      </c>
      <c r="Y5512" s="9">
        <v>1794.65</v>
      </c>
      <c r="Z5512" t="s">
        <v>24</v>
      </c>
      <c r="AA5512">
        <f t="shared" si="522"/>
        <v>0</v>
      </c>
    </row>
    <row r="5513" spans="1:27"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s="4" t="str">
        <f t="shared" si="517"/>
        <v>J</v>
      </c>
      <c r="T5513" s="4" t="str">
        <f t="shared" si="518"/>
        <v>17+</v>
      </c>
      <c r="U5513" s="4" t="str">
        <f t="shared" si="519"/>
        <v>TY</v>
      </c>
      <c r="V5513" s="4" t="str">
        <f t="shared" si="520"/>
        <v>teknolojik ürün kullanıyor</v>
      </c>
      <c r="W5513" s="4" t="str">
        <f t="shared" si="521"/>
        <v>J-17+-TY-teknolojik ürün kullanıyor</v>
      </c>
      <c r="X5513" s="9">
        <v>76.95</v>
      </c>
      <c r="Y5513" s="9">
        <v>5289.8</v>
      </c>
      <c r="Z5513" t="s">
        <v>24</v>
      </c>
      <c r="AA5513">
        <f t="shared" si="522"/>
        <v>0</v>
      </c>
    </row>
    <row r="5514" spans="1:27"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s="4" t="str">
        <f t="shared" si="517"/>
        <v>J</v>
      </c>
      <c r="T5514" s="4" t="str">
        <f t="shared" si="518"/>
        <v>7-16</v>
      </c>
      <c r="U5514" s="4" t="str">
        <f t="shared" si="519"/>
        <v>MM</v>
      </c>
      <c r="V5514" s="4" t="str">
        <f t="shared" si="520"/>
        <v>teknolojik ürün kullanıyor</v>
      </c>
      <c r="W5514" s="4" t="str">
        <f t="shared" si="521"/>
        <v>J-7-16-MM-teknolojik ürün kullanıyor</v>
      </c>
      <c r="X5514" s="9">
        <v>55.3</v>
      </c>
      <c r="Y5514" s="9">
        <v>501.2</v>
      </c>
      <c r="Z5514" t="s">
        <v>24</v>
      </c>
      <c r="AA5514">
        <f t="shared" si="522"/>
        <v>0</v>
      </c>
    </row>
    <row r="5515" spans="1:27"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s="4" t="str">
        <f t="shared" si="517"/>
        <v>S</v>
      </c>
      <c r="T5515" s="4" t="str">
        <f t="shared" si="518"/>
        <v>17+</v>
      </c>
      <c r="U5515" s="4" t="str">
        <f t="shared" si="519"/>
        <v>TY</v>
      </c>
      <c r="V5515" s="4" t="str">
        <f t="shared" si="520"/>
        <v>teknolojik ürün kullanıyor</v>
      </c>
      <c r="W5515" s="4" t="str">
        <f t="shared" si="521"/>
        <v>S-17+-TY-teknolojik ürün kullanıyor</v>
      </c>
      <c r="X5515" s="9">
        <v>92.45</v>
      </c>
      <c r="Y5515" s="9">
        <v>6140.85</v>
      </c>
      <c r="Z5515" t="s">
        <v>24</v>
      </c>
      <c r="AA5515">
        <f t="shared" si="522"/>
        <v>0</v>
      </c>
    </row>
    <row r="5516" spans="1:27"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s="4" t="str">
        <f t="shared" si="517"/>
        <v>J</v>
      </c>
      <c r="T5516" s="4" t="str">
        <f t="shared" si="518"/>
        <v>06</v>
      </c>
      <c r="U5516" s="4" t="str">
        <f t="shared" si="519"/>
        <v>MM</v>
      </c>
      <c r="V5516" s="4" t="str">
        <f t="shared" si="520"/>
        <v>teknolojik ürün kullanıyor</v>
      </c>
      <c r="W5516" s="4" t="str">
        <f t="shared" si="521"/>
        <v>J-06-MM-teknolojik ürün kullanıyor</v>
      </c>
      <c r="X5516" s="9">
        <v>48.45</v>
      </c>
      <c r="Y5516" s="9">
        <v>48.45</v>
      </c>
      <c r="Z5516" t="s">
        <v>24</v>
      </c>
      <c r="AA5516">
        <f t="shared" si="522"/>
        <v>0</v>
      </c>
    </row>
    <row r="5517" spans="1:27"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s="4" t="str">
        <f t="shared" si="517"/>
        <v>J</v>
      </c>
      <c r="T5517" s="4" t="str">
        <f t="shared" si="518"/>
        <v>17+</v>
      </c>
      <c r="U5517" s="4" t="str">
        <f t="shared" si="519"/>
        <v>TY</v>
      </c>
      <c r="V5517" s="4" t="str">
        <f t="shared" si="520"/>
        <v>kullanmıyor</v>
      </c>
      <c r="W5517" s="4" t="str">
        <f t="shared" si="521"/>
        <v>J-17+-TY-kullanmıyor</v>
      </c>
      <c r="X5517" s="9">
        <v>19.350000000000001</v>
      </c>
      <c r="Y5517" s="9">
        <v>309.25</v>
      </c>
      <c r="Z5517" t="s">
        <v>24</v>
      </c>
      <c r="AA5517">
        <f t="shared" si="522"/>
        <v>0</v>
      </c>
    </row>
    <row r="5518" spans="1:27"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s="4" t="str">
        <f t="shared" si="517"/>
        <v>J</v>
      </c>
      <c r="T5518" s="4" t="str">
        <f t="shared" si="518"/>
        <v>06</v>
      </c>
      <c r="U5518" s="4" t="str">
        <f t="shared" si="519"/>
        <v>MM</v>
      </c>
      <c r="V5518" s="4" t="str">
        <f t="shared" si="520"/>
        <v>kullanmıyor</v>
      </c>
      <c r="W5518" s="4" t="str">
        <f t="shared" si="521"/>
        <v>J-06-MM-kullanmıyor</v>
      </c>
      <c r="X5518" s="9">
        <v>51.75</v>
      </c>
      <c r="Y5518" s="9">
        <v>201.1</v>
      </c>
      <c r="Z5518" t="s">
        <v>23</v>
      </c>
      <c r="AA5518">
        <f t="shared" si="522"/>
        <v>1</v>
      </c>
    </row>
    <row r="5519" spans="1:27"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s="4" t="str">
        <f t="shared" si="517"/>
        <v>S</v>
      </c>
      <c r="T5519" s="4" t="str">
        <f t="shared" si="518"/>
        <v>17+</v>
      </c>
      <c r="U5519" s="4" t="str">
        <f t="shared" si="519"/>
        <v>OY</v>
      </c>
      <c r="V5519" s="4" t="str">
        <f t="shared" si="520"/>
        <v>teknolojik ürün kullanıyor</v>
      </c>
      <c r="W5519" s="4" t="str">
        <f t="shared" si="521"/>
        <v>S-17+-OY-teknolojik ürün kullanıyor</v>
      </c>
      <c r="X5519" s="9">
        <v>86.7</v>
      </c>
      <c r="Y5519" s="9">
        <v>6179.35</v>
      </c>
      <c r="Z5519" t="s">
        <v>24</v>
      </c>
      <c r="AA5519">
        <f t="shared" si="522"/>
        <v>0</v>
      </c>
    </row>
    <row r="5520" spans="1:27"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s="4" t="str">
        <f t="shared" si="517"/>
        <v>J</v>
      </c>
      <c r="T5520" s="4" t="str">
        <f t="shared" si="518"/>
        <v>17+</v>
      </c>
      <c r="U5520" s="4" t="str">
        <f t="shared" si="519"/>
        <v>MM</v>
      </c>
      <c r="V5520" s="4" t="str">
        <f t="shared" si="520"/>
        <v>teknolojik ürün kullanıyor</v>
      </c>
      <c r="W5520" s="4" t="str">
        <f t="shared" si="521"/>
        <v>J-17+-MM-teknolojik ürün kullanıyor</v>
      </c>
      <c r="X5520" s="9">
        <v>94.4</v>
      </c>
      <c r="Y5520" s="9">
        <v>2838.7</v>
      </c>
      <c r="Z5520" t="s">
        <v>23</v>
      </c>
      <c r="AA5520">
        <f t="shared" si="522"/>
        <v>1</v>
      </c>
    </row>
    <row r="5521" spans="1:27"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s="4" t="str">
        <f t="shared" si="517"/>
        <v>J</v>
      </c>
      <c r="T5521" s="4" t="str">
        <f t="shared" si="518"/>
        <v>06</v>
      </c>
      <c r="U5521" s="4" t="str">
        <f t="shared" si="519"/>
        <v>MM</v>
      </c>
      <c r="V5521" s="4" t="str">
        <f t="shared" si="520"/>
        <v>teknolojik ürün kullanıyor</v>
      </c>
      <c r="W5521" s="4" t="str">
        <f t="shared" si="521"/>
        <v>J-06-MM-teknolojik ürün kullanıyor</v>
      </c>
      <c r="X5521" s="9">
        <v>55.7</v>
      </c>
      <c r="Y5521" s="9">
        <v>55.7</v>
      </c>
      <c r="Z5521" t="s">
        <v>24</v>
      </c>
      <c r="AA5521">
        <f t="shared" si="522"/>
        <v>0</v>
      </c>
    </row>
    <row r="5522" spans="1:27"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s="4" t="str">
        <f t="shared" si="517"/>
        <v>J</v>
      </c>
      <c r="T5522" s="4" t="str">
        <f t="shared" si="518"/>
        <v>17+</v>
      </c>
      <c r="U5522" s="4" t="str">
        <f t="shared" si="519"/>
        <v>OY</v>
      </c>
      <c r="V5522" s="4" t="str">
        <f t="shared" si="520"/>
        <v>teknolojik ürün kullanıyor</v>
      </c>
      <c r="W5522" s="4" t="str">
        <f t="shared" si="521"/>
        <v>J-17+-OY-teknolojik ürün kullanıyor</v>
      </c>
      <c r="X5522" s="9">
        <v>84.25</v>
      </c>
      <c r="Y5522" s="9">
        <v>4589.8500000000004</v>
      </c>
      <c r="Z5522" t="s">
        <v>24</v>
      </c>
      <c r="AA5522">
        <f t="shared" si="522"/>
        <v>0</v>
      </c>
    </row>
    <row r="5523" spans="1:27"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s="4" t="str">
        <f t="shared" si="517"/>
        <v>J</v>
      </c>
      <c r="T5523" s="4" t="str">
        <f t="shared" si="518"/>
        <v>17+</v>
      </c>
      <c r="U5523" s="4" t="str">
        <f t="shared" si="519"/>
        <v>MM</v>
      </c>
      <c r="V5523" s="4" t="str">
        <f t="shared" si="520"/>
        <v>teknolojik ürün kullanıyor</v>
      </c>
      <c r="W5523" s="4" t="str">
        <f t="shared" si="521"/>
        <v>J-17+-MM-teknolojik ürün kullanıyor</v>
      </c>
      <c r="X5523" s="9">
        <v>64.650000000000006</v>
      </c>
      <c r="Y5523" s="9">
        <v>3735.45</v>
      </c>
      <c r="Z5523" t="s">
        <v>24</v>
      </c>
      <c r="AA5523">
        <f t="shared" si="522"/>
        <v>0</v>
      </c>
    </row>
    <row r="5524" spans="1:27"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s="4" t="str">
        <f t="shared" si="517"/>
        <v>J</v>
      </c>
      <c r="T5524" s="4" t="str">
        <f t="shared" si="518"/>
        <v>06</v>
      </c>
      <c r="U5524" s="4" t="str">
        <f t="shared" si="519"/>
        <v>MM</v>
      </c>
      <c r="V5524" s="4" t="str">
        <f t="shared" si="520"/>
        <v>kullanmıyor</v>
      </c>
      <c r="W5524" s="4" t="str">
        <f t="shared" si="521"/>
        <v>J-06-MM-kullanmıyor</v>
      </c>
      <c r="X5524" s="9">
        <v>70.150000000000006</v>
      </c>
      <c r="Y5524" s="9">
        <v>70.150000000000006</v>
      </c>
      <c r="Z5524" t="s">
        <v>23</v>
      </c>
      <c r="AA5524">
        <f t="shared" si="522"/>
        <v>1</v>
      </c>
    </row>
    <row r="5525" spans="1:27"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s="4" t="str">
        <f t="shared" si="517"/>
        <v>J</v>
      </c>
      <c r="T5525" s="4" t="str">
        <f t="shared" si="518"/>
        <v>7-16</v>
      </c>
      <c r="U5525" s="4" t="str">
        <f t="shared" si="519"/>
        <v>MM</v>
      </c>
      <c r="V5525" s="4" t="str">
        <f t="shared" si="520"/>
        <v>kullanmıyor</v>
      </c>
      <c r="W5525" s="4" t="str">
        <f t="shared" si="521"/>
        <v>J-7-16-MM-kullanmıyor</v>
      </c>
      <c r="X5525" s="9">
        <v>69.2</v>
      </c>
      <c r="Y5525" s="9">
        <v>477.55</v>
      </c>
      <c r="Z5525" t="s">
        <v>24</v>
      </c>
      <c r="AA5525">
        <f t="shared" si="522"/>
        <v>0</v>
      </c>
    </row>
    <row r="5526" spans="1:27"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s="4" t="str">
        <f t="shared" si="517"/>
        <v>J</v>
      </c>
      <c r="T5526" s="4" t="str">
        <f t="shared" si="518"/>
        <v>17+</v>
      </c>
      <c r="U5526" s="4" t="str">
        <f t="shared" si="519"/>
        <v>TY</v>
      </c>
      <c r="V5526" s="4" t="str">
        <f t="shared" si="520"/>
        <v>teknolojik ürün kullanıyor</v>
      </c>
      <c r="W5526" s="4" t="str">
        <f t="shared" si="521"/>
        <v>J-17+-TY-teknolojik ürün kullanıyor</v>
      </c>
      <c r="X5526" s="9">
        <v>54.65</v>
      </c>
      <c r="Y5526" s="9">
        <v>2553.6999999999998</v>
      </c>
      <c r="Z5526" t="s">
        <v>24</v>
      </c>
      <c r="AA5526">
        <f t="shared" si="522"/>
        <v>0</v>
      </c>
    </row>
    <row r="5527" spans="1:27"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s="4" t="str">
        <f t="shared" si="517"/>
        <v>J</v>
      </c>
      <c r="T5527" s="4" t="str">
        <f t="shared" si="518"/>
        <v>17+</v>
      </c>
      <c r="U5527" s="4" t="str">
        <f t="shared" si="519"/>
        <v>OY</v>
      </c>
      <c r="V5527" s="4" t="str">
        <f t="shared" si="520"/>
        <v>kullanmıyor</v>
      </c>
      <c r="W5527" s="4" t="str">
        <f t="shared" si="521"/>
        <v>J-17+-OY-kullanmıyor</v>
      </c>
      <c r="X5527" s="9">
        <v>24.75</v>
      </c>
      <c r="Y5527" s="9">
        <v>1342.15</v>
      </c>
      <c r="Z5527" t="s">
        <v>24</v>
      </c>
      <c r="AA5527">
        <f t="shared" si="522"/>
        <v>0</v>
      </c>
    </row>
    <row r="5528" spans="1:27"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s="4" t="str">
        <f t="shared" si="517"/>
        <v>J</v>
      </c>
      <c r="T5528" s="4" t="str">
        <f t="shared" si="518"/>
        <v>17+</v>
      </c>
      <c r="U5528" s="4" t="str">
        <f t="shared" si="519"/>
        <v>OY</v>
      </c>
      <c r="V5528" s="4" t="str">
        <f t="shared" si="520"/>
        <v>kullanmıyor</v>
      </c>
      <c r="W5528" s="4" t="str">
        <f t="shared" si="521"/>
        <v>J-17+-OY-kullanmıyor</v>
      </c>
      <c r="X5528" s="9">
        <v>23.95</v>
      </c>
      <c r="Y5528" s="9">
        <v>1216.3499999999999</v>
      </c>
      <c r="Z5528" t="s">
        <v>24</v>
      </c>
      <c r="AA5528">
        <f t="shared" si="522"/>
        <v>0</v>
      </c>
    </row>
    <row r="5529" spans="1:27"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s="4" t="str">
        <f t="shared" si="517"/>
        <v>S</v>
      </c>
      <c r="T5529" s="4" t="str">
        <f t="shared" si="518"/>
        <v>17+</v>
      </c>
      <c r="U5529" s="4" t="str">
        <f t="shared" si="519"/>
        <v>OY</v>
      </c>
      <c r="V5529" s="4" t="str">
        <f t="shared" si="520"/>
        <v>teknolojik ürün kullanıyor</v>
      </c>
      <c r="W5529" s="4" t="str">
        <f t="shared" si="521"/>
        <v>S-17+-OY-teknolojik ürün kullanıyor</v>
      </c>
      <c r="X5529" s="9">
        <v>105</v>
      </c>
      <c r="Y5529" s="9">
        <v>7578.05</v>
      </c>
      <c r="Z5529" t="s">
        <v>24</v>
      </c>
      <c r="AA5529">
        <f t="shared" si="522"/>
        <v>0</v>
      </c>
    </row>
    <row r="5530" spans="1:27"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s="4" t="str">
        <f t="shared" si="517"/>
        <v>J</v>
      </c>
      <c r="T5530" s="4" t="str">
        <f t="shared" si="518"/>
        <v>17+</v>
      </c>
      <c r="U5530" s="4" t="str">
        <f t="shared" si="519"/>
        <v>OY</v>
      </c>
      <c r="V5530" s="4" t="str">
        <f t="shared" si="520"/>
        <v>teknolojik ürün kullanıyor</v>
      </c>
      <c r="W5530" s="4" t="str">
        <f t="shared" si="521"/>
        <v>J-17+-OY-teknolojik ürün kullanıyor</v>
      </c>
      <c r="X5530" s="9">
        <v>59.85</v>
      </c>
      <c r="Y5530" s="9">
        <v>2603.9499999999998</v>
      </c>
      <c r="Z5530" t="s">
        <v>24</v>
      </c>
      <c r="AA5530">
        <f t="shared" si="522"/>
        <v>0</v>
      </c>
    </row>
    <row r="5531" spans="1:27"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s="4" t="str">
        <f t="shared" si="517"/>
        <v>J</v>
      </c>
      <c r="T5531" s="4" t="str">
        <f t="shared" si="518"/>
        <v>06</v>
      </c>
      <c r="U5531" s="4" t="str">
        <f t="shared" si="519"/>
        <v>MM</v>
      </c>
      <c r="V5531" s="4" t="str">
        <f t="shared" si="520"/>
        <v>kullanmıyor</v>
      </c>
      <c r="W5531" s="4" t="str">
        <f t="shared" si="521"/>
        <v>J-06-MM-kullanmıyor</v>
      </c>
      <c r="X5531" s="9">
        <v>20.05</v>
      </c>
      <c r="Y5531" s="9">
        <v>42.7</v>
      </c>
      <c r="Z5531" t="s">
        <v>24</v>
      </c>
      <c r="AA5531">
        <f t="shared" si="522"/>
        <v>0</v>
      </c>
    </row>
    <row r="5532" spans="1:27"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s="4" t="str">
        <f t="shared" si="517"/>
        <v>J</v>
      </c>
      <c r="T5532" s="4" t="str">
        <f t="shared" si="518"/>
        <v>17+</v>
      </c>
      <c r="U5532" s="4" t="str">
        <f t="shared" si="519"/>
        <v>OY</v>
      </c>
      <c r="V5532" s="4" t="str">
        <f t="shared" si="520"/>
        <v>teknolojik ürün kullanıyor</v>
      </c>
      <c r="W5532" s="4" t="str">
        <f t="shared" si="521"/>
        <v>J-17+-OY-teknolojik ürün kullanıyor</v>
      </c>
      <c r="X5532" s="9">
        <v>92.15</v>
      </c>
      <c r="Y5532" s="9">
        <v>6056.9</v>
      </c>
      <c r="Z5532" t="s">
        <v>24</v>
      </c>
      <c r="AA5532">
        <f t="shared" si="522"/>
        <v>0</v>
      </c>
    </row>
    <row r="5533" spans="1:27"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s="4" t="str">
        <f t="shared" si="517"/>
        <v>J</v>
      </c>
      <c r="T5533" s="4" t="str">
        <f t="shared" si="518"/>
        <v>17+</v>
      </c>
      <c r="U5533" s="4" t="str">
        <f t="shared" si="519"/>
        <v>OY</v>
      </c>
      <c r="V5533" s="4" t="str">
        <f t="shared" si="520"/>
        <v>teknolojik ürün kullanıyor</v>
      </c>
      <c r="W5533" s="4" t="str">
        <f t="shared" si="521"/>
        <v>J-17+-OY-teknolojik ürün kullanıyor</v>
      </c>
      <c r="X5533" s="9">
        <v>44.8</v>
      </c>
      <c r="Y5533" s="9">
        <v>2983.65</v>
      </c>
      <c r="Z5533" t="s">
        <v>24</v>
      </c>
      <c r="AA5533">
        <f t="shared" si="522"/>
        <v>0</v>
      </c>
    </row>
    <row r="5534" spans="1:27"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s="4" t="str">
        <f t="shared" si="517"/>
        <v>J</v>
      </c>
      <c r="T5534" s="4" t="str">
        <f t="shared" si="518"/>
        <v>17+</v>
      </c>
      <c r="U5534" s="4" t="str">
        <f t="shared" si="519"/>
        <v>TY</v>
      </c>
      <c r="V5534" s="4" t="str">
        <f t="shared" si="520"/>
        <v>kullanmıyor</v>
      </c>
      <c r="W5534" s="4" t="str">
        <f t="shared" si="521"/>
        <v>J-17+-TY-kullanmıyor</v>
      </c>
      <c r="X5534" s="9">
        <v>20.9</v>
      </c>
      <c r="Y5534" s="9">
        <v>689.35</v>
      </c>
      <c r="Z5534" t="s">
        <v>24</v>
      </c>
      <c r="AA5534">
        <f t="shared" si="522"/>
        <v>0</v>
      </c>
    </row>
    <row r="5535" spans="1:27"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s="4" t="str">
        <f t="shared" si="517"/>
        <v>S</v>
      </c>
      <c r="T5535" s="4" t="str">
        <f t="shared" si="518"/>
        <v>17+</v>
      </c>
      <c r="U5535" s="4" t="str">
        <f t="shared" si="519"/>
        <v>MM</v>
      </c>
      <c r="V5535" s="4" t="str">
        <f t="shared" si="520"/>
        <v>kullanmıyor</v>
      </c>
      <c r="W5535" s="4" t="str">
        <f t="shared" si="521"/>
        <v>S-17+-MM-kullanmıyor</v>
      </c>
      <c r="X5535" s="9">
        <v>95.4</v>
      </c>
      <c r="Y5535" s="9">
        <v>2025.1</v>
      </c>
      <c r="Z5535" t="s">
        <v>24</v>
      </c>
      <c r="AA5535">
        <f t="shared" si="522"/>
        <v>0</v>
      </c>
    </row>
    <row r="5536" spans="1:27"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s="4" t="str">
        <f t="shared" si="517"/>
        <v>J</v>
      </c>
      <c r="T5536" s="4" t="str">
        <f t="shared" si="518"/>
        <v>17+</v>
      </c>
      <c r="U5536" s="4" t="str">
        <f t="shared" si="519"/>
        <v>MM</v>
      </c>
      <c r="V5536" s="4" t="str">
        <f t="shared" si="520"/>
        <v>teknolojik ürün kullanıyor</v>
      </c>
      <c r="W5536" s="4" t="str">
        <f t="shared" si="521"/>
        <v>J-17+-MM-teknolojik ürün kullanıyor</v>
      </c>
      <c r="X5536" s="9">
        <v>80.349999999999994</v>
      </c>
      <c r="Y5536" s="9">
        <v>1747.2</v>
      </c>
      <c r="Z5536" t="s">
        <v>24</v>
      </c>
      <c r="AA5536">
        <f t="shared" si="522"/>
        <v>0</v>
      </c>
    </row>
    <row r="5537" spans="1:27"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s="4" t="str">
        <f t="shared" si="517"/>
        <v>J</v>
      </c>
      <c r="T5537" s="4" t="str">
        <f t="shared" si="518"/>
        <v>17+</v>
      </c>
      <c r="U5537" s="4" t="str">
        <f t="shared" si="519"/>
        <v>TY</v>
      </c>
      <c r="V5537" s="4" t="str">
        <f t="shared" si="520"/>
        <v>teknolojik ürün kullanıyor</v>
      </c>
      <c r="W5537" s="4" t="str">
        <f t="shared" si="521"/>
        <v>J-17+-TY-teknolojik ürün kullanıyor</v>
      </c>
      <c r="X5537" s="9">
        <v>85.1</v>
      </c>
      <c r="Y5537" s="9">
        <v>4657.95</v>
      </c>
      <c r="Z5537" t="s">
        <v>24</v>
      </c>
      <c r="AA5537">
        <f t="shared" si="522"/>
        <v>0</v>
      </c>
    </row>
    <row r="5538" spans="1:27"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s="4" t="str">
        <f t="shared" si="517"/>
        <v>J</v>
      </c>
      <c r="T5538" s="4" t="str">
        <f t="shared" si="518"/>
        <v>7-16</v>
      </c>
      <c r="U5538" s="4" t="str">
        <f t="shared" si="519"/>
        <v>MM</v>
      </c>
      <c r="V5538" s="4" t="str">
        <f t="shared" si="520"/>
        <v>kullanmıyor</v>
      </c>
      <c r="W5538" s="4" t="str">
        <f t="shared" si="521"/>
        <v>J-7-16-MM-kullanmıyor</v>
      </c>
      <c r="X5538" s="9">
        <v>34.700000000000003</v>
      </c>
      <c r="Y5538" s="9">
        <v>296.10000000000002</v>
      </c>
      <c r="Z5538" t="s">
        <v>23</v>
      </c>
      <c r="AA5538">
        <f t="shared" si="522"/>
        <v>1</v>
      </c>
    </row>
    <row r="5539" spans="1:27"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s="4" t="str">
        <f t="shared" si="517"/>
        <v>S</v>
      </c>
      <c r="T5539" s="4" t="str">
        <f t="shared" si="518"/>
        <v>17+</v>
      </c>
      <c r="U5539" s="4" t="str">
        <f t="shared" si="519"/>
        <v>TY</v>
      </c>
      <c r="V5539" s="4" t="str">
        <f t="shared" si="520"/>
        <v>teknolojik ürün kullanıyor</v>
      </c>
      <c r="W5539" s="4" t="str">
        <f t="shared" si="521"/>
        <v>S-17+-TY-teknolojik ürün kullanıyor</v>
      </c>
      <c r="X5539" s="9">
        <v>115.05</v>
      </c>
      <c r="Y5539" s="9">
        <v>8016.6</v>
      </c>
      <c r="Z5539" t="s">
        <v>24</v>
      </c>
      <c r="AA5539">
        <f t="shared" si="522"/>
        <v>0</v>
      </c>
    </row>
    <row r="5540" spans="1:27"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s="4" t="str">
        <f t="shared" si="517"/>
        <v>J</v>
      </c>
      <c r="T5540" s="4" t="str">
        <f t="shared" si="518"/>
        <v>06</v>
      </c>
      <c r="U5540" s="4" t="str">
        <f t="shared" si="519"/>
        <v>MM</v>
      </c>
      <c r="V5540" s="4" t="str">
        <f t="shared" si="520"/>
        <v>kullanmıyor</v>
      </c>
      <c r="W5540" s="4" t="str">
        <f t="shared" si="521"/>
        <v>J-06-MM-kullanmıyor</v>
      </c>
      <c r="X5540" s="9">
        <v>81.099999999999994</v>
      </c>
      <c r="Y5540" s="9">
        <v>81.099999999999994</v>
      </c>
      <c r="Z5540" t="s">
        <v>23</v>
      </c>
      <c r="AA5540">
        <f t="shared" si="522"/>
        <v>1</v>
      </c>
    </row>
    <row r="5541" spans="1:27"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s="4" t="str">
        <f t="shared" si="517"/>
        <v>J</v>
      </c>
      <c r="T5541" s="4" t="str">
        <f t="shared" si="518"/>
        <v>17+</v>
      </c>
      <c r="U5541" s="4" t="str">
        <f t="shared" si="519"/>
        <v>OY</v>
      </c>
      <c r="V5541" s="4" t="str">
        <f t="shared" si="520"/>
        <v>kullanmıyor</v>
      </c>
      <c r="W5541" s="4" t="str">
        <f t="shared" si="521"/>
        <v>J-17+-OY-kullanmıyor</v>
      </c>
      <c r="X5541" s="9">
        <v>19.95</v>
      </c>
      <c r="Y5541" s="9">
        <v>433.5</v>
      </c>
      <c r="Z5541" t="s">
        <v>24</v>
      </c>
      <c r="AA5541">
        <f t="shared" si="522"/>
        <v>0</v>
      </c>
    </row>
    <row r="5542" spans="1:27"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s="4" t="str">
        <f t="shared" si="517"/>
        <v>J</v>
      </c>
      <c r="T5542" s="4" t="str">
        <f t="shared" si="518"/>
        <v>06</v>
      </c>
      <c r="U5542" s="4" t="str">
        <f t="shared" si="519"/>
        <v>MM</v>
      </c>
      <c r="V5542" s="4" t="str">
        <f t="shared" si="520"/>
        <v>kullanmıyor</v>
      </c>
      <c r="W5542" s="4" t="str">
        <f t="shared" si="521"/>
        <v>J-06-MM-kullanmıyor</v>
      </c>
      <c r="X5542" s="9">
        <v>20.55</v>
      </c>
      <c r="Y5542" s="9">
        <v>20.55</v>
      </c>
      <c r="Z5542" t="s">
        <v>23</v>
      </c>
      <c r="AA5542">
        <f t="shared" si="522"/>
        <v>1</v>
      </c>
    </row>
    <row r="5543" spans="1:27"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s="4" t="str">
        <f t="shared" si="517"/>
        <v>J</v>
      </c>
      <c r="T5543" s="4" t="str">
        <f t="shared" si="518"/>
        <v>17+</v>
      </c>
      <c r="U5543" s="4" t="str">
        <f t="shared" si="519"/>
        <v>TY</v>
      </c>
      <c r="V5543" s="4" t="str">
        <f t="shared" si="520"/>
        <v>teknolojik ürün kullanıyor</v>
      </c>
      <c r="W5543" s="4" t="str">
        <f t="shared" si="521"/>
        <v>J-17+-TY-teknolojik ürün kullanıyor</v>
      </c>
      <c r="X5543" s="9">
        <v>106.6</v>
      </c>
      <c r="Y5543" s="9">
        <v>6428.4</v>
      </c>
      <c r="Z5543" t="s">
        <v>23</v>
      </c>
      <c r="AA5543">
        <f t="shared" si="522"/>
        <v>1</v>
      </c>
    </row>
    <row r="5544" spans="1:27"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s="4" t="str">
        <f t="shared" si="517"/>
        <v>J</v>
      </c>
      <c r="T5544" s="4" t="str">
        <f t="shared" si="518"/>
        <v>17+</v>
      </c>
      <c r="U5544" s="4" t="str">
        <f t="shared" si="519"/>
        <v>TY</v>
      </c>
      <c r="V5544" s="4" t="str">
        <f t="shared" si="520"/>
        <v>teknolojik ürün kullanıyor</v>
      </c>
      <c r="W5544" s="4" t="str">
        <f t="shared" si="521"/>
        <v>J-17+-TY-teknolojik ürün kullanıyor</v>
      </c>
      <c r="X5544" s="9">
        <v>86.15</v>
      </c>
      <c r="Y5544" s="9">
        <v>5883.85</v>
      </c>
      <c r="Z5544" t="s">
        <v>24</v>
      </c>
      <c r="AA5544">
        <f t="shared" si="522"/>
        <v>0</v>
      </c>
    </row>
    <row r="5545" spans="1:27"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s="4" t="str">
        <f t="shared" si="517"/>
        <v>S</v>
      </c>
      <c r="T5545" s="4" t="str">
        <f t="shared" si="518"/>
        <v>7-16</v>
      </c>
      <c r="U5545" s="4" t="str">
        <f t="shared" si="519"/>
        <v>MM</v>
      </c>
      <c r="V5545" s="4" t="str">
        <f t="shared" si="520"/>
        <v>teknolojik ürün kullanıyor</v>
      </c>
      <c r="W5545" s="4" t="str">
        <f t="shared" si="521"/>
        <v>S-7-16-MM-teknolojik ürün kullanıyor</v>
      </c>
      <c r="X5545" s="9">
        <v>78.849999999999994</v>
      </c>
      <c r="Y5545" s="9">
        <v>1043.8</v>
      </c>
      <c r="Z5545" t="s">
        <v>24</v>
      </c>
      <c r="AA5545">
        <f t="shared" si="522"/>
        <v>0</v>
      </c>
    </row>
    <row r="5546" spans="1:27"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s="4" t="str">
        <f t="shared" si="517"/>
        <v>J</v>
      </c>
      <c r="T5546" s="4" t="str">
        <f t="shared" si="518"/>
        <v>17+</v>
      </c>
      <c r="U5546" s="4" t="str">
        <f t="shared" si="519"/>
        <v>MM</v>
      </c>
      <c r="V5546" s="4" t="str">
        <f t="shared" si="520"/>
        <v>teknolojik ürün kullanıyor</v>
      </c>
      <c r="W5546" s="4" t="str">
        <f t="shared" si="521"/>
        <v>J-17+-MM-teknolojik ürün kullanıyor</v>
      </c>
      <c r="X5546" s="9">
        <v>106.75</v>
      </c>
      <c r="Y5546" s="9">
        <v>6252.9</v>
      </c>
      <c r="Z5546" t="s">
        <v>23</v>
      </c>
      <c r="AA5546">
        <f t="shared" si="522"/>
        <v>1</v>
      </c>
    </row>
    <row r="5547" spans="1:27"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s="4" t="str">
        <f t="shared" si="517"/>
        <v>S</v>
      </c>
      <c r="T5547" s="4" t="str">
        <f t="shared" si="518"/>
        <v>17+</v>
      </c>
      <c r="U5547" s="4" t="str">
        <f t="shared" si="519"/>
        <v>MM</v>
      </c>
      <c r="V5547" s="4" t="str">
        <f t="shared" si="520"/>
        <v>teknolojik ürün kullanıyor</v>
      </c>
      <c r="W5547" s="4" t="str">
        <f t="shared" si="521"/>
        <v>S-17+-MM-teknolojik ürün kullanıyor</v>
      </c>
      <c r="X5547" s="9">
        <v>86.55</v>
      </c>
      <c r="Y5547" s="9">
        <v>1857.25</v>
      </c>
      <c r="Z5547" t="s">
        <v>24</v>
      </c>
      <c r="AA5547">
        <f t="shared" si="522"/>
        <v>0</v>
      </c>
    </row>
    <row r="5548" spans="1:27"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s="4" t="str">
        <f t="shared" si="517"/>
        <v>J</v>
      </c>
      <c r="T5548" s="4" t="str">
        <f t="shared" si="518"/>
        <v>06</v>
      </c>
      <c r="U5548" s="4" t="str">
        <f t="shared" si="519"/>
        <v>MM</v>
      </c>
      <c r="V5548" s="4" t="str">
        <f t="shared" si="520"/>
        <v>teknolojik ürün kullanıyor</v>
      </c>
      <c r="W5548" s="4" t="str">
        <f t="shared" si="521"/>
        <v>J-06-MM-teknolojik ürün kullanıyor</v>
      </c>
      <c r="X5548" s="9">
        <v>42.4</v>
      </c>
      <c r="Y5548" s="9">
        <v>146.4</v>
      </c>
      <c r="Z5548" t="s">
        <v>24</v>
      </c>
      <c r="AA5548">
        <f t="shared" si="522"/>
        <v>0</v>
      </c>
    </row>
    <row r="5549" spans="1:27"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s="4" t="str">
        <f t="shared" si="517"/>
        <v>J</v>
      </c>
      <c r="T5549" s="4" t="str">
        <f t="shared" si="518"/>
        <v>06</v>
      </c>
      <c r="U5549" s="4" t="str">
        <f t="shared" si="519"/>
        <v>MM</v>
      </c>
      <c r="V5549" s="4" t="str">
        <f t="shared" si="520"/>
        <v>kullanmıyor</v>
      </c>
      <c r="W5549" s="4" t="str">
        <f t="shared" si="521"/>
        <v>J-06-MM-kullanmıyor</v>
      </c>
      <c r="X5549" s="9">
        <v>89.45</v>
      </c>
      <c r="Y5549" s="9">
        <v>240.45</v>
      </c>
      <c r="Z5549" t="s">
        <v>23</v>
      </c>
      <c r="AA5549">
        <f t="shared" si="522"/>
        <v>1</v>
      </c>
    </row>
    <row r="5550" spans="1:27"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s="4" t="str">
        <f t="shared" si="517"/>
        <v>J</v>
      </c>
      <c r="T5550" s="4" t="str">
        <f t="shared" si="518"/>
        <v>17+</v>
      </c>
      <c r="U5550" s="4" t="str">
        <f t="shared" si="519"/>
        <v>TY</v>
      </c>
      <c r="V5550" s="4" t="str">
        <f t="shared" si="520"/>
        <v>kullanmıyor</v>
      </c>
      <c r="W5550" s="4" t="str">
        <f t="shared" si="521"/>
        <v>J-17+-TY-kullanmıyor</v>
      </c>
      <c r="X5550" s="9">
        <v>24.25</v>
      </c>
      <c r="Y5550" s="9">
        <v>1724.15</v>
      </c>
      <c r="Z5550" t="s">
        <v>24</v>
      </c>
      <c r="AA5550">
        <f t="shared" si="522"/>
        <v>0</v>
      </c>
    </row>
    <row r="5551" spans="1:27"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s="4" t="str">
        <f t="shared" si="517"/>
        <v>J</v>
      </c>
      <c r="T5551" s="4" t="str">
        <f t="shared" si="518"/>
        <v>06</v>
      </c>
      <c r="U5551" s="4" t="str">
        <f t="shared" si="519"/>
        <v>MM</v>
      </c>
      <c r="V5551" s="4" t="str">
        <f t="shared" si="520"/>
        <v>teknolojik ürün kullanıyor</v>
      </c>
      <c r="W5551" s="4" t="str">
        <f t="shared" si="521"/>
        <v>J-06-MM-teknolojik ürün kullanıyor</v>
      </c>
      <c r="X5551" s="9">
        <v>97.9</v>
      </c>
      <c r="Y5551" s="9">
        <v>315.3</v>
      </c>
      <c r="Z5551" t="s">
        <v>23</v>
      </c>
      <c r="AA5551">
        <f t="shared" si="522"/>
        <v>1</v>
      </c>
    </row>
    <row r="5552" spans="1:27"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s="4" t="str">
        <f t="shared" si="517"/>
        <v>S</v>
      </c>
      <c r="T5552" s="4" t="str">
        <f t="shared" si="518"/>
        <v>17+</v>
      </c>
      <c r="U5552" s="4" t="str">
        <f t="shared" si="519"/>
        <v>OY</v>
      </c>
      <c r="V5552" s="4" t="str">
        <f t="shared" si="520"/>
        <v>kullanmıyor</v>
      </c>
      <c r="W5552" s="4" t="str">
        <f t="shared" si="521"/>
        <v>S-17+-OY-kullanmıyor</v>
      </c>
      <c r="X5552" s="9">
        <v>20.5</v>
      </c>
      <c r="Y5552" s="9">
        <v>429.55</v>
      </c>
      <c r="Z5552" t="s">
        <v>24</v>
      </c>
      <c r="AA5552">
        <f t="shared" si="522"/>
        <v>0</v>
      </c>
    </row>
    <row r="5553" spans="1:27"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s="4" t="str">
        <f t="shared" si="517"/>
        <v>J</v>
      </c>
      <c r="T5553" s="4" t="str">
        <f t="shared" si="518"/>
        <v>17+</v>
      </c>
      <c r="U5553" s="4" t="str">
        <f t="shared" si="519"/>
        <v>MM</v>
      </c>
      <c r="V5553" s="4" t="str">
        <f t="shared" si="520"/>
        <v>kullanmıyor</v>
      </c>
      <c r="W5553" s="4" t="str">
        <f t="shared" si="521"/>
        <v>J-17+-MM-kullanmıyor</v>
      </c>
      <c r="X5553" s="9">
        <v>19.600000000000001</v>
      </c>
      <c r="Y5553" s="9">
        <v>356.15</v>
      </c>
      <c r="Z5553" t="s">
        <v>24</v>
      </c>
      <c r="AA5553">
        <f t="shared" si="522"/>
        <v>0</v>
      </c>
    </row>
    <row r="5554" spans="1:27"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s="4" t="str">
        <f t="shared" si="517"/>
        <v>J</v>
      </c>
      <c r="T5554" s="4" t="str">
        <f t="shared" si="518"/>
        <v>17+</v>
      </c>
      <c r="U5554" s="4" t="str">
        <f t="shared" si="519"/>
        <v>OY</v>
      </c>
      <c r="V5554" s="4" t="str">
        <f t="shared" si="520"/>
        <v>kullanmıyor</v>
      </c>
      <c r="W5554" s="4" t="str">
        <f t="shared" si="521"/>
        <v>J-17+-OY-kullanmıyor</v>
      </c>
      <c r="X5554" s="9">
        <v>20.25</v>
      </c>
      <c r="Y5554" s="9">
        <v>488.25</v>
      </c>
      <c r="Z5554" t="s">
        <v>24</v>
      </c>
      <c r="AA5554">
        <f t="shared" si="522"/>
        <v>0</v>
      </c>
    </row>
    <row r="5555" spans="1:27"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s="4" t="str">
        <f t="shared" si="517"/>
        <v>J</v>
      </c>
      <c r="T5555" s="4" t="str">
        <f t="shared" si="518"/>
        <v>06</v>
      </c>
      <c r="U5555" s="4" t="str">
        <f t="shared" si="519"/>
        <v>MM</v>
      </c>
      <c r="V5555" s="4" t="str">
        <f t="shared" si="520"/>
        <v>kullanmıyor</v>
      </c>
      <c r="W5555" s="4" t="str">
        <f t="shared" si="521"/>
        <v>J-06-MM-kullanmıyor</v>
      </c>
      <c r="X5555" s="9">
        <v>55.7</v>
      </c>
      <c r="Y5555" s="9">
        <v>55.7</v>
      </c>
      <c r="Z5555" t="s">
        <v>23</v>
      </c>
      <c r="AA5555">
        <f t="shared" si="522"/>
        <v>1</v>
      </c>
    </row>
    <row r="5556" spans="1:27"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s="4" t="str">
        <f t="shared" si="517"/>
        <v>J</v>
      </c>
      <c r="T5556" s="4" t="str">
        <f t="shared" si="518"/>
        <v>17+</v>
      </c>
      <c r="U5556" s="4" t="str">
        <f t="shared" si="519"/>
        <v>TY</v>
      </c>
      <c r="V5556" s="4" t="str">
        <f t="shared" si="520"/>
        <v>kullanmıyor</v>
      </c>
      <c r="W5556" s="4" t="str">
        <f t="shared" si="521"/>
        <v>J-17+-TY-kullanmıyor</v>
      </c>
      <c r="X5556" s="9">
        <v>20.6</v>
      </c>
      <c r="Y5556" s="9">
        <v>1298.7</v>
      </c>
      <c r="Z5556" t="s">
        <v>24</v>
      </c>
      <c r="AA5556">
        <f t="shared" si="522"/>
        <v>0</v>
      </c>
    </row>
    <row r="5557" spans="1:27"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s="4" t="str">
        <f t="shared" si="517"/>
        <v>J</v>
      </c>
      <c r="T5557" s="4" t="str">
        <f t="shared" si="518"/>
        <v>17+</v>
      </c>
      <c r="U5557" s="4" t="str">
        <f t="shared" si="519"/>
        <v>TY</v>
      </c>
      <c r="V5557" s="4" t="str">
        <f t="shared" si="520"/>
        <v>kullanmıyor</v>
      </c>
      <c r="W5557" s="4" t="str">
        <f t="shared" si="521"/>
        <v>J-17+-TY-kullanmıyor</v>
      </c>
      <c r="X5557" s="9">
        <v>19.8</v>
      </c>
      <c r="Y5557" s="9">
        <v>1378.75</v>
      </c>
      <c r="Z5557" t="s">
        <v>24</v>
      </c>
      <c r="AA5557">
        <f t="shared" si="522"/>
        <v>0</v>
      </c>
    </row>
    <row r="5558" spans="1:27"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s="4" t="str">
        <f t="shared" si="517"/>
        <v>J</v>
      </c>
      <c r="T5558" s="4" t="str">
        <f t="shared" si="518"/>
        <v>7-16</v>
      </c>
      <c r="U5558" s="4" t="str">
        <f t="shared" si="519"/>
        <v>MM</v>
      </c>
      <c r="V5558" s="4" t="str">
        <f t="shared" si="520"/>
        <v>teknolojik ürün kullanıyor</v>
      </c>
      <c r="W5558" s="4" t="str">
        <f t="shared" si="521"/>
        <v>J-7-16-MM-teknolojik ürün kullanıyor</v>
      </c>
      <c r="X5558" s="9">
        <v>79.8</v>
      </c>
      <c r="Y5558" s="9">
        <v>973.45</v>
      </c>
      <c r="Z5558" t="s">
        <v>23</v>
      </c>
      <c r="AA5558">
        <f t="shared" si="522"/>
        <v>1</v>
      </c>
    </row>
    <row r="5559" spans="1:27"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s="4" t="str">
        <f t="shared" si="517"/>
        <v>J</v>
      </c>
      <c r="T5559" s="4" t="str">
        <f t="shared" si="518"/>
        <v>06</v>
      </c>
      <c r="U5559" s="4" t="str">
        <f t="shared" si="519"/>
        <v>MM</v>
      </c>
      <c r="V5559" s="4" t="str">
        <f t="shared" si="520"/>
        <v>kullanmıyor</v>
      </c>
      <c r="W5559" s="4" t="str">
        <f t="shared" si="521"/>
        <v>J-06-MM-kullanmıyor</v>
      </c>
      <c r="X5559" s="9">
        <v>80.2</v>
      </c>
      <c r="Y5559" s="9">
        <v>384.25</v>
      </c>
      <c r="Z5559" t="s">
        <v>24</v>
      </c>
      <c r="AA5559">
        <f t="shared" si="522"/>
        <v>0</v>
      </c>
    </row>
    <row r="5560" spans="1:27"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s="4" t="str">
        <f t="shared" si="517"/>
        <v>J</v>
      </c>
      <c r="T5560" s="4" t="str">
        <f t="shared" si="518"/>
        <v>17+</v>
      </c>
      <c r="U5560" s="4" t="str">
        <f t="shared" si="519"/>
        <v>TY</v>
      </c>
      <c r="V5560" s="4" t="str">
        <f t="shared" si="520"/>
        <v>teknolojik ürün kullanıyor</v>
      </c>
      <c r="W5560" s="4" t="str">
        <f t="shared" si="521"/>
        <v>J-17+-TY-teknolojik ürün kullanıyor</v>
      </c>
      <c r="X5560" s="9">
        <v>116.4</v>
      </c>
      <c r="Y5560" s="9">
        <v>8543.25</v>
      </c>
      <c r="Z5560" t="s">
        <v>24</v>
      </c>
      <c r="AA5560">
        <f t="shared" si="522"/>
        <v>0</v>
      </c>
    </row>
    <row r="5561" spans="1:27"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s="4" t="str">
        <f t="shared" si="517"/>
        <v>J</v>
      </c>
      <c r="T5561" s="4" t="str">
        <f t="shared" si="518"/>
        <v>7-16</v>
      </c>
      <c r="U5561" s="4" t="str">
        <f t="shared" si="519"/>
        <v>MM</v>
      </c>
      <c r="V5561" s="4" t="str">
        <f t="shared" si="520"/>
        <v>teknolojik ürün kullanıyor</v>
      </c>
      <c r="W5561" s="4" t="str">
        <f t="shared" si="521"/>
        <v>J-7-16-MM-teknolojik ürün kullanıyor</v>
      </c>
      <c r="X5561" s="9">
        <v>31.65</v>
      </c>
      <c r="Y5561" s="9">
        <v>389.95</v>
      </c>
      <c r="Z5561" t="s">
        <v>24</v>
      </c>
      <c r="AA5561">
        <f t="shared" si="522"/>
        <v>0</v>
      </c>
    </row>
    <row r="5562" spans="1:27"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s="4" t="str">
        <f t="shared" si="517"/>
        <v>J</v>
      </c>
      <c r="T5562" s="4" t="str">
        <f t="shared" si="518"/>
        <v>17+</v>
      </c>
      <c r="U5562" s="4" t="str">
        <f t="shared" si="519"/>
        <v>MM</v>
      </c>
      <c r="V5562" s="4" t="str">
        <f t="shared" si="520"/>
        <v>teknolojik ürün kullanıyor</v>
      </c>
      <c r="W5562" s="4" t="str">
        <f t="shared" si="521"/>
        <v>J-17+-MM-teknolojik ürün kullanıyor</v>
      </c>
      <c r="X5562" s="9">
        <v>94.15</v>
      </c>
      <c r="Y5562" s="9">
        <v>5731.85</v>
      </c>
      <c r="Z5562" t="s">
        <v>24</v>
      </c>
      <c r="AA5562">
        <f t="shared" si="522"/>
        <v>0</v>
      </c>
    </row>
    <row r="5563" spans="1:27"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s="4" t="str">
        <f t="shared" si="517"/>
        <v>J</v>
      </c>
      <c r="T5563" s="4" t="str">
        <f t="shared" si="518"/>
        <v>06</v>
      </c>
      <c r="U5563" s="4" t="str">
        <f t="shared" si="519"/>
        <v>MM</v>
      </c>
      <c r="V5563" s="4" t="str">
        <f t="shared" si="520"/>
        <v>kullanmıyor</v>
      </c>
      <c r="W5563" s="4" t="str">
        <f t="shared" si="521"/>
        <v>J-06-MM-kullanmıyor</v>
      </c>
      <c r="X5563" s="9">
        <v>20.65</v>
      </c>
      <c r="Y5563" s="9">
        <v>20.65</v>
      </c>
      <c r="Z5563" t="s">
        <v>24</v>
      </c>
      <c r="AA5563">
        <f t="shared" si="522"/>
        <v>0</v>
      </c>
    </row>
    <row r="5564" spans="1:27"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s="4" t="str">
        <f t="shared" si="517"/>
        <v>S</v>
      </c>
      <c r="T5564" s="4" t="str">
        <f t="shared" si="518"/>
        <v>17+</v>
      </c>
      <c r="U5564" s="4" t="str">
        <f t="shared" si="519"/>
        <v>MM</v>
      </c>
      <c r="V5564" s="4" t="str">
        <f t="shared" si="520"/>
        <v>teknolojik ürün kullanıyor</v>
      </c>
      <c r="W5564" s="4" t="str">
        <f t="shared" si="521"/>
        <v>S-17+-MM-teknolojik ürün kullanıyor</v>
      </c>
      <c r="X5564" s="9">
        <v>76.849999999999994</v>
      </c>
      <c r="Y5564" s="9">
        <v>4275.75</v>
      </c>
      <c r="Z5564" t="s">
        <v>24</v>
      </c>
      <c r="AA5564">
        <f t="shared" si="522"/>
        <v>0</v>
      </c>
    </row>
    <row r="5565" spans="1:27"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s="4" t="str">
        <f t="shared" si="517"/>
        <v>J</v>
      </c>
      <c r="T5565" s="4" t="str">
        <f t="shared" si="518"/>
        <v>06</v>
      </c>
      <c r="U5565" s="4" t="str">
        <f t="shared" si="519"/>
        <v>MM</v>
      </c>
      <c r="V5565" s="4" t="str">
        <f t="shared" si="520"/>
        <v>kullanmıyor</v>
      </c>
      <c r="W5565" s="4" t="str">
        <f t="shared" si="521"/>
        <v>J-06-MM-kullanmıyor</v>
      </c>
      <c r="X5565" s="9">
        <v>20.149999999999999</v>
      </c>
      <c r="Y5565" s="9">
        <v>84.5</v>
      </c>
      <c r="Z5565" t="s">
        <v>24</v>
      </c>
      <c r="AA5565">
        <f t="shared" si="522"/>
        <v>0</v>
      </c>
    </row>
    <row r="5566" spans="1:27"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s="4" t="str">
        <f t="shared" si="517"/>
        <v>J</v>
      </c>
      <c r="T5566" s="4" t="str">
        <f t="shared" si="518"/>
        <v>17+</v>
      </c>
      <c r="U5566" s="4" t="str">
        <f t="shared" si="519"/>
        <v>TY</v>
      </c>
      <c r="V5566" s="4" t="str">
        <f t="shared" si="520"/>
        <v>teknolojik ürün kullanıyor</v>
      </c>
      <c r="W5566" s="4" t="str">
        <f t="shared" si="521"/>
        <v>J-17+-TY-teknolojik ürün kullanıyor</v>
      </c>
      <c r="X5566" s="9">
        <v>55.25</v>
      </c>
      <c r="Y5566" s="9">
        <v>1924.1</v>
      </c>
      <c r="Z5566" t="s">
        <v>24</v>
      </c>
      <c r="AA5566">
        <f t="shared" si="522"/>
        <v>0</v>
      </c>
    </row>
    <row r="5567" spans="1:27"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s="4" t="str">
        <f t="shared" si="517"/>
        <v>J</v>
      </c>
      <c r="T5567" s="4" t="str">
        <f t="shared" si="518"/>
        <v>17+</v>
      </c>
      <c r="U5567" s="4" t="str">
        <f t="shared" si="519"/>
        <v>MM</v>
      </c>
      <c r="V5567" s="4" t="str">
        <f t="shared" si="520"/>
        <v>teknolojik ürün kullanıyor</v>
      </c>
      <c r="W5567" s="4" t="str">
        <f t="shared" si="521"/>
        <v>J-17+-MM-teknolojik ürün kullanıyor</v>
      </c>
      <c r="X5567" s="9">
        <v>39.049999999999997</v>
      </c>
      <c r="Y5567" s="9">
        <v>669.85</v>
      </c>
      <c r="Z5567" t="s">
        <v>23</v>
      </c>
      <c r="AA5567">
        <f t="shared" si="522"/>
        <v>1</v>
      </c>
    </row>
    <row r="5568" spans="1:27"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s="4" t="str">
        <f t="shared" si="517"/>
        <v>J</v>
      </c>
      <c r="T5568" s="4" t="str">
        <f t="shared" si="518"/>
        <v>17+</v>
      </c>
      <c r="U5568" s="4" t="str">
        <f t="shared" si="519"/>
        <v>TY</v>
      </c>
      <c r="V5568" s="4" t="str">
        <f t="shared" si="520"/>
        <v>teknolojik ürün kullanıyor</v>
      </c>
      <c r="W5568" s="4" t="str">
        <f t="shared" si="521"/>
        <v>J-17+-TY-teknolojik ürün kullanıyor</v>
      </c>
      <c r="X5568" s="9">
        <v>82.15</v>
      </c>
      <c r="Y5568" s="9">
        <v>5784.3</v>
      </c>
      <c r="Z5568" t="s">
        <v>24</v>
      </c>
      <c r="AA5568">
        <f t="shared" si="522"/>
        <v>0</v>
      </c>
    </row>
    <row r="5569" spans="1:27"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s="4" t="str">
        <f t="shared" si="517"/>
        <v>S</v>
      </c>
      <c r="T5569" s="4" t="str">
        <f t="shared" si="518"/>
        <v>17+</v>
      </c>
      <c r="U5569" s="4" t="str">
        <f t="shared" si="519"/>
        <v>OY</v>
      </c>
      <c r="V5569" s="4" t="str">
        <f t="shared" si="520"/>
        <v>teknolojik ürün kullanıyor</v>
      </c>
      <c r="W5569" s="4" t="str">
        <f t="shared" si="521"/>
        <v>S-17+-OY-teknolojik ürün kullanıyor</v>
      </c>
      <c r="X5569" s="9">
        <v>103</v>
      </c>
      <c r="Y5569" s="9">
        <v>5166.2</v>
      </c>
      <c r="Z5569" t="s">
        <v>24</v>
      </c>
      <c r="AA5569">
        <f t="shared" si="522"/>
        <v>0</v>
      </c>
    </row>
    <row r="5570" spans="1:27"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s="4" t="str">
        <f t="shared" ref="S5570:S5633" si="523">IF(C5570=0,"J","S")</f>
        <v>J</v>
      </c>
      <c r="T5570" s="4" t="str">
        <f t="shared" ref="T5570:T5633" si="524">_xlfn.IFS(F5570&lt;7,"06",
F5570&lt;17,"7-16",
F5570&gt;=17,"17+")</f>
        <v>17+</v>
      </c>
      <c r="U5570" s="4" t="str">
        <f t="shared" ref="U5570:U5633" si="525">_xlfn.IFS(P5570="Month-to-month","MM",
P5570="One year","OY",
P5570="Two year","TY")</f>
        <v>MM</v>
      </c>
      <c r="V5570" s="4" t="str">
        <f t="shared" ref="V5570:V5633" si="526">IF(OR(J5570="Yes",
 K5570="Yes",
 L5570="Yes",
 M5570="Yes"), "teknolojik ürün kullanıyor", "kullanmıyor")</f>
        <v>teknolojik ürün kullanıyor</v>
      </c>
      <c r="W5570" s="4" t="str">
        <f t="shared" ref="W5570:W5633" si="527">_xlfn.TEXTJOIN("-",FALSE,S5570:V5570)</f>
        <v>J-17+-MM-teknolojik ürün kullanıyor</v>
      </c>
      <c r="X5570" s="9">
        <v>95.1</v>
      </c>
      <c r="Y5570" s="9">
        <v>4060.55</v>
      </c>
      <c r="Z5570" t="s">
        <v>24</v>
      </c>
      <c r="AA5570">
        <f t="shared" ref="AA5570:AA5633" si="528">_xlfn.IFS(Z5570="Yes",1,TRUE,0)</f>
        <v>0</v>
      </c>
    </row>
    <row r="5571" spans="1:27"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s="4" t="str">
        <f t="shared" si="523"/>
        <v>S</v>
      </c>
      <c r="T5571" s="4" t="str">
        <f t="shared" si="524"/>
        <v>06</v>
      </c>
      <c r="U5571" s="4" t="str">
        <f t="shared" si="525"/>
        <v>MM</v>
      </c>
      <c r="V5571" s="4" t="str">
        <f t="shared" si="526"/>
        <v>teknolojik ürün kullanıyor</v>
      </c>
      <c r="W5571" s="4" t="str">
        <f t="shared" si="527"/>
        <v>S-06-MM-teknolojik ürün kullanıyor</v>
      </c>
      <c r="X5571" s="9">
        <v>83.9</v>
      </c>
      <c r="Y5571" s="9">
        <v>267.39999999999998</v>
      </c>
      <c r="Z5571" t="s">
        <v>23</v>
      </c>
      <c r="AA5571">
        <f t="shared" si="528"/>
        <v>1</v>
      </c>
    </row>
    <row r="5572" spans="1:27"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s="4" t="str">
        <f t="shared" si="523"/>
        <v>J</v>
      </c>
      <c r="T5572" s="4" t="str">
        <f t="shared" si="524"/>
        <v>17+</v>
      </c>
      <c r="U5572" s="4" t="str">
        <f t="shared" si="525"/>
        <v>MM</v>
      </c>
      <c r="V5572" s="4" t="str">
        <f t="shared" si="526"/>
        <v>teknolojik ürün kullanıyor</v>
      </c>
      <c r="W5572" s="4" t="str">
        <f t="shared" si="527"/>
        <v>J-17+-MM-teknolojik ürün kullanıyor</v>
      </c>
      <c r="X5572" s="9">
        <v>95.15</v>
      </c>
      <c r="Y5572" s="9">
        <v>3532.85</v>
      </c>
      <c r="Z5572" t="s">
        <v>24</v>
      </c>
      <c r="AA5572">
        <f t="shared" si="528"/>
        <v>0</v>
      </c>
    </row>
    <row r="5573" spans="1:27"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s="4" t="str">
        <f t="shared" si="523"/>
        <v>J</v>
      </c>
      <c r="T5573" s="4" t="str">
        <f t="shared" si="524"/>
        <v>17+</v>
      </c>
      <c r="U5573" s="4" t="str">
        <f t="shared" si="525"/>
        <v>OY</v>
      </c>
      <c r="V5573" s="4" t="str">
        <f t="shared" si="526"/>
        <v>teknolojik ürün kullanıyor</v>
      </c>
      <c r="W5573" s="4" t="str">
        <f t="shared" si="527"/>
        <v>J-17+-OY-teknolojik ürün kullanıyor</v>
      </c>
      <c r="X5573" s="9">
        <v>79.8</v>
      </c>
      <c r="Y5573" s="9">
        <v>4914.8</v>
      </c>
      <c r="Z5573" t="s">
        <v>24</v>
      </c>
      <c r="AA5573">
        <f t="shared" si="528"/>
        <v>0</v>
      </c>
    </row>
    <row r="5574" spans="1:27"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s="4" t="str">
        <f t="shared" si="523"/>
        <v>J</v>
      </c>
      <c r="T5574" s="4" t="str">
        <f t="shared" si="524"/>
        <v>17+</v>
      </c>
      <c r="U5574" s="4" t="str">
        <f t="shared" si="525"/>
        <v>TY</v>
      </c>
      <c r="V5574" s="4" t="str">
        <f t="shared" si="526"/>
        <v>teknolojik ürün kullanıyor</v>
      </c>
      <c r="W5574" s="4" t="str">
        <f t="shared" si="527"/>
        <v>J-17+-TY-teknolojik ürün kullanıyor</v>
      </c>
      <c r="X5574" s="9">
        <v>74.8</v>
      </c>
      <c r="Y5574" s="9">
        <v>5315.8</v>
      </c>
      <c r="Z5574" t="s">
        <v>24</v>
      </c>
      <c r="AA5574">
        <f t="shared" si="528"/>
        <v>0</v>
      </c>
    </row>
    <row r="5575" spans="1:27"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s="4" t="str">
        <f t="shared" si="523"/>
        <v>S</v>
      </c>
      <c r="T5575" s="4" t="str">
        <f t="shared" si="524"/>
        <v>06</v>
      </c>
      <c r="U5575" s="4" t="str">
        <f t="shared" si="525"/>
        <v>MM</v>
      </c>
      <c r="V5575" s="4" t="str">
        <f t="shared" si="526"/>
        <v>kullanmıyor</v>
      </c>
      <c r="W5575" s="4" t="str">
        <f t="shared" si="527"/>
        <v>S-06-MM-kullanmıyor</v>
      </c>
      <c r="X5575" s="9">
        <v>69.849999999999994</v>
      </c>
      <c r="Y5575" s="9">
        <v>69.849999999999994</v>
      </c>
      <c r="Z5575" t="s">
        <v>23</v>
      </c>
      <c r="AA5575">
        <f t="shared" si="528"/>
        <v>1</v>
      </c>
    </row>
    <row r="5576" spans="1:27"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s="4" t="str">
        <f t="shared" si="523"/>
        <v>J</v>
      </c>
      <c r="T5576" s="4" t="str">
        <f t="shared" si="524"/>
        <v>17+</v>
      </c>
      <c r="U5576" s="4" t="str">
        <f t="shared" si="525"/>
        <v>MM</v>
      </c>
      <c r="V5576" s="4" t="str">
        <f t="shared" si="526"/>
        <v>kullanmıyor</v>
      </c>
      <c r="W5576" s="4" t="str">
        <f t="shared" si="527"/>
        <v>J-17+-MM-kullanmıyor</v>
      </c>
      <c r="X5576" s="9">
        <v>20.45</v>
      </c>
      <c r="Y5576" s="9">
        <v>775.6</v>
      </c>
      <c r="Z5576" t="s">
        <v>24</v>
      </c>
      <c r="AA5576">
        <f t="shared" si="528"/>
        <v>0</v>
      </c>
    </row>
    <row r="5577" spans="1:27"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s="4" t="str">
        <f t="shared" si="523"/>
        <v>J</v>
      </c>
      <c r="T5577" s="4" t="str">
        <f t="shared" si="524"/>
        <v>17+</v>
      </c>
      <c r="U5577" s="4" t="str">
        <f t="shared" si="525"/>
        <v>OY</v>
      </c>
      <c r="V5577" s="4" t="str">
        <f t="shared" si="526"/>
        <v>teknolojik ürün kullanıyor</v>
      </c>
      <c r="W5577" s="4" t="str">
        <f t="shared" si="527"/>
        <v>J-17+-OY-teknolojik ürün kullanıyor</v>
      </c>
      <c r="X5577" s="9">
        <v>78.349999999999994</v>
      </c>
      <c r="Y5577" s="9">
        <v>5445.95</v>
      </c>
      <c r="Z5577" t="s">
        <v>24</v>
      </c>
      <c r="AA5577">
        <f t="shared" si="528"/>
        <v>0</v>
      </c>
    </row>
    <row r="5578" spans="1:27"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s="4" t="str">
        <f t="shared" si="523"/>
        <v>J</v>
      </c>
      <c r="T5578" s="4" t="str">
        <f t="shared" si="524"/>
        <v>06</v>
      </c>
      <c r="U5578" s="4" t="str">
        <f t="shared" si="525"/>
        <v>MM</v>
      </c>
      <c r="V5578" s="4" t="str">
        <f t="shared" si="526"/>
        <v>kullanmıyor</v>
      </c>
      <c r="W5578" s="4" t="str">
        <f t="shared" si="527"/>
        <v>J-06-MM-kullanmıyor</v>
      </c>
      <c r="X5578" s="9">
        <v>53.55</v>
      </c>
      <c r="Y5578" s="9">
        <v>53.55</v>
      </c>
      <c r="Z5578" t="s">
        <v>23</v>
      </c>
      <c r="AA5578">
        <f t="shared" si="528"/>
        <v>1</v>
      </c>
    </row>
    <row r="5579" spans="1:27"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s="4" t="str">
        <f t="shared" si="523"/>
        <v>J</v>
      </c>
      <c r="T5579" s="4" t="str">
        <f t="shared" si="524"/>
        <v>17+</v>
      </c>
      <c r="U5579" s="4" t="str">
        <f t="shared" si="525"/>
        <v>OY</v>
      </c>
      <c r="V5579" s="4" t="str">
        <f t="shared" si="526"/>
        <v>kullanmıyor</v>
      </c>
      <c r="W5579" s="4" t="str">
        <f t="shared" si="527"/>
        <v>J-17+-OY-kullanmıyor</v>
      </c>
      <c r="X5579" s="9">
        <v>19.100000000000001</v>
      </c>
      <c r="Y5579" s="9">
        <v>1007.8</v>
      </c>
      <c r="Z5579" t="s">
        <v>24</v>
      </c>
      <c r="AA5579">
        <f t="shared" si="528"/>
        <v>0</v>
      </c>
    </row>
    <row r="5580" spans="1:27"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s="4" t="str">
        <f t="shared" si="523"/>
        <v>J</v>
      </c>
      <c r="T5580" s="4" t="str">
        <f t="shared" si="524"/>
        <v>17+</v>
      </c>
      <c r="U5580" s="4" t="str">
        <f t="shared" si="525"/>
        <v>TY</v>
      </c>
      <c r="V5580" s="4" t="str">
        <f t="shared" si="526"/>
        <v>kullanmıyor</v>
      </c>
      <c r="W5580" s="4" t="str">
        <f t="shared" si="527"/>
        <v>J-17+-TY-kullanmıyor</v>
      </c>
      <c r="X5580" s="9">
        <v>20</v>
      </c>
      <c r="Y5580" s="9">
        <v>833.55</v>
      </c>
      <c r="Z5580" t="s">
        <v>24</v>
      </c>
      <c r="AA5580">
        <f t="shared" si="528"/>
        <v>0</v>
      </c>
    </row>
    <row r="5581" spans="1:27"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s="4" t="str">
        <f t="shared" si="523"/>
        <v>J</v>
      </c>
      <c r="T5581" s="4" t="str">
        <f t="shared" si="524"/>
        <v>17+</v>
      </c>
      <c r="U5581" s="4" t="str">
        <f t="shared" si="525"/>
        <v>TY</v>
      </c>
      <c r="V5581" s="4" t="str">
        <f t="shared" si="526"/>
        <v>teknolojik ürün kullanıyor</v>
      </c>
      <c r="W5581" s="4" t="str">
        <f t="shared" si="527"/>
        <v>J-17+-TY-teknolojik ürün kullanıyor</v>
      </c>
      <c r="X5581" s="9">
        <v>93.9</v>
      </c>
      <c r="Y5581" s="9">
        <v>6579.05</v>
      </c>
      <c r="Z5581" t="s">
        <v>23</v>
      </c>
      <c r="AA5581">
        <f t="shared" si="528"/>
        <v>1</v>
      </c>
    </row>
    <row r="5582" spans="1:27"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s="4" t="str">
        <f t="shared" si="523"/>
        <v>J</v>
      </c>
      <c r="T5582" s="4" t="str">
        <f t="shared" si="524"/>
        <v>17+</v>
      </c>
      <c r="U5582" s="4" t="str">
        <f t="shared" si="525"/>
        <v>OY</v>
      </c>
      <c r="V5582" s="4" t="str">
        <f t="shared" si="526"/>
        <v>kullanmıyor</v>
      </c>
      <c r="W5582" s="4" t="str">
        <f t="shared" si="527"/>
        <v>J-17+-OY-kullanmıyor</v>
      </c>
      <c r="X5582" s="9">
        <v>19.95</v>
      </c>
      <c r="Y5582" s="9">
        <v>1004.5</v>
      </c>
      <c r="Z5582" t="s">
        <v>24</v>
      </c>
      <c r="AA5582">
        <f t="shared" si="528"/>
        <v>0</v>
      </c>
    </row>
    <row r="5583" spans="1:27"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s="4" t="str">
        <f t="shared" si="523"/>
        <v>J</v>
      </c>
      <c r="T5583" s="4" t="str">
        <f t="shared" si="524"/>
        <v>17+</v>
      </c>
      <c r="U5583" s="4" t="str">
        <f t="shared" si="525"/>
        <v>TY</v>
      </c>
      <c r="V5583" s="4" t="str">
        <f t="shared" si="526"/>
        <v>teknolojik ürün kullanıyor</v>
      </c>
      <c r="W5583" s="4" t="str">
        <f t="shared" si="527"/>
        <v>J-17+-TY-teknolojik ürün kullanıyor</v>
      </c>
      <c r="X5583" s="9">
        <v>113.15</v>
      </c>
      <c r="Y5583" s="9">
        <v>7856</v>
      </c>
      <c r="Z5583" t="s">
        <v>23</v>
      </c>
      <c r="AA5583">
        <f t="shared" si="528"/>
        <v>1</v>
      </c>
    </row>
    <row r="5584" spans="1:27"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s="4" t="str">
        <f t="shared" si="523"/>
        <v>J</v>
      </c>
      <c r="T5584" s="4" t="str">
        <f t="shared" si="524"/>
        <v>17+</v>
      </c>
      <c r="U5584" s="4" t="str">
        <f t="shared" si="525"/>
        <v>TY</v>
      </c>
      <c r="V5584" s="4" t="str">
        <f t="shared" si="526"/>
        <v>kullanmıyor</v>
      </c>
      <c r="W5584" s="4" t="str">
        <f t="shared" si="527"/>
        <v>J-17+-TY-kullanmıyor</v>
      </c>
      <c r="X5584" s="9">
        <v>24</v>
      </c>
      <c r="Y5584" s="9">
        <v>1183.05</v>
      </c>
      <c r="Z5584" t="s">
        <v>24</v>
      </c>
      <c r="AA5584">
        <f t="shared" si="528"/>
        <v>0</v>
      </c>
    </row>
    <row r="5585" spans="1:27"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s="4" t="str">
        <f t="shared" si="523"/>
        <v>S</v>
      </c>
      <c r="T5585" s="4" t="str">
        <f t="shared" si="524"/>
        <v>17+</v>
      </c>
      <c r="U5585" s="4" t="str">
        <f t="shared" si="525"/>
        <v>MM</v>
      </c>
      <c r="V5585" s="4" t="str">
        <f t="shared" si="526"/>
        <v>teknolojik ürün kullanıyor</v>
      </c>
      <c r="W5585" s="4" t="str">
        <f t="shared" si="527"/>
        <v>S-17+-MM-teknolojik ürün kullanıyor</v>
      </c>
      <c r="X5585" s="9">
        <v>84.95</v>
      </c>
      <c r="Y5585" s="9">
        <v>2169.75</v>
      </c>
      <c r="Z5585" t="s">
        <v>23</v>
      </c>
      <c r="AA5585">
        <f t="shared" si="528"/>
        <v>1</v>
      </c>
    </row>
    <row r="5586" spans="1:27"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s="4" t="str">
        <f t="shared" si="523"/>
        <v>J</v>
      </c>
      <c r="T5586" s="4" t="str">
        <f t="shared" si="524"/>
        <v>7-16</v>
      </c>
      <c r="U5586" s="4" t="str">
        <f t="shared" si="525"/>
        <v>MM</v>
      </c>
      <c r="V5586" s="4" t="str">
        <f t="shared" si="526"/>
        <v>teknolojik ürün kullanıyor</v>
      </c>
      <c r="W5586" s="4" t="str">
        <f t="shared" si="527"/>
        <v>J-7-16-MM-teknolojik ürün kullanıyor</v>
      </c>
      <c r="X5586" s="9">
        <v>80.5</v>
      </c>
      <c r="Y5586" s="9">
        <v>896.9</v>
      </c>
      <c r="Z5586" t="s">
        <v>23</v>
      </c>
      <c r="AA5586">
        <f t="shared" si="528"/>
        <v>1</v>
      </c>
    </row>
    <row r="5587" spans="1:27"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s="4" t="str">
        <f t="shared" si="523"/>
        <v>J</v>
      </c>
      <c r="T5587" s="4" t="str">
        <f t="shared" si="524"/>
        <v>06</v>
      </c>
      <c r="U5587" s="4" t="str">
        <f t="shared" si="525"/>
        <v>MM</v>
      </c>
      <c r="V5587" s="4" t="str">
        <f t="shared" si="526"/>
        <v>kullanmıyor</v>
      </c>
      <c r="W5587" s="4" t="str">
        <f t="shared" si="527"/>
        <v>J-06-MM-kullanmıyor</v>
      </c>
      <c r="X5587" s="9">
        <v>19.3</v>
      </c>
      <c r="Y5587" s="9">
        <v>19.3</v>
      </c>
      <c r="Z5587" t="s">
        <v>23</v>
      </c>
      <c r="AA5587">
        <f t="shared" si="528"/>
        <v>1</v>
      </c>
    </row>
    <row r="5588" spans="1:27"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s="4" t="str">
        <f t="shared" si="523"/>
        <v>J</v>
      </c>
      <c r="T5588" s="4" t="str">
        <f t="shared" si="524"/>
        <v>17+</v>
      </c>
      <c r="U5588" s="4" t="str">
        <f t="shared" si="525"/>
        <v>OY</v>
      </c>
      <c r="V5588" s="4" t="str">
        <f t="shared" si="526"/>
        <v>kullanmıyor</v>
      </c>
      <c r="W5588" s="4" t="str">
        <f t="shared" si="527"/>
        <v>J-17+-OY-kullanmıyor</v>
      </c>
      <c r="X5588" s="9">
        <v>19.149999999999999</v>
      </c>
      <c r="Y5588" s="9">
        <v>501.35</v>
      </c>
      <c r="Z5588" t="s">
        <v>24</v>
      </c>
      <c r="AA5588">
        <f t="shared" si="528"/>
        <v>0</v>
      </c>
    </row>
    <row r="5589" spans="1:27"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s="4" t="str">
        <f t="shared" si="523"/>
        <v>S</v>
      </c>
      <c r="T5589" s="4" t="str">
        <f t="shared" si="524"/>
        <v>17+</v>
      </c>
      <c r="U5589" s="4" t="str">
        <f t="shared" si="525"/>
        <v>OY</v>
      </c>
      <c r="V5589" s="4" t="str">
        <f t="shared" si="526"/>
        <v>teknolojik ürün kullanıyor</v>
      </c>
      <c r="W5589" s="4" t="str">
        <f t="shared" si="527"/>
        <v>S-17+-OY-teknolojik ürün kullanıyor</v>
      </c>
      <c r="X5589" s="9">
        <v>91.3</v>
      </c>
      <c r="Y5589" s="9">
        <v>4126.3500000000004</v>
      </c>
      <c r="Z5589" t="s">
        <v>24</v>
      </c>
      <c r="AA5589">
        <f t="shared" si="528"/>
        <v>0</v>
      </c>
    </row>
    <row r="5590" spans="1:27"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s="4" t="str">
        <f t="shared" si="523"/>
        <v>J</v>
      </c>
      <c r="T5590" s="4" t="str">
        <f t="shared" si="524"/>
        <v>06</v>
      </c>
      <c r="U5590" s="4" t="str">
        <f t="shared" si="525"/>
        <v>MM</v>
      </c>
      <c r="V5590" s="4" t="str">
        <f t="shared" si="526"/>
        <v>teknolojik ürün kullanıyor</v>
      </c>
      <c r="W5590" s="4" t="str">
        <f t="shared" si="527"/>
        <v>J-06-MM-teknolojik ürün kullanıyor</v>
      </c>
      <c r="X5590" s="9">
        <v>49.65</v>
      </c>
      <c r="Y5590" s="9">
        <v>49.65</v>
      </c>
      <c r="Z5590" t="s">
        <v>23</v>
      </c>
      <c r="AA5590">
        <f t="shared" si="528"/>
        <v>1</v>
      </c>
    </row>
    <row r="5591" spans="1:27"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s="4" t="str">
        <f t="shared" si="523"/>
        <v>J</v>
      </c>
      <c r="T5591" s="4" t="str">
        <f t="shared" si="524"/>
        <v>17+</v>
      </c>
      <c r="U5591" s="4" t="str">
        <f t="shared" si="525"/>
        <v>TY</v>
      </c>
      <c r="V5591" s="4" t="str">
        <f t="shared" si="526"/>
        <v>teknolojik ürün kullanıyor</v>
      </c>
      <c r="W5591" s="4" t="str">
        <f t="shared" si="527"/>
        <v>J-17+-TY-teknolojik ürün kullanıyor</v>
      </c>
      <c r="X5591" s="9">
        <v>54.35</v>
      </c>
      <c r="Y5591" s="9">
        <v>2460.15</v>
      </c>
      <c r="Z5591" t="s">
        <v>23</v>
      </c>
      <c r="AA5591">
        <f t="shared" si="528"/>
        <v>1</v>
      </c>
    </row>
    <row r="5592" spans="1:27"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s="4" t="str">
        <f t="shared" si="523"/>
        <v>J</v>
      </c>
      <c r="T5592" s="4" t="str">
        <f t="shared" si="524"/>
        <v>17+</v>
      </c>
      <c r="U5592" s="4" t="str">
        <f t="shared" si="525"/>
        <v>MM</v>
      </c>
      <c r="V5592" s="4" t="str">
        <f t="shared" si="526"/>
        <v>kullanmıyor</v>
      </c>
      <c r="W5592" s="4" t="str">
        <f t="shared" si="527"/>
        <v>J-17+-MM-kullanmıyor</v>
      </c>
      <c r="X5592" s="9">
        <v>19.149999999999999</v>
      </c>
      <c r="Y5592" s="9">
        <v>477.6</v>
      </c>
      <c r="Z5592" t="s">
        <v>24</v>
      </c>
      <c r="AA5592">
        <f t="shared" si="528"/>
        <v>0</v>
      </c>
    </row>
    <row r="5593" spans="1:27"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s="4" t="str">
        <f t="shared" si="523"/>
        <v>J</v>
      </c>
      <c r="T5593" s="4" t="str">
        <f t="shared" si="524"/>
        <v>06</v>
      </c>
      <c r="U5593" s="4" t="str">
        <f t="shared" si="525"/>
        <v>MM</v>
      </c>
      <c r="V5593" s="4" t="str">
        <f t="shared" si="526"/>
        <v>kullanmıyor</v>
      </c>
      <c r="W5593" s="4" t="str">
        <f t="shared" si="527"/>
        <v>J-06-MM-kullanmıyor</v>
      </c>
      <c r="X5593" s="9">
        <v>88.45</v>
      </c>
      <c r="Y5593" s="9">
        <v>370.65</v>
      </c>
      <c r="Z5593" t="s">
        <v>23</v>
      </c>
      <c r="AA5593">
        <f t="shared" si="528"/>
        <v>1</v>
      </c>
    </row>
    <row r="5594" spans="1:27"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s="4" t="str">
        <f t="shared" si="523"/>
        <v>J</v>
      </c>
      <c r="T5594" s="4" t="str">
        <f t="shared" si="524"/>
        <v>7-16</v>
      </c>
      <c r="U5594" s="4" t="str">
        <f t="shared" si="525"/>
        <v>TY</v>
      </c>
      <c r="V5594" s="4" t="str">
        <f t="shared" si="526"/>
        <v>kullanmıyor</v>
      </c>
      <c r="W5594" s="4" t="str">
        <f t="shared" si="527"/>
        <v>J-7-16-TY-kullanmıyor</v>
      </c>
      <c r="X5594" s="9">
        <v>19.75</v>
      </c>
      <c r="Y5594" s="9">
        <v>265.75</v>
      </c>
      <c r="Z5594" t="s">
        <v>24</v>
      </c>
      <c r="AA5594">
        <f t="shared" si="528"/>
        <v>0</v>
      </c>
    </row>
    <row r="5595" spans="1:27"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s="4" t="str">
        <f t="shared" si="523"/>
        <v>J</v>
      </c>
      <c r="T5595" s="4" t="str">
        <f t="shared" si="524"/>
        <v>17+</v>
      </c>
      <c r="U5595" s="4" t="str">
        <f t="shared" si="525"/>
        <v>OY</v>
      </c>
      <c r="V5595" s="4" t="str">
        <f t="shared" si="526"/>
        <v>teknolojik ürün kullanıyor</v>
      </c>
      <c r="W5595" s="4" t="str">
        <f t="shared" si="527"/>
        <v>J-17+-OY-teknolojik ürün kullanıyor</v>
      </c>
      <c r="X5595" s="9">
        <v>75.5</v>
      </c>
      <c r="Y5595" s="9">
        <v>2424.4499999999998</v>
      </c>
      <c r="Z5595" t="s">
        <v>24</v>
      </c>
      <c r="AA5595">
        <f t="shared" si="528"/>
        <v>0</v>
      </c>
    </row>
    <row r="5596" spans="1:27"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s="4" t="str">
        <f t="shared" si="523"/>
        <v>J</v>
      </c>
      <c r="T5596" s="4" t="str">
        <f t="shared" si="524"/>
        <v>17+</v>
      </c>
      <c r="U5596" s="4" t="str">
        <f t="shared" si="525"/>
        <v>MM</v>
      </c>
      <c r="V5596" s="4" t="str">
        <f t="shared" si="526"/>
        <v>kullanmıyor</v>
      </c>
      <c r="W5596" s="4" t="str">
        <f t="shared" si="527"/>
        <v>J-17+-MM-kullanmıyor</v>
      </c>
      <c r="X5596" s="9">
        <v>83.75</v>
      </c>
      <c r="Y5596" s="9">
        <v>1849.95</v>
      </c>
      <c r="Z5596" t="s">
        <v>24</v>
      </c>
      <c r="AA5596">
        <f t="shared" si="528"/>
        <v>0</v>
      </c>
    </row>
    <row r="5597" spans="1:27"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s="4" t="str">
        <f t="shared" si="523"/>
        <v>J</v>
      </c>
      <c r="T5597" s="4" t="str">
        <f t="shared" si="524"/>
        <v>06</v>
      </c>
      <c r="U5597" s="4" t="str">
        <f t="shared" si="525"/>
        <v>MM</v>
      </c>
      <c r="V5597" s="4" t="str">
        <f t="shared" si="526"/>
        <v>kullanmıyor</v>
      </c>
      <c r="W5597" s="4" t="str">
        <f t="shared" si="527"/>
        <v>J-06-MM-kullanmıyor</v>
      </c>
      <c r="X5597" s="9">
        <v>19.399999999999999</v>
      </c>
      <c r="Y5597" s="9">
        <v>61.05</v>
      </c>
      <c r="Z5597" t="s">
        <v>24</v>
      </c>
      <c r="AA5597">
        <f t="shared" si="528"/>
        <v>0</v>
      </c>
    </row>
    <row r="5598" spans="1:27"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s="4" t="str">
        <f t="shared" si="523"/>
        <v>J</v>
      </c>
      <c r="T5598" s="4" t="str">
        <f t="shared" si="524"/>
        <v>17+</v>
      </c>
      <c r="U5598" s="4" t="str">
        <f t="shared" si="525"/>
        <v>TY</v>
      </c>
      <c r="V5598" s="4" t="str">
        <f t="shared" si="526"/>
        <v>kullanmıyor</v>
      </c>
      <c r="W5598" s="4" t="str">
        <f t="shared" si="527"/>
        <v>J-17+-TY-kullanmıyor</v>
      </c>
      <c r="X5598" s="9">
        <v>26.5</v>
      </c>
      <c r="Y5598" s="9">
        <v>1698.55</v>
      </c>
      <c r="Z5598" t="s">
        <v>24</v>
      </c>
      <c r="AA5598">
        <f t="shared" si="528"/>
        <v>0</v>
      </c>
    </row>
    <row r="5599" spans="1:27"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s="4" t="str">
        <f t="shared" si="523"/>
        <v>S</v>
      </c>
      <c r="T5599" s="4" t="str">
        <f t="shared" si="524"/>
        <v>17+</v>
      </c>
      <c r="U5599" s="4" t="str">
        <f t="shared" si="525"/>
        <v>MM</v>
      </c>
      <c r="V5599" s="4" t="str">
        <f t="shared" si="526"/>
        <v>teknolojik ürün kullanıyor</v>
      </c>
      <c r="W5599" s="4" t="str">
        <f t="shared" si="527"/>
        <v>S-17+-MM-teknolojik ürün kullanıyor</v>
      </c>
      <c r="X5599" s="9">
        <v>90.5</v>
      </c>
      <c r="Y5599" s="9">
        <v>1910.6</v>
      </c>
      <c r="Z5599" t="s">
        <v>23</v>
      </c>
      <c r="AA5599">
        <f t="shared" si="528"/>
        <v>1</v>
      </c>
    </row>
    <row r="5600" spans="1:27"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s="4" t="str">
        <f t="shared" si="523"/>
        <v>J</v>
      </c>
      <c r="T5600" s="4" t="str">
        <f t="shared" si="524"/>
        <v>17+</v>
      </c>
      <c r="U5600" s="4" t="str">
        <f t="shared" si="525"/>
        <v>OY</v>
      </c>
      <c r="V5600" s="4" t="str">
        <f t="shared" si="526"/>
        <v>kullanmıyor</v>
      </c>
      <c r="W5600" s="4" t="str">
        <f t="shared" si="527"/>
        <v>J-17+-OY-kullanmıyor</v>
      </c>
      <c r="X5600" s="9">
        <v>19.149999999999999</v>
      </c>
      <c r="Y5600" s="9">
        <v>998.1</v>
      </c>
      <c r="Z5600" t="s">
        <v>24</v>
      </c>
      <c r="AA5600">
        <f t="shared" si="528"/>
        <v>0</v>
      </c>
    </row>
    <row r="5601" spans="1:27"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s="4" t="str">
        <f t="shared" si="523"/>
        <v>J</v>
      </c>
      <c r="T5601" s="4" t="str">
        <f t="shared" si="524"/>
        <v>7-16</v>
      </c>
      <c r="U5601" s="4" t="str">
        <f t="shared" si="525"/>
        <v>MM</v>
      </c>
      <c r="V5601" s="4" t="str">
        <f t="shared" si="526"/>
        <v>teknolojik ürün kullanıyor</v>
      </c>
      <c r="W5601" s="4" t="str">
        <f t="shared" si="527"/>
        <v>J-7-16-MM-teknolojik ürün kullanıyor</v>
      </c>
      <c r="X5601" s="9">
        <v>94.85</v>
      </c>
      <c r="Y5601" s="9">
        <v>890.6</v>
      </c>
      <c r="Z5601" t="s">
        <v>23</v>
      </c>
      <c r="AA5601">
        <f t="shared" si="528"/>
        <v>1</v>
      </c>
    </row>
    <row r="5602" spans="1:27"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s="4" t="str">
        <f t="shared" si="523"/>
        <v>J</v>
      </c>
      <c r="T5602" s="4" t="str">
        <f t="shared" si="524"/>
        <v>7-16</v>
      </c>
      <c r="U5602" s="4" t="str">
        <f t="shared" si="525"/>
        <v>MM</v>
      </c>
      <c r="V5602" s="4" t="str">
        <f t="shared" si="526"/>
        <v>kullanmıyor</v>
      </c>
      <c r="W5602" s="4" t="str">
        <f t="shared" si="527"/>
        <v>J-7-16-MM-kullanmıyor</v>
      </c>
      <c r="X5602" s="9">
        <v>69.95</v>
      </c>
      <c r="Y5602" s="9">
        <v>529.5</v>
      </c>
      <c r="Z5602" t="s">
        <v>23</v>
      </c>
      <c r="AA5602">
        <f t="shared" si="528"/>
        <v>1</v>
      </c>
    </row>
    <row r="5603" spans="1:27"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s="4" t="str">
        <f t="shared" si="523"/>
        <v>J</v>
      </c>
      <c r="T5603" s="4" t="str">
        <f t="shared" si="524"/>
        <v>17+</v>
      </c>
      <c r="U5603" s="4" t="str">
        <f t="shared" si="525"/>
        <v>OY</v>
      </c>
      <c r="V5603" s="4" t="str">
        <f t="shared" si="526"/>
        <v>teknolojik ürün kullanıyor</v>
      </c>
      <c r="W5603" s="4" t="str">
        <f t="shared" si="527"/>
        <v>J-17+-OY-teknolojik ürün kullanıyor</v>
      </c>
      <c r="X5603" s="9">
        <v>40.9</v>
      </c>
      <c r="Y5603" s="9">
        <v>1383.6</v>
      </c>
      <c r="Z5603" t="s">
        <v>24</v>
      </c>
      <c r="AA5603">
        <f t="shared" si="528"/>
        <v>0</v>
      </c>
    </row>
    <row r="5604" spans="1:27"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s="4" t="str">
        <f t="shared" si="523"/>
        <v>J</v>
      </c>
      <c r="T5604" s="4" t="str">
        <f t="shared" si="524"/>
        <v>06</v>
      </c>
      <c r="U5604" s="4" t="str">
        <f t="shared" si="525"/>
        <v>TY</v>
      </c>
      <c r="V5604" s="4" t="str">
        <f t="shared" si="526"/>
        <v>teknolojik ürün kullanıyor</v>
      </c>
      <c r="W5604" s="4" t="str">
        <f t="shared" si="527"/>
        <v>J-06-TY-teknolojik ürün kullanıyor</v>
      </c>
      <c r="X5604" s="9">
        <v>80.25</v>
      </c>
      <c r="Y5604" s="9">
        <v>493.4</v>
      </c>
      <c r="Z5604" t="s">
        <v>24</v>
      </c>
      <c r="AA5604">
        <f t="shared" si="528"/>
        <v>0</v>
      </c>
    </row>
    <row r="5605" spans="1:27"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s="4" t="str">
        <f t="shared" si="523"/>
        <v>J</v>
      </c>
      <c r="T5605" s="4" t="str">
        <f t="shared" si="524"/>
        <v>06</v>
      </c>
      <c r="U5605" s="4" t="str">
        <f t="shared" si="525"/>
        <v>MM</v>
      </c>
      <c r="V5605" s="4" t="str">
        <f t="shared" si="526"/>
        <v>teknolojik ürün kullanıyor</v>
      </c>
      <c r="W5605" s="4" t="str">
        <f t="shared" si="527"/>
        <v>J-06-MM-teknolojik ürün kullanıyor</v>
      </c>
      <c r="X5605" s="9">
        <v>48.6</v>
      </c>
      <c r="Y5605" s="9">
        <v>48.6</v>
      </c>
      <c r="Z5605" t="s">
        <v>23</v>
      </c>
      <c r="AA5605">
        <f t="shared" si="528"/>
        <v>1</v>
      </c>
    </row>
    <row r="5606" spans="1:27"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s="4" t="str">
        <f t="shared" si="523"/>
        <v>J</v>
      </c>
      <c r="T5606" s="4" t="str">
        <f t="shared" si="524"/>
        <v>17+</v>
      </c>
      <c r="U5606" s="4" t="str">
        <f t="shared" si="525"/>
        <v>MM</v>
      </c>
      <c r="V5606" s="4" t="str">
        <f t="shared" si="526"/>
        <v>kullanmıyor</v>
      </c>
      <c r="W5606" s="4" t="str">
        <f t="shared" si="527"/>
        <v>J-17+-MM-kullanmıyor</v>
      </c>
      <c r="X5606" s="9">
        <v>70.8</v>
      </c>
      <c r="Y5606" s="9">
        <v>1207</v>
      </c>
      <c r="Z5606" t="s">
        <v>24</v>
      </c>
      <c r="AA5606">
        <f t="shared" si="528"/>
        <v>0</v>
      </c>
    </row>
    <row r="5607" spans="1:27"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s="4" t="str">
        <f t="shared" si="523"/>
        <v>J</v>
      </c>
      <c r="T5607" s="4" t="str">
        <f t="shared" si="524"/>
        <v>7-16</v>
      </c>
      <c r="U5607" s="4" t="str">
        <f t="shared" si="525"/>
        <v>MM</v>
      </c>
      <c r="V5607" s="4" t="str">
        <f t="shared" si="526"/>
        <v>teknolojik ürün kullanıyor</v>
      </c>
      <c r="W5607" s="4" t="str">
        <f t="shared" si="527"/>
        <v>J-7-16-MM-teknolojik ürün kullanıyor</v>
      </c>
      <c r="X5607" s="9">
        <v>60.2</v>
      </c>
      <c r="Y5607" s="9">
        <v>563.5</v>
      </c>
      <c r="Z5607" t="s">
        <v>24</v>
      </c>
      <c r="AA5607">
        <f t="shared" si="528"/>
        <v>0</v>
      </c>
    </row>
    <row r="5608" spans="1:27"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s="4" t="str">
        <f t="shared" si="523"/>
        <v>J</v>
      </c>
      <c r="T5608" s="4" t="str">
        <f t="shared" si="524"/>
        <v>7-16</v>
      </c>
      <c r="U5608" s="4" t="str">
        <f t="shared" si="525"/>
        <v>OY</v>
      </c>
      <c r="V5608" s="4" t="str">
        <f t="shared" si="526"/>
        <v>teknolojik ürün kullanıyor</v>
      </c>
      <c r="W5608" s="4" t="str">
        <f t="shared" si="527"/>
        <v>J-7-16-OY-teknolojik ürün kullanıyor</v>
      </c>
      <c r="X5608" s="9">
        <v>55.2</v>
      </c>
      <c r="Y5608" s="9">
        <v>864.55</v>
      </c>
      <c r="Z5608" t="s">
        <v>24</v>
      </c>
      <c r="AA5608">
        <f t="shared" si="528"/>
        <v>0</v>
      </c>
    </row>
    <row r="5609" spans="1:27"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s="4" t="str">
        <f t="shared" si="523"/>
        <v>S</v>
      </c>
      <c r="T5609" s="4" t="str">
        <f t="shared" si="524"/>
        <v>17+</v>
      </c>
      <c r="U5609" s="4" t="str">
        <f t="shared" si="525"/>
        <v>MM</v>
      </c>
      <c r="V5609" s="4" t="str">
        <f t="shared" si="526"/>
        <v>teknolojik ürün kullanıyor</v>
      </c>
      <c r="W5609" s="4" t="str">
        <f t="shared" si="527"/>
        <v>S-17+-MM-teknolojik ürün kullanıyor</v>
      </c>
      <c r="X5609" s="9">
        <v>55.8</v>
      </c>
      <c r="Y5609" s="9">
        <v>2109.35</v>
      </c>
      <c r="Z5609" t="s">
        <v>23</v>
      </c>
      <c r="AA5609">
        <f t="shared" si="528"/>
        <v>1</v>
      </c>
    </row>
    <row r="5610" spans="1:27"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s="4" t="str">
        <f t="shared" si="523"/>
        <v>J</v>
      </c>
      <c r="T5610" s="4" t="str">
        <f t="shared" si="524"/>
        <v>7-16</v>
      </c>
      <c r="U5610" s="4" t="str">
        <f t="shared" si="525"/>
        <v>OY</v>
      </c>
      <c r="V5610" s="4" t="str">
        <f t="shared" si="526"/>
        <v>teknolojik ürün kullanıyor</v>
      </c>
      <c r="W5610" s="4" t="str">
        <f t="shared" si="527"/>
        <v>J-7-16-OY-teknolojik ürün kullanıyor</v>
      </c>
      <c r="X5610" s="9">
        <v>54.15</v>
      </c>
      <c r="Y5610" s="9">
        <v>701.05</v>
      </c>
      <c r="Z5610" t="s">
        <v>24</v>
      </c>
      <c r="AA5610">
        <f t="shared" si="528"/>
        <v>0</v>
      </c>
    </row>
    <row r="5611" spans="1:27"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s="4" t="str">
        <f t="shared" si="523"/>
        <v>J</v>
      </c>
      <c r="T5611" s="4" t="str">
        <f t="shared" si="524"/>
        <v>17+</v>
      </c>
      <c r="U5611" s="4" t="str">
        <f t="shared" si="525"/>
        <v>MM</v>
      </c>
      <c r="V5611" s="4" t="str">
        <f t="shared" si="526"/>
        <v>teknolojik ürün kullanıyor</v>
      </c>
      <c r="W5611" s="4" t="str">
        <f t="shared" si="527"/>
        <v>J-17+-MM-teknolojik ürün kullanıyor</v>
      </c>
      <c r="X5611" s="9">
        <v>80.150000000000006</v>
      </c>
      <c r="Y5611" s="9">
        <v>2265.25</v>
      </c>
      <c r="Z5611" t="s">
        <v>23</v>
      </c>
      <c r="AA5611">
        <f t="shared" si="528"/>
        <v>1</v>
      </c>
    </row>
    <row r="5612" spans="1:27"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s="4" t="str">
        <f t="shared" si="523"/>
        <v>J</v>
      </c>
      <c r="T5612" s="4" t="str">
        <f t="shared" si="524"/>
        <v>06</v>
      </c>
      <c r="U5612" s="4" t="str">
        <f t="shared" si="525"/>
        <v>MM</v>
      </c>
      <c r="V5612" s="4" t="str">
        <f t="shared" si="526"/>
        <v>kullanmıyor</v>
      </c>
      <c r="W5612" s="4" t="str">
        <f t="shared" si="527"/>
        <v>J-06-MM-kullanmıyor</v>
      </c>
      <c r="X5612" s="9">
        <v>75.5</v>
      </c>
      <c r="Y5612" s="9">
        <v>220.6</v>
      </c>
      <c r="Z5612" t="s">
        <v>23</v>
      </c>
      <c r="AA5612">
        <f t="shared" si="528"/>
        <v>1</v>
      </c>
    </row>
    <row r="5613" spans="1:27"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s="4" t="str">
        <f t="shared" si="523"/>
        <v>S</v>
      </c>
      <c r="T5613" s="4" t="str">
        <f t="shared" si="524"/>
        <v>17+</v>
      </c>
      <c r="U5613" s="4" t="str">
        <f t="shared" si="525"/>
        <v>MM</v>
      </c>
      <c r="V5613" s="4" t="str">
        <f t="shared" si="526"/>
        <v>teknolojik ürün kullanıyor</v>
      </c>
      <c r="W5613" s="4" t="str">
        <f t="shared" si="527"/>
        <v>S-17+-MM-teknolojik ürün kullanıyor</v>
      </c>
      <c r="X5613" s="9">
        <v>100.4</v>
      </c>
      <c r="Y5613" s="9">
        <v>5749.8</v>
      </c>
      <c r="Z5613" t="s">
        <v>24</v>
      </c>
      <c r="AA5613">
        <f t="shared" si="528"/>
        <v>0</v>
      </c>
    </row>
    <row r="5614" spans="1:27"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s="4" t="str">
        <f t="shared" si="523"/>
        <v>J</v>
      </c>
      <c r="T5614" s="4" t="str">
        <f t="shared" si="524"/>
        <v>17+</v>
      </c>
      <c r="U5614" s="4" t="str">
        <f t="shared" si="525"/>
        <v>OY</v>
      </c>
      <c r="V5614" s="4" t="str">
        <f t="shared" si="526"/>
        <v>teknolojik ürün kullanıyor</v>
      </c>
      <c r="W5614" s="4" t="str">
        <f t="shared" si="527"/>
        <v>J-17+-OY-teknolojik ürün kullanıyor</v>
      </c>
      <c r="X5614" s="9">
        <v>62.55</v>
      </c>
      <c r="Y5614" s="9">
        <v>2796.45</v>
      </c>
      <c r="Z5614" t="s">
        <v>24</v>
      </c>
      <c r="AA5614">
        <f t="shared" si="528"/>
        <v>0</v>
      </c>
    </row>
    <row r="5615" spans="1:27"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s="4" t="str">
        <f t="shared" si="523"/>
        <v>J</v>
      </c>
      <c r="T5615" s="4" t="str">
        <f t="shared" si="524"/>
        <v>17+</v>
      </c>
      <c r="U5615" s="4" t="str">
        <f t="shared" si="525"/>
        <v>TY</v>
      </c>
      <c r="V5615" s="4" t="str">
        <f t="shared" si="526"/>
        <v>teknolojik ürün kullanıyor</v>
      </c>
      <c r="W5615" s="4" t="str">
        <f t="shared" si="527"/>
        <v>J-17+-TY-teknolojik ürün kullanıyor</v>
      </c>
      <c r="X5615" s="9">
        <v>70.45</v>
      </c>
      <c r="Y5615" s="9">
        <v>5165.7</v>
      </c>
      <c r="Z5615" t="s">
        <v>24</v>
      </c>
      <c r="AA5615">
        <f t="shared" si="528"/>
        <v>0</v>
      </c>
    </row>
    <row r="5616" spans="1:27"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s="4" t="str">
        <f t="shared" si="523"/>
        <v>J</v>
      </c>
      <c r="T5616" s="4" t="str">
        <f t="shared" si="524"/>
        <v>17+</v>
      </c>
      <c r="U5616" s="4" t="str">
        <f t="shared" si="525"/>
        <v>OY</v>
      </c>
      <c r="V5616" s="4" t="str">
        <f t="shared" si="526"/>
        <v>teknolojik ürün kullanıyor</v>
      </c>
      <c r="W5616" s="4" t="str">
        <f t="shared" si="527"/>
        <v>J-17+-OY-teknolojik ürün kullanıyor</v>
      </c>
      <c r="X5616" s="9">
        <v>85.5</v>
      </c>
      <c r="Y5616" s="9">
        <v>5696.6</v>
      </c>
      <c r="Z5616" t="s">
        <v>24</v>
      </c>
      <c r="AA5616">
        <f t="shared" si="528"/>
        <v>0</v>
      </c>
    </row>
    <row r="5617" spans="1:27"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s="4" t="str">
        <f t="shared" si="523"/>
        <v>J</v>
      </c>
      <c r="T5617" s="4" t="str">
        <f t="shared" si="524"/>
        <v>06</v>
      </c>
      <c r="U5617" s="4" t="str">
        <f t="shared" si="525"/>
        <v>MM</v>
      </c>
      <c r="V5617" s="4" t="str">
        <f t="shared" si="526"/>
        <v>kullanmıyor</v>
      </c>
      <c r="W5617" s="4" t="str">
        <f t="shared" si="527"/>
        <v>J-06-MM-kullanmıyor</v>
      </c>
      <c r="X5617" s="9">
        <v>20.2</v>
      </c>
      <c r="Y5617" s="9">
        <v>20.2</v>
      </c>
      <c r="Z5617" t="s">
        <v>23</v>
      </c>
      <c r="AA5617">
        <f t="shared" si="528"/>
        <v>1</v>
      </c>
    </row>
    <row r="5618" spans="1:27"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s="4" t="str">
        <f t="shared" si="523"/>
        <v>J</v>
      </c>
      <c r="T5618" s="4" t="str">
        <f t="shared" si="524"/>
        <v>17+</v>
      </c>
      <c r="U5618" s="4" t="str">
        <f t="shared" si="525"/>
        <v>MM</v>
      </c>
      <c r="V5618" s="4" t="str">
        <f t="shared" si="526"/>
        <v>teknolojik ürün kullanıyor</v>
      </c>
      <c r="W5618" s="4" t="str">
        <f t="shared" si="527"/>
        <v>J-17+-MM-teknolojik ürün kullanıyor</v>
      </c>
      <c r="X5618" s="9">
        <v>54.5</v>
      </c>
      <c r="Y5618" s="9">
        <v>2076.0500000000002</v>
      </c>
      <c r="Z5618" t="s">
        <v>24</v>
      </c>
      <c r="AA5618">
        <f t="shared" si="528"/>
        <v>0</v>
      </c>
    </row>
    <row r="5619" spans="1:27"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s="4" t="str">
        <f t="shared" si="523"/>
        <v>J</v>
      </c>
      <c r="T5619" s="4" t="str">
        <f t="shared" si="524"/>
        <v>06</v>
      </c>
      <c r="U5619" s="4" t="str">
        <f t="shared" si="525"/>
        <v>MM</v>
      </c>
      <c r="V5619" s="4" t="str">
        <f t="shared" si="526"/>
        <v>kullanmıyor</v>
      </c>
      <c r="W5619" s="4" t="str">
        <f t="shared" si="527"/>
        <v>J-06-MM-kullanmıyor</v>
      </c>
      <c r="X5619" s="9">
        <v>20.75</v>
      </c>
      <c r="Y5619" s="9">
        <v>44.2</v>
      </c>
      <c r="Z5619" t="s">
        <v>24</v>
      </c>
      <c r="AA5619">
        <f t="shared" si="528"/>
        <v>0</v>
      </c>
    </row>
    <row r="5620" spans="1:27"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s="4" t="str">
        <f t="shared" si="523"/>
        <v>J</v>
      </c>
      <c r="T5620" s="4" t="str">
        <f t="shared" si="524"/>
        <v>7-16</v>
      </c>
      <c r="U5620" s="4" t="str">
        <f t="shared" si="525"/>
        <v>MM</v>
      </c>
      <c r="V5620" s="4" t="str">
        <f t="shared" si="526"/>
        <v>kullanmıyor</v>
      </c>
      <c r="W5620" s="4" t="str">
        <f t="shared" si="527"/>
        <v>J-7-16-MM-kullanmıyor</v>
      </c>
      <c r="X5620" s="9">
        <v>20.350000000000001</v>
      </c>
      <c r="Y5620" s="9">
        <v>215.25</v>
      </c>
      <c r="Z5620" t="s">
        <v>24</v>
      </c>
      <c r="AA5620">
        <f t="shared" si="528"/>
        <v>0</v>
      </c>
    </row>
    <row r="5621" spans="1:27"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s="4" t="str">
        <f t="shared" si="523"/>
        <v>S</v>
      </c>
      <c r="T5621" s="4" t="str">
        <f t="shared" si="524"/>
        <v>17+</v>
      </c>
      <c r="U5621" s="4" t="str">
        <f t="shared" si="525"/>
        <v>OY</v>
      </c>
      <c r="V5621" s="4" t="str">
        <f t="shared" si="526"/>
        <v>kullanmıyor</v>
      </c>
      <c r="W5621" s="4" t="str">
        <f t="shared" si="527"/>
        <v>S-17+-OY-kullanmıyor</v>
      </c>
      <c r="X5621" s="9">
        <v>91</v>
      </c>
      <c r="Y5621" s="9">
        <v>1859.5</v>
      </c>
      <c r="Z5621" t="s">
        <v>24</v>
      </c>
      <c r="AA5621">
        <f t="shared" si="528"/>
        <v>0</v>
      </c>
    </row>
    <row r="5622" spans="1:27"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s="4" t="str">
        <f t="shared" si="523"/>
        <v>J</v>
      </c>
      <c r="T5622" s="4" t="str">
        <f t="shared" si="524"/>
        <v>17+</v>
      </c>
      <c r="U5622" s="4" t="str">
        <f t="shared" si="525"/>
        <v>TY</v>
      </c>
      <c r="V5622" s="4" t="str">
        <f t="shared" si="526"/>
        <v>teknolojik ürün kullanıyor</v>
      </c>
      <c r="W5622" s="4" t="str">
        <f t="shared" si="527"/>
        <v>J-17+-TY-teknolojik ürün kullanıyor</v>
      </c>
      <c r="X5622" s="9">
        <v>104.8</v>
      </c>
      <c r="Y5622" s="9">
        <v>7470.1</v>
      </c>
      <c r="Z5622" t="s">
        <v>24</v>
      </c>
      <c r="AA5622">
        <f t="shared" si="528"/>
        <v>0</v>
      </c>
    </row>
    <row r="5623" spans="1:27"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s="4" t="str">
        <f t="shared" si="523"/>
        <v>J</v>
      </c>
      <c r="T5623" s="4" t="str">
        <f t="shared" si="524"/>
        <v>06</v>
      </c>
      <c r="U5623" s="4" t="str">
        <f t="shared" si="525"/>
        <v>MM</v>
      </c>
      <c r="V5623" s="4" t="str">
        <f t="shared" si="526"/>
        <v>kullanmıyor</v>
      </c>
      <c r="W5623" s="4" t="str">
        <f t="shared" si="527"/>
        <v>J-06-MM-kullanmıyor</v>
      </c>
      <c r="X5623" s="9">
        <v>74.75</v>
      </c>
      <c r="Y5623" s="9">
        <v>229.5</v>
      </c>
      <c r="Z5623" t="s">
        <v>23</v>
      </c>
      <c r="AA5623">
        <f t="shared" si="528"/>
        <v>1</v>
      </c>
    </row>
    <row r="5624" spans="1:27"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s="4" t="str">
        <f t="shared" si="523"/>
        <v>J</v>
      </c>
      <c r="T5624" s="4" t="str">
        <f t="shared" si="524"/>
        <v>17+</v>
      </c>
      <c r="U5624" s="4" t="str">
        <f t="shared" si="525"/>
        <v>MM</v>
      </c>
      <c r="V5624" s="4" t="str">
        <f t="shared" si="526"/>
        <v>teknolojik ürün kullanıyor</v>
      </c>
      <c r="W5624" s="4" t="str">
        <f t="shared" si="527"/>
        <v>J-17+-MM-teknolojik ürün kullanıyor</v>
      </c>
      <c r="X5624" s="9">
        <v>104.05</v>
      </c>
      <c r="Y5624" s="9">
        <v>2470.1</v>
      </c>
      <c r="Z5624" t="s">
        <v>23</v>
      </c>
      <c r="AA5624">
        <f t="shared" si="528"/>
        <v>1</v>
      </c>
    </row>
    <row r="5625" spans="1:27"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s="4" t="str">
        <f t="shared" si="523"/>
        <v>J</v>
      </c>
      <c r="T5625" s="4" t="str">
        <f t="shared" si="524"/>
        <v>17+</v>
      </c>
      <c r="U5625" s="4" t="str">
        <f t="shared" si="525"/>
        <v>MM</v>
      </c>
      <c r="V5625" s="4" t="str">
        <f t="shared" si="526"/>
        <v>teknolojik ürün kullanıyor</v>
      </c>
      <c r="W5625" s="4" t="str">
        <f t="shared" si="527"/>
        <v>J-17+-MM-teknolojik ürün kullanıyor</v>
      </c>
      <c r="X5625" s="9">
        <v>51.1</v>
      </c>
      <c r="Y5625" s="9">
        <v>2092.9</v>
      </c>
      <c r="Z5625" t="s">
        <v>24</v>
      </c>
      <c r="AA5625">
        <f t="shared" si="528"/>
        <v>0</v>
      </c>
    </row>
    <row r="5626" spans="1:27"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s="4" t="str">
        <f t="shared" si="523"/>
        <v>S</v>
      </c>
      <c r="T5626" s="4" t="str">
        <f t="shared" si="524"/>
        <v>17+</v>
      </c>
      <c r="U5626" s="4" t="str">
        <f t="shared" si="525"/>
        <v>MM</v>
      </c>
      <c r="V5626" s="4" t="str">
        <f t="shared" si="526"/>
        <v>teknolojik ürün kullanıyor</v>
      </c>
      <c r="W5626" s="4" t="str">
        <f t="shared" si="527"/>
        <v>S-17+-MM-teknolojik ürün kullanıyor</v>
      </c>
      <c r="X5626" s="9">
        <v>89.8</v>
      </c>
      <c r="Y5626" s="9">
        <v>5629.55</v>
      </c>
      <c r="Z5626" t="s">
        <v>24</v>
      </c>
      <c r="AA5626">
        <f t="shared" si="528"/>
        <v>0</v>
      </c>
    </row>
    <row r="5627" spans="1:27"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s="4" t="str">
        <f t="shared" si="523"/>
        <v>J</v>
      </c>
      <c r="T5627" s="4" t="str">
        <f t="shared" si="524"/>
        <v>17+</v>
      </c>
      <c r="U5627" s="4" t="str">
        <f t="shared" si="525"/>
        <v>MM</v>
      </c>
      <c r="V5627" s="4" t="str">
        <f t="shared" si="526"/>
        <v>kullanmıyor</v>
      </c>
      <c r="W5627" s="4" t="str">
        <f t="shared" si="527"/>
        <v>J-17+-MM-kullanmıyor</v>
      </c>
      <c r="X5627" s="9">
        <v>20.55</v>
      </c>
      <c r="Y5627" s="9">
        <v>469.85</v>
      </c>
      <c r="Z5627" t="s">
        <v>24</v>
      </c>
      <c r="AA5627">
        <f t="shared" si="528"/>
        <v>0</v>
      </c>
    </row>
    <row r="5628" spans="1:27"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s="4" t="str">
        <f t="shared" si="523"/>
        <v>J</v>
      </c>
      <c r="T5628" s="4" t="str">
        <f t="shared" si="524"/>
        <v>7-16</v>
      </c>
      <c r="U5628" s="4" t="str">
        <f t="shared" si="525"/>
        <v>MM</v>
      </c>
      <c r="V5628" s="4" t="str">
        <f t="shared" si="526"/>
        <v>teknolojik ürün kullanıyor</v>
      </c>
      <c r="W5628" s="4" t="str">
        <f t="shared" si="527"/>
        <v>J-7-16-MM-teknolojik ürün kullanıyor</v>
      </c>
      <c r="X5628" s="9">
        <v>64.05</v>
      </c>
      <c r="Y5628" s="9">
        <v>733.95</v>
      </c>
      <c r="Z5628" t="s">
        <v>24</v>
      </c>
      <c r="AA5628">
        <f t="shared" si="528"/>
        <v>0</v>
      </c>
    </row>
    <row r="5629" spans="1:27"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s="4" t="str">
        <f t="shared" si="523"/>
        <v>S</v>
      </c>
      <c r="T5629" s="4" t="str">
        <f t="shared" si="524"/>
        <v>7-16</v>
      </c>
      <c r="U5629" s="4" t="str">
        <f t="shared" si="525"/>
        <v>MM</v>
      </c>
      <c r="V5629" s="4" t="str">
        <f t="shared" si="526"/>
        <v>kullanmıyor</v>
      </c>
      <c r="W5629" s="4" t="str">
        <f t="shared" si="527"/>
        <v>S-7-16-MM-kullanmıyor</v>
      </c>
      <c r="X5629" s="9">
        <v>74.849999999999994</v>
      </c>
      <c r="Y5629" s="9">
        <v>485.25</v>
      </c>
      <c r="Z5629" t="s">
        <v>24</v>
      </c>
      <c r="AA5629">
        <f t="shared" si="528"/>
        <v>0</v>
      </c>
    </row>
    <row r="5630" spans="1:27"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s="4" t="str">
        <f t="shared" si="523"/>
        <v>J</v>
      </c>
      <c r="T5630" s="4" t="str">
        <f t="shared" si="524"/>
        <v>7-16</v>
      </c>
      <c r="U5630" s="4" t="str">
        <f t="shared" si="525"/>
        <v>MM</v>
      </c>
      <c r="V5630" s="4" t="str">
        <f t="shared" si="526"/>
        <v>teknolojik ürün kullanıyor</v>
      </c>
      <c r="W5630" s="4" t="str">
        <f t="shared" si="527"/>
        <v>J-7-16-MM-teknolojik ürün kullanıyor</v>
      </c>
      <c r="X5630" s="9">
        <v>96.65</v>
      </c>
      <c r="Y5630" s="9">
        <v>1244.5</v>
      </c>
      <c r="Z5630" t="s">
        <v>23</v>
      </c>
      <c r="AA5630">
        <f t="shared" si="528"/>
        <v>1</v>
      </c>
    </row>
    <row r="5631" spans="1:27"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s="4" t="str">
        <f t="shared" si="523"/>
        <v>S</v>
      </c>
      <c r="T5631" s="4" t="str">
        <f t="shared" si="524"/>
        <v>06</v>
      </c>
      <c r="U5631" s="4" t="str">
        <f t="shared" si="525"/>
        <v>MM</v>
      </c>
      <c r="V5631" s="4" t="str">
        <f t="shared" si="526"/>
        <v>kullanmıyor</v>
      </c>
      <c r="W5631" s="4" t="str">
        <f t="shared" si="527"/>
        <v>S-06-MM-kullanmıyor</v>
      </c>
      <c r="X5631" s="9">
        <v>20.05</v>
      </c>
      <c r="Y5631" s="9">
        <v>20.05</v>
      </c>
      <c r="Z5631" t="s">
        <v>23</v>
      </c>
      <c r="AA5631">
        <f t="shared" si="528"/>
        <v>1</v>
      </c>
    </row>
    <row r="5632" spans="1:27"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s="4" t="str">
        <f t="shared" si="523"/>
        <v>J</v>
      </c>
      <c r="T5632" s="4" t="str">
        <f t="shared" si="524"/>
        <v>17+</v>
      </c>
      <c r="U5632" s="4" t="str">
        <f t="shared" si="525"/>
        <v>MM</v>
      </c>
      <c r="V5632" s="4" t="str">
        <f t="shared" si="526"/>
        <v>teknolojik ürün kullanıyor</v>
      </c>
      <c r="W5632" s="4" t="str">
        <f t="shared" si="527"/>
        <v>J-17+-MM-teknolojik ürün kullanıyor</v>
      </c>
      <c r="X5632" s="9">
        <v>103.45</v>
      </c>
      <c r="Y5632" s="9">
        <v>3994.45</v>
      </c>
      <c r="Z5632" t="s">
        <v>23</v>
      </c>
      <c r="AA5632">
        <f t="shared" si="528"/>
        <v>1</v>
      </c>
    </row>
    <row r="5633" spans="1:27"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s="4" t="str">
        <f t="shared" si="523"/>
        <v>J</v>
      </c>
      <c r="T5633" s="4" t="str">
        <f t="shared" si="524"/>
        <v>06</v>
      </c>
      <c r="U5633" s="4" t="str">
        <f t="shared" si="525"/>
        <v>MM</v>
      </c>
      <c r="V5633" s="4" t="str">
        <f t="shared" si="526"/>
        <v>kullanmıyor</v>
      </c>
      <c r="W5633" s="4" t="str">
        <f t="shared" si="527"/>
        <v>J-06-MM-kullanmıyor</v>
      </c>
      <c r="X5633" s="9">
        <v>25</v>
      </c>
      <c r="Y5633" s="9">
        <v>78.25</v>
      </c>
      <c r="Z5633" t="s">
        <v>24</v>
      </c>
      <c r="AA5633">
        <f t="shared" si="528"/>
        <v>0</v>
      </c>
    </row>
    <row r="5634" spans="1:27"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s="4" t="str">
        <f t="shared" ref="S5634:S5697" si="529">IF(C5634=0,"J","S")</f>
        <v>J</v>
      </c>
      <c r="T5634" s="4" t="str">
        <f t="shared" ref="T5634:T5697" si="530">_xlfn.IFS(F5634&lt;7,"06",
F5634&lt;17,"7-16",
F5634&gt;=17,"17+")</f>
        <v>17+</v>
      </c>
      <c r="U5634" s="4" t="str">
        <f t="shared" ref="U5634:U5697" si="531">_xlfn.IFS(P5634="Month-to-month","MM",
P5634="One year","OY",
P5634="Two year","TY")</f>
        <v>TY</v>
      </c>
      <c r="V5634" s="4" t="str">
        <f t="shared" ref="V5634:V5697" si="532">IF(OR(J5634="Yes",
 K5634="Yes",
 L5634="Yes",
 M5634="Yes"), "teknolojik ürün kullanıyor", "kullanmıyor")</f>
        <v>kullanmıyor</v>
      </c>
      <c r="W5634" s="4" t="str">
        <f t="shared" ref="W5634:W5697" si="533">_xlfn.TEXTJOIN("-",FALSE,S5634:V5634)</f>
        <v>J-17+-TY-kullanmıyor</v>
      </c>
      <c r="X5634" s="9">
        <v>20.3</v>
      </c>
      <c r="Y5634" s="9">
        <v>1131.5</v>
      </c>
      <c r="Z5634" t="s">
        <v>24</v>
      </c>
      <c r="AA5634">
        <f t="shared" ref="AA5634:AA5697" si="534">_xlfn.IFS(Z5634="Yes",1,TRUE,0)</f>
        <v>0</v>
      </c>
    </row>
    <row r="5635" spans="1:27"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s="4" t="str">
        <f t="shared" si="529"/>
        <v>J</v>
      </c>
      <c r="T5635" s="4" t="str">
        <f t="shared" si="530"/>
        <v>06</v>
      </c>
      <c r="U5635" s="4" t="str">
        <f t="shared" si="531"/>
        <v>MM</v>
      </c>
      <c r="V5635" s="4" t="str">
        <f t="shared" si="532"/>
        <v>kullanmıyor</v>
      </c>
      <c r="W5635" s="4" t="str">
        <f t="shared" si="533"/>
        <v>J-06-MM-kullanmıyor</v>
      </c>
      <c r="X5635" s="9">
        <v>26.35</v>
      </c>
      <c r="Y5635" s="9">
        <v>184.05</v>
      </c>
      <c r="Z5635" t="s">
        <v>24</v>
      </c>
      <c r="AA5635">
        <f t="shared" si="534"/>
        <v>0</v>
      </c>
    </row>
    <row r="5636" spans="1:27"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s="4" t="str">
        <f t="shared" si="529"/>
        <v>J</v>
      </c>
      <c r="T5636" s="4" t="str">
        <f t="shared" si="530"/>
        <v>06</v>
      </c>
      <c r="U5636" s="4" t="str">
        <f t="shared" si="531"/>
        <v>MM</v>
      </c>
      <c r="V5636" s="4" t="str">
        <f t="shared" si="532"/>
        <v>kullanmıyor</v>
      </c>
      <c r="W5636" s="4" t="str">
        <f t="shared" si="533"/>
        <v>J-06-MM-kullanmıyor</v>
      </c>
      <c r="X5636" s="9">
        <v>19.899999999999999</v>
      </c>
      <c r="Y5636" s="9">
        <v>19.899999999999999</v>
      </c>
      <c r="Z5636" t="s">
        <v>23</v>
      </c>
      <c r="AA5636">
        <f t="shared" si="534"/>
        <v>1</v>
      </c>
    </row>
    <row r="5637" spans="1:27"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s="4" t="str">
        <f t="shared" si="529"/>
        <v>J</v>
      </c>
      <c r="T5637" s="4" t="str">
        <f t="shared" si="530"/>
        <v>17+</v>
      </c>
      <c r="U5637" s="4" t="str">
        <f t="shared" si="531"/>
        <v>MM</v>
      </c>
      <c r="V5637" s="4" t="str">
        <f t="shared" si="532"/>
        <v>teknolojik ürün kullanıyor</v>
      </c>
      <c r="W5637" s="4" t="str">
        <f t="shared" si="533"/>
        <v>J-17+-MM-teknolojik ürün kullanıyor</v>
      </c>
      <c r="X5637" s="9">
        <v>54.7</v>
      </c>
      <c r="Y5637" s="9">
        <v>1178.75</v>
      </c>
      <c r="Z5637" t="s">
        <v>24</v>
      </c>
      <c r="AA5637">
        <f t="shared" si="534"/>
        <v>0</v>
      </c>
    </row>
    <row r="5638" spans="1:27"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s="4" t="str">
        <f t="shared" si="529"/>
        <v>J</v>
      </c>
      <c r="T5638" s="4" t="str">
        <f t="shared" si="530"/>
        <v>7-16</v>
      </c>
      <c r="U5638" s="4" t="str">
        <f t="shared" si="531"/>
        <v>MM</v>
      </c>
      <c r="V5638" s="4" t="str">
        <f t="shared" si="532"/>
        <v>kullanmıyor</v>
      </c>
      <c r="W5638" s="4" t="str">
        <f t="shared" si="533"/>
        <v>J-7-16-MM-kullanmıyor</v>
      </c>
      <c r="X5638" s="9">
        <v>46.35</v>
      </c>
      <c r="Y5638" s="9">
        <v>667.7</v>
      </c>
      <c r="Z5638" t="s">
        <v>23</v>
      </c>
      <c r="AA5638">
        <f t="shared" si="534"/>
        <v>1</v>
      </c>
    </row>
    <row r="5639" spans="1:27"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s="4" t="str">
        <f t="shared" si="529"/>
        <v>J</v>
      </c>
      <c r="T5639" s="4" t="str">
        <f t="shared" si="530"/>
        <v>17+</v>
      </c>
      <c r="U5639" s="4" t="str">
        <f t="shared" si="531"/>
        <v>OY</v>
      </c>
      <c r="V5639" s="4" t="str">
        <f t="shared" si="532"/>
        <v>teknolojik ürün kullanıyor</v>
      </c>
      <c r="W5639" s="4" t="str">
        <f t="shared" si="533"/>
        <v>J-17+-OY-teknolojik ürün kullanıyor</v>
      </c>
      <c r="X5639" s="9">
        <v>90.25</v>
      </c>
      <c r="Y5639" s="9">
        <v>5629.15</v>
      </c>
      <c r="Z5639" t="s">
        <v>24</v>
      </c>
      <c r="AA5639">
        <f t="shared" si="534"/>
        <v>0</v>
      </c>
    </row>
    <row r="5640" spans="1:27"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s="4" t="str">
        <f t="shared" si="529"/>
        <v>J</v>
      </c>
      <c r="T5640" s="4" t="str">
        <f t="shared" si="530"/>
        <v>06</v>
      </c>
      <c r="U5640" s="4" t="str">
        <f t="shared" si="531"/>
        <v>MM</v>
      </c>
      <c r="V5640" s="4" t="str">
        <f t="shared" si="532"/>
        <v>kullanmıyor</v>
      </c>
      <c r="W5640" s="4" t="str">
        <f t="shared" si="533"/>
        <v>J-06-MM-kullanmıyor</v>
      </c>
      <c r="X5640" s="9">
        <v>19.95</v>
      </c>
      <c r="Y5640" s="9">
        <v>19.95</v>
      </c>
      <c r="Z5640" t="s">
        <v>23</v>
      </c>
      <c r="AA5640">
        <f t="shared" si="534"/>
        <v>1</v>
      </c>
    </row>
    <row r="5641" spans="1:27"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s="4" t="str">
        <f t="shared" si="529"/>
        <v>J</v>
      </c>
      <c r="T5641" s="4" t="str">
        <f t="shared" si="530"/>
        <v>06</v>
      </c>
      <c r="U5641" s="4" t="str">
        <f t="shared" si="531"/>
        <v>MM</v>
      </c>
      <c r="V5641" s="4" t="str">
        <f t="shared" si="532"/>
        <v>kullanmıyor</v>
      </c>
      <c r="W5641" s="4" t="str">
        <f t="shared" si="533"/>
        <v>J-06-MM-kullanmıyor</v>
      </c>
      <c r="X5641" s="9">
        <v>20.65</v>
      </c>
      <c r="Y5641" s="9">
        <v>109.3</v>
      </c>
      <c r="Z5641" t="s">
        <v>24</v>
      </c>
      <c r="AA5641">
        <f t="shared" si="534"/>
        <v>0</v>
      </c>
    </row>
    <row r="5642" spans="1:27"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s="4" t="str">
        <f t="shared" si="529"/>
        <v>J</v>
      </c>
      <c r="T5642" s="4" t="str">
        <f t="shared" si="530"/>
        <v>06</v>
      </c>
      <c r="U5642" s="4" t="str">
        <f t="shared" si="531"/>
        <v>MM</v>
      </c>
      <c r="V5642" s="4" t="str">
        <f t="shared" si="532"/>
        <v>kullanmıyor</v>
      </c>
      <c r="W5642" s="4" t="str">
        <f t="shared" si="533"/>
        <v>J-06-MM-kullanmıyor</v>
      </c>
      <c r="X5642" s="9">
        <v>79.599999999999994</v>
      </c>
      <c r="Y5642" s="9">
        <v>79.599999999999994</v>
      </c>
      <c r="Z5642" t="s">
        <v>23</v>
      </c>
      <c r="AA5642">
        <f t="shared" si="534"/>
        <v>1</v>
      </c>
    </row>
    <row r="5643" spans="1:27"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s="4" t="str">
        <f t="shared" si="529"/>
        <v>J</v>
      </c>
      <c r="T5643" s="4" t="str">
        <f t="shared" si="530"/>
        <v>17+</v>
      </c>
      <c r="U5643" s="4" t="str">
        <f t="shared" si="531"/>
        <v>OY</v>
      </c>
      <c r="V5643" s="4" t="str">
        <f t="shared" si="532"/>
        <v>kullanmıyor</v>
      </c>
      <c r="W5643" s="4" t="str">
        <f t="shared" si="533"/>
        <v>J-17+-OY-kullanmıyor</v>
      </c>
      <c r="X5643" s="9">
        <v>25.45</v>
      </c>
      <c r="Y5643" s="9">
        <v>958.45</v>
      </c>
      <c r="Z5643" t="s">
        <v>24</v>
      </c>
      <c r="AA5643">
        <f t="shared" si="534"/>
        <v>0</v>
      </c>
    </row>
    <row r="5644" spans="1:27"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s="4" t="str">
        <f t="shared" si="529"/>
        <v>J</v>
      </c>
      <c r="T5644" s="4" t="str">
        <f t="shared" si="530"/>
        <v>17+</v>
      </c>
      <c r="U5644" s="4" t="str">
        <f t="shared" si="531"/>
        <v>OY</v>
      </c>
      <c r="V5644" s="4" t="str">
        <f t="shared" si="532"/>
        <v>kullanmıyor</v>
      </c>
      <c r="W5644" s="4" t="str">
        <f t="shared" si="533"/>
        <v>J-17+-OY-kullanmıyor</v>
      </c>
      <c r="X5644" s="9">
        <v>19.5</v>
      </c>
      <c r="Y5644" s="9">
        <v>403.15</v>
      </c>
      <c r="Z5644" t="s">
        <v>24</v>
      </c>
      <c r="AA5644">
        <f t="shared" si="534"/>
        <v>0</v>
      </c>
    </row>
    <row r="5645" spans="1:27"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s="4" t="str">
        <f t="shared" si="529"/>
        <v>J</v>
      </c>
      <c r="T5645" s="4" t="str">
        <f t="shared" si="530"/>
        <v>06</v>
      </c>
      <c r="U5645" s="4" t="str">
        <f t="shared" si="531"/>
        <v>MM</v>
      </c>
      <c r="V5645" s="4" t="str">
        <f t="shared" si="532"/>
        <v>teknolojik ürün kullanıyor</v>
      </c>
      <c r="W5645" s="4" t="str">
        <f t="shared" si="533"/>
        <v>J-06-MM-teknolojik ürün kullanıyor</v>
      </c>
      <c r="X5645" s="9">
        <v>75.900000000000006</v>
      </c>
      <c r="Y5645" s="9">
        <v>75.900000000000006</v>
      </c>
      <c r="Z5645" t="s">
        <v>23</v>
      </c>
      <c r="AA5645">
        <f t="shared" si="534"/>
        <v>1</v>
      </c>
    </row>
    <row r="5646" spans="1:27"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s="4" t="str">
        <f t="shared" si="529"/>
        <v>J</v>
      </c>
      <c r="T5646" s="4" t="str">
        <f t="shared" si="530"/>
        <v>06</v>
      </c>
      <c r="U5646" s="4" t="str">
        <f t="shared" si="531"/>
        <v>MM</v>
      </c>
      <c r="V5646" s="4" t="str">
        <f t="shared" si="532"/>
        <v>teknolojik ürün kullanıyor</v>
      </c>
      <c r="W5646" s="4" t="str">
        <f t="shared" si="533"/>
        <v>J-06-MM-teknolojik ürün kullanıyor</v>
      </c>
      <c r="X5646" s="9">
        <v>76.2</v>
      </c>
      <c r="Y5646" s="9">
        <v>76.2</v>
      </c>
      <c r="Z5646" t="s">
        <v>23</v>
      </c>
      <c r="AA5646">
        <f t="shared" si="534"/>
        <v>1</v>
      </c>
    </row>
    <row r="5647" spans="1:27"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s="4" t="str">
        <f t="shared" si="529"/>
        <v>J</v>
      </c>
      <c r="T5647" s="4" t="str">
        <f t="shared" si="530"/>
        <v>17+</v>
      </c>
      <c r="U5647" s="4" t="str">
        <f t="shared" si="531"/>
        <v>OY</v>
      </c>
      <c r="V5647" s="4" t="str">
        <f t="shared" si="532"/>
        <v>teknolojik ürün kullanıyor</v>
      </c>
      <c r="W5647" s="4" t="str">
        <f t="shared" si="533"/>
        <v>J-17+-OY-teknolojik ürün kullanıyor</v>
      </c>
      <c r="X5647" s="9">
        <v>66.150000000000006</v>
      </c>
      <c r="Y5647" s="9">
        <v>4392.5</v>
      </c>
      <c r="Z5647" t="s">
        <v>24</v>
      </c>
      <c r="AA5647">
        <f t="shared" si="534"/>
        <v>0</v>
      </c>
    </row>
    <row r="5648" spans="1:27"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s="4" t="str">
        <f t="shared" si="529"/>
        <v>J</v>
      </c>
      <c r="T5648" s="4" t="str">
        <f t="shared" si="530"/>
        <v>06</v>
      </c>
      <c r="U5648" s="4" t="str">
        <f t="shared" si="531"/>
        <v>MM</v>
      </c>
      <c r="V5648" s="4" t="str">
        <f t="shared" si="532"/>
        <v>kullanmıyor</v>
      </c>
      <c r="W5648" s="4" t="str">
        <f t="shared" si="533"/>
        <v>J-06-MM-kullanmıyor</v>
      </c>
      <c r="X5648" s="9">
        <v>19.25</v>
      </c>
      <c r="Y5648" s="9">
        <v>19.25</v>
      </c>
      <c r="Z5648" t="s">
        <v>23</v>
      </c>
      <c r="AA5648">
        <f t="shared" si="534"/>
        <v>1</v>
      </c>
    </row>
    <row r="5649" spans="1:27"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s="4" t="str">
        <f t="shared" si="529"/>
        <v>J</v>
      </c>
      <c r="T5649" s="4" t="str">
        <f t="shared" si="530"/>
        <v>17+</v>
      </c>
      <c r="U5649" s="4" t="str">
        <f t="shared" si="531"/>
        <v>MM</v>
      </c>
      <c r="V5649" s="4" t="str">
        <f t="shared" si="532"/>
        <v>teknolojik ürün kullanıyor</v>
      </c>
      <c r="W5649" s="4" t="str">
        <f t="shared" si="533"/>
        <v>J-17+-MM-teknolojik ürün kullanıyor</v>
      </c>
      <c r="X5649" s="9">
        <v>69.099999999999994</v>
      </c>
      <c r="Y5649" s="9">
        <v>3168</v>
      </c>
      <c r="Z5649" t="s">
        <v>24</v>
      </c>
      <c r="AA5649">
        <f t="shared" si="534"/>
        <v>0</v>
      </c>
    </row>
    <row r="5650" spans="1:27"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s="4" t="str">
        <f t="shared" si="529"/>
        <v>S</v>
      </c>
      <c r="T5650" s="4" t="str">
        <f t="shared" si="530"/>
        <v>17+</v>
      </c>
      <c r="U5650" s="4" t="str">
        <f t="shared" si="531"/>
        <v>OY</v>
      </c>
      <c r="V5650" s="4" t="str">
        <f t="shared" si="532"/>
        <v>teknolojik ürün kullanıyor</v>
      </c>
      <c r="W5650" s="4" t="str">
        <f t="shared" si="533"/>
        <v>S-17+-OY-teknolojik ürün kullanıyor</v>
      </c>
      <c r="X5650" s="9">
        <v>39.1</v>
      </c>
      <c r="Y5650" s="9">
        <v>1096.5999999999999</v>
      </c>
      <c r="Z5650" t="s">
        <v>24</v>
      </c>
      <c r="AA5650">
        <f t="shared" si="534"/>
        <v>0</v>
      </c>
    </row>
    <row r="5651" spans="1:27"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s="4" t="str">
        <f t="shared" si="529"/>
        <v>J</v>
      </c>
      <c r="T5651" s="4" t="str">
        <f t="shared" si="530"/>
        <v>17+</v>
      </c>
      <c r="U5651" s="4" t="str">
        <f t="shared" si="531"/>
        <v>MM</v>
      </c>
      <c r="V5651" s="4" t="str">
        <f t="shared" si="532"/>
        <v>kullanmıyor</v>
      </c>
      <c r="W5651" s="4" t="str">
        <f t="shared" si="533"/>
        <v>J-17+-MM-kullanmıyor</v>
      </c>
      <c r="X5651" s="9">
        <v>20.05</v>
      </c>
      <c r="Y5651" s="9">
        <v>669.45</v>
      </c>
      <c r="Z5651" t="s">
        <v>24</v>
      </c>
      <c r="AA5651">
        <f t="shared" si="534"/>
        <v>0</v>
      </c>
    </row>
    <row r="5652" spans="1:27"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s="4" t="str">
        <f t="shared" si="529"/>
        <v>J</v>
      </c>
      <c r="T5652" s="4" t="str">
        <f t="shared" si="530"/>
        <v>17+</v>
      </c>
      <c r="U5652" s="4" t="str">
        <f t="shared" si="531"/>
        <v>OY</v>
      </c>
      <c r="V5652" s="4" t="str">
        <f t="shared" si="532"/>
        <v>teknolojik ürün kullanıyor</v>
      </c>
      <c r="W5652" s="4" t="str">
        <f t="shared" si="533"/>
        <v>J-17+-OY-teknolojik ürün kullanıyor</v>
      </c>
      <c r="X5652" s="9">
        <v>59.8</v>
      </c>
      <c r="Y5652" s="9">
        <v>2343.85</v>
      </c>
      <c r="Z5652" t="s">
        <v>24</v>
      </c>
      <c r="AA5652">
        <f t="shared" si="534"/>
        <v>0</v>
      </c>
    </row>
    <row r="5653" spans="1:27"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s="4" t="str">
        <f t="shared" si="529"/>
        <v>J</v>
      </c>
      <c r="T5653" s="4" t="str">
        <f t="shared" si="530"/>
        <v>17+</v>
      </c>
      <c r="U5653" s="4" t="str">
        <f t="shared" si="531"/>
        <v>MM</v>
      </c>
      <c r="V5653" s="4" t="str">
        <f t="shared" si="532"/>
        <v>teknolojik ürün kullanıyor</v>
      </c>
      <c r="W5653" s="4" t="str">
        <f t="shared" si="533"/>
        <v>J-17+-MM-teknolojik ürün kullanıyor</v>
      </c>
      <c r="X5653" s="9">
        <v>84.3</v>
      </c>
      <c r="Y5653" s="9">
        <v>3588.4</v>
      </c>
      <c r="Z5653" t="s">
        <v>23</v>
      </c>
      <c r="AA5653">
        <f t="shared" si="534"/>
        <v>1</v>
      </c>
    </row>
    <row r="5654" spans="1:27"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s="4" t="str">
        <f t="shared" si="529"/>
        <v>J</v>
      </c>
      <c r="T5654" s="4" t="str">
        <f t="shared" si="530"/>
        <v>06</v>
      </c>
      <c r="U5654" s="4" t="str">
        <f t="shared" si="531"/>
        <v>MM</v>
      </c>
      <c r="V5654" s="4" t="str">
        <f t="shared" si="532"/>
        <v>teknolojik ürün kullanıyor</v>
      </c>
      <c r="W5654" s="4" t="str">
        <f t="shared" si="533"/>
        <v>J-06-MM-teknolojik ürün kullanıyor</v>
      </c>
      <c r="X5654" s="9">
        <v>48.6</v>
      </c>
      <c r="Y5654" s="9">
        <v>48.6</v>
      </c>
      <c r="Z5654" t="s">
        <v>24</v>
      </c>
      <c r="AA5654">
        <f t="shared" si="534"/>
        <v>0</v>
      </c>
    </row>
    <row r="5655" spans="1:27"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s="4" t="str">
        <f t="shared" si="529"/>
        <v>J</v>
      </c>
      <c r="T5655" s="4" t="str">
        <f t="shared" si="530"/>
        <v>7-16</v>
      </c>
      <c r="U5655" s="4" t="str">
        <f t="shared" si="531"/>
        <v>MM</v>
      </c>
      <c r="V5655" s="4" t="str">
        <f t="shared" si="532"/>
        <v>kullanmıyor</v>
      </c>
      <c r="W5655" s="4" t="str">
        <f t="shared" si="533"/>
        <v>J-7-16-MM-kullanmıyor</v>
      </c>
      <c r="X5655" s="9">
        <v>79</v>
      </c>
      <c r="Y5655" s="9">
        <v>522.95000000000005</v>
      </c>
      <c r="Z5655" t="s">
        <v>23</v>
      </c>
      <c r="AA5655">
        <f t="shared" si="534"/>
        <v>1</v>
      </c>
    </row>
    <row r="5656" spans="1:27"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s="4" t="str">
        <f t="shared" si="529"/>
        <v>S</v>
      </c>
      <c r="T5656" s="4" t="str">
        <f t="shared" si="530"/>
        <v>17+</v>
      </c>
      <c r="U5656" s="4" t="str">
        <f t="shared" si="531"/>
        <v>TY</v>
      </c>
      <c r="V5656" s="4" t="str">
        <f t="shared" si="532"/>
        <v>teknolojik ürün kullanıyor</v>
      </c>
      <c r="W5656" s="4" t="str">
        <f t="shared" si="533"/>
        <v>S-17+-TY-teknolojik ürün kullanıyor</v>
      </c>
      <c r="X5656" s="9">
        <v>105.35</v>
      </c>
      <c r="Y5656" s="9">
        <v>7511.9</v>
      </c>
      <c r="Z5656" t="s">
        <v>24</v>
      </c>
      <c r="AA5656">
        <f t="shared" si="534"/>
        <v>0</v>
      </c>
    </row>
    <row r="5657" spans="1:27"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s="4" t="str">
        <f t="shared" si="529"/>
        <v>J</v>
      </c>
      <c r="T5657" s="4" t="str">
        <f t="shared" si="530"/>
        <v>17+</v>
      </c>
      <c r="U5657" s="4" t="str">
        <f t="shared" si="531"/>
        <v>TY</v>
      </c>
      <c r="V5657" s="4" t="str">
        <f t="shared" si="532"/>
        <v>kullanmıyor</v>
      </c>
      <c r="W5657" s="4" t="str">
        <f t="shared" si="533"/>
        <v>J-17+-TY-kullanmıyor</v>
      </c>
      <c r="X5657" s="9">
        <v>25.1</v>
      </c>
      <c r="Y5657" s="9">
        <v>1725</v>
      </c>
      <c r="Z5657" t="s">
        <v>24</v>
      </c>
      <c r="AA5657">
        <f t="shared" si="534"/>
        <v>0</v>
      </c>
    </row>
    <row r="5658" spans="1:27"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s="4" t="str">
        <f t="shared" si="529"/>
        <v>J</v>
      </c>
      <c r="T5658" s="4" t="str">
        <f t="shared" si="530"/>
        <v>06</v>
      </c>
      <c r="U5658" s="4" t="str">
        <f t="shared" si="531"/>
        <v>MM</v>
      </c>
      <c r="V5658" s="4" t="str">
        <f t="shared" si="532"/>
        <v>teknolojik ürün kullanıyor</v>
      </c>
      <c r="W5658" s="4" t="str">
        <f t="shared" si="533"/>
        <v>J-06-MM-teknolojik ürün kullanıyor</v>
      </c>
      <c r="X5658" s="9">
        <v>49.75</v>
      </c>
      <c r="Y5658" s="9">
        <v>49.75</v>
      </c>
      <c r="Z5658" t="s">
        <v>24</v>
      </c>
      <c r="AA5658">
        <f t="shared" si="534"/>
        <v>0</v>
      </c>
    </row>
    <row r="5659" spans="1:27"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s="4" t="str">
        <f t="shared" si="529"/>
        <v>J</v>
      </c>
      <c r="T5659" s="4" t="str">
        <f t="shared" si="530"/>
        <v>17+</v>
      </c>
      <c r="U5659" s="4" t="str">
        <f t="shared" si="531"/>
        <v>MM</v>
      </c>
      <c r="V5659" s="4" t="str">
        <f t="shared" si="532"/>
        <v>kullanmıyor</v>
      </c>
      <c r="W5659" s="4" t="str">
        <f t="shared" si="533"/>
        <v>J-17+-MM-kullanmıyor</v>
      </c>
      <c r="X5659" s="9">
        <v>94.75</v>
      </c>
      <c r="Y5659" s="9">
        <v>1691.9</v>
      </c>
      <c r="Z5659" t="s">
        <v>24</v>
      </c>
      <c r="AA5659">
        <f t="shared" si="534"/>
        <v>0</v>
      </c>
    </row>
    <row r="5660" spans="1:27"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s="4" t="str">
        <f t="shared" si="529"/>
        <v>J</v>
      </c>
      <c r="T5660" s="4" t="str">
        <f t="shared" si="530"/>
        <v>17+</v>
      </c>
      <c r="U5660" s="4" t="str">
        <f t="shared" si="531"/>
        <v>MM</v>
      </c>
      <c r="V5660" s="4" t="str">
        <f t="shared" si="532"/>
        <v>kullanmıyor</v>
      </c>
      <c r="W5660" s="4" t="str">
        <f t="shared" si="533"/>
        <v>J-17+-MM-kullanmıyor</v>
      </c>
      <c r="X5660" s="9">
        <v>93</v>
      </c>
      <c r="Y5660" s="9">
        <v>2248.0500000000002</v>
      </c>
      <c r="Z5660" t="s">
        <v>24</v>
      </c>
      <c r="AA5660">
        <f t="shared" si="534"/>
        <v>0</v>
      </c>
    </row>
    <row r="5661" spans="1:27"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s="4" t="str">
        <f t="shared" si="529"/>
        <v>J</v>
      </c>
      <c r="T5661" s="4" t="str">
        <f t="shared" si="530"/>
        <v>17+</v>
      </c>
      <c r="U5661" s="4" t="str">
        <f t="shared" si="531"/>
        <v>TY</v>
      </c>
      <c r="V5661" s="4" t="str">
        <f t="shared" si="532"/>
        <v>teknolojik ürün kullanıyor</v>
      </c>
      <c r="W5661" s="4" t="str">
        <f t="shared" si="533"/>
        <v>J-17+-TY-teknolojik ürün kullanıyor</v>
      </c>
      <c r="X5661" s="9">
        <v>71.900000000000006</v>
      </c>
      <c r="Y5661" s="9">
        <v>4479.2</v>
      </c>
      <c r="Z5661" t="s">
        <v>24</v>
      </c>
      <c r="AA5661">
        <f t="shared" si="534"/>
        <v>0</v>
      </c>
    </row>
    <row r="5662" spans="1:27"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s="4" t="str">
        <f t="shared" si="529"/>
        <v>J</v>
      </c>
      <c r="T5662" s="4" t="str">
        <f t="shared" si="530"/>
        <v>17+</v>
      </c>
      <c r="U5662" s="4" t="str">
        <f t="shared" si="531"/>
        <v>OY</v>
      </c>
      <c r="V5662" s="4" t="str">
        <f t="shared" si="532"/>
        <v>teknolojik ürün kullanıyor</v>
      </c>
      <c r="W5662" s="4" t="str">
        <f t="shared" si="533"/>
        <v>J-17+-OY-teknolojik ürün kullanıyor</v>
      </c>
      <c r="X5662" s="9">
        <v>77.55</v>
      </c>
      <c r="Y5662" s="9">
        <v>3471.1</v>
      </c>
      <c r="Z5662" t="s">
        <v>24</v>
      </c>
      <c r="AA5662">
        <f t="shared" si="534"/>
        <v>0</v>
      </c>
    </row>
    <row r="5663" spans="1:27"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s="4" t="str">
        <f t="shared" si="529"/>
        <v>J</v>
      </c>
      <c r="T5663" s="4" t="str">
        <f t="shared" si="530"/>
        <v>06</v>
      </c>
      <c r="U5663" s="4" t="str">
        <f t="shared" si="531"/>
        <v>MM</v>
      </c>
      <c r="V5663" s="4" t="str">
        <f t="shared" si="532"/>
        <v>kullanmıyor</v>
      </c>
      <c r="W5663" s="4" t="str">
        <f t="shared" si="533"/>
        <v>J-06-MM-kullanmıyor</v>
      </c>
      <c r="X5663" s="9">
        <v>19.850000000000001</v>
      </c>
      <c r="Y5663" s="9">
        <v>63</v>
      </c>
      <c r="Z5663" t="s">
        <v>24</v>
      </c>
      <c r="AA5663">
        <f t="shared" si="534"/>
        <v>0</v>
      </c>
    </row>
    <row r="5664" spans="1:27"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s="4" t="str">
        <f t="shared" si="529"/>
        <v>J</v>
      </c>
      <c r="T5664" s="4" t="str">
        <f t="shared" si="530"/>
        <v>06</v>
      </c>
      <c r="U5664" s="4" t="str">
        <f t="shared" si="531"/>
        <v>MM</v>
      </c>
      <c r="V5664" s="4" t="str">
        <f t="shared" si="532"/>
        <v>kullanmıyor</v>
      </c>
      <c r="W5664" s="4" t="str">
        <f t="shared" si="533"/>
        <v>J-06-MM-kullanmıyor</v>
      </c>
      <c r="X5664" s="9">
        <v>70.25</v>
      </c>
      <c r="Y5664" s="9">
        <v>70.25</v>
      </c>
      <c r="Z5664" t="s">
        <v>23</v>
      </c>
      <c r="AA5664">
        <f t="shared" si="534"/>
        <v>1</v>
      </c>
    </row>
    <row r="5665" spans="1:27"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s="4" t="str">
        <f t="shared" si="529"/>
        <v>J</v>
      </c>
      <c r="T5665" s="4" t="str">
        <f t="shared" si="530"/>
        <v>17+</v>
      </c>
      <c r="U5665" s="4" t="str">
        <f t="shared" si="531"/>
        <v>MM</v>
      </c>
      <c r="V5665" s="4" t="str">
        <f t="shared" si="532"/>
        <v>kullanmıyor</v>
      </c>
      <c r="W5665" s="4" t="str">
        <f t="shared" si="533"/>
        <v>J-17+-MM-kullanmıyor</v>
      </c>
      <c r="X5665" s="9">
        <v>95.25</v>
      </c>
      <c r="Y5665" s="9">
        <v>3314.15</v>
      </c>
      <c r="Z5665" t="s">
        <v>24</v>
      </c>
      <c r="AA5665">
        <f t="shared" si="534"/>
        <v>0</v>
      </c>
    </row>
    <row r="5666" spans="1:27"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s="4" t="str">
        <f t="shared" si="529"/>
        <v>S</v>
      </c>
      <c r="T5666" s="4" t="str">
        <f t="shared" si="530"/>
        <v>7-16</v>
      </c>
      <c r="U5666" s="4" t="str">
        <f t="shared" si="531"/>
        <v>MM</v>
      </c>
      <c r="V5666" s="4" t="str">
        <f t="shared" si="532"/>
        <v>teknolojik ürün kullanıyor</v>
      </c>
      <c r="W5666" s="4" t="str">
        <f t="shared" si="533"/>
        <v>S-7-16-MM-teknolojik ürün kullanıyor</v>
      </c>
      <c r="X5666" s="9">
        <v>84.6</v>
      </c>
      <c r="Y5666" s="9">
        <v>865.55</v>
      </c>
      <c r="Z5666" t="s">
        <v>23</v>
      </c>
      <c r="AA5666">
        <f t="shared" si="534"/>
        <v>1</v>
      </c>
    </row>
    <row r="5667" spans="1:27"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s="4" t="str">
        <f t="shared" si="529"/>
        <v>J</v>
      </c>
      <c r="T5667" s="4" t="str">
        <f t="shared" si="530"/>
        <v>17+</v>
      </c>
      <c r="U5667" s="4" t="str">
        <f t="shared" si="531"/>
        <v>MM</v>
      </c>
      <c r="V5667" s="4" t="str">
        <f t="shared" si="532"/>
        <v>kullanmıyor</v>
      </c>
      <c r="W5667" s="4" t="str">
        <f t="shared" si="533"/>
        <v>J-17+-MM-kullanmıyor</v>
      </c>
      <c r="X5667" s="9">
        <v>25.05</v>
      </c>
      <c r="Y5667" s="9">
        <v>852.7</v>
      </c>
      <c r="Z5667" t="s">
        <v>24</v>
      </c>
      <c r="AA5667">
        <f t="shared" si="534"/>
        <v>0</v>
      </c>
    </row>
    <row r="5668" spans="1:27"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s="4" t="str">
        <f t="shared" si="529"/>
        <v>J</v>
      </c>
      <c r="T5668" s="4" t="str">
        <f t="shared" si="530"/>
        <v>17+</v>
      </c>
      <c r="U5668" s="4" t="str">
        <f t="shared" si="531"/>
        <v>OY</v>
      </c>
      <c r="V5668" s="4" t="str">
        <f t="shared" si="532"/>
        <v>teknolojik ürün kullanıyor</v>
      </c>
      <c r="W5668" s="4" t="str">
        <f t="shared" si="533"/>
        <v>J-17+-OY-teknolojik ürün kullanıyor</v>
      </c>
      <c r="X5668" s="9">
        <v>53.15</v>
      </c>
      <c r="Y5668" s="9">
        <v>1930.9</v>
      </c>
      <c r="Z5668" t="s">
        <v>24</v>
      </c>
      <c r="AA5668">
        <f t="shared" si="534"/>
        <v>0</v>
      </c>
    </row>
    <row r="5669" spans="1:27"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s="4" t="str">
        <f t="shared" si="529"/>
        <v>J</v>
      </c>
      <c r="T5669" s="4" t="str">
        <f t="shared" si="530"/>
        <v>06</v>
      </c>
      <c r="U5669" s="4" t="str">
        <f t="shared" si="531"/>
        <v>MM</v>
      </c>
      <c r="V5669" s="4" t="str">
        <f t="shared" si="532"/>
        <v>kullanmıyor</v>
      </c>
      <c r="W5669" s="4" t="str">
        <f t="shared" si="533"/>
        <v>J-06-MM-kullanmıyor</v>
      </c>
      <c r="X5669" s="9">
        <v>20.149999999999999</v>
      </c>
      <c r="Y5669" s="9">
        <v>91.4</v>
      </c>
      <c r="Z5669" t="s">
        <v>24</v>
      </c>
      <c r="AA5669">
        <f t="shared" si="534"/>
        <v>0</v>
      </c>
    </row>
    <row r="5670" spans="1:27"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s="4" t="str">
        <f t="shared" si="529"/>
        <v>S</v>
      </c>
      <c r="T5670" s="4" t="str">
        <f t="shared" si="530"/>
        <v>17+</v>
      </c>
      <c r="U5670" s="4" t="str">
        <f t="shared" si="531"/>
        <v>MM</v>
      </c>
      <c r="V5670" s="4" t="str">
        <f t="shared" si="532"/>
        <v>teknolojik ürün kullanıyor</v>
      </c>
      <c r="W5670" s="4" t="str">
        <f t="shared" si="533"/>
        <v>S-17+-MM-teknolojik ürün kullanıyor</v>
      </c>
      <c r="X5670" s="9">
        <v>101.25</v>
      </c>
      <c r="Y5670" s="9">
        <v>3949.15</v>
      </c>
      <c r="Z5670" t="s">
        <v>24</v>
      </c>
      <c r="AA5670">
        <f t="shared" si="534"/>
        <v>0</v>
      </c>
    </row>
    <row r="5671" spans="1:27"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s="4" t="str">
        <f t="shared" si="529"/>
        <v>S</v>
      </c>
      <c r="T5671" s="4" t="str">
        <f t="shared" si="530"/>
        <v>17+</v>
      </c>
      <c r="U5671" s="4" t="str">
        <f t="shared" si="531"/>
        <v>OY</v>
      </c>
      <c r="V5671" s="4" t="str">
        <f t="shared" si="532"/>
        <v>teknolojik ürün kullanıyor</v>
      </c>
      <c r="W5671" s="4" t="str">
        <f t="shared" si="533"/>
        <v>S-17+-OY-teknolojik ürün kullanıyor</v>
      </c>
      <c r="X5671" s="9">
        <v>100.55</v>
      </c>
      <c r="Y5671" s="9">
        <v>4304</v>
      </c>
      <c r="Z5671" t="s">
        <v>24</v>
      </c>
      <c r="AA5671">
        <f t="shared" si="534"/>
        <v>0</v>
      </c>
    </row>
    <row r="5672" spans="1:27"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s="4" t="str">
        <f t="shared" si="529"/>
        <v>J</v>
      </c>
      <c r="T5672" s="4" t="str">
        <f t="shared" si="530"/>
        <v>17+</v>
      </c>
      <c r="U5672" s="4" t="str">
        <f t="shared" si="531"/>
        <v>MM</v>
      </c>
      <c r="V5672" s="4" t="str">
        <f t="shared" si="532"/>
        <v>kullanmıyor</v>
      </c>
      <c r="W5672" s="4" t="str">
        <f t="shared" si="533"/>
        <v>J-17+-MM-kullanmıyor</v>
      </c>
      <c r="X5672" s="9">
        <v>24.1</v>
      </c>
      <c r="Y5672" s="9">
        <v>409.9</v>
      </c>
      <c r="Z5672" t="s">
        <v>23</v>
      </c>
      <c r="AA5672">
        <f t="shared" si="534"/>
        <v>1</v>
      </c>
    </row>
    <row r="5673" spans="1:27"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s="4" t="str">
        <f t="shared" si="529"/>
        <v>J</v>
      </c>
      <c r="T5673" s="4" t="str">
        <f t="shared" si="530"/>
        <v>17+</v>
      </c>
      <c r="U5673" s="4" t="str">
        <f t="shared" si="531"/>
        <v>TY</v>
      </c>
      <c r="V5673" s="4" t="str">
        <f t="shared" si="532"/>
        <v>kullanmıyor</v>
      </c>
      <c r="W5673" s="4" t="str">
        <f t="shared" si="533"/>
        <v>J-17+-TY-kullanmıyor</v>
      </c>
      <c r="X5673" s="9">
        <v>25.3</v>
      </c>
      <c r="Y5673" s="9">
        <v>1554.9</v>
      </c>
      <c r="Z5673" t="s">
        <v>24</v>
      </c>
      <c r="AA5673">
        <f t="shared" si="534"/>
        <v>0</v>
      </c>
    </row>
    <row r="5674" spans="1:27"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s="4" t="str">
        <f t="shared" si="529"/>
        <v>J</v>
      </c>
      <c r="T5674" s="4" t="str">
        <f t="shared" si="530"/>
        <v>17+</v>
      </c>
      <c r="U5674" s="4" t="str">
        <f t="shared" si="531"/>
        <v>OY</v>
      </c>
      <c r="V5674" s="4" t="str">
        <f t="shared" si="532"/>
        <v>teknolojik ürün kullanıyor</v>
      </c>
      <c r="W5674" s="4" t="str">
        <f t="shared" si="533"/>
        <v>J-17+-OY-teknolojik ürün kullanıyor</v>
      </c>
      <c r="X5674" s="9">
        <v>71.8</v>
      </c>
      <c r="Y5674" s="9">
        <v>3472.05</v>
      </c>
      <c r="Z5674" t="s">
        <v>24</v>
      </c>
      <c r="AA5674">
        <f t="shared" si="534"/>
        <v>0</v>
      </c>
    </row>
    <row r="5675" spans="1:27"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s="4" t="str">
        <f t="shared" si="529"/>
        <v>J</v>
      </c>
      <c r="T5675" s="4" t="str">
        <f t="shared" si="530"/>
        <v>06</v>
      </c>
      <c r="U5675" s="4" t="str">
        <f t="shared" si="531"/>
        <v>OY</v>
      </c>
      <c r="V5675" s="4" t="str">
        <f t="shared" si="532"/>
        <v>kullanmıyor</v>
      </c>
      <c r="W5675" s="4" t="str">
        <f t="shared" si="533"/>
        <v>J-06-OY-kullanmıyor</v>
      </c>
      <c r="X5675" s="9">
        <v>19.7</v>
      </c>
      <c r="Y5675" s="9">
        <v>117.8</v>
      </c>
      <c r="Z5675" t="s">
        <v>24</v>
      </c>
      <c r="AA5675">
        <f t="shared" si="534"/>
        <v>0</v>
      </c>
    </row>
    <row r="5676" spans="1:27"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s="4" t="str">
        <f t="shared" si="529"/>
        <v>J</v>
      </c>
      <c r="T5676" s="4" t="str">
        <f t="shared" si="530"/>
        <v>17+</v>
      </c>
      <c r="U5676" s="4" t="str">
        <f t="shared" si="531"/>
        <v>TY</v>
      </c>
      <c r="V5676" s="4" t="str">
        <f t="shared" si="532"/>
        <v>teknolojik ürün kullanıyor</v>
      </c>
      <c r="W5676" s="4" t="str">
        <f t="shared" si="533"/>
        <v>J-17+-TY-teknolojik ürün kullanıyor</v>
      </c>
      <c r="X5676" s="9">
        <v>49.85</v>
      </c>
      <c r="Y5676" s="9">
        <v>3210.35</v>
      </c>
      <c r="Z5676" t="s">
        <v>24</v>
      </c>
      <c r="AA5676">
        <f t="shared" si="534"/>
        <v>0</v>
      </c>
    </row>
    <row r="5677" spans="1:27"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s="4" t="str">
        <f t="shared" si="529"/>
        <v>J</v>
      </c>
      <c r="T5677" s="4" t="str">
        <f t="shared" si="530"/>
        <v>06</v>
      </c>
      <c r="U5677" s="4" t="str">
        <f t="shared" si="531"/>
        <v>MM</v>
      </c>
      <c r="V5677" s="4" t="str">
        <f t="shared" si="532"/>
        <v>kullanmıyor</v>
      </c>
      <c r="W5677" s="4" t="str">
        <f t="shared" si="533"/>
        <v>J-06-MM-kullanmıyor</v>
      </c>
      <c r="X5677" s="9">
        <v>69.599999999999994</v>
      </c>
      <c r="Y5677" s="9">
        <v>207.4</v>
      </c>
      <c r="Z5677" t="s">
        <v>24</v>
      </c>
      <c r="AA5677">
        <f t="shared" si="534"/>
        <v>0</v>
      </c>
    </row>
    <row r="5678" spans="1:27"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s="4" t="str">
        <f t="shared" si="529"/>
        <v>J</v>
      </c>
      <c r="T5678" s="4" t="str">
        <f t="shared" si="530"/>
        <v>06</v>
      </c>
      <c r="U5678" s="4" t="str">
        <f t="shared" si="531"/>
        <v>MM</v>
      </c>
      <c r="V5678" s="4" t="str">
        <f t="shared" si="532"/>
        <v>kullanmıyor</v>
      </c>
      <c r="W5678" s="4" t="str">
        <f t="shared" si="533"/>
        <v>J-06-MM-kullanmıyor</v>
      </c>
      <c r="X5678" s="9">
        <v>19.75</v>
      </c>
      <c r="Y5678" s="9">
        <v>19.75</v>
      </c>
      <c r="Z5678" t="s">
        <v>24</v>
      </c>
      <c r="AA5678">
        <f t="shared" si="534"/>
        <v>0</v>
      </c>
    </row>
    <row r="5679" spans="1:27"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s="4" t="str">
        <f t="shared" si="529"/>
        <v>J</v>
      </c>
      <c r="T5679" s="4" t="str">
        <f t="shared" si="530"/>
        <v>17+</v>
      </c>
      <c r="U5679" s="4" t="str">
        <f t="shared" si="531"/>
        <v>OY</v>
      </c>
      <c r="V5679" s="4" t="str">
        <f t="shared" si="532"/>
        <v>teknolojik ürün kullanıyor</v>
      </c>
      <c r="W5679" s="4" t="str">
        <f t="shared" si="533"/>
        <v>J-17+-OY-teknolojik ürün kullanıyor</v>
      </c>
      <c r="X5679" s="9">
        <v>80.8</v>
      </c>
      <c r="Y5679" s="9">
        <v>3132.75</v>
      </c>
      <c r="Z5679" t="s">
        <v>24</v>
      </c>
      <c r="AA5679">
        <f t="shared" si="534"/>
        <v>0</v>
      </c>
    </row>
    <row r="5680" spans="1:27"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s="4" t="str">
        <f t="shared" si="529"/>
        <v>J</v>
      </c>
      <c r="T5680" s="4" t="str">
        <f t="shared" si="530"/>
        <v>06</v>
      </c>
      <c r="U5680" s="4" t="str">
        <f t="shared" si="531"/>
        <v>MM</v>
      </c>
      <c r="V5680" s="4" t="str">
        <f t="shared" si="532"/>
        <v>teknolojik ürün kullanıyor</v>
      </c>
      <c r="W5680" s="4" t="str">
        <f t="shared" si="533"/>
        <v>J-06-MM-teknolojik ürün kullanıyor</v>
      </c>
      <c r="X5680" s="9">
        <v>60</v>
      </c>
      <c r="Y5680" s="9">
        <v>60</v>
      </c>
      <c r="Z5680" t="s">
        <v>23</v>
      </c>
      <c r="AA5680">
        <f t="shared" si="534"/>
        <v>1</v>
      </c>
    </row>
    <row r="5681" spans="1:27"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s="4" t="str">
        <f t="shared" si="529"/>
        <v>J</v>
      </c>
      <c r="T5681" s="4" t="str">
        <f t="shared" si="530"/>
        <v>7-16</v>
      </c>
      <c r="U5681" s="4" t="str">
        <f t="shared" si="531"/>
        <v>MM</v>
      </c>
      <c r="V5681" s="4" t="str">
        <f t="shared" si="532"/>
        <v>kullanmıyor</v>
      </c>
      <c r="W5681" s="4" t="str">
        <f t="shared" si="533"/>
        <v>J-7-16-MM-kullanmıyor</v>
      </c>
      <c r="X5681" s="9">
        <v>86.55</v>
      </c>
      <c r="Y5681" s="9">
        <v>649.65</v>
      </c>
      <c r="Z5681" t="s">
        <v>23</v>
      </c>
      <c r="AA5681">
        <f t="shared" si="534"/>
        <v>1</v>
      </c>
    </row>
    <row r="5682" spans="1:27"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s="4" t="str">
        <f t="shared" si="529"/>
        <v>S</v>
      </c>
      <c r="T5682" s="4" t="str">
        <f t="shared" si="530"/>
        <v>06</v>
      </c>
      <c r="U5682" s="4" t="str">
        <f t="shared" si="531"/>
        <v>MM</v>
      </c>
      <c r="V5682" s="4" t="str">
        <f t="shared" si="532"/>
        <v>kullanmıyor</v>
      </c>
      <c r="W5682" s="4" t="str">
        <f t="shared" si="533"/>
        <v>S-06-MM-kullanmıyor</v>
      </c>
      <c r="X5682" s="9">
        <v>20.85</v>
      </c>
      <c r="Y5682" s="9">
        <v>20.85</v>
      </c>
      <c r="Z5682" t="s">
        <v>23</v>
      </c>
      <c r="AA5682">
        <f t="shared" si="534"/>
        <v>1</v>
      </c>
    </row>
    <row r="5683" spans="1:27"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s="4" t="str">
        <f t="shared" si="529"/>
        <v>S</v>
      </c>
      <c r="T5683" s="4" t="str">
        <f t="shared" si="530"/>
        <v>17+</v>
      </c>
      <c r="U5683" s="4" t="str">
        <f t="shared" si="531"/>
        <v>OY</v>
      </c>
      <c r="V5683" s="4" t="str">
        <f t="shared" si="532"/>
        <v>teknolojik ürün kullanıyor</v>
      </c>
      <c r="W5683" s="4" t="str">
        <f t="shared" si="533"/>
        <v>S-17+-OY-teknolojik ürün kullanıyor</v>
      </c>
      <c r="X5683" s="9">
        <v>64.2</v>
      </c>
      <c r="Y5683" s="9">
        <v>2106.3000000000002</v>
      </c>
      <c r="Z5683" t="s">
        <v>24</v>
      </c>
      <c r="AA5683">
        <f t="shared" si="534"/>
        <v>0</v>
      </c>
    </row>
    <row r="5684" spans="1:27"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s="4" t="str">
        <f t="shared" si="529"/>
        <v>J</v>
      </c>
      <c r="T5684" s="4" t="str">
        <f t="shared" si="530"/>
        <v>06</v>
      </c>
      <c r="U5684" s="4" t="str">
        <f t="shared" si="531"/>
        <v>MM</v>
      </c>
      <c r="V5684" s="4" t="str">
        <f t="shared" si="532"/>
        <v>kullanmıyor</v>
      </c>
      <c r="W5684" s="4" t="str">
        <f t="shared" si="533"/>
        <v>J-06-MM-kullanmıyor</v>
      </c>
      <c r="X5684" s="9">
        <v>35</v>
      </c>
      <c r="Y5684" s="9">
        <v>35</v>
      </c>
      <c r="Z5684" t="s">
        <v>24</v>
      </c>
      <c r="AA5684">
        <f t="shared" si="534"/>
        <v>0</v>
      </c>
    </row>
    <row r="5685" spans="1:27"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s="4" t="str">
        <f t="shared" si="529"/>
        <v>J</v>
      </c>
      <c r="T5685" s="4" t="str">
        <f t="shared" si="530"/>
        <v>17+</v>
      </c>
      <c r="U5685" s="4" t="str">
        <f t="shared" si="531"/>
        <v>MM</v>
      </c>
      <c r="V5685" s="4" t="str">
        <f t="shared" si="532"/>
        <v>teknolojik ürün kullanıyor</v>
      </c>
      <c r="W5685" s="4" t="str">
        <f t="shared" si="533"/>
        <v>J-17+-MM-teknolojik ürün kullanıyor</v>
      </c>
      <c r="X5685" s="9">
        <v>50.75</v>
      </c>
      <c r="Y5685" s="9">
        <v>2011.4</v>
      </c>
      <c r="Z5685" t="s">
        <v>23</v>
      </c>
      <c r="AA5685">
        <f t="shared" si="534"/>
        <v>1</v>
      </c>
    </row>
    <row r="5686" spans="1:27"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s="4" t="str">
        <f t="shared" si="529"/>
        <v>S</v>
      </c>
      <c r="T5686" s="4" t="str">
        <f t="shared" si="530"/>
        <v>17+</v>
      </c>
      <c r="U5686" s="4" t="str">
        <f t="shared" si="531"/>
        <v>OY</v>
      </c>
      <c r="V5686" s="4" t="str">
        <f t="shared" si="532"/>
        <v>teknolojik ürün kullanıyor</v>
      </c>
      <c r="W5686" s="4" t="str">
        <f t="shared" si="533"/>
        <v>S-17+-OY-teknolojik ürün kullanıyor</v>
      </c>
      <c r="X5686" s="9">
        <v>105.5</v>
      </c>
      <c r="Y5686" s="9">
        <v>6205.5</v>
      </c>
      <c r="Z5686" t="s">
        <v>23</v>
      </c>
      <c r="AA5686">
        <f t="shared" si="534"/>
        <v>1</v>
      </c>
    </row>
    <row r="5687" spans="1:27"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s="4" t="str">
        <f t="shared" si="529"/>
        <v>J</v>
      </c>
      <c r="T5687" s="4" t="str">
        <f t="shared" si="530"/>
        <v>17+</v>
      </c>
      <c r="U5687" s="4" t="str">
        <f t="shared" si="531"/>
        <v>TY</v>
      </c>
      <c r="V5687" s="4" t="str">
        <f t="shared" si="532"/>
        <v>kullanmıyor</v>
      </c>
      <c r="W5687" s="4" t="str">
        <f t="shared" si="533"/>
        <v>J-17+-TY-kullanmıyor</v>
      </c>
      <c r="X5687" s="9">
        <v>19.2</v>
      </c>
      <c r="Y5687" s="9">
        <v>903.7</v>
      </c>
      <c r="Z5687" t="s">
        <v>24</v>
      </c>
      <c r="AA5687">
        <f t="shared" si="534"/>
        <v>0</v>
      </c>
    </row>
    <row r="5688" spans="1:27"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s="4" t="str">
        <f t="shared" si="529"/>
        <v>S</v>
      </c>
      <c r="T5688" s="4" t="str">
        <f t="shared" si="530"/>
        <v>06</v>
      </c>
      <c r="U5688" s="4" t="str">
        <f t="shared" si="531"/>
        <v>MM</v>
      </c>
      <c r="V5688" s="4" t="str">
        <f t="shared" si="532"/>
        <v>teknolojik ürün kullanıyor</v>
      </c>
      <c r="W5688" s="4" t="str">
        <f t="shared" si="533"/>
        <v>S-06-MM-teknolojik ürün kullanıyor</v>
      </c>
      <c r="X5688" s="9">
        <v>85.15</v>
      </c>
      <c r="Y5688" s="9">
        <v>503.6</v>
      </c>
      <c r="Z5688" t="s">
        <v>23</v>
      </c>
      <c r="AA5688">
        <f t="shared" si="534"/>
        <v>1</v>
      </c>
    </row>
    <row r="5689" spans="1:27"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s="4" t="str">
        <f t="shared" si="529"/>
        <v>J</v>
      </c>
      <c r="T5689" s="4" t="str">
        <f t="shared" si="530"/>
        <v>17+</v>
      </c>
      <c r="U5689" s="4" t="str">
        <f t="shared" si="531"/>
        <v>OY</v>
      </c>
      <c r="V5689" s="4" t="str">
        <f t="shared" si="532"/>
        <v>teknolojik ürün kullanıyor</v>
      </c>
      <c r="W5689" s="4" t="str">
        <f t="shared" si="533"/>
        <v>J-17+-OY-teknolojik ürün kullanıyor</v>
      </c>
      <c r="X5689" s="9">
        <v>90.65</v>
      </c>
      <c r="Y5689" s="9">
        <v>3882.3</v>
      </c>
      <c r="Z5689" t="s">
        <v>24</v>
      </c>
      <c r="AA5689">
        <f t="shared" si="534"/>
        <v>0</v>
      </c>
    </row>
    <row r="5690" spans="1:27"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s="4" t="str">
        <f t="shared" si="529"/>
        <v>J</v>
      </c>
      <c r="T5690" s="4" t="str">
        <f t="shared" si="530"/>
        <v>17+</v>
      </c>
      <c r="U5690" s="4" t="str">
        <f t="shared" si="531"/>
        <v>TY</v>
      </c>
      <c r="V5690" s="4" t="str">
        <f t="shared" si="532"/>
        <v>kullanmıyor</v>
      </c>
      <c r="W5690" s="4" t="str">
        <f t="shared" si="533"/>
        <v>J-17+-TY-kullanmıyor</v>
      </c>
      <c r="X5690" s="9">
        <v>20</v>
      </c>
      <c r="Y5690" s="9">
        <v>879.8</v>
      </c>
      <c r="Z5690" t="s">
        <v>24</v>
      </c>
      <c r="AA5690">
        <f t="shared" si="534"/>
        <v>0</v>
      </c>
    </row>
    <row r="5691" spans="1:27"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s="4" t="str">
        <f t="shared" si="529"/>
        <v>J</v>
      </c>
      <c r="T5691" s="4" t="str">
        <f t="shared" si="530"/>
        <v>06</v>
      </c>
      <c r="U5691" s="4" t="str">
        <f t="shared" si="531"/>
        <v>MM</v>
      </c>
      <c r="V5691" s="4" t="str">
        <f t="shared" si="532"/>
        <v>teknolojik ürün kullanıyor</v>
      </c>
      <c r="W5691" s="4" t="str">
        <f t="shared" si="533"/>
        <v>J-06-MM-teknolojik ürün kullanıyor</v>
      </c>
      <c r="X5691" s="9">
        <v>74.650000000000006</v>
      </c>
      <c r="Y5691" s="9">
        <v>383.65</v>
      </c>
      <c r="Z5691" t="s">
        <v>24</v>
      </c>
      <c r="AA5691">
        <f t="shared" si="534"/>
        <v>0</v>
      </c>
    </row>
    <row r="5692" spans="1:27"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s="4" t="str">
        <f t="shared" si="529"/>
        <v>J</v>
      </c>
      <c r="T5692" s="4" t="str">
        <f t="shared" si="530"/>
        <v>17+</v>
      </c>
      <c r="U5692" s="4" t="str">
        <f t="shared" si="531"/>
        <v>TY</v>
      </c>
      <c r="V5692" s="4" t="str">
        <f t="shared" si="532"/>
        <v>teknolojik ürün kullanıyor</v>
      </c>
      <c r="W5692" s="4" t="str">
        <f t="shared" si="533"/>
        <v>J-17+-TY-teknolojik ürün kullanıyor</v>
      </c>
      <c r="X5692" s="9">
        <v>61.2</v>
      </c>
      <c r="Y5692" s="9">
        <v>4390.25</v>
      </c>
      <c r="Z5692" t="s">
        <v>24</v>
      </c>
      <c r="AA5692">
        <f t="shared" si="534"/>
        <v>0</v>
      </c>
    </row>
    <row r="5693" spans="1:27"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s="4" t="str">
        <f t="shared" si="529"/>
        <v>J</v>
      </c>
      <c r="T5693" s="4" t="str">
        <f t="shared" si="530"/>
        <v>06</v>
      </c>
      <c r="U5693" s="4" t="str">
        <f t="shared" si="531"/>
        <v>OY</v>
      </c>
      <c r="V5693" s="4" t="str">
        <f t="shared" si="532"/>
        <v>kullanmıyor</v>
      </c>
      <c r="W5693" s="4" t="str">
        <f t="shared" si="533"/>
        <v>J-06-OY-kullanmıyor</v>
      </c>
      <c r="X5693" s="9">
        <v>19.95</v>
      </c>
      <c r="Y5693" s="9">
        <v>68.2</v>
      </c>
      <c r="Z5693" t="s">
        <v>24</v>
      </c>
      <c r="AA5693">
        <f t="shared" si="534"/>
        <v>0</v>
      </c>
    </row>
    <row r="5694" spans="1:27"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s="4" t="str">
        <f t="shared" si="529"/>
        <v>J</v>
      </c>
      <c r="T5694" s="4" t="str">
        <f t="shared" si="530"/>
        <v>7-16</v>
      </c>
      <c r="U5694" s="4" t="str">
        <f t="shared" si="531"/>
        <v>MM</v>
      </c>
      <c r="V5694" s="4" t="str">
        <f t="shared" si="532"/>
        <v>teknolojik ürün kullanıyor</v>
      </c>
      <c r="W5694" s="4" t="str">
        <f t="shared" si="533"/>
        <v>J-7-16-MM-teknolojik ürün kullanıyor</v>
      </c>
      <c r="X5694" s="9">
        <v>54.8</v>
      </c>
      <c r="Y5694" s="9">
        <v>452.8</v>
      </c>
      <c r="Z5694" t="s">
        <v>24</v>
      </c>
      <c r="AA5694">
        <f t="shared" si="534"/>
        <v>0</v>
      </c>
    </row>
    <row r="5695" spans="1:27"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s="4" t="str">
        <f t="shared" si="529"/>
        <v>S</v>
      </c>
      <c r="T5695" s="4" t="str">
        <f t="shared" si="530"/>
        <v>17+</v>
      </c>
      <c r="U5695" s="4" t="str">
        <f t="shared" si="531"/>
        <v>TY</v>
      </c>
      <c r="V5695" s="4" t="str">
        <f t="shared" si="532"/>
        <v>teknolojik ürün kullanıyor</v>
      </c>
      <c r="W5695" s="4" t="str">
        <f t="shared" si="533"/>
        <v>S-17+-TY-teknolojik ürün kullanıyor</v>
      </c>
      <c r="X5695" s="9">
        <v>73.45</v>
      </c>
      <c r="Y5695" s="9">
        <v>5329</v>
      </c>
      <c r="Z5695" t="s">
        <v>24</v>
      </c>
      <c r="AA5695">
        <f t="shared" si="534"/>
        <v>0</v>
      </c>
    </row>
    <row r="5696" spans="1:27"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s="4" t="str">
        <f t="shared" si="529"/>
        <v>J</v>
      </c>
      <c r="T5696" s="4" t="str">
        <f t="shared" si="530"/>
        <v>17+</v>
      </c>
      <c r="U5696" s="4" t="str">
        <f t="shared" si="531"/>
        <v>OY</v>
      </c>
      <c r="V5696" s="4" t="str">
        <f t="shared" si="532"/>
        <v>teknolojik ürün kullanıyor</v>
      </c>
      <c r="W5696" s="4" t="str">
        <f t="shared" si="533"/>
        <v>J-17+-OY-teknolojik ürün kullanıyor</v>
      </c>
      <c r="X5696" s="9">
        <v>51.45</v>
      </c>
      <c r="Y5696" s="9">
        <v>1758.9</v>
      </c>
      <c r="Z5696" t="s">
        <v>24</v>
      </c>
      <c r="AA5696">
        <f t="shared" si="534"/>
        <v>0</v>
      </c>
    </row>
    <row r="5697" spans="1:27"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s="4" t="str">
        <f t="shared" si="529"/>
        <v>J</v>
      </c>
      <c r="T5697" s="4" t="str">
        <f t="shared" si="530"/>
        <v>17+</v>
      </c>
      <c r="U5697" s="4" t="str">
        <f t="shared" si="531"/>
        <v>TY</v>
      </c>
      <c r="V5697" s="4" t="str">
        <f t="shared" si="532"/>
        <v>teknolojik ürün kullanıyor</v>
      </c>
      <c r="W5697" s="4" t="str">
        <f t="shared" si="533"/>
        <v>J-17+-TY-teknolojik ürün kullanıyor</v>
      </c>
      <c r="X5697" s="9">
        <v>80.45</v>
      </c>
      <c r="Y5697" s="9">
        <v>5737.6</v>
      </c>
      <c r="Z5697" t="s">
        <v>24</v>
      </c>
      <c r="AA5697">
        <f t="shared" si="534"/>
        <v>0</v>
      </c>
    </row>
    <row r="5698" spans="1:27"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s="4" t="str">
        <f t="shared" ref="S5698:S5761" si="535">IF(C5698=0,"J","S")</f>
        <v>J</v>
      </c>
      <c r="T5698" s="4" t="str">
        <f t="shared" ref="T5698:T5761" si="536">_xlfn.IFS(F5698&lt;7,"06",
F5698&lt;17,"7-16",
F5698&gt;=17,"17+")</f>
        <v>17+</v>
      </c>
      <c r="U5698" s="4" t="str">
        <f t="shared" ref="U5698:U5761" si="537">_xlfn.IFS(P5698="Month-to-month","MM",
P5698="One year","OY",
P5698="Two year","TY")</f>
        <v>MM</v>
      </c>
      <c r="V5698" s="4" t="str">
        <f t="shared" ref="V5698:V5761" si="538">IF(OR(J5698="Yes",
 K5698="Yes",
 L5698="Yes",
 M5698="Yes"), "teknolojik ürün kullanıyor", "kullanmıyor")</f>
        <v>teknolojik ürün kullanıyor</v>
      </c>
      <c r="W5698" s="4" t="str">
        <f t="shared" ref="W5698:W5761" si="539">_xlfn.TEXTJOIN("-",FALSE,S5698:V5698)</f>
        <v>J-17+-MM-teknolojik ürün kullanıyor</v>
      </c>
      <c r="X5698" s="9">
        <v>54.2</v>
      </c>
      <c r="Y5698" s="9">
        <v>1152.7</v>
      </c>
      <c r="Z5698" t="s">
        <v>23</v>
      </c>
      <c r="AA5698">
        <f t="shared" ref="AA5698:AA5761" si="540">_xlfn.IFS(Z5698="Yes",1,TRUE,0)</f>
        <v>1</v>
      </c>
    </row>
    <row r="5699" spans="1:27"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s="4" t="str">
        <f t="shared" si="535"/>
        <v>J</v>
      </c>
      <c r="T5699" s="4" t="str">
        <f t="shared" si="536"/>
        <v>17+</v>
      </c>
      <c r="U5699" s="4" t="str">
        <f t="shared" si="537"/>
        <v>OY</v>
      </c>
      <c r="V5699" s="4" t="str">
        <f t="shared" si="538"/>
        <v>teknolojik ürün kullanıyor</v>
      </c>
      <c r="W5699" s="4" t="str">
        <f t="shared" si="539"/>
        <v>J-17+-OY-teknolojik ürün kullanıyor</v>
      </c>
      <c r="X5699" s="9">
        <v>109.5</v>
      </c>
      <c r="Y5699" s="9">
        <v>7674.55</v>
      </c>
      <c r="Z5699" t="s">
        <v>23</v>
      </c>
      <c r="AA5699">
        <f t="shared" si="540"/>
        <v>1</v>
      </c>
    </row>
    <row r="5700" spans="1:27"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s="4" t="str">
        <f t="shared" si="535"/>
        <v>J</v>
      </c>
      <c r="T5700" s="4" t="str">
        <f t="shared" si="536"/>
        <v>17+</v>
      </c>
      <c r="U5700" s="4" t="str">
        <f t="shared" si="537"/>
        <v>MM</v>
      </c>
      <c r="V5700" s="4" t="str">
        <f t="shared" si="538"/>
        <v>teknolojik ürün kullanıyor</v>
      </c>
      <c r="W5700" s="4" t="str">
        <f t="shared" si="539"/>
        <v>J-17+-MM-teknolojik ürün kullanıyor</v>
      </c>
      <c r="X5700" s="9">
        <v>104.4</v>
      </c>
      <c r="Y5700" s="9">
        <v>2157.9499999999998</v>
      </c>
      <c r="Z5700" t="s">
        <v>23</v>
      </c>
      <c r="AA5700">
        <f t="shared" si="540"/>
        <v>1</v>
      </c>
    </row>
    <row r="5701" spans="1:27"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s="4" t="str">
        <f t="shared" si="535"/>
        <v>J</v>
      </c>
      <c r="T5701" s="4" t="str">
        <f t="shared" si="536"/>
        <v>7-16</v>
      </c>
      <c r="U5701" s="4" t="str">
        <f t="shared" si="537"/>
        <v>MM</v>
      </c>
      <c r="V5701" s="4" t="str">
        <f t="shared" si="538"/>
        <v>teknolojik ürün kullanıyor</v>
      </c>
      <c r="W5701" s="4" t="str">
        <f t="shared" si="539"/>
        <v>J-7-16-MM-teknolojik ürün kullanıyor</v>
      </c>
      <c r="X5701" s="9">
        <v>85.3</v>
      </c>
      <c r="Y5701" s="9">
        <v>1219.8499999999999</v>
      </c>
      <c r="Z5701" t="s">
        <v>24</v>
      </c>
      <c r="AA5701">
        <f t="shared" si="540"/>
        <v>0</v>
      </c>
    </row>
    <row r="5702" spans="1:27"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s="4" t="str">
        <f t="shared" si="535"/>
        <v>S</v>
      </c>
      <c r="T5702" s="4" t="str">
        <f t="shared" si="536"/>
        <v>17+</v>
      </c>
      <c r="U5702" s="4" t="str">
        <f t="shared" si="537"/>
        <v>MM</v>
      </c>
      <c r="V5702" s="4" t="str">
        <f t="shared" si="538"/>
        <v>teknolojik ürün kullanıyor</v>
      </c>
      <c r="W5702" s="4" t="str">
        <f t="shared" si="539"/>
        <v>S-17+-MM-teknolojik ürün kullanıyor</v>
      </c>
      <c r="X5702" s="9">
        <v>79.3</v>
      </c>
      <c r="Y5702" s="9">
        <v>2414.5500000000002</v>
      </c>
      <c r="Z5702" t="s">
        <v>24</v>
      </c>
      <c r="AA5702">
        <f t="shared" si="540"/>
        <v>0</v>
      </c>
    </row>
    <row r="5703" spans="1:27"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s="4" t="str">
        <f t="shared" si="535"/>
        <v>J</v>
      </c>
      <c r="T5703" s="4" t="str">
        <f t="shared" si="536"/>
        <v>7-16</v>
      </c>
      <c r="U5703" s="4" t="str">
        <f t="shared" si="537"/>
        <v>MM</v>
      </c>
      <c r="V5703" s="4" t="str">
        <f t="shared" si="538"/>
        <v>teknolojik ürün kullanıyor</v>
      </c>
      <c r="W5703" s="4" t="str">
        <f t="shared" si="539"/>
        <v>J-7-16-MM-teknolojik ürün kullanıyor</v>
      </c>
      <c r="X5703" s="9">
        <v>76.5</v>
      </c>
      <c r="Y5703" s="9">
        <v>1155.5999999999999</v>
      </c>
      <c r="Z5703" t="s">
        <v>24</v>
      </c>
      <c r="AA5703">
        <f t="shared" si="540"/>
        <v>0</v>
      </c>
    </row>
    <row r="5704" spans="1:27"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s="4" t="str">
        <f t="shared" si="535"/>
        <v>S</v>
      </c>
      <c r="T5704" s="4" t="str">
        <f t="shared" si="536"/>
        <v>17+</v>
      </c>
      <c r="U5704" s="4" t="str">
        <f t="shared" si="537"/>
        <v>MM</v>
      </c>
      <c r="V5704" s="4" t="str">
        <f t="shared" si="538"/>
        <v>teknolojik ürün kullanıyor</v>
      </c>
      <c r="W5704" s="4" t="str">
        <f t="shared" si="539"/>
        <v>S-17+-MM-teknolojik ürün kullanıyor</v>
      </c>
      <c r="X5704" s="9">
        <v>105.1</v>
      </c>
      <c r="Y5704" s="9">
        <v>7548.1</v>
      </c>
      <c r="Z5704" t="s">
        <v>23</v>
      </c>
      <c r="AA5704">
        <f t="shared" si="540"/>
        <v>1</v>
      </c>
    </row>
    <row r="5705" spans="1:27"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s="4" t="str">
        <f t="shared" si="535"/>
        <v>S</v>
      </c>
      <c r="T5705" s="4" t="str">
        <f t="shared" si="536"/>
        <v>17+</v>
      </c>
      <c r="U5705" s="4" t="str">
        <f t="shared" si="537"/>
        <v>TY</v>
      </c>
      <c r="V5705" s="4" t="str">
        <f t="shared" si="538"/>
        <v>kullanmıyor</v>
      </c>
      <c r="W5705" s="4" t="str">
        <f t="shared" si="539"/>
        <v>S-17+-TY-kullanmıyor</v>
      </c>
      <c r="X5705" s="9">
        <v>25.4</v>
      </c>
      <c r="Y5705" s="9">
        <v>1809.35</v>
      </c>
      <c r="Z5705" t="s">
        <v>24</v>
      </c>
      <c r="AA5705">
        <f t="shared" si="540"/>
        <v>0</v>
      </c>
    </row>
    <row r="5706" spans="1:27"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s="4" t="str">
        <f t="shared" si="535"/>
        <v>J</v>
      </c>
      <c r="T5706" s="4" t="str">
        <f t="shared" si="536"/>
        <v>17+</v>
      </c>
      <c r="U5706" s="4" t="str">
        <f t="shared" si="537"/>
        <v>MM</v>
      </c>
      <c r="V5706" s="4" t="str">
        <f t="shared" si="538"/>
        <v>kullanmıyor</v>
      </c>
      <c r="W5706" s="4" t="str">
        <f t="shared" si="539"/>
        <v>J-17+-MM-kullanmıyor</v>
      </c>
      <c r="X5706" s="9">
        <v>86.85</v>
      </c>
      <c r="Y5706" s="9">
        <v>1564.4</v>
      </c>
      <c r="Z5706" t="s">
        <v>24</v>
      </c>
      <c r="AA5706">
        <f t="shared" si="540"/>
        <v>0</v>
      </c>
    </row>
    <row r="5707" spans="1:27"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s="4" t="str">
        <f t="shared" si="535"/>
        <v>J</v>
      </c>
      <c r="T5707" s="4" t="str">
        <f t="shared" si="536"/>
        <v>06</v>
      </c>
      <c r="U5707" s="4" t="str">
        <f t="shared" si="537"/>
        <v>MM</v>
      </c>
      <c r="V5707" s="4" t="str">
        <f t="shared" si="538"/>
        <v>kullanmıyor</v>
      </c>
      <c r="W5707" s="4" t="str">
        <f t="shared" si="539"/>
        <v>J-06-MM-kullanmıyor</v>
      </c>
      <c r="X5707" s="9">
        <v>19.649999999999999</v>
      </c>
      <c r="Y5707" s="9">
        <v>19.649999999999999</v>
      </c>
      <c r="Z5707" t="s">
        <v>24</v>
      </c>
      <c r="AA5707">
        <f t="shared" si="540"/>
        <v>0</v>
      </c>
    </row>
    <row r="5708" spans="1:27"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s="4" t="str">
        <f t="shared" si="535"/>
        <v>J</v>
      </c>
      <c r="T5708" s="4" t="str">
        <f t="shared" si="536"/>
        <v>06</v>
      </c>
      <c r="U5708" s="4" t="str">
        <f t="shared" si="537"/>
        <v>MM</v>
      </c>
      <c r="V5708" s="4" t="str">
        <f t="shared" si="538"/>
        <v>teknolojik ürün kullanıyor</v>
      </c>
      <c r="W5708" s="4" t="str">
        <f t="shared" si="539"/>
        <v>J-06-MM-teknolojik ürün kullanıyor</v>
      </c>
      <c r="X5708" s="9">
        <v>75.7</v>
      </c>
      <c r="Y5708" s="9">
        <v>75.7</v>
      </c>
      <c r="Z5708" t="s">
        <v>23</v>
      </c>
      <c r="AA5708">
        <f t="shared" si="540"/>
        <v>1</v>
      </c>
    </row>
    <row r="5709" spans="1:27"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s="4" t="str">
        <f t="shared" si="535"/>
        <v>J</v>
      </c>
      <c r="T5709" s="4" t="str">
        <f t="shared" si="536"/>
        <v>06</v>
      </c>
      <c r="U5709" s="4" t="str">
        <f t="shared" si="537"/>
        <v>MM</v>
      </c>
      <c r="V5709" s="4" t="str">
        <f t="shared" si="538"/>
        <v>kullanmıyor</v>
      </c>
      <c r="W5709" s="4" t="str">
        <f t="shared" si="539"/>
        <v>J-06-MM-kullanmıyor</v>
      </c>
      <c r="X5709" s="9">
        <v>45.55</v>
      </c>
      <c r="Y5709" s="9">
        <v>84.4</v>
      </c>
      <c r="Z5709" t="s">
        <v>24</v>
      </c>
      <c r="AA5709">
        <f t="shared" si="540"/>
        <v>0</v>
      </c>
    </row>
    <row r="5710" spans="1:27"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s="4" t="str">
        <f t="shared" si="535"/>
        <v>S</v>
      </c>
      <c r="T5710" s="4" t="str">
        <f t="shared" si="536"/>
        <v>7-16</v>
      </c>
      <c r="U5710" s="4" t="str">
        <f t="shared" si="537"/>
        <v>MM</v>
      </c>
      <c r="V5710" s="4" t="str">
        <f t="shared" si="538"/>
        <v>teknolojik ürün kullanıyor</v>
      </c>
      <c r="W5710" s="4" t="str">
        <f t="shared" si="539"/>
        <v>S-7-16-MM-teknolojik ürün kullanıyor</v>
      </c>
      <c r="X5710" s="9">
        <v>78.099999999999994</v>
      </c>
      <c r="Y5710" s="9">
        <v>864.85</v>
      </c>
      <c r="Z5710" t="s">
        <v>24</v>
      </c>
      <c r="AA5710">
        <f t="shared" si="540"/>
        <v>0</v>
      </c>
    </row>
    <row r="5711" spans="1:27"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s="4" t="str">
        <f t="shared" si="535"/>
        <v>J</v>
      </c>
      <c r="T5711" s="4" t="str">
        <f t="shared" si="536"/>
        <v>7-16</v>
      </c>
      <c r="U5711" s="4" t="str">
        <f t="shared" si="537"/>
        <v>OY</v>
      </c>
      <c r="V5711" s="4" t="str">
        <f t="shared" si="538"/>
        <v>kullanmıyor</v>
      </c>
      <c r="W5711" s="4" t="str">
        <f t="shared" si="539"/>
        <v>J-7-16-OY-kullanmıyor</v>
      </c>
      <c r="X5711" s="9">
        <v>19.3</v>
      </c>
      <c r="Y5711" s="9">
        <v>228.75</v>
      </c>
      <c r="Z5711" t="s">
        <v>24</v>
      </c>
      <c r="AA5711">
        <f t="shared" si="540"/>
        <v>0</v>
      </c>
    </row>
    <row r="5712" spans="1:27"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s="4" t="str">
        <f t="shared" si="535"/>
        <v>J</v>
      </c>
      <c r="T5712" s="4" t="str">
        <f t="shared" si="536"/>
        <v>17+</v>
      </c>
      <c r="U5712" s="4" t="str">
        <f t="shared" si="537"/>
        <v>TY</v>
      </c>
      <c r="V5712" s="4" t="str">
        <f t="shared" si="538"/>
        <v>teknolojik ürün kullanıyor</v>
      </c>
      <c r="W5712" s="4" t="str">
        <f t="shared" si="539"/>
        <v>J-17+-TY-teknolojik ürün kullanıyor</v>
      </c>
      <c r="X5712" s="9">
        <v>110.5</v>
      </c>
      <c r="Y5712" s="9">
        <v>7752.05</v>
      </c>
      <c r="Z5712" t="s">
        <v>24</v>
      </c>
      <c r="AA5712">
        <f t="shared" si="540"/>
        <v>0</v>
      </c>
    </row>
    <row r="5713" spans="1:27"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s="4" t="str">
        <f t="shared" si="535"/>
        <v>S</v>
      </c>
      <c r="T5713" s="4" t="str">
        <f t="shared" si="536"/>
        <v>17+</v>
      </c>
      <c r="U5713" s="4" t="str">
        <f t="shared" si="537"/>
        <v>MM</v>
      </c>
      <c r="V5713" s="4" t="str">
        <f t="shared" si="538"/>
        <v>teknolojik ürün kullanıyor</v>
      </c>
      <c r="W5713" s="4" t="str">
        <f t="shared" si="539"/>
        <v>S-17+-MM-teknolojik ürün kullanıyor</v>
      </c>
      <c r="X5713" s="9">
        <v>90.8</v>
      </c>
      <c r="Y5713" s="9">
        <v>1951</v>
      </c>
      <c r="Z5713" t="s">
        <v>23</v>
      </c>
      <c r="AA5713">
        <f t="shared" si="540"/>
        <v>1</v>
      </c>
    </row>
    <row r="5714" spans="1:27"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s="4" t="str">
        <f t="shared" si="535"/>
        <v>J</v>
      </c>
      <c r="T5714" s="4" t="str">
        <f t="shared" si="536"/>
        <v>17+</v>
      </c>
      <c r="U5714" s="4" t="str">
        <f t="shared" si="537"/>
        <v>MM</v>
      </c>
      <c r="V5714" s="4" t="str">
        <f t="shared" si="538"/>
        <v>kullanmıyor</v>
      </c>
      <c r="W5714" s="4" t="str">
        <f t="shared" si="539"/>
        <v>J-17+-MM-kullanmıyor</v>
      </c>
      <c r="X5714" s="9">
        <v>20.3</v>
      </c>
      <c r="Y5714" s="9">
        <v>470.6</v>
      </c>
      <c r="Z5714" t="s">
        <v>24</v>
      </c>
      <c r="AA5714">
        <f t="shared" si="540"/>
        <v>0</v>
      </c>
    </row>
    <row r="5715" spans="1:27"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s="4" t="str">
        <f t="shared" si="535"/>
        <v>S</v>
      </c>
      <c r="T5715" s="4" t="str">
        <f t="shared" si="536"/>
        <v>17+</v>
      </c>
      <c r="U5715" s="4" t="str">
        <f t="shared" si="537"/>
        <v>TY</v>
      </c>
      <c r="V5715" s="4" t="str">
        <f t="shared" si="538"/>
        <v>teknolojik ürün kullanıyor</v>
      </c>
      <c r="W5715" s="4" t="str">
        <f t="shared" si="539"/>
        <v>S-17+-TY-teknolojik ürün kullanıyor</v>
      </c>
      <c r="X5715" s="9">
        <v>81.349999999999994</v>
      </c>
      <c r="Y5715" s="9">
        <v>4060.9</v>
      </c>
      <c r="Z5715" t="s">
        <v>24</v>
      </c>
      <c r="AA5715">
        <f t="shared" si="540"/>
        <v>0</v>
      </c>
    </row>
    <row r="5716" spans="1:27"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s="4" t="str">
        <f t="shared" si="535"/>
        <v>J</v>
      </c>
      <c r="T5716" s="4" t="str">
        <f t="shared" si="536"/>
        <v>06</v>
      </c>
      <c r="U5716" s="4" t="str">
        <f t="shared" si="537"/>
        <v>MM</v>
      </c>
      <c r="V5716" s="4" t="str">
        <f t="shared" si="538"/>
        <v>teknolojik ürün kullanıyor</v>
      </c>
      <c r="W5716" s="4" t="str">
        <f t="shared" si="539"/>
        <v>J-06-MM-teknolojik ürün kullanıyor</v>
      </c>
      <c r="X5716" s="9">
        <v>97.95</v>
      </c>
      <c r="Y5716" s="9">
        <v>384.5</v>
      </c>
      <c r="Z5716" t="s">
        <v>23</v>
      </c>
      <c r="AA5716">
        <f t="shared" si="540"/>
        <v>1</v>
      </c>
    </row>
    <row r="5717" spans="1:27"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s="4" t="str">
        <f t="shared" si="535"/>
        <v>J</v>
      </c>
      <c r="T5717" s="4" t="str">
        <f t="shared" si="536"/>
        <v>17+</v>
      </c>
      <c r="U5717" s="4" t="str">
        <f t="shared" si="537"/>
        <v>MM</v>
      </c>
      <c r="V5717" s="4" t="str">
        <f t="shared" si="538"/>
        <v>teknolojik ürün kullanıyor</v>
      </c>
      <c r="W5717" s="4" t="str">
        <f t="shared" si="539"/>
        <v>J-17+-MM-teknolojik ürün kullanıyor</v>
      </c>
      <c r="X5717" s="9">
        <v>108.15</v>
      </c>
      <c r="Y5717" s="9">
        <v>3432.9</v>
      </c>
      <c r="Z5717" t="s">
        <v>23</v>
      </c>
      <c r="AA5717">
        <f t="shared" si="540"/>
        <v>1</v>
      </c>
    </row>
    <row r="5718" spans="1:27"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s="4" t="str">
        <f t="shared" si="535"/>
        <v>J</v>
      </c>
      <c r="T5718" s="4" t="str">
        <f t="shared" si="536"/>
        <v>06</v>
      </c>
      <c r="U5718" s="4" t="str">
        <f t="shared" si="537"/>
        <v>MM</v>
      </c>
      <c r="V5718" s="4" t="str">
        <f t="shared" si="538"/>
        <v>kullanmıyor</v>
      </c>
      <c r="W5718" s="4" t="str">
        <f t="shared" si="539"/>
        <v>J-06-MM-kullanmıyor</v>
      </c>
      <c r="X5718" s="9">
        <v>55.3</v>
      </c>
      <c r="Y5718" s="9">
        <v>108.65</v>
      </c>
      <c r="Z5718" t="s">
        <v>24</v>
      </c>
      <c r="AA5718">
        <f t="shared" si="540"/>
        <v>0</v>
      </c>
    </row>
    <row r="5719" spans="1:27"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s="4" t="str">
        <f t="shared" si="535"/>
        <v>S</v>
      </c>
      <c r="T5719" s="4" t="str">
        <f t="shared" si="536"/>
        <v>17+</v>
      </c>
      <c r="U5719" s="4" t="str">
        <f t="shared" si="537"/>
        <v>TY</v>
      </c>
      <c r="V5719" s="4" t="str">
        <f t="shared" si="538"/>
        <v>teknolojik ürün kullanıyor</v>
      </c>
      <c r="W5719" s="4" t="str">
        <f t="shared" si="539"/>
        <v>S-17+-TY-teknolojik ürün kullanıyor</v>
      </c>
      <c r="X5719" s="9">
        <v>56.55</v>
      </c>
      <c r="Y5719" s="9">
        <v>3952.65</v>
      </c>
      <c r="Z5719" t="s">
        <v>24</v>
      </c>
      <c r="AA5719">
        <f t="shared" si="540"/>
        <v>0</v>
      </c>
    </row>
    <row r="5720" spans="1:27"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s="4" t="str">
        <f t="shared" si="535"/>
        <v>J</v>
      </c>
      <c r="T5720" s="4" t="str">
        <f t="shared" si="536"/>
        <v>06</v>
      </c>
      <c r="U5720" s="4" t="str">
        <f t="shared" si="537"/>
        <v>MM</v>
      </c>
      <c r="V5720" s="4" t="str">
        <f t="shared" si="538"/>
        <v>kullanmıyor</v>
      </c>
      <c r="W5720" s="4" t="str">
        <f t="shared" si="539"/>
        <v>J-06-MM-kullanmıyor</v>
      </c>
      <c r="X5720" s="9">
        <v>80.5</v>
      </c>
      <c r="Y5720" s="9">
        <v>463.05</v>
      </c>
      <c r="Z5720" t="s">
        <v>23</v>
      </c>
      <c r="AA5720">
        <f t="shared" si="540"/>
        <v>1</v>
      </c>
    </row>
    <row r="5721" spans="1:27"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s="4" t="str">
        <f t="shared" si="535"/>
        <v>J</v>
      </c>
      <c r="T5721" s="4" t="str">
        <f t="shared" si="536"/>
        <v>17+</v>
      </c>
      <c r="U5721" s="4" t="str">
        <f t="shared" si="537"/>
        <v>TY</v>
      </c>
      <c r="V5721" s="4" t="str">
        <f t="shared" si="538"/>
        <v>kullanmıyor</v>
      </c>
      <c r="W5721" s="4" t="str">
        <f t="shared" si="539"/>
        <v>J-17+-TY-kullanmıyor</v>
      </c>
      <c r="X5721" s="9">
        <v>19.7</v>
      </c>
      <c r="Y5721" s="9">
        <v>494.05</v>
      </c>
      <c r="Z5721" t="s">
        <v>24</v>
      </c>
      <c r="AA5721">
        <f t="shared" si="540"/>
        <v>0</v>
      </c>
    </row>
    <row r="5722" spans="1:27"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s="4" t="str">
        <f t="shared" si="535"/>
        <v>J</v>
      </c>
      <c r="T5722" s="4" t="str">
        <f t="shared" si="536"/>
        <v>17+</v>
      </c>
      <c r="U5722" s="4" t="str">
        <f t="shared" si="537"/>
        <v>OY</v>
      </c>
      <c r="V5722" s="4" t="str">
        <f t="shared" si="538"/>
        <v>teknolojik ürün kullanıyor</v>
      </c>
      <c r="W5722" s="4" t="str">
        <f t="shared" si="539"/>
        <v>J-17+-OY-teknolojik ürün kullanıyor</v>
      </c>
      <c r="X5722" s="9">
        <v>104.05</v>
      </c>
      <c r="Y5722" s="9">
        <v>3416.85</v>
      </c>
      <c r="Z5722" t="s">
        <v>24</v>
      </c>
      <c r="AA5722">
        <f t="shared" si="540"/>
        <v>0</v>
      </c>
    </row>
    <row r="5723" spans="1:27"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s="4" t="str">
        <f t="shared" si="535"/>
        <v>J</v>
      </c>
      <c r="T5723" s="4" t="str">
        <f t="shared" si="536"/>
        <v>17+</v>
      </c>
      <c r="U5723" s="4" t="str">
        <f t="shared" si="537"/>
        <v>TY</v>
      </c>
      <c r="V5723" s="4" t="str">
        <f t="shared" si="538"/>
        <v>teknolojik ürün kullanıyor</v>
      </c>
      <c r="W5723" s="4" t="str">
        <f t="shared" si="539"/>
        <v>J-17+-TY-teknolojik ürün kullanıyor</v>
      </c>
      <c r="X5723" s="9">
        <v>52.85</v>
      </c>
      <c r="Y5723" s="9">
        <v>1498.65</v>
      </c>
      <c r="Z5723" t="s">
        <v>24</v>
      </c>
      <c r="AA5723">
        <f t="shared" si="540"/>
        <v>0</v>
      </c>
    </row>
    <row r="5724" spans="1:27"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s="4" t="str">
        <f t="shared" si="535"/>
        <v>S</v>
      </c>
      <c r="T5724" s="4" t="str">
        <f t="shared" si="536"/>
        <v>17+</v>
      </c>
      <c r="U5724" s="4" t="str">
        <f t="shared" si="537"/>
        <v>MM</v>
      </c>
      <c r="V5724" s="4" t="str">
        <f t="shared" si="538"/>
        <v>teknolojik ürün kullanıyor</v>
      </c>
      <c r="W5724" s="4" t="str">
        <f t="shared" si="539"/>
        <v>S-17+-MM-teknolojik ürün kullanıyor</v>
      </c>
      <c r="X5724" s="9">
        <v>104.3</v>
      </c>
      <c r="Y5724" s="9">
        <v>2867.75</v>
      </c>
      <c r="Z5724" t="s">
        <v>23</v>
      </c>
      <c r="AA5724">
        <f t="shared" si="540"/>
        <v>1</v>
      </c>
    </row>
    <row r="5725" spans="1:27"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s="4" t="str">
        <f t="shared" si="535"/>
        <v>J</v>
      </c>
      <c r="T5725" s="4" t="str">
        <f t="shared" si="536"/>
        <v>17+</v>
      </c>
      <c r="U5725" s="4" t="str">
        <f t="shared" si="537"/>
        <v>MM</v>
      </c>
      <c r="V5725" s="4" t="str">
        <f t="shared" si="538"/>
        <v>teknolojik ürün kullanıyor</v>
      </c>
      <c r="W5725" s="4" t="str">
        <f t="shared" si="539"/>
        <v>J-17+-MM-teknolojik ürün kullanıyor</v>
      </c>
      <c r="X5725" s="9">
        <v>80.650000000000006</v>
      </c>
      <c r="Y5725" s="9">
        <v>4807.3500000000004</v>
      </c>
      <c r="Z5725" t="s">
        <v>24</v>
      </c>
      <c r="AA5725">
        <f t="shared" si="540"/>
        <v>0</v>
      </c>
    </row>
    <row r="5726" spans="1:27"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s="4" t="str">
        <f t="shared" si="535"/>
        <v>J</v>
      </c>
      <c r="T5726" s="4" t="str">
        <f t="shared" si="536"/>
        <v>06</v>
      </c>
      <c r="U5726" s="4" t="str">
        <f t="shared" si="537"/>
        <v>MM</v>
      </c>
      <c r="V5726" s="4" t="str">
        <f t="shared" si="538"/>
        <v>kullanmıyor</v>
      </c>
      <c r="W5726" s="4" t="str">
        <f t="shared" si="539"/>
        <v>J-06-MM-kullanmıyor</v>
      </c>
      <c r="X5726" s="9">
        <v>71.349999999999994</v>
      </c>
      <c r="Y5726" s="9">
        <v>71.349999999999994</v>
      </c>
      <c r="Z5726" t="s">
        <v>23</v>
      </c>
      <c r="AA5726">
        <f t="shared" si="540"/>
        <v>1</v>
      </c>
    </row>
    <row r="5727" spans="1:27"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s="4" t="str">
        <f t="shared" si="535"/>
        <v>J</v>
      </c>
      <c r="T5727" s="4" t="str">
        <f t="shared" si="536"/>
        <v>17+</v>
      </c>
      <c r="U5727" s="4" t="str">
        <f t="shared" si="537"/>
        <v>TY</v>
      </c>
      <c r="V5727" s="4" t="str">
        <f t="shared" si="538"/>
        <v>kullanmıyor</v>
      </c>
      <c r="W5727" s="4" t="str">
        <f t="shared" si="539"/>
        <v>J-17+-TY-kullanmıyor</v>
      </c>
      <c r="X5727" s="9">
        <v>24.65</v>
      </c>
      <c r="Y5727" s="9">
        <v>471.35</v>
      </c>
      <c r="Z5727" t="s">
        <v>24</v>
      </c>
      <c r="AA5727">
        <f t="shared" si="540"/>
        <v>0</v>
      </c>
    </row>
    <row r="5728" spans="1:27"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s="4" t="str">
        <f t="shared" si="535"/>
        <v>J</v>
      </c>
      <c r="T5728" s="4" t="str">
        <f t="shared" si="536"/>
        <v>17+</v>
      </c>
      <c r="U5728" s="4" t="str">
        <f t="shared" si="537"/>
        <v>TY</v>
      </c>
      <c r="V5728" s="4" t="str">
        <f t="shared" si="538"/>
        <v>kullanmıyor</v>
      </c>
      <c r="W5728" s="4" t="str">
        <f t="shared" si="539"/>
        <v>J-17+-TY-kullanmıyor</v>
      </c>
      <c r="X5728" s="9">
        <v>21.3</v>
      </c>
      <c r="Y5728" s="9">
        <v>1041.8</v>
      </c>
      <c r="Z5728" t="s">
        <v>24</v>
      </c>
      <c r="AA5728">
        <f t="shared" si="540"/>
        <v>0</v>
      </c>
    </row>
    <row r="5729" spans="1:27"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s="4" t="str">
        <f t="shared" si="535"/>
        <v>J</v>
      </c>
      <c r="T5729" s="4" t="str">
        <f t="shared" si="536"/>
        <v>17+</v>
      </c>
      <c r="U5729" s="4" t="str">
        <f t="shared" si="537"/>
        <v>TY</v>
      </c>
      <c r="V5729" s="4" t="str">
        <f t="shared" si="538"/>
        <v>teknolojik ürün kullanıyor</v>
      </c>
      <c r="W5729" s="4" t="str">
        <f t="shared" si="539"/>
        <v>J-17+-TY-teknolojik ürün kullanıyor</v>
      </c>
      <c r="X5729" s="9">
        <v>110.2</v>
      </c>
      <c r="Y5729" s="9">
        <v>7689.8</v>
      </c>
      <c r="Z5729" t="s">
        <v>24</v>
      </c>
      <c r="AA5729">
        <f t="shared" si="540"/>
        <v>0</v>
      </c>
    </row>
    <row r="5730" spans="1:27"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s="4" t="str">
        <f t="shared" si="535"/>
        <v>J</v>
      </c>
      <c r="T5730" s="4" t="str">
        <f t="shared" si="536"/>
        <v>7-16</v>
      </c>
      <c r="U5730" s="4" t="str">
        <f t="shared" si="537"/>
        <v>MM</v>
      </c>
      <c r="V5730" s="4" t="str">
        <f t="shared" si="538"/>
        <v>teknolojik ürün kullanıyor</v>
      </c>
      <c r="W5730" s="4" t="str">
        <f t="shared" si="539"/>
        <v>J-7-16-MM-teknolojik ürün kullanıyor</v>
      </c>
      <c r="X5730" s="9">
        <v>89.4</v>
      </c>
      <c r="Y5730" s="9">
        <v>1132.3499999999999</v>
      </c>
      <c r="Z5730" t="s">
        <v>23</v>
      </c>
      <c r="AA5730">
        <f t="shared" si="540"/>
        <v>1</v>
      </c>
    </row>
    <row r="5731" spans="1:27"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s="4" t="str">
        <f t="shared" si="535"/>
        <v>J</v>
      </c>
      <c r="T5731" s="4" t="str">
        <f t="shared" si="536"/>
        <v>17+</v>
      </c>
      <c r="U5731" s="4" t="str">
        <f t="shared" si="537"/>
        <v>MM</v>
      </c>
      <c r="V5731" s="4" t="str">
        <f t="shared" si="538"/>
        <v>teknolojik ürün kullanıyor</v>
      </c>
      <c r="W5731" s="4" t="str">
        <f t="shared" si="539"/>
        <v>J-17+-MM-teknolojik ürün kullanıyor</v>
      </c>
      <c r="X5731" s="9">
        <v>51.05</v>
      </c>
      <c r="Y5731" s="9">
        <v>1815</v>
      </c>
      <c r="Z5731" t="s">
        <v>24</v>
      </c>
      <c r="AA5731">
        <f t="shared" si="540"/>
        <v>0</v>
      </c>
    </row>
    <row r="5732" spans="1:27"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s="4" t="str">
        <f t="shared" si="535"/>
        <v>J</v>
      </c>
      <c r="T5732" s="4" t="str">
        <f t="shared" si="536"/>
        <v>17+</v>
      </c>
      <c r="U5732" s="4" t="str">
        <f t="shared" si="537"/>
        <v>TY</v>
      </c>
      <c r="V5732" s="4" t="str">
        <f t="shared" si="538"/>
        <v>kullanmıyor</v>
      </c>
      <c r="W5732" s="4" t="str">
        <f t="shared" si="539"/>
        <v>J-17+-TY-kullanmıyor</v>
      </c>
      <c r="X5732" s="9">
        <v>19.8</v>
      </c>
      <c r="Y5732" s="9">
        <v>1311.3</v>
      </c>
      <c r="Z5732" t="s">
        <v>24</v>
      </c>
      <c r="AA5732">
        <f t="shared" si="540"/>
        <v>0</v>
      </c>
    </row>
    <row r="5733" spans="1:27"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s="4" t="str">
        <f t="shared" si="535"/>
        <v>J</v>
      </c>
      <c r="T5733" s="4" t="str">
        <f t="shared" si="536"/>
        <v>7-16</v>
      </c>
      <c r="U5733" s="4" t="str">
        <f t="shared" si="537"/>
        <v>MM</v>
      </c>
      <c r="V5733" s="4" t="str">
        <f t="shared" si="538"/>
        <v>kullanmıyor</v>
      </c>
      <c r="W5733" s="4" t="str">
        <f t="shared" si="539"/>
        <v>J-7-16-MM-kullanmıyor</v>
      </c>
      <c r="X5733" s="9">
        <v>19.899999999999999</v>
      </c>
      <c r="Y5733" s="9">
        <v>199.45</v>
      </c>
      <c r="Z5733" t="s">
        <v>24</v>
      </c>
      <c r="AA5733">
        <f t="shared" si="540"/>
        <v>0</v>
      </c>
    </row>
    <row r="5734" spans="1:27"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s="4" t="str">
        <f t="shared" si="535"/>
        <v>S</v>
      </c>
      <c r="T5734" s="4" t="str">
        <f t="shared" si="536"/>
        <v>17+</v>
      </c>
      <c r="U5734" s="4" t="str">
        <f t="shared" si="537"/>
        <v>MM</v>
      </c>
      <c r="V5734" s="4" t="str">
        <f t="shared" si="538"/>
        <v>teknolojik ürün kullanıyor</v>
      </c>
      <c r="W5734" s="4" t="str">
        <f t="shared" si="539"/>
        <v>S-17+-MM-teknolojik ürün kullanıyor</v>
      </c>
      <c r="X5734" s="9">
        <v>87.3</v>
      </c>
      <c r="Y5734" s="9">
        <v>1637.3</v>
      </c>
      <c r="Z5734" t="s">
        <v>24</v>
      </c>
      <c r="AA5734">
        <f t="shared" si="540"/>
        <v>0</v>
      </c>
    </row>
    <row r="5735" spans="1:27"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s="4" t="str">
        <f t="shared" si="535"/>
        <v>J</v>
      </c>
      <c r="T5735" s="4" t="str">
        <f t="shared" si="536"/>
        <v>17+</v>
      </c>
      <c r="U5735" s="4" t="str">
        <f t="shared" si="537"/>
        <v>TY</v>
      </c>
      <c r="V5735" s="4" t="str">
        <f t="shared" si="538"/>
        <v>kullanmıyor</v>
      </c>
      <c r="W5735" s="4" t="str">
        <f t="shared" si="539"/>
        <v>J-17+-TY-kullanmıyor</v>
      </c>
      <c r="X5735" s="9">
        <v>19.850000000000001</v>
      </c>
      <c r="Y5735" s="9">
        <v>1326.35</v>
      </c>
      <c r="Z5735" t="s">
        <v>24</v>
      </c>
      <c r="AA5735">
        <f t="shared" si="540"/>
        <v>0</v>
      </c>
    </row>
    <row r="5736" spans="1:27"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s="4" t="str">
        <f t="shared" si="535"/>
        <v>J</v>
      </c>
      <c r="T5736" s="4" t="str">
        <f t="shared" si="536"/>
        <v>17+</v>
      </c>
      <c r="U5736" s="4" t="str">
        <f t="shared" si="537"/>
        <v>TY</v>
      </c>
      <c r="V5736" s="4" t="str">
        <f t="shared" si="538"/>
        <v>teknolojik ürün kullanıyor</v>
      </c>
      <c r="W5736" s="4" t="str">
        <f t="shared" si="539"/>
        <v>J-17+-TY-teknolojik ürün kullanıyor</v>
      </c>
      <c r="X5736" s="9">
        <v>89.4</v>
      </c>
      <c r="Y5736" s="9">
        <v>6376.55</v>
      </c>
      <c r="Z5736" t="s">
        <v>24</v>
      </c>
      <c r="AA5736">
        <f t="shared" si="540"/>
        <v>0</v>
      </c>
    </row>
    <row r="5737" spans="1:27"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s="4" t="str">
        <f t="shared" si="535"/>
        <v>J</v>
      </c>
      <c r="T5737" s="4" t="str">
        <f t="shared" si="536"/>
        <v>17+</v>
      </c>
      <c r="U5737" s="4" t="str">
        <f t="shared" si="537"/>
        <v>TY</v>
      </c>
      <c r="V5737" s="4" t="str">
        <f t="shared" si="538"/>
        <v>kullanmıyor</v>
      </c>
      <c r="W5737" s="4" t="str">
        <f t="shared" si="539"/>
        <v>J-17+-TY-kullanmıyor</v>
      </c>
      <c r="X5737" s="9">
        <v>20</v>
      </c>
      <c r="Y5737" s="9">
        <v>935.9</v>
      </c>
      <c r="Z5737" t="s">
        <v>24</v>
      </c>
      <c r="AA5737">
        <f t="shared" si="540"/>
        <v>0</v>
      </c>
    </row>
    <row r="5738" spans="1:27"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s="4" t="str">
        <f t="shared" si="535"/>
        <v>J</v>
      </c>
      <c r="T5738" s="4" t="str">
        <f t="shared" si="536"/>
        <v>06</v>
      </c>
      <c r="U5738" s="4" t="str">
        <f t="shared" si="537"/>
        <v>MM</v>
      </c>
      <c r="V5738" s="4" t="str">
        <f t="shared" si="538"/>
        <v>kullanmıyor</v>
      </c>
      <c r="W5738" s="4" t="str">
        <f t="shared" si="539"/>
        <v>J-06-MM-kullanmıyor</v>
      </c>
      <c r="X5738" s="9">
        <v>20.05</v>
      </c>
      <c r="Y5738" s="9">
        <v>20.05</v>
      </c>
      <c r="Z5738" t="s">
        <v>24</v>
      </c>
      <c r="AA5738">
        <f t="shared" si="540"/>
        <v>0</v>
      </c>
    </row>
    <row r="5739" spans="1:27"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s="4" t="str">
        <f t="shared" si="535"/>
        <v>J</v>
      </c>
      <c r="T5739" s="4" t="str">
        <f t="shared" si="536"/>
        <v>17+</v>
      </c>
      <c r="U5739" s="4" t="str">
        <f t="shared" si="537"/>
        <v>MM</v>
      </c>
      <c r="V5739" s="4" t="str">
        <f t="shared" si="538"/>
        <v>teknolojik ürün kullanıyor</v>
      </c>
      <c r="W5739" s="4" t="str">
        <f t="shared" si="539"/>
        <v>J-17+-MM-teknolojik ürün kullanıyor</v>
      </c>
      <c r="X5739" s="9">
        <v>83.25</v>
      </c>
      <c r="Y5739" s="9">
        <v>1611.15</v>
      </c>
      <c r="Z5739" t="s">
        <v>24</v>
      </c>
      <c r="AA5739">
        <f t="shared" si="540"/>
        <v>0</v>
      </c>
    </row>
    <row r="5740" spans="1:27"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s="4" t="str">
        <f t="shared" si="535"/>
        <v>J</v>
      </c>
      <c r="T5740" s="4" t="str">
        <f t="shared" si="536"/>
        <v>06</v>
      </c>
      <c r="U5740" s="4" t="str">
        <f t="shared" si="537"/>
        <v>MM</v>
      </c>
      <c r="V5740" s="4" t="str">
        <f t="shared" si="538"/>
        <v>kullanmıyor</v>
      </c>
      <c r="W5740" s="4" t="str">
        <f t="shared" si="539"/>
        <v>J-06-MM-kullanmıyor</v>
      </c>
      <c r="X5740" s="9">
        <v>20.6</v>
      </c>
      <c r="Y5740" s="9">
        <v>20.6</v>
      </c>
      <c r="Z5740" t="s">
        <v>23</v>
      </c>
      <c r="AA5740">
        <f t="shared" si="540"/>
        <v>1</v>
      </c>
    </row>
    <row r="5741" spans="1:27"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s="4" t="str">
        <f t="shared" si="535"/>
        <v>S</v>
      </c>
      <c r="T5741" s="4" t="str">
        <f t="shared" si="536"/>
        <v>17+</v>
      </c>
      <c r="U5741" s="4" t="str">
        <f t="shared" si="537"/>
        <v>TY</v>
      </c>
      <c r="V5741" s="4" t="str">
        <f t="shared" si="538"/>
        <v>teknolojik ürün kullanıyor</v>
      </c>
      <c r="W5741" s="4" t="str">
        <f t="shared" si="539"/>
        <v>S-17+-TY-teknolojik ürün kullanıyor</v>
      </c>
      <c r="X5741" s="9">
        <v>102.9</v>
      </c>
      <c r="Y5741" s="9">
        <v>6989.7</v>
      </c>
      <c r="Z5741" t="s">
        <v>24</v>
      </c>
      <c r="AA5741">
        <f t="shared" si="540"/>
        <v>0</v>
      </c>
    </row>
    <row r="5742" spans="1:27"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s="4" t="str">
        <f t="shared" si="535"/>
        <v>J</v>
      </c>
      <c r="T5742" s="4" t="str">
        <f t="shared" si="536"/>
        <v>17+</v>
      </c>
      <c r="U5742" s="4" t="str">
        <f t="shared" si="537"/>
        <v>TY</v>
      </c>
      <c r="V5742" s="4" t="str">
        <f t="shared" si="538"/>
        <v>teknolojik ürün kullanıyor</v>
      </c>
      <c r="W5742" s="4" t="str">
        <f t="shared" si="539"/>
        <v>J-17+-TY-teknolojik ürün kullanıyor</v>
      </c>
      <c r="X5742" s="9">
        <v>39.1</v>
      </c>
      <c r="Y5742" s="9">
        <v>2779.5</v>
      </c>
      <c r="Z5742" t="s">
        <v>24</v>
      </c>
      <c r="AA5742">
        <f t="shared" si="540"/>
        <v>0</v>
      </c>
    </row>
    <row r="5743" spans="1:27"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s="4" t="str">
        <f t="shared" si="535"/>
        <v>J</v>
      </c>
      <c r="T5743" s="4" t="str">
        <f t="shared" si="536"/>
        <v>17+</v>
      </c>
      <c r="U5743" s="4" t="str">
        <f t="shared" si="537"/>
        <v>MM</v>
      </c>
      <c r="V5743" s="4" t="str">
        <f t="shared" si="538"/>
        <v>teknolojik ürün kullanıyor</v>
      </c>
      <c r="W5743" s="4" t="str">
        <f t="shared" si="539"/>
        <v>J-17+-MM-teknolojik ürün kullanıyor</v>
      </c>
      <c r="X5743" s="9">
        <v>99.95</v>
      </c>
      <c r="Y5743" s="9">
        <v>1931.75</v>
      </c>
      <c r="Z5743" t="s">
        <v>23</v>
      </c>
      <c r="AA5743">
        <f t="shared" si="540"/>
        <v>1</v>
      </c>
    </row>
    <row r="5744" spans="1:27"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s="4" t="str">
        <f t="shared" si="535"/>
        <v>S</v>
      </c>
      <c r="T5744" s="4" t="str">
        <f t="shared" si="536"/>
        <v>17+</v>
      </c>
      <c r="U5744" s="4" t="str">
        <f t="shared" si="537"/>
        <v>TY</v>
      </c>
      <c r="V5744" s="4" t="str">
        <f t="shared" si="538"/>
        <v>teknolojik ürün kullanıyor</v>
      </c>
      <c r="W5744" s="4" t="str">
        <f t="shared" si="539"/>
        <v>S-17+-TY-teknolojik ürün kullanıyor</v>
      </c>
      <c r="X5744" s="9">
        <v>114.5</v>
      </c>
      <c r="Y5744" s="9">
        <v>8331.9500000000007</v>
      </c>
      <c r="Z5744" t="s">
        <v>24</v>
      </c>
      <c r="AA5744">
        <f t="shared" si="540"/>
        <v>0</v>
      </c>
    </row>
    <row r="5745" spans="1:27"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s="4" t="str">
        <f t="shared" si="535"/>
        <v>S</v>
      </c>
      <c r="T5745" s="4" t="str">
        <f t="shared" si="536"/>
        <v>17+</v>
      </c>
      <c r="U5745" s="4" t="str">
        <f t="shared" si="537"/>
        <v>TY</v>
      </c>
      <c r="V5745" s="4" t="str">
        <f t="shared" si="538"/>
        <v>kullanmıyor</v>
      </c>
      <c r="W5745" s="4" t="str">
        <f t="shared" si="539"/>
        <v>S-17+-TY-kullanmıyor</v>
      </c>
      <c r="X5745" s="9">
        <v>20.2</v>
      </c>
      <c r="Y5745" s="9">
        <v>735.9</v>
      </c>
      <c r="Z5745" t="s">
        <v>24</v>
      </c>
      <c r="AA5745">
        <f t="shared" si="540"/>
        <v>0</v>
      </c>
    </row>
    <row r="5746" spans="1:27"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s="4" t="str">
        <f t="shared" si="535"/>
        <v>S</v>
      </c>
      <c r="T5746" s="4" t="str">
        <f t="shared" si="536"/>
        <v>17+</v>
      </c>
      <c r="U5746" s="4" t="str">
        <f t="shared" si="537"/>
        <v>OY</v>
      </c>
      <c r="V5746" s="4" t="str">
        <f t="shared" si="538"/>
        <v>kullanmıyor</v>
      </c>
      <c r="W5746" s="4" t="str">
        <f t="shared" si="539"/>
        <v>S-17+-OY-kullanmıyor</v>
      </c>
      <c r="X5746" s="9">
        <v>55.8</v>
      </c>
      <c r="Y5746" s="9">
        <v>2283.3000000000002</v>
      </c>
      <c r="Z5746" t="s">
        <v>24</v>
      </c>
      <c r="AA5746">
        <f t="shared" si="540"/>
        <v>0</v>
      </c>
    </row>
    <row r="5747" spans="1:27"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s="4" t="str">
        <f t="shared" si="535"/>
        <v>J</v>
      </c>
      <c r="T5747" s="4" t="str">
        <f t="shared" si="536"/>
        <v>17+</v>
      </c>
      <c r="U5747" s="4" t="str">
        <f t="shared" si="537"/>
        <v>TY</v>
      </c>
      <c r="V5747" s="4" t="str">
        <f t="shared" si="538"/>
        <v>kullanmıyor</v>
      </c>
      <c r="W5747" s="4" t="str">
        <f t="shared" si="539"/>
        <v>J-17+-TY-kullanmıyor</v>
      </c>
      <c r="X5747" s="9">
        <v>24.2</v>
      </c>
      <c r="Y5747" s="9">
        <v>1445.2</v>
      </c>
      <c r="Z5747" t="s">
        <v>24</v>
      </c>
      <c r="AA5747">
        <f t="shared" si="540"/>
        <v>0</v>
      </c>
    </row>
    <row r="5748" spans="1:27"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s="4" t="str">
        <f t="shared" si="535"/>
        <v>J</v>
      </c>
      <c r="T5748" s="4" t="str">
        <f t="shared" si="536"/>
        <v>7-16</v>
      </c>
      <c r="U5748" s="4" t="str">
        <f t="shared" si="537"/>
        <v>MM</v>
      </c>
      <c r="V5748" s="4" t="str">
        <f t="shared" si="538"/>
        <v>teknolojik ürün kullanıyor</v>
      </c>
      <c r="W5748" s="4" t="str">
        <f t="shared" si="539"/>
        <v>J-7-16-MM-teknolojik ürün kullanıyor</v>
      </c>
      <c r="X5748" s="9">
        <v>81</v>
      </c>
      <c r="Y5748" s="9">
        <v>818.05</v>
      </c>
      <c r="Z5748" t="s">
        <v>23</v>
      </c>
      <c r="AA5748">
        <f t="shared" si="540"/>
        <v>1</v>
      </c>
    </row>
    <row r="5749" spans="1:27"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s="4" t="str">
        <f t="shared" si="535"/>
        <v>J</v>
      </c>
      <c r="T5749" s="4" t="str">
        <f t="shared" si="536"/>
        <v>17+</v>
      </c>
      <c r="U5749" s="4" t="str">
        <f t="shared" si="537"/>
        <v>OY</v>
      </c>
      <c r="V5749" s="4" t="str">
        <f t="shared" si="538"/>
        <v>teknolojik ürün kullanıyor</v>
      </c>
      <c r="W5749" s="4" t="str">
        <f t="shared" si="539"/>
        <v>J-17+-OY-teknolojik ürün kullanıyor</v>
      </c>
      <c r="X5749" s="9">
        <v>72.8</v>
      </c>
      <c r="Y5749" s="9">
        <v>2333.0500000000002</v>
      </c>
      <c r="Z5749" t="s">
        <v>24</v>
      </c>
      <c r="AA5749">
        <f t="shared" si="540"/>
        <v>0</v>
      </c>
    </row>
    <row r="5750" spans="1:27"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s="4" t="str">
        <f t="shared" si="535"/>
        <v>J</v>
      </c>
      <c r="T5750" s="4" t="str">
        <f t="shared" si="536"/>
        <v>17+</v>
      </c>
      <c r="U5750" s="4" t="str">
        <f t="shared" si="537"/>
        <v>MM</v>
      </c>
      <c r="V5750" s="4" t="str">
        <f t="shared" si="538"/>
        <v>teknolojik ürün kullanıyor</v>
      </c>
      <c r="W5750" s="4" t="str">
        <f t="shared" si="539"/>
        <v>J-17+-MM-teknolojik ürün kullanıyor</v>
      </c>
      <c r="X5750" s="9">
        <v>99.85</v>
      </c>
      <c r="Y5750" s="9">
        <v>1992.55</v>
      </c>
      <c r="Z5750" t="s">
        <v>24</v>
      </c>
      <c r="AA5750">
        <f t="shared" si="540"/>
        <v>0</v>
      </c>
    </row>
    <row r="5751" spans="1:27"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s="4" t="str">
        <f t="shared" si="535"/>
        <v>S</v>
      </c>
      <c r="T5751" s="4" t="str">
        <f t="shared" si="536"/>
        <v>17+</v>
      </c>
      <c r="U5751" s="4" t="str">
        <f t="shared" si="537"/>
        <v>OY</v>
      </c>
      <c r="V5751" s="4" t="str">
        <f t="shared" si="538"/>
        <v>teknolojik ürün kullanıyor</v>
      </c>
      <c r="W5751" s="4" t="str">
        <f t="shared" si="539"/>
        <v>S-17+-OY-teknolojik ürün kullanıyor</v>
      </c>
      <c r="X5751" s="9">
        <v>99.5</v>
      </c>
      <c r="Y5751" s="9">
        <v>5890</v>
      </c>
      <c r="Z5751" t="s">
        <v>24</v>
      </c>
      <c r="AA5751">
        <f t="shared" si="540"/>
        <v>0</v>
      </c>
    </row>
    <row r="5752" spans="1:27"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s="4" t="str">
        <f t="shared" si="535"/>
        <v>S</v>
      </c>
      <c r="T5752" s="4" t="str">
        <f t="shared" si="536"/>
        <v>7-16</v>
      </c>
      <c r="U5752" s="4" t="str">
        <f t="shared" si="537"/>
        <v>MM</v>
      </c>
      <c r="V5752" s="4" t="str">
        <f t="shared" si="538"/>
        <v>kullanmıyor</v>
      </c>
      <c r="W5752" s="4" t="str">
        <f t="shared" si="539"/>
        <v>S-7-16-MM-kullanmıyor</v>
      </c>
      <c r="X5752" s="9">
        <v>70.150000000000006</v>
      </c>
      <c r="Y5752" s="9">
        <v>916.75</v>
      </c>
      <c r="Z5752" t="s">
        <v>23</v>
      </c>
      <c r="AA5752">
        <f t="shared" si="540"/>
        <v>1</v>
      </c>
    </row>
    <row r="5753" spans="1:27"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s="4" t="str">
        <f t="shared" si="535"/>
        <v>J</v>
      </c>
      <c r="T5753" s="4" t="str">
        <f t="shared" si="536"/>
        <v>17+</v>
      </c>
      <c r="U5753" s="4" t="str">
        <f t="shared" si="537"/>
        <v>TY</v>
      </c>
      <c r="V5753" s="4" t="str">
        <f t="shared" si="538"/>
        <v>kullanmıyor</v>
      </c>
      <c r="W5753" s="4" t="str">
        <f t="shared" si="539"/>
        <v>J-17+-TY-kullanmıyor</v>
      </c>
      <c r="X5753" s="9">
        <v>20.25</v>
      </c>
      <c r="Y5753" s="9">
        <v>1029.8</v>
      </c>
      <c r="Z5753" t="s">
        <v>24</v>
      </c>
      <c r="AA5753">
        <f t="shared" si="540"/>
        <v>0</v>
      </c>
    </row>
    <row r="5754" spans="1:27"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s="4" t="str">
        <f t="shared" si="535"/>
        <v>J</v>
      </c>
      <c r="T5754" s="4" t="str">
        <f t="shared" si="536"/>
        <v>17+</v>
      </c>
      <c r="U5754" s="4" t="str">
        <f t="shared" si="537"/>
        <v>TY</v>
      </c>
      <c r="V5754" s="4" t="str">
        <f t="shared" si="538"/>
        <v>kullanmıyor</v>
      </c>
      <c r="W5754" s="4" t="str">
        <f t="shared" si="539"/>
        <v>J-17+-TY-kullanmıyor</v>
      </c>
      <c r="X5754" s="9">
        <v>26</v>
      </c>
      <c r="Y5754" s="9">
        <v>1796.55</v>
      </c>
      <c r="Z5754" t="s">
        <v>24</v>
      </c>
      <c r="AA5754">
        <f t="shared" si="540"/>
        <v>0</v>
      </c>
    </row>
    <row r="5755" spans="1:27"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s="4" t="str">
        <f t="shared" si="535"/>
        <v>J</v>
      </c>
      <c r="T5755" s="4" t="str">
        <f t="shared" si="536"/>
        <v>06</v>
      </c>
      <c r="U5755" s="4" t="str">
        <f t="shared" si="537"/>
        <v>MM</v>
      </c>
      <c r="V5755" s="4" t="str">
        <f t="shared" si="538"/>
        <v>kullanmıyor</v>
      </c>
      <c r="W5755" s="4" t="str">
        <f t="shared" si="539"/>
        <v>J-06-MM-kullanmıyor</v>
      </c>
      <c r="X5755" s="9">
        <v>19.899999999999999</v>
      </c>
      <c r="Y5755" s="9">
        <v>33.700000000000003</v>
      </c>
      <c r="Z5755" t="s">
        <v>24</v>
      </c>
      <c r="AA5755">
        <f t="shared" si="540"/>
        <v>0</v>
      </c>
    </row>
    <row r="5756" spans="1:27"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s="4" t="str">
        <f t="shared" si="535"/>
        <v>J</v>
      </c>
      <c r="T5756" s="4" t="str">
        <f t="shared" si="536"/>
        <v>17+</v>
      </c>
      <c r="U5756" s="4" t="str">
        <f t="shared" si="537"/>
        <v>MM</v>
      </c>
      <c r="V5756" s="4" t="str">
        <f t="shared" si="538"/>
        <v>kullanmıyor</v>
      </c>
      <c r="W5756" s="4" t="str">
        <f t="shared" si="539"/>
        <v>J-17+-MM-kullanmıyor</v>
      </c>
      <c r="X5756" s="9">
        <v>19.05</v>
      </c>
      <c r="Y5756" s="9">
        <v>454.05</v>
      </c>
      <c r="Z5756" t="s">
        <v>24</v>
      </c>
      <c r="AA5756">
        <f t="shared" si="540"/>
        <v>0</v>
      </c>
    </row>
    <row r="5757" spans="1:27"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s="4" t="str">
        <f t="shared" si="535"/>
        <v>S</v>
      </c>
      <c r="T5757" s="4" t="str">
        <f t="shared" si="536"/>
        <v>7-16</v>
      </c>
      <c r="U5757" s="4" t="str">
        <f t="shared" si="537"/>
        <v>MM</v>
      </c>
      <c r="V5757" s="4" t="str">
        <f t="shared" si="538"/>
        <v>teknolojik ürün kullanıyor</v>
      </c>
      <c r="W5757" s="4" t="str">
        <f t="shared" si="539"/>
        <v>S-7-16-MM-teknolojik ürün kullanıyor</v>
      </c>
      <c r="X5757" s="9">
        <v>96.5</v>
      </c>
      <c r="Y5757" s="9">
        <v>1392.25</v>
      </c>
      <c r="Z5757" t="s">
        <v>24</v>
      </c>
      <c r="AA5757">
        <f t="shared" si="540"/>
        <v>0</v>
      </c>
    </row>
    <row r="5758" spans="1:27"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s="4" t="str">
        <f t="shared" si="535"/>
        <v>J</v>
      </c>
      <c r="T5758" s="4" t="str">
        <f t="shared" si="536"/>
        <v>17+</v>
      </c>
      <c r="U5758" s="4" t="str">
        <f t="shared" si="537"/>
        <v>TY</v>
      </c>
      <c r="V5758" s="4" t="str">
        <f t="shared" si="538"/>
        <v>kullanmıyor</v>
      </c>
      <c r="W5758" s="4" t="str">
        <f t="shared" si="539"/>
        <v>J-17+-TY-kullanmıyor</v>
      </c>
      <c r="X5758" s="9">
        <v>19.850000000000001</v>
      </c>
      <c r="Y5758" s="9">
        <v>1049.5999999999999</v>
      </c>
      <c r="Z5758" t="s">
        <v>24</v>
      </c>
      <c r="AA5758">
        <f t="shared" si="540"/>
        <v>0</v>
      </c>
    </row>
    <row r="5759" spans="1:27"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s="4" t="str">
        <f t="shared" si="535"/>
        <v>S</v>
      </c>
      <c r="T5759" s="4" t="str">
        <f t="shared" si="536"/>
        <v>17+</v>
      </c>
      <c r="U5759" s="4" t="str">
        <f t="shared" si="537"/>
        <v>MM</v>
      </c>
      <c r="V5759" s="4" t="str">
        <f t="shared" si="538"/>
        <v>kullanmıyor</v>
      </c>
      <c r="W5759" s="4" t="str">
        <f t="shared" si="539"/>
        <v>S-17+-MM-kullanmıyor</v>
      </c>
      <c r="X5759" s="9">
        <v>25.7</v>
      </c>
      <c r="Y5759" s="9">
        <v>734.6</v>
      </c>
      <c r="Z5759" t="s">
        <v>24</v>
      </c>
      <c r="AA5759">
        <f t="shared" si="540"/>
        <v>0</v>
      </c>
    </row>
    <row r="5760" spans="1:27"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s="4" t="str">
        <f t="shared" si="535"/>
        <v>J</v>
      </c>
      <c r="T5760" s="4" t="str">
        <f t="shared" si="536"/>
        <v>17+</v>
      </c>
      <c r="U5760" s="4" t="str">
        <f t="shared" si="537"/>
        <v>OY</v>
      </c>
      <c r="V5760" s="4" t="str">
        <f t="shared" si="538"/>
        <v>kullanmıyor</v>
      </c>
      <c r="W5760" s="4" t="str">
        <f t="shared" si="539"/>
        <v>J-17+-OY-kullanmıyor</v>
      </c>
      <c r="X5760" s="9">
        <v>20.3</v>
      </c>
      <c r="Y5760" s="9">
        <v>475.1</v>
      </c>
      <c r="Z5760" t="s">
        <v>24</v>
      </c>
      <c r="AA5760">
        <f t="shared" si="540"/>
        <v>0</v>
      </c>
    </row>
    <row r="5761" spans="1:27"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s="4" t="str">
        <f t="shared" si="535"/>
        <v>J</v>
      </c>
      <c r="T5761" s="4" t="str">
        <f t="shared" si="536"/>
        <v>06</v>
      </c>
      <c r="U5761" s="4" t="str">
        <f t="shared" si="537"/>
        <v>MM</v>
      </c>
      <c r="V5761" s="4" t="str">
        <f t="shared" si="538"/>
        <v>kullanmıyor</v>
      </c>
      <c r="W5761" s="4" t="str">
        <f t="shared" si="539"/>
        <v>J-06-MM-kullanmıyor</v>
      </c>
      <c r="X5761" s="9">
        <v>70.150000000000006</v>
      </c>
      <c r="Y5761" s="9">
        <v>70.150000000000006</v>
      </c>
      <c r="Z5761" t="s">
        <v>23</v>
      </c>
      <c r="AA5761">
        <f t="shared" si="540"/>
        <v>1</v>
      </c>
    </row>
    <row r="5762" spans="1:27"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s="4" t="str">
        <f t="shared" ref="S5762:S5825" si="541">IF(C5762=0,"J","S")</f>
        <v>S</v>
      </c>
      <c r="T5762" s="4" t="str">
        <f t="shared" ref="T5762:T5825" si="542">_xlfn.IFS(F5762&lt;7,"06",
F5762&lt;17,"7-16",
F5762&gt;=17,"17+")</f>
        <v>7-16</v>
      </c>
      <c r="U5762" s="4" t="str">
        <f t="shared" ref="U5762:U5825" si="543">_xlfn.IFS(P5762="Month-to-month","MM",
P5762="One year","OY",
P5762="Two year","TY")</f>
        <v>MM</v>
      </c>
      <c r="V5762" s="4" t="str">
        <f t="shared" ref="V5762:V5825" si="544">IF(OR(J5762="Yes",
 K5762="Yes",
 L5762="Yes",
 M5762="Yes"), "teknolojik ürün kullanıyor", "kullanmıyor")</f>
        <v>teknolojik ürün kullanıyor</v>
      </c>
      <c r="W5762" s="4" t="str">
        <f t="shared" ref="W5762:W5825" si="545">_xlfn.TEXTJOIN("-",FALSE,S5762:V5762)</f>
        <v>S-7-16-MM-teknolojik ürün kullanıyor</v>
      </c>
      <c r="X5762" s="9">
        <v>91.55</v>
      </c>
      <c r="Y5762" s="9">
        <v>1540.05</v>
      </c>
      <c r="Z5762" t="s">
        <v>24</v>
      </c>
      <c r="AA5762">
        <f t="shared" ref="AA5762:AA5825" si="546">_xlfn.IFS(Z5762="Yes",1,TRUE,0)</f>
        <v>0</v>
      </c>
    </row>
    <row r="5763" spans="1:27"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s="4" t="str">
        <f t="shared" si="541"/>
        <v>J</v>
      </c>
      <c r="T5763" s="4" t="str">
        <f t="shared" si="542"/>
        <v>17+</v>
      </c>
      <c r="U5763" s="4" t="str">
        <f t="shared" si="543"/>
        <v>TY</v>
      </c>
      <c r="V5763" s="4" t="str">
        <f t="shared" si="544"/>
        <v>teknolojik ürün kullanıyor</v>
      </c>
      <c r="W5763" s="4" t="str">
        <f t="shared" si="545"/>
        <v>J-17+-TY-teknolojik ürün kullanıyor</v>
      </c>
      <c r="X5763" s="9">
        <v>39.4</v>
      </c>
      <c r="Y5763" s="9">
        <v>1978.65</v>
      </c>
      <c r="Z5763" t="s">
        <v>24</v>
      </c>
      <c r="AA5763">
        <f t="shared" si="546"/>
        <v>0</v>
      </c>
    </row>
    <row r="5764" spans="1:27"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s="4" t="str">
        <f t="shared" si="541"/>
        <v>S</v>
      </c>
      <c r="T5764" s="4" t="str">
        <f t="shared" si="542"/>
        <v>17+</v>
      </c>
      <c r="U5764" s="4" t="str">
        <f t="shared" si="543"/>
        <v>MM</v>
      </c>
      <c r="V5764" s="4" t="str">
        <f t="shared" si="544"/>
        <v>teknolojik ürün kullanıyor</v>
      </c>
      <c r="W5764" s="4" t="str">
        <f t="shared" si="545"/>
        <v>S-17+-MM-teknolojik ürün kullanıyor</v>
      </c>
      <c r="X5764" s="9">
        <v>105.7</v>
      </c>
      <c r="Y5764" s="9">
        <v>3181.8</v>
      </c>
      <c r="Z5764" t="s">
        <v>24</v>
      </c>
      <c r="AA5764">
        <f t="shared" si="546"/>
        <v>0</v>
      </c>
    </row>
    <row r="5765" spans="1:27"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s="4" t="str">
        <f t="shared" si="541"/>
        <v>J</v>
      </c>
      <c r="T5765" s="4" t="str">
        <f t="shared" si="542"/>
        <v>06</v>
      </c>
      <c r="U5765" s="4" t="str">
        <f t="shared" si="543"/>
        <v>MM</v>
      </c>
      <c r="V5765" s="4" t="str">
        <f t="shared" si="544"/>
        <v>kullanmıyor</v>
      </c>
      <c r="W5765" s="4" t="str">
        <f t="shared" si="545"/>
        <v>J-06-MM-kullanmıyor</v>
      </c>
      <c r="X5765" s="9">
        <v>70.25</v>
      </c>
      <c r="Y5765" s="9">
        <v>229.7</v>
      </c>
      <c r="Z5765" t="s">
        <v>24</v>
      </c>
      <c r="AA5765">
        <f t="shared" si="546"/>
        <v>0</v>
      </c>
    </row>
    <row r="5766" spans="1:27"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s="4" t="str">
        <f t="shared" si="541"/>
        <v>S</v>
      </c>
      <c r="T5766" s="4" t="str">
        <f t="shared" si="542"/>
        <v>17+</v>
      </c>
      <c r="U5766" s="4" t="str">
        <f t="shared" si="543"/>
        <v>TY</v>
      </c>
      <c r="V5766" s="4" t="str">
        <f t="shared" si="544"/>
        <v>teknolojik ürün kullanıyor</v>
      </c>
      <c r="W5766" s="4" t="str">
        <f t="shared" si="545"/>
        <v>S-17+-TY-teknolojik ürün kullanıyor</v>
      </c>
      <c r="X5766" s="9">
        <v>93.75</v>
      </c>
      <c r="Y5766" s="9">
        <v>5625.55</v>
      </c>
      <c r="Z5766" t="s">
        <v>24</v>
      </c>
      <c r="AA5766">
        <f t="shared" si="546"/>
        <v>0</v>
      </c>
    </row>
    <row r="5767" spans="1:27"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s="4" t="str">
        <f t="shared" si="541"/>
        <v>S</v>
      </c>
      <c r="T5767" s="4" t="str">
        <f t="shared" si="542"/>
        <v>17+</v>
      </c>
      <c r="U5767" s="4" t="str">
        <f t="shared" si="543"/>
        <v>OY</v>
      </c>
      <c r="V5767" s="4" t="str">
        <f t="shared" si="544"/>
        <v>teknolojik ürün kullanıyor</v>
      </c>
      <c r="W5767" s="4" t="str">
        <f t="shared" si="545"/>
        <v>S-17+-OY-teknolojik ürün kullanıyor</v>
      </c>
      <c r="X5767" s="9">
        <v>96.55</v>
      </c>
      <c r="Y5767" s="9">
        <v>6581.9</v>
      </c>
      <c r="Z5767" t="s">
        <v>23</v>
      </c>
      <c r="AA5767">
        <f t="shared" si="546"/>
        <v>1</v>
      </c>
    </row>
    <row r="5768" spans="1:27"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s="4" t="str">
        <f t="shared" si="541"/>
        <v>J</v>
      </c>
      <c r="T5768" s="4" t="str">
        <f t="shared" si="542"/>
        <v>17+</v>
      </c>
      <c r="U5768" s="4" t="str">
        <f t="shared" si="543"/>
        <v>OY</v>
      </c>
      <c r="V5768" s="4" t="str">
        <f t="shared" si="544"/>
        <v>teknolojik ürün kullanıyor</v>
      </c>
      <c r="W5768" s="4" t="str">
        <f t="shared" si="545"/>
        <v>J-17+-OY-teknolojik ürün kullanıyor</v>
      </c>
      <c r="X5768" s="9">
        <v>60</v>
      </c>
      <c r="Y5768" s="9">
        <v>1347.15</v>
      </c>
      <c r="Z5768" t="s">
        <v>24</v>
      </c>
      <c r="AA5768">
        <f t="shared" si="546"/>
        <v>0</v>
      </c>
    </row>
    <row r="5769" spans="1:27"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s="4" t="str">
        <f t="shared" si="541"/>
        <v>J</v>
      </c>
      <c r="T5769" s="4" t="str">
        <f t="shared" si="542"/>
        <v>17+</v>
      </c>
      <c r="U5769" s="4" t="str">
        <f t="shared" si="543"/>
        <v>TY</v>
      </c>
      <c r="V5769" s="4" t="str">
        <f t="shared" si="544"/>
        <v>teknolojik ürün kullanıyor</v>
      </c>
      <c r="W5769" s="4" t="str">
        <f t="shared" si="545"/>
        <v>J-17+-TY-teknolojik ürün kullanıyor</v>
      </c>
      <c r="X5769" s="9">
        <v>59.8</v>
      </c>
      <c r="Y5769" s="9">
        <v>3808.2</v>
      </c>
      <c r="Z5769" t="s">
        <v>24</v>
      </c>
      <c r="AA5769">
        <f t="shared" si="546"/>
        <v>0</v>
      </c>
    </row>
    <row r="5770" spans="1:27"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s="4" t="str">
        <f t="shared" si="541"/>
        <v>J</v>
      </c>
      <c r="T5770" s="4" t="str">
        <f t="shared" si="542"/>
        <v>17+</v>
      </c>
      <c r="U5770" s="4" t="str">
        <f t="shared" si="543"/>
        <v>OY</v>
      </c>
      <c r="V5770" s="4" t="str">
        <f t="shared" si="544"/>
        <v>kullanmıyor</v>
      </c>
      <c r="W5770" s="4" t="str">
        <f t="shared" si="545"/>
        <v>J-17+-OY-kullanmıyor</v>
      </c>
      <c r="X5770" s="9">
        <v>90.65</v>
      </c>
      <c r="Y5770" s="9">
        <v>3974.15</v>
      </c>
      <c r="Z5770" t="s">
        <v>24</v>
      </c>
      <c r="AA5770">
        <f t="shared" si="546"/>
        <v>0</v>
      </c>
    </row>
    <row r="5771" spans="1:27"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s="4" t="str">
        <f t="shared" si="541"/>
        <v>J</v>
      </c>
      <c r="T5771" s="4" t="str">
        <f t="shared" si="542"/>
        <v>17+</v>
      </c>
      <c r="U5771" s="4" t="str">
        <f t="shared" si="543"/>
        <v>TY</v>
      </c>
      <c r="V5771" s="4" t="str">
        <f t="shared" si="544"/>
        <v>teknolojik ürün kullanıyor</v>
      </c>
      <c r="W5771" s="4" t="str">
        <f t="shared" si="545"/>
        <v>J-17+-TY-teknolojik ürün kullanıyor</v>
      </c>
      <c r="X5771" s="9">
        <v>109</v>
      </c>
      <c r="Y5771" s="9">
        <v>7661.8</v>
      </c>
      <c r="Z5771" t="s">
        <v>24</v>
      </c>
      <c r="AA5771">
        <f t="shared" si="546"/>
        <v>0</v>
      </c>
    </row>
    <row r="5772" spans="1:27"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s="4" t="str">
        <f t="shared" si="541"/>
        <v>J</v>
      </c>
      <c r="T5772" s="4" t="str">
        <f t="shared" si="542"/>
        <v>17+</v>
      </c>
      <c r="U5772" s="4" t="str">
        <f t="shared" si="543"/>
        <v>OY</v>
      </c>
      <c r="V5772" s="4" t="str">
        <f t="shared" si="544"/>
        <v>teknolojik ürün kullanıyor</v>
      </c>
      <c r="W5772" s="4" t="str">
        <f t="shared" si="545"/>
        <v>J-17+-OY-teknolojik ürün kullanıyor</v>
      </c>
      <c r="X5772" s="9">
        <v>68.099999999999994</v>
      </c>
      <c r="Y5772" s="9">
        <v>2479.25</v>
      </c>
      <c r="Z5772" t="s">
        <v>24</v>
      </c>
      <c r="AA5772">
        <f t="shared" si="546"/>
        <v>0</v>
      </c>
    </row>
    <row r="5773" spans="1:27"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s="4" t="str">
        <f t="shared" si="541"/>
        <v>J</v>
      </c>
      <c r="T5773" s="4" t="str">
        <f t="shared" si="542"/>
        <v>7-16</v>
      </c>
      <c r="U5773" s="4" t="str">
        <f t="shared" si="543"/>
        <v>MM</v>
      </c>
      <c r="V5773" s="4" t="str">
        <f t="shared" si="544"/>
        <v>kullanmıyor</v>
      </c>
      <c r="W5773" s="4" t="str">
        <f t="shared" si="545"/>
        <v>J-7-16-MM-kullanmıyor</v>
      </c>
      <c r="X5773" s="9">
        <v>20.399999999999999</v>
      </c>
      <c r="Y5773" s="9">
        <v>266.60000000000002</v>
      </c>
      <c r="Z5773" t="s">
        <v>24</v>
      </c>
      <c r="AA5773">
        <f t="shared" si="546"/>
        <v>0</v>
      </c>
    </row>
    <row r="5774" spans="1:27"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s="4" t="str">
        <f t="shared" si="541"/>
        <v>J</v>
      </c>
      <c r="T5774" s="4" t="str">
        <f t="shared" si="542"/>
        <v>17+</v>
      </c>
      <c r="U5774" s="4" t="str">
        <f t="shared" si="543"/>
        <v>TY</v>
      </c>
      <c r="V5774" s="4" t="str">
        <f t="shared" si="544"/>
        <v>teknolojik ürün kullanıyor</v>
      </c>
      <c r="W5774" s="4" t="str">
        <f t="shared" si="545"/>
        <v>J-17+-TY-teknolojik ürün kullanıyor</v>
      </c>
      <c r="X5774" s="9">
        <v>81.95</v>
      </c>
      <c r="Y5774" s="9">
        <v>5601.4</v>
      </c>
      <c r="Z5774" t="s">
        <v>24</v>
      </c>
      <c r="AA5774">
        <f t="shared" si="546"/>
        <v>0</v>
      </c>
    </row>
    <row r="5775" spans="1:27"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s="4" t="str">
        <f t="shared" si="541"/>
        <v>J</v>
      </c>
      <c r="T5775" s="4" t="str">
        <f t="shared" si="542"/>
        <v>17+</v>
      </c>
      <c r="U5775" s="4" t="str">
        <f t="shared" si="543"/>
        <v>MM</v>
      </c>
      <c r="V5775" s="4" t="str">
        <f t="shared" si="544"/>
        <v>teknolojik ürün kullanıyor</v>
      </c>
      <c r="W5775" s="4" t="str">
        <f t="shared" si="545"/>
        <v>J-17+-MM-teknolojik ürün kullanıyor</v>
      </c>
      <c r="X5775" s="9">
        <v>60.55</v>
      </c>
      <c r="Y5775" s="9">
        <v>1982.6</v>
      </c>
      <c r="Z5775" t="s">
        <v>24</v>
      </c>
      <c r="AA5775">
        <f t="shared" si="546"/>
        <v>0</v>
      </c>
    </row>
    <row r="5776" spans="1:27"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s="4" t="str">
        <f t="shared" si="541"/>
        <v>J</v>
      </c>
      <c r="T5776" s="4" t="str">
        <f t="shared" si="542"/>
        <v>06</v>
      </c>
      <c r="U5776" s="4" t="str">
        <f t="shared" si="543"/>
        <v>MM</v>
      </c>
      <c r="V5776" s="4" t="str">
        <f t="shared" si="544"/>
        <v>teknolojik ürün kullanıyor</v>
      </c>
      <c r="W5776" s="4" t="str">
        <f t="shared" si="545"/>
        <v>J-06-MM-teknolojik ürün kullanıyor</v>
      </c>
      <c r="X5776" s="9">
        <v>65.599999999999994</v>
      </c>
      <c r="Y5776" s="9">
        <v>339.9</v>
      </c>
      <c r="Z5776" t="s">
        <v>24</v>
      </c>
      <c r="AA5776">
        <f t="shared" si="546"/>
        <v>0</v>
      </c>
    </row>
    <row r="5777" spans="1:27"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s="4" t="str">
        <f t="shared" si="541"/>
        <v>J</v>
      </c>
      <c r="T5777" s="4" t="str">
        <f t="shared" si="542"/>
        <v>17+</v>
      </c>
      <c r="U5777" s="4" t="str">
        <f t="shared" si="543"/>
        <v>TY</v>
      </c>
      <c r="V5777" s="4" t="str">
        <f t="shared" si="544"/>
        <v>kullanmıyor</v>
      </c>
      <c r="W5777" s="4" t="str">
        <f t="shared" si="545"/>
        <v>J-17+-TY-kullanmıyor</v>
      </c>
      <c r="X5777" s="9">
        <v>82.5</v>
      </c>
      <c r="Y5777" s="9">
        <v>4828.05</v>
      </c>
      <c r="Z5777" t="s">
        <v>24</v>
      </c>
      <c r="AA5777">
        <f t="shared" si="546"/>
        <v>0</v>
      </c>
    </row>
    <row r="5778" spans="1:27"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s="4" t="str">
        <f t="shared" si="541"/>
        <v>J</v>
      </c>
      <c r="T5778" s="4" t="str">
        <f t="shared" si="542"/>
        <v>17+</v>
      </c>
      <c r="U5778" s="4" t="str">
        <f t="shared" si="543"/>
        <v>TY</v>
      </c>
      <c r="V5778" s="4" t="str">
        <f t="shared" si="544"/>
        <v>teknolojik ürün kullanıyor</v>
      </c>
      <c r="W5778" s="4" t="str">
        <f t="shared" si="545"/>
        <v>J-17+-TY-teknolojik ürün kullanıyor</v>
      </c>
      <c r="X5778" s="9">
        <v>82.3</v>
      </c>
      <c r="Y5778" s="9">
        <v>5980.55</v>
      </c>
      <c r="Z5778" t="s">
        <v>24</v>
      </c>
      <c r="AA5778">
        <f t="shared" si="546"/>
        <v>0</v>
      </c>
    </row>
    <row r="5779" spans="1:27"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s="4" t="str">
        <f t="shared" si="541"/>
        <v>J</v>
      </c>
      <c r="T5779" s="4" t="str">
        <f t="shared" si="542"/>
        <v>17+</v>
      </c>
      <c r="U5779" s="4" t="str">
        <f t="shared" si="543"/>
        <v>TY</v>
      </c>
      <c r="V5779" s="4" t="str">
        <f t="shared" si="544"/>
        <v>teknolojik ürün kullanıyor</v>
      </c>
      <c r="W5779" s="4" t="str">
        <f t="shared" si="545"/>
        <v>J-17+-TY-teknolojik ürün kullanıyor</v>
      </c>
      <c r="X5779" s="9">
        <v>68.150000000000006</v>
      </c>
      <c r="Y5779" s="9">
        <v>4808.7</v>
      </c>
      <c r="Z5779" t="s">
        <v>24</v>
      </c>
      <c r="AA5779">
        <f t="shared" si="546"/>
        <v>0</v>
      </c>
    </row>
    <row r="5780" spans="1:27"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s="4" t="str">
        <f t="shared" si="541"/>
        <v>J</v>
      </c>
      <c r="T5780" s="4" t="str">
        <f t="shared" si="542"/>
        <v>06</v>
      </c>
      <c r="U5780" s="4" t="str">
        <f t="shared" si="543"/>
        <v>MM</v>
      </c>
      <c r="V5780" s="4" t="str">
        <f t="shared" si="544"/>
        <v>kullanmıyor</v>
      </c>
      <c r="W5780" s="4" t="str">
        <f t="shared" si="545"/>
        <v>J-06-MM-kullanmıyor</v>
      </c>
      <c r="X5780" s="9">
        <v>20.3</v>
      </c>
      <c r="Y5780" s="9">
        <v>20.3</v>
      </c>
      <c r="Z5780" t="s">
        <v>24</v>
      </c>
      <c r="AA5780">
        <f t="shared" si="546"/>
        <v>0</v>
      </c>
    </row>
    <row r="5781" spans="1:27"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s="4" t="str">
        <f t="shared" si="541"/>
        <v>J</v>
      </c>
      <c r="T5781" s="4" t="str">
        <f t="shared" si="542"/>
        <v>17+</v>
      </c>
      <c r="U5781" s="4" t="str">
        <f t="shared" si="543"/>
        <v>OY</v>
      </c>
      <c r="V5781" s="4" t="str">
        <f t="shared" si="544"/>
        <v>teknolojik ürün kullanıyor</v>
      </c>
      <c r="W5781" s="4" t="str">
        <f t="shared" si="545"/>
        <v>J-17+-OY-teknolojik ürün kullanıyor</v>
      </c>
      <c r="X5781" s="9">
        <v>95.55</v>
      </c>
      <c r="Y5781" s="9">
        <v>3692.85</v>
      </c>
      <c r="Z5781" t="s">
        <v>23</v>
      </c>
      <c r="AA5781">
        <f t="shared" si="546"/>
        <v>1</v>
      </c>
    </row>
    <row r="5782" spans="1:27"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s="4" t="str">
        <f t="shared" si="541"/>
        <v>J</v>
      </c>
      <c r="T5782" s="4" t="str">
        <f t="shared" si="542"/>
        <v>17+</v>
      </c>
      <c r="U5782" s="4" t="str">
        <f t="shared" si="543"/>
        <v>OY</v>
      </c>
      <c r="V5782" s="4" t="str">
        <f t="shared" si="544"/>
        <v>kullanmıyor</v>
      </c>
      <c r="W5782" s="4" t="str">
        <f t="shared" si="545"/>
        <v>J-17+-OY-kullanmıyor</v>
      </c>
      <c r="X5782" s="9">
        <v>20.2</v>
      </c>
      <c r="Y5782" s="9">
        <v>1068.1500000000001</v>
      </c>
      <c r="Z5782" t="s">
        <v>24</v>
      </c>
      <c r="AA5782">
        <f t="shared" si="546"/>
        <v>0</v>
      </c>
    </row>
    <row r="5783" spans="1:27"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s="4" t="str">
        <f t="shared" si="541"/>
        <v>J</v>
      </c>
      <c r="T5783" s="4" t="str">
        <f t="shared" si="542"/>
        <v>17+</v>
      </c>
      <c r="U5783" s="4" t="str">
        <f t="shared" si="543"/>
        <v>MM</v>
      </c>
      <c r="V5783" s="4" t="str">
        <f t="shared" si="544"/>
        <v>teknolojik ürün kullanıyor</v>
      </c>
      <c r="W5783" s="4" t="str">
        <f t="shared" si="545"/>
        <v>J-17+-MM-teknolojik ürün kullanıyor</v>
      </c>
      <c r="X5783" s="9">
        <v>89.2</v>
      </c>
      <c r="Y5783" s="9">
        <v>2383.6</v>
      </c>
      <c r="Z5783" t="s">
        <v>24</v>
      </c>
      <c r="AA5783">
        <f t="shared" si="546"/>
        <v>0</v>
      </c>
    </row>
    <row r="5784" spans="1:27"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s="4" t="str">
        <f t="shared" si="541"/>
        <v>S</v>
      </c>
      <c r="T5784" s="4" t="str">
        <f t="shared" si="542"/>
        <v>06</v>
      </c>
      <c r="U5784" s="4" t="str">
        <f t="shared" si="543"/>
        <v>MM</v>
      </c>
      <c r="V5784" s="4" t="str">
        <f t="shared" si="544"/>
        <v>kullanmıyor</v>
      </c>
      <c r="W5784" s="4" t="str">
        <f t="shared" si="545"/>
        <v>S-06-MM-kullanmıyor</v>
      </c>
      <c r="X5784" s="9">
        <v>69.650000000000006</v>
      </c>
      <c r="Y5784" s="9">
        <v>69.650000000000006</v>
      </c>
      <c r="Z5784" t="s">
        <v>23</v>
      </c>
      <c r="AA5784">
        <f t="shared" si="546"/>
        <v>1</v>
      </c>
    </row>
    <row r="5785" spans="1:27"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s="4" t="str">
        <f t="shared" si="541"/>
        <v>S</v>
      </c>
      <c r="T5785" s="4" t="str">
        <f t="shared" si="542"/>
        <v>06</v>
      </c>
      <c r="U5785" s="4" t="str">
        <f t="shared" si="543"/>
        <v>MM</v>
      </c>
      <c r="V5785" s="4" t="str">
        <f t="shared" si="544"/>
        <v>kullanmıyor</v>
      </c>
      <c r="W5785" s="4" t="str">
        <f t="shared" si="545"/>
        <v>S-06-MM-kullanmıyor</v>
      </c>
      <c r="X5785" s="9">
        <v>89.3</v>
      </c>
      <c r="Y5785" s="9">
        <v>89.3</v>
      </c>
      <c r="Z5785" t="s">
        <v>23</v>
      </c>
      <c r="AA5785">
        <f t="shared" si="546"/>
        <v>1</v>
      </c>
    </row>
    <row r="5786" spans="1:27"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s="4" t="str">
        <f t="shared" si="541"/>
        <v>J</v>
      </c>
      <c r="T5786" s="4" t="str">
        <f t="shared" si="542"/>
        <v>17+</v>
      </c>
      <c r="U5786" s="4" t="str">
        <f t="shared" si="543"/>
        <v>MM</v>
      </c>
      <c r="V5786" s="4" t="str">
        <f t="shared" si="544"/>
        <v>teknolojik ürün kullanıyor</v>
      </c>
      <c r="W5786" s="4" t="str">
        <f t="shared" si="545"/>
        <v>J-17+-MM-teknolojik ürün kullanıyor</v>
      </c>
      <c r="X5786" s="9">
        <v>74.8</v>
      </c>
      <c r="Y5786" s="9">
        <v>1438.05</v>
      </c>
      <c r="Z5786" t="s">
        <v>24</v>
      </c>
      <c r="AA5786">
        <f t="shared" si="546"/>
        <v>0</v>
      </c>
    </row>
    <row r="5787" spans="1:27"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s="4" t="str">
        <f t="shared" si="541"/>
        <v>J</v>
      </c>
      <c r="T5787" s="4" t="str">
        <f t="shared" si="542"/>
        <v>17+</v>
      </c>
      <c r="U5787" s="4" t="str">
        <f t="shared" si="543"/>
        <v>TY</v>
      </c>
      <c r="V5787" s="4" t="str">
        <f t="shared" si="544"/>
        <v>kullanmıyor</v>
      </c>
      <c r="W5787" s="4" t="str">
        <f t="shared" si="545"/>
        <v>J-17+-TY-kullanmıyor</v>
      </c>
      <c r="X5787" s="9">
        <v>20.2</v>
      </c>
      <c r="Y5787" s="9">
        <v>917.45</v>
      </c>
      <c r="Z5787" t="s">
        <v>24</v>
      </c>
      <c r="AA5787">
        <f t="shared" si="546"/>
        <v>0</v>
      </c>
    </row>
    <row r="5788" spans="1:27"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s="4" t="str">
        <f t="shared" si="541"/>
        <v>J</v>
      </c>
      <c r="T5788" s="4" t="str">
        <f t="shared" si="542"/>
        <v>17+</v>
      </c>
      <c r="U5788" s="4" t="str">
        <f t="shared" si="543"/>
        <v>TY</v>
      </c>
      <c r="V5788" s="4" t="str">
        <f t="shared" si="544"/>
        <v>teknolojik ürün kullanıyor</v>
      </c>
      <c r="W5788" s="4" t="str">
        <f t="shared" si="545"/>
        <v>J-17+-TY-teknolojik ürün kullanıyor</v>
      </c>
      <c r="X5788" s="9">
        <v>84.4</v>
      </c>
      <c r="Y5788" s="9">
        <v>6096.45</v>
      </c>
      <c r="Z5788" t="s">
        <v>24</v>
      </c>
      <c r="AA5788">
        <f t="shared" si="546"/>
        <v>0</v>
      </c>
    </row>
    <row r="5789" spans="1:27"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s="4" t="str">
        <f t="shared" si="541"/>
        <v>J</v>
      </c>
      <c r="T5789" s="4" t="str">
        <f t="shared" si="542"/>
        <v>17+</v>
      </c>
      <c r="U5789" s="4" t="str">
        <f t="shared" si="543"/>
        <v>MM</v>
      </c>
      <c r="V5789" s="4" t="str">
        <f t="shared" si="544"/>
        <v>teknolojik ürün kullanıyor</v>
      </c>
      <c r="W5789" s="4" t="str">
        <f t="shared" si="545"/>
        <v>J-17+-MM-teknolojik ürün kullanıyor</v>
      </c>
      <c r="X5789" s="9">
        <v>87.55</v>
      </c>
      <c r="Y5789" s="9">
        <v>3078.1</v>
      </c>
      <c r="Z5789" t="s">
        <v>23</v>
      </c>
      <c r="AA5789">
        <f t="shared" si="546"/>
        <v>1</v>
      </c>
    </row>
    <row r="5790" spans="1:27"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s="4" t="str">
        <f t="shared" si="541"/>
        <v>J</v>
      </c>
      <c r="T5790" s="4" t="str">
        <f t="shared" si="542"/>
        <v>06</v>
      </c>
      <c r="U5790" s="4" t="str">
        <f t="shared" si="543"/>
        <v>MM</v>
      </c>
      <c r="V5790" s="4" t="str">
        <f t="shared" si="544"/>
        <v>kullanmıyor</v>
      </c>
      <c r="W5790" s="4" t="str">
        <f t="shared" si="545"/>
        <v>J-06-MM-kullanmıyor</v>
      </c>
      <c r="X5790" s="9">
        <v>25.15</v>
      </c>
      <c r="Y5790" s="9">
        <v>99.95</v>
      </c>
      <c r="Z5790" t="s">
        <v>24</v>
      </c>
      <c r="AA5790">
        <f t="shared" si="546"/>
        <v>0</v>
      </c>
    </row>
    <row r="5791" spans="1:27"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s="4" t="str">
        <f t="shared" si="541"/>
        <v>J</v>
      </c>
      <c r="T5791" s="4" t="str">
        <f t="shared" si="542"/>
        <v>17+</v>
      </c>
      <c r="U5791" s="4" t="str">
        <f t="shared" si="543"/>
        <v>TY</v>
      </c>
      <c r="V5791" s="4" t="str">
        <f t="shared" si="544"/>
        <v>kullanmıyor</v>
      </c>
      <c r="W5791" s="4" t="str">
        <f t="shared" si="545"/>
        <v>J-17+-TY-kullanmıyor</v>
      </c>
      <c r="X5791" s="9">
        <v>19.8</v>
      </c>
      <c r="Y5791" s="9">
        <v>475.2</v>
      </c>
      <c r="Z5791" t="s">
        <v>24</v>
      </c>
      <c r="AA5791">
        <f t="shared" si="546"/>
        <v>0</v>
      </c>
    </row>
    <row r="5792" spans="1:27"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s="4" t="str">
        <f t="shared" si="541"/>
        <v>J</v>
      </c>
      <c r="T5792" s="4" t="str">
        <f t="shared" si="542"/>
        <v>17+</v>
      </c>
      <c r="U5792" s="4" t="str">
        <f t="shared" si="543"/>
        <v>MM</v>
      </c>
      <c r="V5792" s="4" t="str">
        <f t="shared" si="544"/>
        <v>teknolojik ürün kullanıyor</v>
      </c>
      <c r="W5792" s="4" t="str">
        <f t="shared" si="545"/>
        <v>J-17+-MM-teknolojik ürün kullanıyor</v>
      </c>
      <c r="X5792" s="9">
        <v>50.85</v>
      </c>
      <c r="Y5792" s="9">
        <v>2036.55</v>
      </c>
      <c r="Z5792" t="s">
        <v>24</v>
      </c>
      <c r="AA5792">
        <f t="shared" si="546"/>
        <v>0</v>
      </c>
    </row>
    <row r="5793" spans="1:27"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s="4" t="str">
        <f t="shared" si="541"/>
        <v>J</v>
      </c>
      <c r="T5793" s="4" t="str">
        <f t="shared" si="542"/>
        <v>17+</v>
      </c>
      <c r="U5793" s="4" t="str">
        <f t="shared" si="543"/>
        <v>MM</v>
      </c>
      <c r="V5793" s="4" t="str">
        <f t="shared" si="544"/>
        <v>teknolojik ürün kullanıyor</v>
      </c>
      <c r="W5793" s="4" t="str">
        <f t="shared" si="545"/>
        <v>J-17+-MM-teknolojik ürün kullanıyor</v>
      </c>
      <c r="X5793" s="9">
        <v>102.4</v>
      </c>
      <c r="Y5793" s="9">
        <v>6444.05</v>
      </c>
      <c r="Z5793" t="s">
        <v>24</v>
      </c>
      <c r="AA5793">
        <f t="shared" si="546"/>
        <v>0</v>
      </c>
    </row>
    <row r="5794" spans="1:27"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s="4" t="str">
        <f t="shared" si="541"/>
        <v>S</v>
      </c>
      <c r="T5794" s="4" t="str">
        <f t="shared" si="542"/>
        <v>7-16</v>
      </c>
      <c r="U5794" s="4" t="str">
        <f t="shared" si="543"/>
        <v>MM</v>
      </c>
      <c r="V5794" s="4" t="str">
        <f t="shared" si="544"/>
        <v>teknolojik ürün kullanıyor</v>
      </c>
      <c r="W5794" s="4" t="str">
        <f t="shared" si="545"/>
        <v>S-7-16-MM-teknolojik ürün kullanıyor</v>
      </c>
      <c r="X5794" s="9">
        <v>96.3</v>
      </c>
      <c r="Y5794" s="9">
        <v>1426.75</v>
      </c>
      <c r="Z5794" t="s">
        <v>23</v>
      </c>
      <c r="AA5794">
        <f t="shared" si="546"/>
        <v>1</v>
      </c>
    </row>
    <row r="5795" spans="1:27"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s="4" t="str">
        <f t="shared" si="541"/>
        <v>J</v>
      </c>
      <c r="T5795" s="4" t="str">
        <f t="shared" si="542"/>
        <v>7-16</v>
      </c>
      <c r="U5795" s="4" t="str">
        <f t="shared" si="543"/>
        <v>MM</v>
      </c>
      <c r="V5795" s="4" t="str">
        <f t="shared" si="544"/>
        <v>teknolojik ürün kullanıyor</v>
      </c>
      <c r="W5795" s="4" t="str">
        <f t="shared" si="545"/>
        <v>J-7-16-MM-teknolojik ürün kullanıyor</v>
      </c>
      <c r="X5795" s="9">
        <v>55.5</v>
      </c>
      <c r="Y5795" s="9">
        <v>767.55</v>
      </c>
      <c r="Z5795" t="s">
        <v>24</v>
      </c>
      <c r="AA5795">
        <f t="shared" si="546"/>
        <v>0</v>
      </c>
    </row>
    <row r="5796" spans="1:27"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s="4" t="str">
        <f t="shared" si="541"/>
        <v>S</v>
      </c>
      <c r="T5796" s="4" t="str">
        <f t="shared" si="542"/>
        <v>17+</v>
      </c>
      <c r="U5796" s="4" t="str">
        <f t="shared" si="543"/>
        <v>TY</v>
      </c>
      <c r="V5796" s="4" t="str">
        <f t="shared" si="544"/>
        <v>teknolojik ürün kullanıyor</v>
      </c>
      <c r="W5796" s="4" t="str">
        <f t="shared" si="545"/>
        <v>S-17+-TY-teknolojik ürün kullanıyor</v>
      </c>
      <c r="X5796" s="9">
        <v>109.75</v>
      </c>
      <c r="Y5796" s="9">
        <v>7932.5</v>
      </c>
      <c r="Z5796" t="s">
        <v>24</v>
      </c>
      <c r="AA5796">
        <f t="shared" si="546"/>
        <v>0</v>
      </c>
    </row>
    <row r="5797" spans="1:27"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s="4" t="str">
        <f t="shared" si="541"/>
        <v>J</v>
      </c>
      <c r="T5797" s="4" t="str">
        <f t="shared" si="542"/>
        <v>17+</v>
      </c>
      <c r="U5797" s="4" t="str">
        <f t="shared" si="543"/>
        <v>MM</v>
      </c>
      <c r="V5797" s="4" t="str">
        <f t="shared" si="544"/>
        <v>teknolojik ürün kullanıyor</v>
      </c>
      <c r="W5797" s="4" t="str">
        <f t="shared" si="545"/>
        <v>J-17+-MM-teknolojik ürün kullanıyor</v>
      </c>
      <c r="X5797" s="9">
        <v>106.4</v>
      </c>
      <c r="Y5797" s="9">
        <v>4040.65</v>
      </c>
      <c r="Z5797" t="s">
        <v>24</v>
      </c>
      <c r="AA5797">
        <f t="shared" si="546"/>
        <v>0</v>
      </c>
    </row>
    <row r="5798" spans="1:27"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s="4" t="str">
        <f t="shared" si="541"/>
        <v>J</v>
      </c>
      <c r="T5798" s="4" t="str">
        <f t="shared" si="542"/>
        <v>17+</v>
      </c>
      <c r="U5798" s="4" t="str">
        <f t="shared" si="543"/>
        <v>TY</v>
      </c>
      <c r="V5798" s="4" t="str">
        <f t="shared" si="544"/>
        <v>teknolojik ürün kullanıyor</v>
      </c>
      <c r="W5798" s="4" t="str">
        <f t="shared" si="545"/>
        <v>J-17+-TY-teknolojik ürün kullanıyor</v>
      </c>
      <c r="X5798" s="9">
        <v>60</v>
      </c>
      <c r="Y5798" s="9">
        <v>2768.65</v>
      </c>
      <c r="Z5798" t="s">
        <v>24</v>
      </c>
      <c r="AA5798">
        <f t="shared" si="546"/>
        <v>0</v>
      </c>
    </row>
    <row r="5799" spans="1:27"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s="4" t="str">
        <f t="shared" si="541"/>
        <v>J</v>
      </c>
      <c r="T5799" s="4" t="str">
        <f t="shared" si="542"/>
        <v>17+</v>
      </c>
      <c r="U5799" s="4" t="str">
        <f t="shared" si="543"/>
        <v>MM</v>
      </c>
      <c r="V5799" s="4" t="str">
        <f t="shared" si="544"/>
        <v>teknolojik ürün kullanıyor</v>
      </c>
      <c r="W5799" s="4" t="str">
        <f t="shared" si="545"/>
        <v>J-17+-MM-teknolojik ürün kullanıyor</v>
      </c>
      <c r="X5799" s="9">
        <v>88.8</v>
      </c>
      <c r="Y5799" s="9">
        <v>1672.35</v>
      </c>
      <c r="Z5799" t="s">
        <v>24</v>
      </c>
      <c r="AA5799">
        <f t="shared" si="546"/>
        <v>0</v>
      </c>
    </row>
    <row r="5800" spans="1:27"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s="4" t="str">
        <f t="shared" si="541"/>
        <v>J</v>
      </c>
      <c r="T5800" s="4" t="str">
        <f t="shared" si="542"/>
        <v>06</v>
      </c>
      <c r="U5800" s="4" t="str">
        <f t="shared" si="543"/>
        <v>MM</v>
      </c>
      <c r="V5800" s="4" t="str">
        <f t="shared" si="544"/>
        <v>kullanmıyor</v>
      </c>
      <c r="W5800" s="4" t="str">
        <f t="shared" si="545"/>
        <v>J-06-MM-kullanmıyor</v>
      </c>
      <c r="X5800" s="9">
        <v>85.2</v>
      </c>
      <c r="Y5800" s="9">
        <v>474.8</v>
      </c>
      <c r="Z5800" t="s">
        <v>23</v>
      </c>
      <c r="AA5800">
        <f t="shared" si="546"/>
        <v>1</v>
      </c>
    </row>
    <row r="5801" spans="1:27"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s="4" t="str">
        <f t="shared" si="541"/>
        <v>J</v>
      </c>
      <c r="T5801" s="4" t="str">
        <f t="shared" si="542"/>
        <v>7-16</v>
      </c>
      <c r="U5801" s="4" t="str">
        <f t="shared" si="543"/>
        <v>MM</v>
      </c>
      <c r="V5801" s="4" t="str">
        <f t="shared" si="544"/>
        <v>kullanmıyor</v>
      </c>
      <c r="W5801" s="4" t="str">
        <f t="shared" si="545"/>
        <v>J-7-16-MM-kullanmıyor</v>
      </c>
      <c r="X5801" s="9">
        <v>35.1</v>
      </c>
      <c r="Y5801" s="9">
        <v>446.1</v>
      </c>
      <c r="Z5801" t="s">
        <v>23</v>
      </c>
      <c r="AA5801">
        <f t="shared" si="546"/>
        <v>1</v>
      </c>
    </row>
    <row r="5802" spans="1:27"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s="4" t="str">
        <f t="shared" si="541"/>
        <v>J</v>
      </c>
      <c r="T5802" s="4" t="str">
        <f t="shared" si="542"/>
        <v>17+</v>
      </c>
      <c r="U5802" s="4" t="str">
        <f t="shared" si="543"/>
        <v>MM</v>
      </c>
      <c r="V5802" s="4" t="str">
        <f t="shared" si="544"/>
        <v>teknolojik ürün kullanıyor</v>
      </c>
      <c r="W5802" s="4" t="str">
        <f t="shared" si="545"/>
        <v>J-17+-MM-teknolojik ürün kullanıyor</v>
      </c>
      <c r="X5802" s="9">
        <v>80.05</v>
      </c>
      <c r="Y5802" s="9">
        <v>1345.65</v>
      </c>
      <c r="Z5802" t="s">
        <v>24</v>
      </c>
      <c r="AA5802">
        <f t="shared" si="546"/>
        <v>0</v>
      </c>
    </row>
    <row r="5803" spans="1:27"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s="4" t="str">
        <f t="shared" si="541"/>
        <v>S</v>
      </c>
      <c r="T5803" s="4" t="str">
        <f t="shared" si="542"/>
        <v>17+</v>
      </c>
      <c r="U5803" s="4" t="str">
        <f t="shared" si="543"/>
        <v>MM</v>
      </c>
      <c r="V5803" s="4" t="str">
        <f t="shared" si="544"/>
        <v>kullanmıyor</v>
      </c>
      <c r="W5803" s="4" t="str">
        <f t="shared" si="545"/>
        <v>S-17+-MM-kullanmıyor</v>
      </c>
      <c r="X5803" s="9">
        <v>75.55</v>
      </c>
      <c r="Y5803" s="9">
        <v>2425.4</v>
      </c>
      <c r="Z5803" t="s">
        <v>24</v>
      </c>
      <c r="AA5803">
        <f t="shared" si="546"/>
        <v>0</v>
      </c>
    </row>
    <row r="5804" spans="1:27"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s="4" t="str">
        <f t="shared" si="541"/>
        <v>J</v>
      </c>
      <c r="T5804" s="4" t="str">
        <f t="shared" si="542"/>
        <v>17+</v>
      </c>
      <c r="U5804" s="4" t="str">
        <f t="shared" si="543"/>
        <v>MM</v>
      </c>
      <c r="V5804" s="4" t="str">
        <f t="shared" si="544"/>
        <v>teknolojik ürün kullanıyor</v>
      </c>
      <c r="W5804" s="4" t="str">
        <f t="shared" si="545"/>
        <v>J-17+-MM-teknolojik ürün kullanıyor</v>
      </c>
      <c r="X5804" s="9">
        <v>49.55</v>
      </c>
      <c r="Y5804" s="9">
        <v>2077.9499999999998</v>
      </c>
      <c r="Z5804" t="s">
        <v>24</v>
      </c>
      <c r="AA5804">
        <f t="shared" si="546"/>
        <v>0</v>
      </c>
    </row>
    <row r="5805" spans="1:27"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s="4" t="str">
        <f t="shared" si="541"/>
        <v>J</v>
      </c>
      <c r="T5805" s="4" t="str">
        <f t="shared" si="542"/>
        <v>06</v>
      </c>
      <c r="U5805" s="4" t="str">
        <f t="shared" si="543"/>
        <v>MM</v>
      </c>
      <c r="V5805" s="4" t="str">
        <f t="shared" si="544"/>
        <v>teknolojik ürün kullanıyor</v>
      </c>
      <c r="W5805" s="4" t="str">
        <f t="shared" si="545"/>
        <v>J-06-MM-teknolojik ürün kullanıyor</v>
      </c>
      <c r="X5805" s="9">
        <v>81.3</v>
      </c>
      <c r="Y5805" s="9">
        <v>416.3</v>
      </c>
      <c r="Z5805" t="s">
        <v>23</v>
      </c>
      <c r="AA5805">
        <f t="shared" si="546"/>
        <v>1</v>
      </c>
    </row>
    <row r="5806" spans="1:27"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s="4" t="str">
        <f t="shared" si="541"/>
        <v>J</v>
      </c>
      <c r="T5806" s="4" t="str">
        <f t="shared" si="542"/>
        <v>17+</v>
      </c>
      <c r="U5806" s="4" t="str">
        <f t="shared" si="543"/>
        <v>TY</v>
      </c>
      <c r="V5806" s="4" t="str">
        <f t="shared" si="544"/>
        <v>kullanmıyor</v>
      </c>
      <c r="W5806" s="4" t="str">
        <f t="shared" si="545"/>
        <v>J-17+-TY-kullanmıyor</v>
      </c>
      <c r="X5806" s="9">
        <v>23.9</v>
      </c>
      <c r="Y5806" s="9">
        <v>1663.5</v>
      </c>
      <c r="Z5806" t="s">
        <v>24</v>
      </c>
      <c r="AA5806">
        <f t="shared" si="546"/>
        <v>0</v>
      </c>
    </row>
    <row r="5807" spans="1:27"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s="4" t="str">
        <f t="shared" si="541"/>
        <v>S</v>
      </c>
      <c r="T5807" s="4" t="str">
        <f t="shared" si="542"/>
        <v>17+</v>
      </c>
      <c r="U5807" s="4" t="str">
        <f t="shared" si="543"/>
        <v>MM</v>
      </c>
      <c r="V5807" s="4" t="str">
        <f t="shared" si="544"/>
        <v>teknolojik ürün kullanıyor</v>
      </c>
      <c r="W5807" s="4" t="str">
        <f t="shared" si="545"/>
        <v>S-17+-MM-teknolojik ürün kullanıyor</v>
      </c>
      <c r="X5807" s="9">
        <v>66.400000000000006</v>
      </c>
      <c r="Y5807" s="9">
        <v>1286.05</v>
      </c>
      <c r="Z5807" t="s">
        <v>24</v>
      </c>
      <c r="AA5807">
        <f t="shared" si="546"/>
        <v>0</v>
      </c>
    </row>
    <row r="5808" spans="1:27"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s="4" t="str">
        <f t="shared" si="541"/>
        <v>J</v>
      </c>
      <c r="T5808" s="4" t="str">
        <f t="shared" si="542"/>
        <v>06</v>
      </c>
      <c r="U5808" s="4" t="str">
        <f t="shared" si="543"/>
        <v>MM</v>
      </c>
      <c r="V5808" s="4" t="str">
        <f t="shared" si="544"/>
        <v>kullanmıyor</v>
      </c>
      <c r="W5808" s="4" t="str">
        <f t="shared" si="545"/>
        <v>J-06-MM-kullanmıyor</v>
      </c>
      <c r="X5808" s="9">
        <v>19.600000000000001</v>
      </c>
      <c r="Y5808" s="9">
        <v>35.85</v>
      </c>
      <c r="Z5808" t="s">
        <v>23</v>
      </c>
      <c r="AA5808">
        <f t="shared" si="546"/>
        <v>1</v>
      </c>
    </row>
    <row r="5809" spans="1:27"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s="4" t="str">
        <f t="shared" si="541"/>
        <v>J</v>
      </c>
      <c r="T5809" s="4" t="str">
        <f t="shared" si="542"/>
        <v>17+</v>
      </c>
      <c r="U5809" s="4" t="str">
        <f t="shared" si="543"/>
        <v>TY</v>
      </c>
      <c r="V5809" s="4" t="str">
        <f t="shared" si="544"/>
        <v>kullanmıyor</v>
      </c>
      <c r="W5809" s="4" t="str">
        <f t="shared" si="545"/>
        <v>J-17+-TY-kullanmıyor</v>
      </c>
      <c r="X5809" s="9">
        <v>18.8</v>
      </c>
      <c r="Y5809" s="9">
        <v>1094.3499999999999</v>
      </c>
      <c r="Z5809" t="s">
        <v>24</v>
      </c>
      <c r="AA5809">
        <f t="shared" si="546"/>
        <v>0</v>
      </c>
    </row>
    <row r="5810" spans="1:27"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s="4" t="str">
        <f t="shared" si="541"/>
        <v>J</v>
      </c>
      <c r="T5810" s="4" t="str">
        <f t="shared" si="542"/>
        <v>17+</v>
      </c>
      <c r="U5810" s="4" t="str">
        <f t="shared" si="543"/>
        <v>TY</v>
      </c>
      <c r="V5810" s="4" t="str">
        <f t="shared" si="544"/>
        <v>teknolojik ürün kullanıyor</v>
      </c>
      <c r="W5810" s="4" t="str">
        <f t="shared" si="545"/>
        <v>J-17+-TY-teknolojik ürün kullanıyor</v>
      </c>
      <c r="X5810" s="9">
        <v>108.4</v>
      </c>
      <c r="Y5810" s="9">
        <v>7719.5</v>
      </c>
      <c r="Z5810" t="s">
        <v>24</v>
      </c>
      <c r="AA5810">
        <f t="shared" si="546"/>
        <v>0</v>
      </c>
    </row>
    <row r="5811" spans="1:27"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s="4" t="str">
        <f t="shared" si="541"/>
        <v>J</v>
      </c>
      <c r="T5811" s="4" t="str">
        <f t="shared" si="542"/>
        <v>06</v>
      </c>
      <c r="U5811" s="4" t="str">
        <f t="shared" si="543"/>
        <v>MM</v>
      </c>
      <c r="V5811" s="4" t="str">
        <f t="shared" si="544"/>
        <v>teknolojik ürün kullanıyor</v>
      </c>
      <c r="W5811" s="4" t="str">
        <f t="shared" si="545"/>
        <v>J-06-MM-teknolojik ürün kullanıyor</v>
      </c>
      <c r="X5811" s="9">
        <v>85.95</v>
      </c>
      <c r="Y5811" s="9">
        <v>514.6</v>
      </c>
      <c r="Z5811" t="s">
        <v>24</v>
      </c>
      <c r="AA5811">
        <f t="shared" si="546"/>
        <v>0</v>
      </c>
    </row>
    <row r="5812" spans="1:27"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s="4" t="str">
        <f t="shared" si="541"/>
        <v>J</v>
      </c>
      <c r="T5812" s="4" t="str">
        <f t="shared" si="542"/>
        <v>17+</v>
      </c>
      <c r="U5812" s="4" t="str">
        <f t="shared" si="543"/>
        <v>MM</v>
      </c>
      <c r="V5812" s="4" t="str">
        <f t="shared" si="544"/>
        <v>kullanmıyor</v>
      </c>
      <c r="W5812" s="4" t="str">
        <f t="shared" si="545"/>
        <v>J-17+-MM-kullanmıyor</v>
      </c>
      <c r="X5812" s="9">
        <v>85.45</v>
      </c>
      <c r="Y5812" s="9">
        <v>1451.6</v>
      </c>
      <c r="Z5812" t="s">
        <v>23</v>
      </c>
      <c r="AA5812">
        <f t="shared" si="546"/>
        <v>1</v>
      </c>
    </row>
    <row r="5813" spans="1:27"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s="4" t="str">
        <f t="shared" si="541"/>
        <v>J</v>
      </c>
      <c r="T5813" s="4" t="str">
        <f t="shared" si="542"/>
        <v>17+</v>
      </c>
      <c r="U5813" s="4" t="str">
        <f t="shared" si="543"/>
        <v>TY</v>
      </c>
      <c r="V5813" s="4" t="str">
        <f t="shared" si="544"/>
        <v>teknolojik ürün kullanıyor</v>
      </c>
      <c r="W5813" s="4" t="str">
        <f t="shared" si="545"/>
        <v>J-17+-TY-teknolojik ürün kullanıyor</v>
      </c>
      <c r="X5813" s="9">
        <v>80.900000000000006</v>
      </c>
      <c r="Y5813" s="9">
        <v>4932.5</v>
      </c>
      <c r="Z5813" t="s">
        <v>24</v>
      </c>
      <c r="AA5813">
        <f t="shared" si="546"/>
        <v>0</v>
      </c>
    </row>
    <row r="5814" spans="1:27"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s="4" t="str">
        <f t="shared" si="541"/>
        <v>J</v>
      </c>
      <c r="T5814" s="4" t="str">
        <f t="shared" si="542"/>
        <v>06</v>
      </c>
      <c r="U5814" s="4" t="str">
        <f t="shared" si="543"/>
        <v>MM</v>
      </c>
      <c r="V5814" s="4" t="str">
        <f t="shared" si="544"/>
        <v>kullanmıyor</v>
      </c>
      <c r="W5814" s="4" t="str">
        <f t="shared" si="545"/>
        <v>J-06-MM-kullanmıyor</v>
      </c>
      <c r="X5814" s="9">
        <v>71</v>
      </c>
      <c r="Y5814" s="9">
        <v>71</v>
      </c>
      <c r="Z5814" t="s">
        <v>23</v>
      </c>
      <c r="AA5814">
        <f t="shared" si="546"/>
        <v>1</v>
      </c>
    </row>
    <row r="5815" spans="1:27"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s="4" t="str">
        <f t="shared" si="541"/>
        <v>J</v>
      </c>
      <c r="T5815" s="4" t="str">
        <f t="shared" si="542"/>
        <v>17+</v>
      </c>
      <c r="U5815" s="4" t="str">
        <f t="shared" si="543"/>
        <v>TY</v>
      </c>
      <c r="V5815" s="4" t="str">
        <f t="shared" si="544"/>
        <v>teknolojik ürün kullanıyor</v>
      </c>
      <c r="W5815" s="4" t="str">
        <f t="shared" si="545"/>
        <v>J-17+-TY-teknolojik ürün kullanıyor</v>
      </c>
      <c r="X5815" s="9">
        <v>111.8</v>
      </c>
      <c r="Y5815" s="9">
        <v>5443.65</v>
      </c>
      <c r="Z5815" t="s">
        <v>24</v>
      </c>
      <c r="AA5815">
        <f t="shared" si="546"/>
        <v>0</v>
      </c>
    </row>
    <row r="5816" spans="1:27"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s="4" t="str">
        <f t="shared" si="541"/>
        <v>J</v>
      </c>
      <c r="T5816" s="4" t="str">
        <f t="shared" si="542"/>
        <v>7-16</v>
      </c>
      <c r="U5816" s="4" t="str">
        <f t="shared" si="543"/>
        <v>MM</v>
      </c>
      <c r="V5816" s="4" t="str">
        <f t="shared" si="544"/>
        <v>kullanmıyor</v>
      </c>
      <c r="W5816" s="4" t="str">
        <f t="shared" si="545"/>
        <v>J-7-16-MM-kullanmıyor</v>
      </c>
      <c r="X5816" s="9">
        <v>20.6</v>
      </c>
      <c r="Y5816" s="9">
        <v>330.25</v>
      </c>
      <c r="Z5816" t="s">
        <v>24</v>
      </c>
      <c r="AA5816">
        <f t="shared" si="546"/>
        <v>0</v>
      </c>
    </row>
    <row r="5817" spans="1:27"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s="4" t="str">
        <f t="shared" si="541"/>
        <v>S</v>
      </c>
      <c r="T5817" s="4" t="str">
        <f t="shared" si="542"/>
        <v>7-16</v>
      </c>
      <c r="U5817" s="4" t="str">
        <f t="shared" si="543"/>
        <v>MM</v>
      </c>
      <c r="V5817" s="4" t="str">
        <f t="shared" si="544"/>
        <v>kullanmıyor</v>
      </c>
      <c r="W5817" s="4" t="str">
        <f t="shared" si="545"/>
        <v>S-7-16-MM-kullanmıyor</v>
      </c>
      <c r="X5817" s="9">
        <v>85.05</v>
      </c>
      <c r="Y5817" s="9">
        <v>746.5</v>
      </c>
      <c r="Z5817" t="s">
        <v>23</v>
      </c>
      <c r="AA5817">
        <f t="shared" si="546"/>
        <v>1</v>
      </c>
    </row>
    <row r="5818" spans="1:27"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s="4" t="str">
        <f t="shared" si="541"/>
        <v>J</v>
      </c>
      <c r="T5818" s="4" t="str">
        <f t="shared" si="542"/>
        <v>06</v>
      </c>
      <c r="U5818" s="4" t="str">
        <f t="shared" si="543"/>
        <v>MM</v>
      </c>
      <c r="V5818" s="4" t="str">
        <f t="shared" si="544"/>
        <v>kullanmıyor</v>
      </c>
      <c r="W5818" s="4" t="str">
        <f t="shared" si="545"/>
        <v>J-06-MM-kullanmıyor</v>
      </c>
      <c r="X5818" s="9">
        <v>44.6</v>
      </c>
      <c r="Y5818" s="9">
        <v>122.7</v>
      </c>
      <c r="Z5818" t="s">
        <v>24</v>
      </c>
      <c r="AA5818">
        <f t="shared" si="546"/>
        <v>0</v>
      </c>
    </row>
    <row r="5819" spans="1:27"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s="4" t="str">
        <f t="shared" si="541"/>
        <v>J</v>
      </c>
      <c r="T5819" s="4" t="str">
        <f t="shared" si="542"/>
        <v>06</v>
      </c>
      <c r="U5819" s="4" t="str">
        <f t="shared" si="543"/>
        <v>MM</v>
      </c>
      <c r="V5819" s="4" t="str">
        <f t="shared" si="544"/>
        <v>kullanmıyor</v>
      </c>
      <c r="W5819" s="4" t="str">
        <f t="shared" si="545"/>
        <v>J-06-MM-kullanmıyor</v>
      </c>
      <c r="X5819" s="9">
        <v>44.4</v>
      </c>
      <c r="Y5819" s="9">
        <v>44.4</v>
      </c>
      <c r="Z5819" t="s">
        <v>23</v>
      </c>
      <c r="AA5819">
        <f t="shared" si="546"/>
        <v>1</v>
      </c>
    </row>
    <row r="5820" spans="1:27"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s="4" t="str">
        <f t="shared" si="541"/>
        <v>J</v>
      </c>
      <c r="T5820" s="4" t="str">
        <f t="shared" si="542"/>
        <v>17+</v>
      </c>
      <c r="U5820" s="4" t="str">
        <f t="shared" si="543"/>
        <v>TY</v>
      </c>
      <c r="V5820" s="4" t="str">
        <f t="shared" si="544"/>
        <v>teknolojik ürün kullanıyor</v>
      </c>
      <c r="W5820" s="4" t="str">
        <f t="shared" si="545"/>
        <v>J-17+-TY-teknolojik ürün kullanıyor</v>
      </c>
      <c r="X5820" s="9">
        <v>105.1</v>
      </c>
      <c r="Y5820" s="9">
        <v>6631.85</v>
      </c>
      <c r="Z5820" t="s">
        <v>24</v>
      </c>
      <c r="AA5820">
        <f t="shared" si="546"/>
        <v>0</v>
      </c>
    </row>
    <row r="5821" spans="1:27"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s="4" t="str">
        <f t="shared" si="541"/>
        <v>J</v>
      </c>
      <c r="T5821" s="4" t="str">
        <f t="shared" si="542"/>
        <v>17+</v>
      </c>
      <c r="U5821" s="4" t="str">
        <f t="shared" si="543"/>
        <v>TY</v>
      </c>
      <c r="V5821" s="4" t="str">
        <f t="shared" si="544"/>
        <v>teknolojik ürün kullanıyor</v>
      </c>
      <c r="W5821" s="4" t="str">
        <f t="shared" si="545"/>
        <v>J-17+-TY-teknolojik ürün kullanıyor</v>
      </c>
      <c r="X5821" s="9">
        <v>115.15</v>
      </c>
      <c r="Y5821" s="9">
        <v>8250</v>
      </c>
      <c r="Z5821" t="s">
        <v>24</v>
      </c>
      <c r="AA5821">
        <f t="shared" si="546"/>
        <v>0</v>
      </c>
    </row>
    <row r="5822" spans="1:27"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s="4" t="str">
        <f t="shared" si="541"/>
        <v>J</v>
      </c>
      <c r="T5822" s="4" t="str">
        <f t="shared" si="542"/>
        <v>17+</v>
      </c>
      <c r="U5822" s="4" t="str">
        <f t="shared" si="543"/>
        <v>OY</v>
      </c>
      <c r="V5822" s="4" t="str">
        <f t="shared" si="544"/>
        <v>teknolojik ürün kullanıyor</v>
      </c>
      <c r="W5822" s="4" t="str">
        <f t="shared" si="545"/>
        <v>J-17+-OY-teknolojik ürün kullanıyor</v>
      </c>
      <c r="X5822" s="9">
        <v>59.8</v>
      </c>
      <c r="Y5822" s="9">
        <v>3561.15</v>
      </c>
      <c r="Z5822" t="s">
        <v>24</v>
      </c>
      <c r="AA5822">
        <f t="shared" si="546"/>
        <v>0</v>
      </c>
    </row>
    <row r="5823" spans="1:27"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s="4" t="str">
        <f t="shared" si="541"/>
        <v>J</v>
      </c>
      <c r="T5823" s="4" t="str">
        <f t="shared" si="542"/>
        <v>17+</v>
      </c>
      <c r="U5823" s="4" t="str">
        <f t="shared" si="543"/>
        <v>OY</v>
      </c>
      <c r="V5823" s="4" t="str">
        <f t="shared" si="544"/>
        <v>kullanmıyor</v>
      </c>
      <c r="W5823" s="4" t="str">
        <f t="shared" si="545"/>
        <v>J-17+-OY-kullanmıyor</v>
      </c>
      <c r="X5823" s="9">
        <v>26.3</v>
      </c>
      <c r="Y5823" s="9">
        <v>1763.55</v>
      </c>
      <c r="Z5823" t="s">
        <v>24</v>
      </c>
      <c r="AA5823">
        <f t="shared" si="546"/>
        <v>0</v>
      </c>
    </row>
    <row r="5824" spans="1:27"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s="4" t="str">
        <f t="shared" si="541"/>
        <v>S</v>
      </c>
      <c r="T5824" s="4" t="str">
        <f t="shared" si="542"/>
        <v>17+</v>
      </c>
      <c r="U5824" s="4" t="str">
        <f t="shared" si="543"/>
        <v>MM</v>
      </c>
      <c r="V5824" s="4" t="str">
        <f t="shared" si="544"/>
        <v>kullanmıyor</v>
      </c>
      <c r="W5824" s="4" t="str">
        <f t="shared" si="545"/>
        <v>S-17+-MM-kullanmıyor</v>
      </c>
      <c r="X5824" s="9">
        <v>70.55</v>
      </c>
      <c r="Y5824" s="9">
        <v>2419</v>
      </c>
      <c r="Z5824" t="s">
        <v>24</v>
      </c>
      <c r="AA5824">
        <f t="shared" si="546"/>
        <v>0</v>
      </c>
    </row>
    <row r="5825" spans="1:27"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s="4" t="str">
        <f t="shared" si="541"/>
        <v>J</v>
      </c>
      <c r="T5825" s="4" t="str">
        <f t="shared" si="542"/>
        <v>17+</v>
      </c>
      <c r="U5825" s="4" t="str">
        <f t="shared" si="543"/>
        <v>MM</v>
      </c>
      <c r="V5825" s="4" t="str">
        <f t="shared" si="544"/>
        <v>kullanmıyor</v>
      </c>
      <c r="W5825" s="4" t="str">
        <f t="shared" si="545"/>
        <v>J-17+-MM-kullanmıyor</v>
      </c>
      <c r="X5825" s="9">
        <v>20.05</v>
      </c>
      <c r="Y5825" s="9">
        <v>470.2</v>
      </c>
      <c r="Z5825" t="s">
        <v>24</v>
      </c>
      <c r="AA5825">
        <f t="shared" si="546"/>
        <v>0</v>
      </c>
    </row>
    <row r="5826" spans="1:27"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s="4" t="str">
        <f t="shared" ref="S5826:S5889" si="547">IF(C5826=0,"J","S")</f>
        <v>J</v>
      </c>
      <c r="T5826" s="4" t="str">
        <f t="shared" ref="T5826:T5889" si="548">_xlfn.IFS(F5826&lt;7,"06",
F5826&lt;17,"7-16",
F5826&gt;=17,"17+")</f>
        <v>17+</v>
      </c>
      <c r="U5826" s="4" t="str">
        <f t="shared" ref="U5826:U5889" si="549">_xlfn.IFS(P5826="Month-to-month","MM",
P5826="One year","OY",
P5826="Two year","TY")</f>
        <v>TY</v>
      </c>
      <c r="V5826" s="4" t="str">
        <f t="shared" ref="V5826:V5889" si="550">IF(OR(J5826="Yes",
 K5826="Yes",
 L5826="Yes",
 M5826="Yes"), "teknolojik ürün kullanıyor", "kullanmıyor")</f>
        <v>teknolojik ürün kullanıyor</v>
      </c>
      <c r="W5826" s="4" t="str">
        <f t="shared" ref="W5826:W5889" si="551">_xlfn.TEXTJOIN("-",FALSE,S5826:V5826)</f>
        <v>J-17+-TY-teknolojik ürün kullanıyor</v>
      </c>
      <c r="X5826" s="9">
        <v>79.849999999999994</v>
      </c>
      <c r="Y5826" s="9">
        <v>5234.95</v>
      </c>
      <c r="Z5826" t="s">
        <v>24</v>
      </c>
      <c r="AA5826">
        <f t="shared" ref="AA5826:AA5889" si="552">_xlfn.IFS(Z5826="Yes",1,TRUE,0)</f>
        <v>0</v>
      </c>
    </row>
    <row r="5827" spans="1:27"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s="4" t="str">
        <f t="shared" si="547"/>
        <v>S</v>
      </c>
      <c r="T5827" s="4" t="str">
        <f t="shared" si="548"/>
        <v>06</v>
      </c>
      <c r="U5827" s="4" t="str">
        <f t="shared" si="549"/>
        <v>MM</v>
      </c>
      <c r="V5827" s="4" t="str">
        <f t="shared" si="550"/>
        <v>kullanmıyor</v>
      </c>
      <c r="W5827" s="4" t="str">
        <f t="shared" si="551"/>
        <v>S-06-MM-kullanmıyor</v>
      </c>
      <c r="X5827" s="9">
        <v>70.3</v>
      </c>
      <c r="Y5827" s="9">
        <v>70.3</v>
      </c>
      <c r="Z5827" t="s">
        <v>23</v>
      </c>
      <c r="AA5827">
        <f t="shared" si="552"/>
        <v>1</v>
      </c>
    </row>
    <row r="5828" spans="1:27"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s="4" t="str">
        <f t="shared" si="547"/>
        <v>J</v>
      </c>
      <c r="T5828" s="4" t="str">
        <f t="shared" si="548"/>
        <v>06</v>
      </c>
      <c r="U5828" s="4" t="str">
        <f t="shared" si="549"/>
        <v>MM</v>
      </c>
      <c r="V5828" s="4" t="str">
        <f t="shared" si="550"/>
        <v>kullanmıyor</v>
      </c>
      <c r="W5828" s="4" t="str">
        <f t="shared" si="551"/>
        <v>J-06-MM-kullanmıyor</v>
      </c>
      <c r="X5828" s="9">
        <v>79.349999999999994</v>
      </c>
      <c r="Y5828" s="9">
        <v>79.349999999999994</v>
      </c>
      <c r="Z5828" t="s">
        <v>23</v>
      </c>
      <c r="AA5828">
        <f t="shared" si="552"/>
        <v>1</v>
      </c>
    </row>
    <row r="5829" spans="1:27"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s="4" t="str">
        <f t="shared" si="547"/>
        <v>J</v>
      </c>
      <c r="T5829" s="4" t="str">
        <f t="shared" si="548"/>
        <v>17+</v>
      </c>
      <c r="U5829" s="4" t="str">
        <f t="shared" si="549"/>
        <v>MM</v>
      </c>
      <c r="V5829" s="4" t="str">
        <f t="shared" si="550"/>
        <v>teknolojik ürün kullanıyor</v>
      </c>
      <c r="W5829" s="4" t="str">
        <f t="shared" si="551"/>
        <v>J-17+-MM-teknolojik ürün kullanıyor</v>
      </c>
      <c r="X5829" s="9">
        <v>90.05</v>
      </c>
      <c r="Y5829" s="9">
        <v>3097</v>
      </c>
      <c r="Z5829" t="s">
        <v>24</v>
      </c>
      <c r="AA5829">
        <f t="shared" si="552"/>
        <v>0</v>
      </c>
    </row>
    <row r="5830" spans="1:27"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s="4" t="str">
        <f t="shared" si="547"/>
        <v>J</v>
      </c>
      <c r="T5830" s="4" t="str">
        <f t="shared" si="548"/>
        <v>17+</v>
      </c>
      <c r="U5830" s="4" t="str">
        <f t="shared" si="549"/>
        <v>TY</v>
      </c>
      <c r="V5830" s="4" t="str">
        <f t="shared" si="550"/>
        <v>kullanmıyor</v>
      </c>
      <c r="W5830" s="4" t="str">
        <f t="shared" si="551"/>
        <v>J-17+-TY-kullanmıyor</v>
      </c>
      <c r="X5830" s="9">
        <v>24.45</v>
      </c>
      <c r="Y5830" s="9">
        <v>1709.1</v>
      </c>
      <c r="Z5830" t="s">
        <v>24</v>
      </c>
      <c r="AA5830">
        <f t="shared" si="552"/>
        <v>0</v>
      </c>
    </row>
    <row r="5831" spans="1:27"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s="4" t="str">
        <f t="shared" si="547"/>
        <v>J</v>
      </c>
      <c r="T5831" s="4" t="str">
        <f t="shared" si="548"/>
        <v>17+</v>
      </c>
      <c r="U5831" s="4" t="str">
        <f t="shared" si="549"/>
        <v>OY</v>
      </c>
      <c r="V5831" s="4" t="str">
        <f t="shared" si="550"/>
        <v>teknolojik ürün kullanıyor</v>
      </c>
      <c r="W5831" s="4" t="str">
        <f t="shared" si="551"/>
        <v>J-17+-OY-teknolojik ürün kullanıyor</v>
      </c>
      <c r="X5831" s="9">
        <v>59.95</v>
      </c>
      <c r="Y5831" s="9">
        <v>1848.8</v>
      </c>
      <c r="Z5831" t="s">
        <v>24</v>
      </c>
      <c r="AA5831">
        <f t="shared" si="552"/>
        <v>0</v>
      </c>
    </row>
    <row r="5832" spans="1:27"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s="4" t="str">
        <f t="shared" si="547"/>
        <v>J</v>
      </c>
      <c r="T5832" s="4" t="str">
        <f t="shared" si="548"/>
        <v>17+</v>
      </c>
      <c r="U5832" s="4" t="str">
        <f t="shared" si="549"/>
        <v>OY</v>
      </c>
      <c r="V5832" s="4" t="str">
        <f t="shared" si="550"/>
        <v>kullanmıyor</v>
      </c>
      <c r="W5832" s="4" t="str">
        <f t="shared" si="551"/>
        <v>J-17+-OY-kullanmıyor</v>
      </c>
      <c r="X5832" s="9">
        <v>25.35</v>
      </c>
      <c r="Y5832" s="9">
        <v>723.3</v>
      </c>
      <c r="Z5832" t="s">
        <v>24</v>
      </c>
      <c r="AA5832">
        <f t="shared" si="552"/>
        <v>0</v>
      </c>
    </row>
    <row r="5833" spans="1:27"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s="4" t="str">
        <f t="shared" si="547"/>
        <v>J</v>
      </c>
      <c r="T5833" s="4" t="str">
        <f t="shared" si="548"/>
        <v>7-16</v>
      </c>
      <c r="U5833" s="4" t="str">
        <f t="shared" si="549"/>
        <v>MM</v>
      </c>
      <c r="V5833" s="4" t="str">
        <f t="shared" si="550"/>
        <v>kullanmıyor</v>
      </c>
      <c r="W5833" s="4" t="str">
        <f t="shared" si="551"/>
        <v>J-7-16-MM-kullanmıyor</v>
      </c>
      <c r="X5833" s="9">
        <v>90.8</v>
      </c>
      <c r="Y5833" s="9">
        <v>809.75</v>
      </c>
      <c r="Z5833" t="s">
        <v>23</v>
      </c>
      <c r="AA5833">
        <f t="shared" si="552"/>
        <v>1</v>
      </c>
    </row>
    <row r="5834" spans="1:27"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s="4" t="str">
        <f t="shared" si="547"/>
        <v>J</v>
      </c>
      <c r="T5834" s="4" t="str">
        <f t="shared" si="548"/>
        <v>17+</v>
      </c>
      <c r="U5834" s="4" t="str">
        <f t="shared" si="549"/>
        <v>MM</v>
      </c>
      <c r="V5834" s="4" t="str">
        <f t="shared" si="550"/>
        <v>kullanmıyor</v>
      </c>
      <c r="W5834" s="4" t="str">
        <f t="shared" si="551"/>
        <v>J-17+-MM-kullanmıyor</v>
      </c>
      <c r="X5834" s="9">
        <v>70.45</v>
      </c>
      <c r="Y5834" s="9">
        <v>1470.95</v>
      </c>
      <c r="Z5834" t="s">
        <v>23</v>
      </c>
      <c r="AA5834">
        <f t="shared" si="552"/>
        <v>1</v>
      </c>
    </row>
    <row r="5835" spans="1:27"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s="4" t="str">
        <f t="shared" si="547"/>
        <v>S</v>
      </c>
      <c r="T5835" s="4" t="str">
        <f t="shared" si="548"/>
        <v>17+</v>
      </c>
      <c r="U5835" s="4" t="str">
        <f t="shared" si="549"/>
        <v>MM</v>
      </c>
      <c r="V5835" s="4" t="str">
        <f t="shared" si="550"/>
        <v>teknolojik ürün kullanıyor</v>
      </c>
      <c r="W5835" s="4" t="str">
        <f t="shared" si="551"/>
        <v>S-17+-MM-teknolojik ürün kullanıyor</v>
      </c>
      <c r="X5835" s="9">
        <v>34.299999999999997</v>
      </c>
      <c r="Y5835" s="9">
        <v>577.15</v>
      </c>
      <c r="Z5835" t="s">
        <v>24</v>
      </c>
      <c r="AA5835">
        <f t="shared" si="552"/>
        <v>0</v>
      </c>
    </row>
    <row r="5836" spans="1:27"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s="4" t="str">
        <f t="shared" si="547"/>
        <v>J</v>
      </c>
      <c r="T5836" s="4" t="str">
        <f t="shared" si="548"/>
        <v>17+</v>
      </c>
      <c r="U5836" s="4" t="str">
        <f t="shared" si="549"/>
        <v>MM</v>
      </c>
      <c r="V5836" s="4" t="str">
        <f t="shared" si="550"/>
        <v>teknolojik ürün kullanıyor</v>
      </c>
      <c r="W5836" s="4" t="str">
        <f t="shared" si="551"/>
        <v>J-17+-MM-teknolojik ürün kullanıyor</v>
      </c>
      <c r="X5836" s="9">
        <v>105.05</v>
      </c>
      <c r="Y5836" s="9">
        <v>6914.95</v>
      </c>
      <c r="Z5836" t="s">
        <v>24</v>
      </c>
      <c r="AA5836">
        <f t="shared" si="552"/>
        <v>0</v>
      </c>
    </row>
    <row r="5837" spans="1:27"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s="4" t="str">
        <f t="shared" si="547"/>
        <v>J</v>
      </c>
      <c r="T5837" s="4" t="str">
        <f t="shared" si="548"/>
        <v>17+</v>
      </c>
      <c r="U5837" s="4" t="str">
        <f t="shared" si="549"/>
        <v>TY</v>
      </c>
      <c r="V5837" s="4" t="str">
        <f t="shared" si="550"/>
        <v>kullanmıyor</v>
      </c>
      <c r="W5837" s="4" t="str">
        <f t="shared" si="551"/>
        <v>J-17+-TY-kullanmıyor</v>
      </c>
      <c r="X5837" s="9">
        <v>19.3</v>
      </c>
      <c r="Y5837" s="9">
        <v>602.9</v>
      </c>
      <c r="Z5837" t="s">
        <v>24</v>
      </c>
      <c r="AA5837">
        <f t="shared" si="552"/>
        <v>0</v>
      </c>
    </row>
    <row r="5838" spans="1:27"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s="4" t="str">
        <f t="shared" si="547"/>
        <v>J</v>
      </c>
      <c r="T5838" s="4" t="str">
        <f t="shared" si="548"/>
        <v>06</v>
      </c>
      <c r="U5838" s="4" t="str">
        <f t="shared" si="549"/>
        <v>OY</v>
      </c>
      <c r="V5838" s="4" t="str">
        <f t="shared" si="550"/>
        <v>kullanmıyor</v>
      </c>
      <c r="W5838" s="4" t="str">
        <f t="shared" si="551"/>
        <v>J-06-OY-kullanmıyor</v>
      </c>
      <c r="X5838" s="9">
        <v>19.149999999999999</v>
      </c>
      <c r="Y5838" s="9">
        <v>124.4</v>
      </c>
      <c r="Z5838" t="s">
        <v>24</v>
      </c>
      <c r="AA5838">
        <f t="shared" si="552"/>
        <v>0</v>
      </c>
    </row>
    <row r="5839" spans="1:27"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s="4" t="str">
        <f t="shared" si="547"/>
        <v>J</v>
      </c>
      <c r="T5839" s="4" t="str">
        <f t="shared" si="548"/>
        <v>06</v>
      </c>
      <c r="U5839" s="4" t="str">
        <f t="shared" si="549"/>
        <v>MM</v>
      </c>
      <c r="V5839" s="4" t="str">
        <f t="shared" si="550"/>
        <v>teknolojik ürün kullanıyor</v>
      </c>
      <c r="W5839" s="4" t="str">
        <f t="shared" si="551"/>
        <v>J-06-MM-teknolojik ürün kullanıyor</v>
      </c>
      <c r="X5839" s="9">
        <v>51.4</v>
      </c>
      <c r="Y5839" s="9">
        <v>96.8</v>
      </c>
      <c r="Z5839" t="s">
        <v>24</v>
      </c>
      <c r="AA5839">
        <f t="shared" si="552"/>
        <v>0</v>
      </c>
    </row>
    <row r="5840" spans="1:27"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s="4" t="str">
        <f t="shared" si="547"/>
        <v>J</v>
      </c>
      <c r="T5840" s="4" t="str">
        <f t="shared" si="548"/>
        <v>17+</v>
      </c>
      <c r="U5840" s="4" t="str">
        <f t="shared" si="549"/>
        <v>MM</v>
      </c>
      <c r="V5840" s="4" t="str">
        <f t="shared" si="550"/>
        <v>teknolojik ürün kullanıyor</v>
      </c>
      <c r="W5840" s="4" t="str">
        <f t="shared" si="551"/>
        <v>J-17+-MM-teknolojik ürün kullanıyor</v>
      </c>
      <c r="X5840" s="9">
        <v>71.849999999999994</v>
      </c>
      <c r="Y5840" s="9">
        <v>3827.9</v>
      </c>
      <c r="Z5840" t="s">
        <v>24</v>
      </c>
      <c r="AA5840">
        <f t="shared" si="552"/>
        <v>0</v>
      </c>
    </row>
    <row r="5841" spans="1:27"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s="4" t="str">
        <f t="shared" si="547"/>
        <v>S</v>
      </c>
      <c r="T5841" s="4" t="str">
        <f t="shared" si="548"/>
        <v>7-16</v>
      </c>
      <c r="U5841" s="4" t="str">
        <f t="shared" si="549"/>
        <v>MM</v>
      </c>
      <c r="V5841" s="4" t="str">
        <f t="shared" si="550"/>
        <v>kullanmıyor</v>
      </c>
      <c r="W5841" s="4" t="str">
        <f t="shared" si="551"/>
        <v>S-7-16-MM-kullanmıyor</v>
      </c>
      <c r="X5841" s="9">
        <v>75.400000000000006</v>
      </c>
      <c r="Y5841" s="9">
        <v>533.04999999999995</v>
      </c>
      <c r="Z5841" t="s">
        <v>24</v>
      </c>
      <c r="AA5841">
        <f t="shared" si="552"/>
        <v>0</v>
      </c>
    </row>
    <row r="5842" spans="1:27"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s="4" t="str">
        <f t="shared" si="547"/>
        <v>J</v>
      </c>
      <c r="T5842" s="4" t="str">
        <f t="shared" si="548"/>
        <v>17+</v>
      </c>
      <c r="U5842" s="4" t="str">
        <f t="shared" si="549"/>
        <v>OY</v>
      </c>
      <c r="V5842" s="4" t="str">
        <f t="shared" si="550"/>
        <v>teknolojik ürün kullanıyor</v>
      </c>
      <c r="W5842" s="4" t="str">
        <f t="shared" si="551"/>
        <v>J-17+-OY-teknolojik ürün kullanıyor</v>
      </c>
      <c r="X5842" s="9">
        <v>49.7</v>
      </c>
      <c r="Y5842" s="9">
        <v>2961.4</v>
      </c>
      <c r="Z5842" t="s">
        <v>24</v>
      </c>
      <c r="AA5842">
        <f t="shared" si="552"/>
        <v>0</v>
      </c>
    </row>
    <row r="5843" spans="1:27"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s="4" t="str">
        <f t="shared" si="547"/>
        <v>S</v>
      </c>
      <c r="T5843" s="4" t="str">
        <f t="shared" si="548"/>
        <v>17+</v>
      </c>
      <c r="U5843" s="4" t="str">
        <f t="shared" si="549"/>
        <v>OY</v>
      </c>
      <c r="V5843" s="4" t="str">
        <f t="shared" si="550"/>
        <v>kullanmıyor</v>
      </c>
      <c r="W5843" s="4" t="str">
        <f t="shared" si="551"/>
        <v>S-17+-OY-kullanmıyor</v>
      </c>
      <c r="X5843" s="9">
        <v>45.25</v>
      </c>
      <c r="Y5843" s="9">
        <v>3264.45</v>
      </c>
      <c r="Z5843" t="s">
        <v>23</v>
      </c>
      <c r="AA5843">
        <f t="shared" si="552"/>
        <v>1</v>
      </c>
    </row>
    <row r="5844" spans="1:27"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s="4" t="str">
        <f t="shared" si="547"/>
        <v>J</v>
      </c>
      <c r="T5844" s="4" t="str">
        <f t="shared" si="548"/>
        <v>7-16</v>
      </c>
      <c r="U5844" s="4" t="str">
        <f t="shared" si="549"/>
        <v>MM</v>
      </c>
      <c r="V5844" s="4" t="str">
        <f t="shared" si="550"/>
        <v>teknolojik ürün kullanıyor</v>
      </c>
      <c r="W5844" s="4" t="str">
        <f t="shared" si="551"/>
        <v>J-7-16-MM-teknolojik ürün kullanıyor</v>
      </c>
      <c r="X5844" s="9">
        <v>78.75</v>
      </c>
      <c r="Y5844" s="9">
        <v>995.35</v>
      </c>
      <c r="Z5844" t="s">
        <v>24</v>
      </c>
      <c r="AA5844">
        <f t="shared" si="552"/>
        <v>0</v>
      </c>
    </row>
    <row r="5845" spans="1:27"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s="4" t="str">
        <f t="shared" si="547"/>
        <v>S</v>
      </c>
      <c r="T5845" s="4" t="str">
        <f t="shared" si="548"/>
        <v>17+</v>
      </c>
      <c r="U5845" s="4" t="str">
        <f t="shared" si="549"/>
        <v>OY</v>
      </c>
      <c r="V5845" s="4" t="str">
        <f t="shared" si="550"/>
        <v>teknolojik ürün kullanıyor</v>
      </c>
      <c r="W5845" s="4" t="str">
        <f t="shared" si="551"/>
        <v>S-17+-OY-teknolojik ürün kullanıyor</v>
      </c>
      <c r="X5845" s="9">
        <v>81.599999999999994</v>
      </c>
      <c r="Y5845" s="9">
        <v>2815.25</v>
      </c>
      <c r="Z5845" t="s">
        <v>24</v>
      </c>
      <c r="AA5845">
        <f t="shared" si="552"/>
        <v>0</v>
      </c>
    </row>
    <row r="5846" spans="1:27"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s="4" t="str">
        <f t="shared" si="547"/>
        <v>J</v>
      </c>
      <c r="T5846" s="4" t="str">
        <f t="shared" si="548"/>
        <v>06</v>
      </c>
      <c r="U5846" s="4" t="str">
        <f t="shared" si="549"/>
        <v>MM</v>
      </c>
      <c r="V5846" s="4" t="str">
        <f t="shared" si="550"/>
        <v>kullanmıyor</v>
      </c>
      <c r="W5846" s="4" t="str">
        <f t="shared" si="551"/>
        <v>J-06-MM-kullanmıyor</v>
      </c>
      <c r="X5846" s="9">
        <v>70.400000000000006</v>
      </c>
      <c r="Y5846" s="9">
        <v>154.80000000000001</v>
      </c>
      <c r="Z5846" t="s">
        <v>24</v>
      </c>
      <c r="AA5846">
        <f t="shared" si="552"/>
        <v>0</v>
      </c>
    </row>
    <row r="5847" spans="1:27"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s="4" t="str">
        <f t="shared" si="547"/>
        <v>J</v>
      </c>
      <c r="T5847" s="4" t="str">
        <f t="shared" si="548"/>
        <v>06</v>
      </c>
      <c r="U5847" s="4" t="str">
        <f t="shared" si="549"/>
        <v>MM</v>
      </c>
      <c r="V5847" s="4" t="str">
        <f t="shared" si="550"/>
        <v>kullanmıyor</v>
      </c>
      <c r="W5847" s="4" t="str">
        <f t="shared" si="551"/>
        <v>J-06-MM-kullanmıyor</v>
      </c>
      <c r="X5847" s="9">
        <v>75.8</v>
      </c>
      <c r="Y5847" s="9">
        <v>246.3</v>
      </c>
      <c r="Z5847" t="s">
        <v>23</v>
      </c>
      <c r="AA5847">
        <f t="shared" si="552"/>
        <v>1</v>
      </c>
    </row>
    <row r="5848" spans="1:27"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s="4" t="str">
        <f t="shared" si="547"/>
        <v>J</v>
      </c>
      <c r="T5848" s="4" t="str">
        <f t="shared" si="548"/>
        <v>06</v>
      </c>
      <c r="U5848" s="4" t="str">
        <f t="shared" si="549"/>
        <v>MM</v>
      </c>
      <c r="V5848" s="4" t="str">
        <f t="shared" si="550"/>
        <v>kullanmıyor</v>
      </c>
      <c r="W5848" s="4" t="str">
        <f t="shared" si="551"/>
        <v>J-06-MM-kullanmıyor</v>
      </c>
      <c r="X5848" s="9">
        <v>76.099999999999994</v>
      </c>
      <c r="Y5848" s="9">
        <v>257.60000000000002</v>
      </c>
      <c r="Z5848" t="s">
        <v>24</v>
      </c>
      <c r="AA5848">
        <f t="shared" si="552"/>
        <v>0</v>
      </c>
    </row>
    <row r="5849" spans="1:27"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s="4" t="str">
        <f t="shared" si="547"/>
        <v>J</v>
      </c>
      <c r="T5849" s="4" t="str">
        <f t="shared" si="548"/>
        <v>17+</v>
      </c>
      <c r="U5849" s="4" t="str">
        <f t="shared" si="549"/>
        <v>OY</v>
      </c>
      <c r="V5849" s="4" t="str">
        <f t="shared" si="550"/>
        <v>kullanmıyor</v>
      </c>
      <c r="W5849" s="4" t="str">
        <f t="shared" si="551"/>
        <v>J-17+-OY-kullanmıyor</v>
      </c>
      <c r="X5849" s="9">
        <v>94</v>
      </c>
      <c r="Y5849" s="9">
        <v>5757.2</v>
      </c>
      <c r="Z5849" t="s">
        <v>24</v>
      </c>
      <c r="AA5849">
        <f t="shared" si="552"/>
        <v>0</v>
      </c>
    </row>
    <row r="5850" spans="1:27"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s="4" t="str">
        <f t="shared" si="547"/>
        <v>J</v>
      </c>
      <c r="T5850" s="4" t="str">
        <f t="shared" si="548"/>
        <v>17+</v>
      </c>
      <c r="U5850" s="4" t="str">
        <f t="shared" si="549"/>
        <v>TY</v>
      </c>
      <c r="V5850" s="4" t="str">
        <f t="shared" si="550"/>
        <v>teknolojik ürün kullanıyor</v>
      </c>
      <c r="W5850" s="4" t="str">
        <f t="shared" si="551"/>
        <v>J-17+-TY-teknolojik ürün kullanıyor</v>
      </c>
      <c r="X5850" s="9">
        <v>103.95</v>
      </c>
      <c r="Y5850" s="9">
        <v>7517.7</v>
      </c>
      <c r="Z5850" t="s">
        <v>24</v>
      </c>
      <c r="AA5850">
        <f t="shared" si="552"/>
        <v>0</v>
      </c>
    </row>
    <row r="5851" spans="1:27"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s="4" t="str">
        <f t="shared" si="547"/>
        <v>J</v>
      </c>
      <c r="T5851" s="4" t="str">
        <f t="shared" si="548"/>
        <v>17+</v>
      </c>
      <c r="U5851" s="4" t="str">
        <f t="shared" si="549"/>
        <v>TY</v>
      </c>
      <c r="V5851" s="4" t="str">
        <f t="shared" si="550"/>
        <v>kullanmıyor</v>
      </c>
      <c r="W5851" s="4" t="str">
        <f t="shared" si="551"/>
        <v>J-17+-TY-kullanmıyor</v>
      </c>
      <c r="X5851" s="9">
        <v>19.95</v>
      </c>
      <c r="Y5851" s="9">
        <v>1234.8</v>
      </c>
      <c r="Z5851" t="s">
        <v>24</v>
      </c>
      <c r="AA5851">
        <f t="shared" si="552"/>
        <v>0</v>
      </c>
    </row>
    <row r="5852" spans="1:27"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s="4" t="str">
        <f t="shared" si="547"/>
        <v>S</v>
      </c>
      <c r="T5852" s="4" t="str">
        <f t="shared" si="548"/>
        <v>17+</v>
      </c>
      <c r="U5852" s="4" t="str">
        <f t="shared" si="549"/>
        <v>MM</v>
      </c>
      <c r="V5852" s="4" t="str">
        <f t="shared" si="550"/>
        <v>kullanmıyor</v>
      </c>
      <c r="W5852" s="4" t="str">
        <f t="shared" si="551"/>
        <v>S-17+-MM-kullanmıyor</v>
      </c>
      <c r="X5852" s="9">
        <v>71.3</v>
      </c>
      <c r="Y5852" s="9">
        <v>1389.2</v>
      </c>
      <c r="Z5852" t="s">
        <v>23</v>
      </c>
      <c r="AA5852">
        <f t="shared" si="552"/>
        <v>1</v>
      </c>
    </row>
    <row r="5853" spans="1:27"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s="4" t="str">
        <f t="shared" si="547"/>
        <v>S</v>
      </c>
      <c r="T5853" s="4" t="str">
        <f t="shared" si="548"/>
        <v>17+</v>
      </c>
      <c r="U5853" s="4" t="str">
        <f t="shared" si="549"/>
        <v>OY</v>
      </c>
      <c r="V5853" s="4" t="str">
        <f t="shared" si="550"/>
        <v>teknolojik ürün kullanıyor</v>
      </c>
      <c r="W5853" s="4" t="str">
        <f t="shared" si="551"/>
        <v>S-17+-OY-teknolojik ürün kullanıyor</v>
      </c>
      <c r="X5853" s="9">
        <v>110.8</v>
      </c>
      <c r="Y5853" s="9">
        <v>3836.3</v>
      </c>
      <c r="Z5853" t="s">
        <v>24</v>
      </c>
      <c r="AA5853">
        <f t="shared" si="552"/>
        <v>0</v>
      </c>
    </row>
    <row r="5854" spans="1:27"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s="4" t="str">
        <f t="shared" si="547"/>
        <v>S</v>
      </c>
      <c r="T5854" s="4" t="str">
        <f t="shared" si="548"/>
        <v>17+</v>
      </c>
      <c r="U5854" s="4" t="str">
        <f t="shared" si="549"/>
        <v>MM</v>
      </c>
      <c r="V5854" s="4" t="str">
        <f t="shared" si="550"/>
        <v>kullanmıyor</v>
      </c>
      <c r="W5854" s="4" t="str">
        <f t="shared" si="551"/>
        <v>S-17+-MM-kullanmıyor</v>
      </c>
      <c r="X5854" s="9">
        <v>69.099999999999994</v>
      </c>
      <c r="Y5854" s="9">
        <v>1474.75</v>
      </c>
      <c r="Z5854" t="s">
        <v>23</v>
      </c>
      <c r="AA5854">
        <f t="shared" si="552"/>
        <v>1</v>
      </c>
    </row>
    <row r="5855" spans="1:27"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s="4" t="str">
        <f t="shared" si="547"/>
        <v>J</v>
      </c>
      <c r="T5855" s="4" t="str">
        <f t="shared" si="548"/>
        <v>17+</v>
      </c>
      <c r="U5855" s="4" t="str">
        <f t="shared" si="549"/>
        <v>OY</v>
      </c>
      <c r="V5855" s="4" t="str">
        <f t="shared" si="550"/>
        <v>teknolojik ürün kullanıyor</v>
      </c>
      <c r="W5855" s="4" t="str">
        <f t="shared" si="551"/>
        <v>J-17+-OY-teknolojik ürün kullanıyor</v>
      </c>
      <c r="X5855" s="9">
        <v>96.1</v>
      </c>
      <c r="Y5855" s="9">
        <v>6001.45</v>
      </c>
      <c r="Z5855" t="s">
        <v>24</v>
      </c>
      <c r="AA5855">
        <f t="shared" si="552"/>
        <v>0</v>
      </c>
    </row>
    <row r="5856" spans="1:27"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s="4" t="str">
        <f t="shared" si="547"/>
        <v>J</v>
      </c>
      <c r="T5856" s="4" t="str">
        <f t="shared" si="548"/>
        <v>7-16</v>
      </c>
      <c r="U5856" s="4" t="str">
        <f t="shared" si="549"/>
        <v>MM</v>
      </c>
      <c r="V5856" s="4" t="str">
        <f t="shared" si="550"/>
        <v>kullanmıyor</v>
      </c>
      <c r="W5856" s="4" t="str">
        <f t="shared" si="551"/>
        <v>J-7-16-MM-kullanmıyor</v>
      </c>
      <c r="X5856" s="9">
        <v>48.8</v>
      </c>
      <c r="Y5856" s="9">
        <v>720.1</v>
      </c>
      <c r="Z5856" t="s">
        <v>24</v>
      </c>
      <c r="AA5856">
        <f t="shared" si="552"/>
        <v>0</v>
      </c>
    </row>
    <row r="5857" spans="1:27"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s="4" t="str">
        <f t="shared" si="547"/>
        <v>J</v>
      </c>
      <c r="T5857" s="4" t="str">
        <f t="shared" si="548"/>
        <v>17+</v>
      </c>
      <c r="U5857" s="4" t="str">
        <f t="shared" si="549"/>
        <v>MM</v>
      </c>
      <c r="V5857" s="4" t="str">
        <f t="shared" si="550"/>
        <v>teknolojik ürün kullanıyor</v>
      </c>
      <c r="W5857" s="4" t="str">
        <f t="shared" si="551"/>
        <v>J-17+-MM-teknolojik ürün kullanıyor</v>
      </c>
      <c r="X5857" s="9">
        <v>50.55</v>
      </c>
      <c r="Y5857" s="9">
        <v>2832.75</v>
      </c>
      <c r="Z5857" t="s">
        <v>24</v>
      </c>
      <c r="AA5857">
        <f t="shared" si="552"/>
        <v>0</v>
      </c>
    </row>
    <row r="5858" spans="1:27"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s="4" t="str">
        <f t="shared" si="547"/>
        <v>J</v>
      </c>
      <c r="T5858" s="4" t="str">
        <f t="shared" si="548"/>
        <v>7-16</v>
      </c>
      <c r="U5858" s="4" t="str">
        <f t="shared" si="549"/>
        <v>MM</v>
      </c>
      <c r="V5858" s="4" t="str">
        <f t="shared" si="550"/>
        <v>kullanmıyor</v>
      </c>
      <c r="W5858" s="4" t="str">
        <f t="shared" si="551"/>
        <v>J-7-16-MM-kullanmıyor</v>
      </c>
      <c r="X5858" s="9">
        <v>44.65</v>
      </c>
      <c r="Y5858" s="9">
        <v>472.25</v>
      </c>
      <c r="Z5858" t="s">
        <v>24</v>
      </c>
      <c r="AA5858">
        <f t="shared" si="552"/>
        <v>0</v>
      </c>
    </row>
    <row r="5859" spans="1:27"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s="4" t="str">
        <f t="shared" si="547"/>
        <v>J</v>
      </c>
      <c r="T5859" s="4" t="str">
        <f t="shared" si="548"/>
        <v>17+</v>
      </c>
      <c r="U5859" s="4" t="str">
        <f t="shared" si="549"/>
        <v>MM</v>
      </c>
      <c r="V5859" s="4" t="str">
        <f t="shared" si="550"/>
        <v>teknolojik ürün kullanıyor</v>
      </c>
      <c r="W5859" s="4" t="str">
        <f t="shared" si="551"/>
        <v>J-17+-MM-teknolojik ürün kullanıyor</v>
      </c>
      <c r="X5859" s="9">
        <v>88.25</v>
      </c>
      <c r="Y5859" s="9">
        <v>1460.65</v>
      </c>
      <c r="Z5859" t="s">
        <v>23</v>
      </c>
      <c r="AA5859">
        <f t="shared" si="552"/>
        <v>1</v>
      </c>
    </row>
    <row r="5860" spans="1:27"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s="4" t="str">
        <f t="shared" si="547"/>
        <v>J</v>
      </c>
      <c r="T5860" s="4" t="str">
        <f t="shared" si="548"/>
        <v>17+</v>
      </c>
      <c r="U5860" s="4" t="str">
        <f t="shared" si="549"/>
        <v>OY</v>
      </c>
      <c r="V5860" s="4" t="str">
        <f t="shared" si="550"/>
        <v>kullanmıyor</v>
      </c>
      <c r="W5860" s="4" t="str">
        <f t="shared" si="551"/>
        <v>J-17+-OY-kullanmıyor</v>
      </c>
      <c r="X5860" s="9">
        <v>19.45</v>
      </c>
      <c r="Y5860" s="9">
        <v>1336.35</v>
      </c>
      <c r="Z5860" t="s">
        <v>24</v>
      </c>
      <c r="AA5860">
        <f t="shared" si="552"/>
        <v>0</v>
      </c>
    </row>
    <row r="5861" spans="1:27"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s="4" t="str">
        <f t="shared" si="547"/>
        <v>J</v>
      </c>
      <c r="T5861" s="4" t="str">
        <f t="shared" si="548"/>
        <v>17+</v>
      </c>
      <c r="U5861" s="4" t="str">
        <f t="shared" si="549"/>
        <v>TY</v>
      </c>
      <c r="V5861" s="4" t="str">
        <f t="shared" si="550"/>
        <v>teknolojik ürün kullanıyor</v>
      </c>
      <c r="W5861" s="4" t="str">
        <f t="shared" si="551"/>
        <v>J-17+-TY-teknolojik ürün kullanıyor</v>
      </c>
      <c r="X5861" s="9">
        <v>89.3</v>
      </c>
      <c r="Y5861" s="9">
        <v>6388.65</v>
      </c>
      <c r="Z5861" t="s">
        <v>24</v>
      </c>
      <c r="AA5861">
        <f t="shared" si="552"/>
        <v>0</v>
      </c>
    </row>
    <row r="5862" spans="1:27"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s="4" t="str">
        <f t="shared" si="547"/>
        <v>J</v>
      </c>
      <c r="T5862" s="4" t="str">
        <f t="shared" si="548"/>
        <v>06</v>
      </c>
      <c r="U5862" s="4" t="str">
        <f t="shared" si="549"/>
        <v>MM</v>
      </c>
      <c r="V5862" s="4" t="str">
        <f t="shared" si="550"/>
        <v>kullanmıyor</v>
      </c>
      <c r="W5862" s="4" t="str">
        <f t="shared" si="551"/>
        <v>J-06-MM-kullanmıyor</v>
      </c>
      <c r="X5862" s="9">
        <v>70</v>
      </c>
      <c r="Y5862" s="9">
        <v>153.05000000000001</v>
      </c>
      <c r="Z5862" t="s">
        <v>23</v>
      </c>
      <c r="AA5862">
        <f t="shared" si="552"/>
        <v>1</v>
      </c>
    </row>
    <row r="5863" spans="1:27"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s="4" t="str">
        <f t="shared" si="547"/>
        <v>J</v>
      </c>
      <c r="T5863" s="4" t="str">
        <f t="shared" si="548"/>
        <v>17+</v>
      </c>
      <c r="U5863" s="4" t="str">
        <f t="shared" si="549"/>
        <v>TY</v>
      </c>
      <c r="V5863" s="4" t="str">
        <f t="shared" si="550"/>
        <v>kullanmıyor</v>
      </c>
      <c r="W5863" s="4" t="str">
        <f t="shared" si="551"/>
        <v>J-17+-TY-kullanmıyor</v>
      </c>
      <c r="X5863" s="9">
        <v>19.25</v>
      </c>
      <c r="Y5863" s="9">
        <v>677.9</v>
      </c>
      <c r="Z5863" t="s">
        <v>24</v>
      </c>
      <c r="AA5863">
        <f t="shared" si="552"/>
        <v>0</v>
      </c>
    </row>
    <row r="5864" spans="1:27"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s="4" t="str">
        <f t="shared" si="547"/>
        <v>J</v>
      </c>
      <c r="T5864" s="4" t="str">
        <f t="shared" si="548"/>
        <v>17+</v>
      </c>
      <c r="U5864" s="4" t="str">
        <f t="shared" si="549"/>
        <v>MM</v>
      </c>
      <c r="V5864" s="4" t="str">
        <f t="shared" si="550"/>
        <v>kullanmıyor</v>
      </c>
      <c r="W5864" s="4" t="str">
        <f t="shared" si="551"/>
        <v>J-17+-MM-kullanmıyor</v>
      </c>
      <c r="X5864" s="9">
        <v>70.5</v>
      </c>
      <c r="Y5864" s="9">
        <v>1165.5999999999999</v>
      </c>
      <c r="Z5864" t="s">
        <v>24</v>
      </c>
      <c r="AA5864">
        <f t="shared" si="552"/>
        <v>0</v>
      </c>
    </row>
    <row r="5865" spans="1:27"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s="4" t="str">
        <f t="shared" si="547"/>
        <v>J</v>
      </c>
      <c r="T5865" s="4" t="str">
        <f t="shared" si="548"/>
        <v>17+</v>
      </c>
      <c r="U5865" s="4" t="str">
        <f t="shared" si="549"/>
        <v>MM</v>
      </c>
      <c r="V5865" s="4" t="str">
        <f t="shared" si="550"/>
        <v>kullanmıyor</v>
      </c>
      <c r="W5865" s="4" t="str">
        <f t="shared" si="551"/>
        <v>J-17+-MM-kullanmıyor</v>
      </c>
      <c r="X5865" s="9">
        <v>97.35</v>
      </c>
      <c r="Y5865" s="9">
        <v>2119.5</v>
      </c>
      <c r="Z5865" t="s">
        <v>23</v>
      </c>
      <c r="AA5865">
        <f t="shared" si="552"/>
        <v>1</v>
      </c>
    </row>
    <row r="5866" spans="1:27"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s="4" t="str">
        <f t="shared" si="547"/>
        <v>J</v>
      </c>
      <c r="T5866" s="4" t="str">
        <f t="shared" si="548"/>
        <v>17+</v>
      </c>
      <c r="U5866" s="4" t="str">
        <f t="shared" si="549"/>
        <v>TY</v>
      </c>
      <c r="V5866" s="4" t="str">
        <f t="shared" si="550"/>
        <v>kullanmıyor</v>
      </c>
      <c r="W5866" s="4" t="str">
        <f t="shared" si="551"/>
        <v>J-17+-TY-kullanmıyor</v>
      </c>
      <c r="X5866" s="9">
        <v>19.649999999999999</v>
      </c>
      <c r="Y5866" s="9">
        <v>921.55</v>
      </c>
      <c r="Z5866" t="s">
        <v>24</v>
      </c>
      <c r="AA5866">
        <f t="shared" si="552"/>
        <v>0</v>
      </c>
    </row>
    <row r="5867" spans="1:27"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s="4" t="str">
        <f t="shared" si="547"/>
        <v>J</v>
      </c>
      <c r="T5867" s="4" t="str">
        <f t="shared" si="548"/>
        <v>06</v>
      </c>
      <c r="U5867" s="4" t="str">
        <f t="shared" si="549"/>
        <v>MM</v>
      </c>
      <c r="V5867" s="4" t="str">
        <f t="shared" si="550"/>
        <v>kullanmıyor</v>
      </c>
      <c r="W5867" s="4" t="str">
        <f t="shared" si="551"/>
        <v>J-06-MM-kullanmıyor</v>
      </c>
      <c r="X5867" s="9">
        <v>20.85</v>
      </c>
      <c r="Y5867" s="9">
        <v>72</v>
      </c>
      <c r="Z5867" t="s">
        <v>24</v>
      </c>
      <c r="AA5867">
        <f t="shared" si="552"/>
        <v>0</v>
      </c>
    </row>
    <row r="5868" spans="1:27"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s="4" t="str">
        <f t="shared" si="547"/>
        <v>J</v>
      </c>
      <c r="T5868" s="4" t="str">
        <f t="shared" si="548"/>
        <v>06</v>
      </c>
      <c r="U5868" s="4" t="str">
        <f t="shared" si="549"/>
        <v>MM</v>
      </c>
      <c r="V5868" s="4" t="str">
        <f t="shared" si="550"/>
        <v>kullanmıyor</v>
      </c>
      <c r="W5868" s="4" t="str">
        <f t="shared" si="551"/>
        <v>J-06-MM-kullanmıyor</v>
      </c>
      <c r="X5868" s="9">
        <v>19.649999999999999</v>
      </c>
      <c r="Y5868" s="9">
        <v>68.349999999999994</v>
      </c>
      <c r="Z5868" t="s">
        <v>24</v>
      </c>
      <c r="AA5868">
        <f t="shared" si="552"/>
        <v>0</v>
      </c>
    </row>
    <row r="5869" spans="1:27"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s="4" t="str">
        <f t="shared" si="547"/>
        <v>S</v>
      </c>
      <c r="T5869" s="4" t="str">
        <f t="shared" si="548"/>
        <v>17+</v>
      </c>
      <c r="U5869" s="4" t="str">
        <f t="shared" si="549"/>
        <v>TY</v>
      </c>
      <c r="V5869" s="4" t="str">
        <f t="shared" si="550"/>
        <v>kullanmıyor</v>
      </c>
      <c r="W5869" s="4" t="str">
        <f t="shared" si="551"/>
        <v>S-17+-TY-kullanmıyor</v>
      </c>
      <c r="X5869" s="9">
        <v>19.350000000000001</v>
      </c>
      <c r="Y5869" s="9">
        <v>847.25</v>
      </c>
      <c r="Z5869" t="s">
        <v>24</v>
      </c>
      <c r="AA5869">
        <f t="shared" si="552"/>
        <v>0</v>
      </c>
    </row>
    <row r="5870" spans="1:27"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s="4" t="str">
        <f t="shared" si="547"/>
        <v>J</v>
      </c>
      <c r="T5870" s="4" t="str">
        <f t="shared" si="548"/>
        <v>06</v>
      </c>
      <c r="U5870" s="4" t="str">
        <f t="shared" si="549"/>
        <v>MM</v>
      </c>
      <c r="V5870" s="4" t="str">
        <f t="shared" si="550"/>
        <v>kullanmıyor</v>
      </c>
      <c r="W5870" s="4" t="str">
        <f t="shared" si="551"/>
        <v>J-06-MM-kullanmıyor</v>
      </c>
      <c r="X5870" s="9">
        <v>44</v>
      </c>
      <c r="Y5870" s="9">
        <v>44</v>
      </c>
      <c r="Z5870" t="s">
        <v>24</v>
      </c>
      <c r="AA5870">
        <f t="shared" si="552"/>
        <v>0</v>
      </c>
    </row>
    <row r="5871" spans="1:27"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s="4" t="str">
        <f t="shared" si="547"/>
        <v>J</v>
      </c>
      <c r="T5871" s="4" t="str">
        <f t="shared" si="548"/>
        <v>17+</v>
      </c>
      <c r="U5871" s="4" t="str">
        <f t="shared" si="549"/>
        <v>OY</v>
      </c>
      <c r="V5871" s="4" t="str">
        <f t="shared" si="550"/>
        <v>teknolojik ürün kullanıyor</v>
      </c>
      <c r="W5871" s="4" t="str">
        <f t="shared" si="551"/>
        <v>J-17+-OY-teknolojik ürün kullanıyor</v>
      </c>
      <c r="X5871" s="9">
        <v>94.4</v>
      </c>
      <c r="Y5871" s="9">
        <v>4295.3500000000004</v>
      </c>
      <c r="Z5871" t="s">
        <v>24</v>
      </c>
      <c r="AA5871">
        <f t="shared" si="552"/>
        <v>0</v>
      </c>
    </row>
    <row r="5872" spans="1:27"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s="4" t="str">
        <f t="shared" si="547"/>
        <v>J</v>
      </c>
      <c r="T5872" s="4" t="str">
        <f t="shared" si="548"/>
        <v>06</v>
      </c>
      <c r="U5872" s="4" t="str">
        <f t="shared" si="549"/>
        <v>MM</v>
      </c>
      <c r="V5872" s="4" t="str">
        <f t="shared" si="550"/>
        <v>kullanmıyor</v>
      </c>
      <c r="W5872" s="4" t="str">
        <f t="shared" si="551"/>
        <v>J-06-MM-kullanmıyor</v>
      </c>
      <c r="X5872" s="9">
        <v>25.9</v>
      </c>
      <c r="Y5872" s="9">
        <v>135</v>
      </c>
      <c r="Z5872" t="s">
        <v>23</v>
      </c>
      <c r="AA5872">
        <f t="shared" si="552"/>
        <v>1</v>
      </c>
    </row>
    <row r="5873" spans="1:27"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s="4" t="str">
        <f t="shared" si="547"/>
        <v>J</v>
      </c>
      <c r="T5873" s="4" t="str">
        <f t="shared" si="548"/>
        <v>17+</v>
      </c>
      <c r="U5873" s="4" t="str">
        <f t="shared" si="549"/>
        <v>MM</v>
      </c>
      <c r="V5873" s="4" t="str">
        <f t="shared" si="550"/>
        <v>teknolojik ürün kullanıyor</v>
      </c>
      <c r="W5873" s="4" t="str">
        <f t="shared" si="551"/>
        <v>J-17+-MM-teknolojik ürün kullanıyor</v>
      </c>
      <c r="X5873" s="9">
        <v>55.65</v>
      </c>
      <c r="Y5873" s="9">
        <v>1400.55</v>
      </c>
      <c r="Z5873" t="s">
        <v>23</v>
      </c>
      <c r="AA5873">
        <f t="shared" si="552"/>
        <v>1</v>
      </c>
    </row>
    <row r="5874" spans="1:27"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s="4" t="str">
        <f t="shared" si="547"/>
        <v>J</v>
      </c>
      <c r="T5874" s="4" t="str">
        <f t="shared" si="548"/>
        <v>06</v>
      </c>
      <c r="U5874" s="4" t="str">
        <f t="shared" si="549"/>
        <v>MM</v>
      </c>
      <c r="V5874" s="4" t="str">
        <f t="shared" si="550"/>
        <v>kullanmıyor</v>
      </c>
      <c r="W5874" s="4" t="str">
        <f t="shared" si="551"/>
        <v>J-06-MM-kullanmıyor</v>
      </c>
      <c r="X5874" s="9">
        <v>69.650000000000006</v>
      </c>
      <c r="Y5874" s="9">
        <v>69.650000000000006</v>
      </c>
      <c r="Z5874" t="s">
        <v>23</v>
      </c>
      <c r="AA5874">
        <f t="shared" si="552"/>
        <v>1</v>
      </c>
    </row>
    <row r="5875" spans="1:27"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s="4" t="str">
        <f t="shared" si="547"/>
        <v>J</v>
      </c>
      <c r="T5875" s="4" t="str">
        <f t="shared" si="548"/>
        <v>17+</v>
      </c>
      <c r="U5875" s="4" t="str">
        <f t="shared" si="549"/>
        <v>MM</v>
      </c>
      <c r="V5875" s="4" t="str">
        <f t="shared" si="550"/>
        <v>teknolojik ürün kullanıyor</v>
      </c>
      <c r="W5875" s="4" t="str">
        <f t="shared" si="551"/>
        <v>J-17+-MM-teknolojik ürün kullanıyor</v>
      </c>
      <c r="X5875" s="9">
        <v>75.400000000000006</v>
      </c>
      <c r="Y5875" s="9">
        <v>1380.4</v>
      </c>
      <c r="Z5875" t="s">
        <v>24</v>
      </c>
      <c r="AA5875">
        <f t="shared" si="552"/>
        <v>0</v>
      </c>
    </row>
    <row r="5876" spans="1:27"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s="4" t="str">
        <f t="shared" si="547"/>
        <v>J</v>
      </c>
      <c r="T5876" s="4" t="str">
        <f t="shared" si="548"/>
        <v>7-16</v>
      </c>
      <c r="U5876" s="4" t="str">
        <f t="shared" si="549"/>
        <v>MM</v>
      </c>
      <c r="V5876" s="4" t="str">
        <f t="shared" si="550"/>
        <v>teknolojik ürün kullanıyor</v>
      </c>
      <c r="W5876" s="4" t="str">
        <f t="shared" si="551"/>
        <v>J-7-16-MM-teknolojik ürün kullanıyor</v>
      </c>
      <c r="X5876" s="9">
        <v>100.6</v>
      </c>
      <c r="Y5876" s="9">
        <v>1060.2</v>
      </c>
      <c r="Z5876" t="s">
        <v>23</v>
      </c>
      <c r="AA5876">
        <f t="shared" si="552"/>
        <v>1</v>
      </c>
    </row>
    <row r="5877" spans="1:27"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s="4" t="str">
        <f t="shared" si="547"/>
        <v>J</v>
      </c>
      <c r="T5877" s="4" t="str">
        <f t="shared" si="548"/>
        <v>17+</v>
      </c>
      <c r="U5877" s="4" t="str">
        <f t="shared" si="549"/>
        <v>TY</v>
      </c>
      <c r="V5877" s="4" t="str">
        <f t="shared" si="550"/>
        <v>teknolojik ürün kullanıyor</v>
      </c>
      <c r="W5877" s="4" t="str">
        <f t="shared" si="551"/>
        <v>J-17+-TY-teknolojik ürün kullanıyor</v>
      </c>
      <c r="X5877" s="9">
        <v>71</v>
      </c>
      <c r="Y5877" s="9">
        <v>4386.2</v>
      </c>
      <c r="Z5877" t="s">
        <v>24</v>
      </c>
      <c r="AA5877">
        <f t="shared" si="552"/>
        <v>0</v>
      </c>
    </row>
    <row r="5878" spans="1:27"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s="4" t="str">
        <f t="shared" si="547"/>
        <v>S</v>
      </c>
      <c r="T5878" s="4" t="str">
        <f t="shared" si="548"/>
        <v>06</v>
      </c>
      <c r="U5878" s="4" t="str">
        <f t="shared" si="549"/>
        <v>MM</v>
      </c>
      <c r="V5878" s="4" t="str">
        <f t="shared" si="550"/>
        <v>teknolojik ürün kullanıyor</v>
      </c>
      <c r="W5878" s="4" t="str">
        <f t="shared" si="551"/>
        <v>S-06-MM-teknolojik ürün kullanıyor</v>
      </c>
      <c r="X5878" s="9">
        <v>86</v>
      </c>
      <c r="Y5878" s="9">
        <v>86</v>
      </c>
      <c r="Z5878" t="s">
        <v>23</v>
      </c>
      <c r="AA5878">
        <f t="shared" si="552"/>
        <v>1</v>
      </c>
    </row>
    <row r="5879" spans="1:27"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s="4" t="str">
        <f t="shared" si="547"/>
        <v>J</v>
      </c>
      <c r="T5879" s="4" t="str">
        <f t="shared" si="548"/>
        <v>17+</v>
      </c>
      <c r="U5879" s="4" t="str">
        <f t="shared" si="549"/>
        <v>OY</v>
      </c>
      <c r="V5879" s="4" t="str">
        <f t="shared" si="550"/>
        <v>teknolojik ürün kullanıyor</v>
      </c>
      <c r="W5879" s="4" t="str">
        <f t="shared" si="551"/>
        <v>J-17+-OY-teknolojik ürün kullanıyor</v>
      </c>
      <c r="X5879" s="9">
        <v>106.95</v>
      </c>
      <c r="Y5879" s="9">
        <v>5785.5</v>
      </c>
      <c r="Z5879" t="s">
        <v>23</v>
      </c>
      <c r="AA5879">
        <f t="shared" si="552"/>
        <v>1</v>
      </c>
    </row>
    <row r="5880" spans="1:27"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s="4" t="str">
        <f t="shared" si="547"/>
        <v>J</v>
      </c>
      <c r="T5880" s="4" t="str">
        <f t="shared" si="548"/>
        <v>06</v>
      </c>
      <c r="U5880" s="4" t="str">
        <f t="shared" si="549"/>
        <v>OY</v>
      </c>
      <c r="V5880" s="4" t="str">
        <f t="shared" si="550"/>
        <v>kullanmıyor</v>
      </c>
      <c r="W5880" s="4" t="str">
        <f t="shared" si="551"/>
        <v>J-06-OY-kullanmıyor</v>
      </c>
      <c r="X5880" s="9">
        <v>21.2</v>
      </c>
      <c r="Y5880" s="9">
        <v>52.05</v>
      </c>
      <c r="Z5880" t="s">
        <v>24</v>
      </c>
      <c r="AA5880">
        <f t="shared" si="552"/>
        <v>0</v>
      </c>
    </row>
    <row r="5881" spans="1:27"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s="4" t="str">
        <f t="shared" si="547"/>
        <v>J</v>
      </c>
      <c r="T5881" s="4" t="str">
        <f t="shared" si="548"/>
        <v>17+</v>
      </c>
      <c r="U5881" s="4" t="str">
        <f t="shared" si="549"/>
        <v>TY</v>
      </c>
      <c r="V5881" s="4" t="str">
        <f t="shared" si="550"/>
        <v>teknolojik ürün kullanıyor</v>
      </c>
      <c r="W5881" s="4" t="str">
        <f t="shared" si="551"/>
        <v>J-17+-TY-teknolojik ürün kullanıyor</v>
      </c>
      <c r="X5881" s="9">
        <v>61.05</v>
      </c>
      <c r="Y5881" s="9">
        <v>2018.4</v>
      </c>
      <c r="Z5881" t="s">
        <v>24</v>
      </c>
      <c r="AA5881">
        <f t="shared" si="552"/>
        <v>0</v>
      </c>
    </row>
    <row r="5882" spans="1:27"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s="4" t="str">
        <f t="shared" si="547"/>
        <v>J</v>
      </c>
      <c r="T5882" s="4" t="str">
        <f t="shared" si="548"/>
        <v>06</v>
      </c>
      <c r="U5882" s="4" t="str">
        <f t="shared" si="549"/>
        <v>MM</v>
      </c>
      <c r="V5882" s="4" t="str">
        <f t="shared" si="550"/>
        <v>teknolojik ürün kullanıyor</v>
      </c>
      <c r="W5882" s="4" t="str">
        <f t="shared" si="551"/>
        <v>J-06-MM-teknolojik ürün kullanıyor</v>
      </c>
      <c r="X5882" s="9">
        <v>29.6</v>
      </c>
      <c r="Y5882" s="9">
        <v>79.45</v>
      </c>
      <c r="Z5882" t="s">
        <v>23</v>
      </c>
      <c r="AA5882">
        <f t="shared" si="552"/>
        <v>1</v>
      </c>
    </row>
    <row r="5883" spans="1:27"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s="4" t="str">
        <f t="shared" si="547"/>
        <v>J</v>
      </c>
      <c r="T5883" s="4" t="str">
        <f t="shared" si="548"/>
        <v>17+</v>
      </c>
      <c r="U5883" s="4" t="str">
        <f t="shared" si="549"/>
        <v>OY</v>
      </c>
      <c r="V5883" s="4" t="str">
        <f t="shared" si="550"/>
        <v>teknolojik ürün kullanıyor</v>
      </c>
      <c r="W5883" s="4" t="str">
        <f t="shared" si="551"/>
        <v>J-17+-OY-teknolojik ürün kullanıyor</v>
      </c>
      <c r="X5883" s="9">
        <v>79.95</v>
      </c>
      <c r="Y5883" s="9">
        <v>2727.3</v>
      </c>
      <c r="Z5883" t="s">
        <v>24</v>
      </c>
      <c r="AA5883">
        <f t="shared" si="552"/>
        <v>0</v>
      </c>
    </row>
    <row r="5884" spans="1:27"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s="4" t="str">
        <f t="shared" si="547"/>
        <v>J</v>
      </c>
      <c r="T5884" s="4" t="str">
        <f t="shared" si="548"/>
        <v>7-16</v>
      </c>
      <c r="U5884" s="4" t="str">
        <f t="shared" si="549"/>
        <v>TY</v>
      </c>
      <c r="V5884" s="4" t="str">
        <f t="shared" si="550"/>
        <v>kullanmıyor</v>
      </c>
      <c r="W5884" s="4" t="str">
        <f t="shared" si="551"/>
        <v>J-7-16-TY-kullanmıyor</v>
      </c>
      <c r="X5884" s="9">
        <v>19.7</v>
      </c>
      <c r="Y5884" s="9">
        <v>263.64999999999998</v>
      </c>
      <c r="Z5884" t="s">
        <v>24</v>
      </c>
      <c r="AA5884">
        <f t="shared" si="552"/>
        <v>0</v>
      </c>
    </row>
    <row r="5885" spans="1:27"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s="4" t="str">
        <f t="shared" si="547"/>
        <v>J</v>
      </c>
      <c r="T5885" s="4" t="str">
        <f t="shared" si="548"/>
        <v>7-16</v>
      </c>
      <c r="U5885" s="4" t="str">
        <f t="shared" si="549"/>
        <v>MM</v>
      </c>
      <c r="V5885" s="4" t="str">
        <f t="shared" si="550"/>
        <v>kullanmıyor</v>
      </c>
      <c r="W5885" s="4" t="str">
        <f t="shared" si="551"/>
        <v>J-7-16-MM-kullanmıyor</v>
      </c>
      <c r="X5885" s="9">
        <v>20.3</v>
      </c>
      <c r="Y5885" s="9">
        <v>275.39999999999998</v>
      </c>
      <c r="Z5885" t="s">
        <v>24</v>
      </c>
      <c r="AA5885">
        <f t="shared" si="552"/>
        <v>0</v>
      </c>
    </row>
    <row r="5886" spans="1:27"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s="4" t="str">
        <f t="shared" si="547"/>
        <v>S</v>
      </c>
      <c r="T5886" s="4" t="str">
        <f t="shared" si="548"/>
        <v>17+</v>
      </c>
      <c r="U5886" s="4" t="str">
        <f t="shared" si="549"/>
        <v>OY</v>
      </c>
      <c r="V5886" s="4" t="str">
        <f t="shared" si="550"/>
        <v>teknolojik ürün kullanıyor</v>
      </c>
      <c r="W5886" s="4" t="str">
        <f t="shared" si="551"/>
        <v>S-17+-OY-teknolojik ürün kullanıyor</v>
      </c>
      <c r="X5886" s="9">
        <v>59.9</v>
      </c>
      <c r="Y5886" s="9">
        <v>2816.65</v>
      </c>
      <c r="Z5886" t="s">
        <v>23</v>
      </c>
      <c r="AA5886">
        <f t="shared" si="552"/>
        <v>1</v>
      </c>
    </row>
    <row r="5887" spans="1:27"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s="4" t="str">
        <f t="shared" si="547"/>
        <v>J</v>
      </c>
      <c r="T5887" s="4" t="str">
        <f t="shared" si="548"/>
        <v>17+</v>
      </c>
      <c r="U5887" s="4" t="str">
        <f t="shared" si="549"/>
        <v>OY</v>
      </c>
      <c r="V5887" s="4" t="str">
        <f t="shared" si="550"/>
        <v>kullanmıyor</v>
      </c>
      <c r="W5887" s="4" t="str">
        <f t="shared" si="551"/>
        <v>J-17+-OY-kullanmıyor</v>
      </c>
      <c r="X5887" s="9">
        <v>24.35</v>
      </c>
      <c r="Y5887" s="9">
        <v>538.5</v>
      </c>
      <c r="Z5887" t="s">
        <v>24</v>
      </c>
      <c r="AA5887">
        <f t="shared" si="552"/>
        <v>0</v>
      </c>
    </row>
    <row r="5888" spans="1:27"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s="4" t="str">
        <f t="shared" si="547"/>
        <v>J</v>
      </c>
      <c r="T5888" s="4" t="str">
        <f t="shared" si="548"/>
        <v>17+</v>
      </c>
      <c r="U5888" s="4" t="str">
        <f t="shared" si="549"/>
        <v>TY</v>
      </c>
      <c r="V5888" s="4" t="str">
        <f t="shared" si="550"/>
        <v>kullanmıyor</v>
      </c>
      <c r="W5888" s="4" t="str">
        <f t="shared" si="551"/>
        <v>J-17+-TY-kullanmıyor</v>
      </c>
      <c r="X5888" s="9">
        <v>19.75</v>
      </c>
      <c r="Y5888" s="9">
        <v>948.9</v>
      </c>
      <c r="Z5888" t="s">
        <v>24</v>
      </c>
      <c r="AA5888">
        <f t="shared" si="552"/>
        <v>0</v>
      </c>
    </row>
    <row r="5889" spans="1:27"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s="4" t="str">
        <f t="shared" si="547"/>
        <v>J</v>
      </c>
      <c r="T5889" s="4" t="str">
        <f t="shared" si="548"/>
        <v>17+</v>
      </c>
      <c r="U5889" s="4" t="str">
        <f t="shared" si="549"/>
        <v>MM</v>
      </c>
      <c r="V5889" s="4" t="str">
        <f t="shared" si="550"/>
        <v>teknolojik ürün kullanıyor</v>
      </c>
      <c r="W5889" s="4" t="str">
        <f t="shared" si="551"/>
        <v>J-17+-MM-teknolojik ürün kullanıyor</v>
      </c>
      <c r="X5889" s="9">
        <v>50.3</v>
      </c>
      <c r="Y5889" s="9">
        <v>846.8</v>
      </c>
      <c r="Z5889" t="s">
        <v>24</v>
      </c>
      <c r="AA5889">
        <f t="shared" si="552"/>
        <v>0</v>
      </c>
    </row>
    <row r="5890" spans="1:27"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s="4" t="str">
        <f t="shared" ref="S5890:S5953" si="553">IF(C5890=0,"J","S")</f>
        <v>J</v>
      </c>
      <c r="T5890" s="4" t="str">
        <f t="shared" ref="T5890:T5953" si="554">_xlfn.IFS(F5890&lt;7,"06",
F5890&lt;17,"7-16",
F5890&gt;=17,"17+")</f>
        <v>17+</v>
      </c>
      <c r="U5890" s="4" t="str">
        <f t="shared" ref="U5890:U5953" si="555">_xlfn.IFS(P5890="Month-to-month","MM",
P5890="One year","OY",
P5890="Two year","TY")</f>
        <v>MM</v>
      </c>
      <c r="V5890" s="4" t="str">
        <f t="shared" ref="V5890:V5953" si="556">IF(OR(J5890="Yes",
 K5890="Yes",
 L5890="Yes",
 M5890="Yes"), "teknolojik ürün kullanıyor", "kullanmıyor")</f>
        <v>kullanmıyor</v>
      </c>
      <c r="W5890" s="4" t="str">
        <f t="shared" ref="W5890:W5953" si="557">_xlfn.TEXTJOIN("-",FALSE,S5890:V5890)</f>
        <v>J-17+-MM-kullanmıyor</v>
      </c>
      <c r="X5890" s="9">
        <v>95.6</v>
      </c>
      <c r="Y5890" s="9">
        <v>4783.5</v>
      </c>
      <c r="Z5890" t="s">
        <v>23</v>
      </c>
      <c r="AA5890">
        <f t="shared" ref="AA5890:AA5953" si="558">_xlfn.IFS(Z5890="Yes",1,TRUE,0)</f>
        <v>1</v>
      </c>
    </row>
    <row r="5891" spans="1:27"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s="4" t="str">
        <f t="shared" si="553"/>
        <v>S</v>
      </c>
      <c r="T5891" s="4" t="str">
        <f t="shared" si="554"/>
        <v>17+</v>
      </c>
      <c r="U5891" s="4" t="str">
        <f t="shared" si="555"/>
        <v>MM</v>
      </c>
      <c r="V5891" s="4" t="str">
        <f t="shared" si="556"/>
        <v>teknolojik ürün kullanıyor</v>
      </c>
      <c r="W5891" s="4" t="str">
        <f t="shared" si="557"/>
        <v>S-17+-MM-teknolojik ürün kullanıyor</v>
      </c>
      <c r="X5891" s="9">
        <v>50.25</v>
      </c>
      <c r="Y5891" s="9">
        <v>2997.45</v>
      </c>
      <c r="Z5891" t="s">
        <v>24</v>
      </c>
      <c r="AA5891">
        <f t="shared" si="558"/>
        <v>0</v>
      </c>
    </row>
    <row r="5892" spans="1:27"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s="4" t="str">
        <f t="shared" si="553"/>
        <v>J</v>
      </c>
      <c r="T5892" s="4" t="str">
        <f t="shared" si="554"/>
        <v>17+</v>
      </c>
      <c r="U5892" s="4" t="str">
        <f t="shared" si="555"/>
        <v>TY</v>
      </c>
      <c r="V5892" s="4" t="str">
        <f t="shared" si="556"/>
        <v>teknolojik ürün kullanıyor</v>
      </c>
      <c r="W5892" s="4" t="str">
        <f t="shared" si="557"/>
        <v>J-17+-TY-teknolojik ürün kullanıyor</v>
      </c>
      <c r="X5892" s="9">
        <v>85.35</v>
      </c>
      <c r="Y5892" s="9">
        <v>5897.4</v>
      </c>
      <c r="Z5892" t="s">
        <v>24</v>
      </c>
      <c r="AA5892">
        <f t="shared" si="558"/>
        <v>0</v>
      </c>
    </row>
    <row r="5893" spans="1:27"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s="4" t="str">
        <f t="shared" si="553"/>
        <v>J</v>
      </c>
      <c r="T5893" s="4" t="str">
        <f t="shared" si="554"/>
        <v>7-16</v>
      </c>
      <c r="U5893" s="4" t="str">
        <f t="shared" si="555"/>
        <v>OY</v>
      </c>
      <c r="V5893" s="4" t="str">
        <f t="shared" si="556"/>
        <v>teknolojik ürün kullanıyor</v>
      </c>
      <c r="W5893" s="4" t="str">
        <f t="shared" si="557"/>
        <v>J-7-16-OY-teknolojik ürün kullanıyor</v>
      </c>
      <c r="X5893" s="9">
        <v>41.6</v>
      </c>
      <c r="Y5893" s="9">
        <v>470.6</v>
      </c>
      <c r="Z5893" t="s">
        <v>23</v>
      </c>
      <c r="AA5893">
        <f t="shared" si="558"/>
        <v>1</v>
      </c>
    </row>
    <row r="5894" spans="1:27"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s="4" t="str">
        <f t="shared" si="553"/>
        <v>J</v>
      </c>
      <c r="T5894" s="4" t="str">
        <f t="shared" si="554"/>
        <v>7-16</v>
      </c>
      <c r="U5894" s="4" t="str">
        <f t="shared" si="555"/>
        <v>MM</v>
      </c>
      <c r="V5894" s="4" t="str">
        <f t="shared" si="556"/>
        <v>teknolojik ürün kullanıyor</v>
      </c>
      <c r="W5894" s="4" t="str">
        <f t="shared" si="557"/>
        <v>J-7-16-MM-teknolojik ürün kullanıyor</v>
      </c>
      <c r="X5894" s="9">
        <v>51.65</v>
      </c>
      <c r="Y5894" s="9">
        <v>524.5</v>
      </c>
      <c r="Z5894" t="s">
        <v>24</v>
      </c>
      <c r="AA5894">
        <f t="shared" si="558"/>
        <v>0</v>
      </c>
    </row>
    <row r="5895" spans="1:27"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s="4" t="str">
        <f t="shared" si="553"/>
        <v>J</v>
      </c>
      <c r="T5895" s="4" t="str">
        <f t="shared" si="554"/>
        <v>7-16</v>
      </c>
      <c r="U5895" s="4" t="str">
        <f t="shared" si="555"/>
        <v>TY</v>
      </c>
      <c r="V5895" s="4" t="str">
        <f t="shared" si="556"/>
        <v>kullanmıyor</v>
      </c>
      <c r="W5895" s="4" t="str">
        <f t="shared" si="557"/>
        <v>J-7-16-TY-kullanmıyor</v>
      </c>
      <c r="X5895" s="9">
        <v>24</v>
      </c>
      <c r="Y5895" s="9">
        <v>269.64999999999998</v>
      </c>
      <c r="Z5895" t="s">
        <v>24</v>
      </c>
      <c r="AA5895">
        <f t="shared" si="558"/>
        <v>0</v>
      </c>
    </row>
    <row r="5896" spans="1:27"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s="4" t="str">
        <f t="shared" si="553"/>
        <v>J</v>
      </c>
      <c r="T5896" s="4" t="str">
        <f t="shared" si="554"/>
        <v>17+</v>
      </c>
      <c r="U5896" s="4" t="str">
        <f t="shared" si="555"/>
        <v>MM</v>
      </c>
      <c r="V5896" s="4" t="str">
        <f t="shared" si="556"/>
        <v>teknolojik ürün kullanıyor</v>
      </c>
      <c r="W5896" s="4" t="str">
        <f t="shared" si="557"/>
        <v>J-17+-MM-teknolojik ürün kullanıyor</v>
      </c>
      <c r="X5896" s="9">
        <v>100.85</v>
      </c>
      <c r="Y5896" s="9">
        <v>4740</v>
      </c>
      <c r="Z5896" t="s">
        <v>23</v>
      </c>
      <c r="AA5896">
        <f t="shared" si="558"/>
        <v>1</v>
      </c>
    </row>
    <row r="5897" spans="1:27"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s="4" t="str">
        <f t="shared" si="553"/>
        <v>J</v>
      </c>
      <c r="T5897" s="4" t="str">
        <f t="shared" si="554"/>
        <v>17+</v>
      </c>
      <c r="U5897" s="4" t="str">
        <f t="shared" si="555"/>
        <v>MM</v>
      </c>
      <c r="V5897" s="4" t="str">
        <f t="shared" si="556"/>
        <v>teknolojik ürün kullanıyor</v>
      </c>
      <c r="W5897" s="4" t="str">
        <f t="shared" si="557"/>
        <v>J-17+-MM-teknolojik ürün kullanıyor</v>
      </c>
      <c r="X5897" s="9">
        <v>59.85</v>
      </c>
      <c r="Y5897" s="9">
        <v>2341.5</v>
      </c>
      <c r="Z5897" t="s">
        <v>24</v>
      </c>
      <c r="AA5897">
        <f t="shared" si="558"/>
        <v>0</v>
      </c>
    </row>
    <row r="5898" spans="1:27"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s="4" t="str">
        <f t="shared" si="553"/>
        <v>S</v>
      </c>
      <c r="T5898" s="4" t="str">
        <f t="shared" si="554"/>
        <v>17+</v>
      </c>
      <c r="U5898" s="4" t="str">
        <f t="shared" si="555"/>
        <v>TY</v>
      </c>
      <c r="V5898" s="4" t="str">
        <f t="shared" si="556"/>
        <v>kullanmıyor</v>
      </c>
      <c r="W5898" s="4" t="str">
        <f t="shared" si="557"/>
        <v>S-17+-TY-kullanmıyor</v>
      </c>
      <c r="X5898" s="9">
        <v>25.45</v>
      </c>
      <c r="Y5898" s="9">
        <v>1789.65</v>
      </c>
      <c r="Z5898" t="s">
        <v>24</v>
      </c>
      <c r="AA5898">
        <f t="shared" si="558"/>
        <v>0</v>
      </c>
    </row>
    <row r="5899" spans="1:27"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s="4" t="str">
        <f t="shared" si="553"/>
        <v>J</v>
      </c>
      <c r="T5899" s="4" t="str">
        <f t="shared" si="554"/>
        <v>17+</v>
      </c>
      <c r="U5899" s="4" t="str">
        <f t="shared" si="555"/>
        <v>TY</v>
      </c>
      <c r="V5899" s="4" t="str">
        <f t="shared" si="556"/>
        <v>kullanmıyor</v>
      </c>
      <c r="W5899" s="4" t="str">
        <f t="shared" si="557"/>
        <v>J-17+-TY-kullanmıyor</v>
      </c>
      <c r="X5899" s="9">
        <v>23.9</v>
      </c>
      <c r="Y5899" s="9">
        <v>1626.4</v>
      </c>
      <c r="Z5899" t="s">
        <v>24</v>
      </c>
      <c r="AA5899">
        <f t="shared" si="558"/>
        <v>0</v>
      </c>
    </row>
    <row r="5900" spans="1:27"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s="4" t="str">
        <f t="shared" si="553"/>
        <v>J</v>
      </c>
      <c r="T5900" s="4" t="str">
        <f t="shared" si="554"/>
        <v>17+</v>
      </c>
      <c r="U5900" s="4" t="str">
        <f t="shared" si="555"/>
        <v>OY</v>
      </c>
      <c r="V5900" s="4" t="str">
        <f t="shared" si="556"/>
        <v>kullanmıyor</v>
      </c>
      <c r="W5900" s="4" t="str">
        <f t="shared" si="557"/>
        <v>J-17+-OY-kullanmıyor</v>
      </c>
      <c r="X5900" s="9">
        <v>24.15</v>
      </c>
      <c r="Y5900" s="9">
        <v>800.3</v>
      </c>
      <c r="Z5900" t="s">
        <v>24</v>
      </c>
      <c r="AA5900">
        <f t="shared" si="558"/>
        <v>0</v>
      </c>
    </row>
    <row r="5901" spans="1:27"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s="4" t="str">
        <f t="shared" si="553"/>
        <v>S</v>
      </c>
      <c r="T5901" s="4" t="str">
        <f t="shared" si="554"/>
        <v>17+</v>
      </c>
      <c r="U5901" s="4" t="str">
        <f t="shared" si="555"/>
        <v>MM</v>
      </c>
      <c r="V5901" s="4" t="str">
        <f t="shared" si="556"/>
        <v>kullanmıyor</v>
      </c>
      <c r="W5901" s="4" t="str">
        <f t="shared" si="557"/>
        <v>S-17+-MM-kullanmıyor</v>
      </c>
      <c r="X5901" s="9">
        <v>75.7</v>
      </c>
      <c r="Y5901" s="9">
        <v>5060.8500000000004</v>
      </c>
      <c r="Z5901" t="s">
        <v>24</v>
      </c>
      <c r="AA5901">
        <f t="shared" si="558"/>
        <v>0</v>
      </c>
    </row>
    <row r="5902" spans="1:27"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s="4" t="str">
        <f t="shared" si="553"/>
        <v>J</v>
      </c>
      <c r="T5902" s="4" t="str">
        <f t="shared" si="554"/>
        <v>17+</v>
      </c>
      <c r="U5902" s="4" t="str">
        <f t="shared" si="555"/>
        <v>MM</v>
      </c>
      <c r="V5902" s="4" t="str">
        <f t="shared" si="556"/>
        <v>teknolojik ürün kullanıyor</v>
      </c>
      <c r="W5902" s="4" t="str">
        <f t="shared" si="557"/>
        <v>J-17+-MM-teknolojik ürün kullanıyor</v>
      </c>
      <c r="X5902" s="9">
        <v>40.200000000000003</v>
      </c>
      <c r="Y5902" s="9">
        <v>1448.8</v>
      </c>
      <c r="Z5902" t="s">
        <v>23</v>
      </c>
      <c r="AA5902">
        <f t="shared" si="558"/>
        <v>1</v>
      </c>
    </row>
    <row r="5903" spans="1:27"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s="4" t="str">
        <f t="shared" si="553"/>
        <v>J</v>
      </c>
      <c r="T5903" s="4" t="str">
        <f t="shared" si="554"/>
        <v>17+</v>
      </c>
      <c r="U5903" s="4" t="str">
        <f t="shared" si="555"/>
        <v>MM</v>
      </c>
      <c r="V5903" s="4" t="str">
        <f t="shared" si="556"/>
        <v>kullanmıyor</v>
      </c>
      <c r="W5903" s="4" t="str">
        <f t="shared" si="557"/>
        <v>J-17+-MM-kullanmıyor</v>
      </c>
      <c r="X5903" s="9">
        <v>84.5</v>
      </c>
      <c r="Y5903" s="9">
        <v>4254.8500000000004</v>
      </c>
      <c r="Z5903" t="s">
        <v>23</v>
      </c>
      <c r="AA5903">
        <f t="shared" si="558"/>
        <v>1</v>
      </c>
    </row>
    <row r="5904" spans="1:27"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s="4" t="str">
        <f t="shared" si="553"/>
        <v>J</v>
      </c>
      <c r="T5904" s="4" t="str">
        <f t="shared" si="554"/>
        <v>7-16</v>
      </c>
      <c r="U5904" s="4" t="str">
        <f t="shared" si="555"/>
        <v>MM</v>
      </c>
      <c r="V5904" s="4" t="str">
        <f t="shared" si="556"/>
        <v>teknolojik ürün kullanıyor</v>
      </c>
      <c r="W5904" s="4" t="str">
        <f t="shared" si="557"/>
        <v>J-7-16-MM-teknolojik ürün kullanıyor</v>
      </c>
      <c r="X5904" s="9">
        <v>50.85</v>
      </c>
      <c r="Y5904" s="9">
        <v>466.6</v>
      </c>
      <c r="Z5904" t="s">
        <v>24</v>
      </c>
      <c r="AA5904">
        <f t="shared" si="558"/>
        <v>0</v>
      </c>
    </row>
    <row r="5905" spans="1:27"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s="4" t="str">
        <f t="shared" si="553"/>
        <v>J</v>
      </c>
      <c r="T5905" s="4" t="str">
        <f t="shared" si="554"/>
        <v>17+</v>
      </c>
      <c r="U5905" s="4" t="str">
        <f t="shared" si="555"/>
        <v>TY</v>
      </c>
      <c r="V5905" s="4" t="str">
        <f t="shared" si="556"/>
        <v>teknolojik ürün kullanıyor</v>
      </c>
      <c r="W5905" s="4" t="str">
        <f t="shared" si="557"/>
        <v>J-17+-TY-teknolojik ürün kullanıyor</v>
      </c>
      <c r="X5905" s="9">
        <v>91.6</v>
      </c>
      <c r="Y5905" s="9">
        <v>4627.8</v>
      </c>
      <c r="Z5905" t="s">
        <v>24</v>
      </c>
      <c r="AA5905">
        <f t="shared" si="558"/>
        <v>0</v>
      </c>
    </row>
    <row r="5906" spans="1:27"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s="4" t="str">
        <f t="shared" si="553"/>
        <v>J</v>
      </c>
      <c r="T5906" s="4" t="str">
        <f t="shared" si="554"/>
        <v>17+</v>
      </c>
      <c r="U5906" s="4" t="str">
        <f t="shared" si="555"/>
        <v>OY</v>
      </c>
      <c r="V5906" s="4" t="str">
        <f t="shared" si="556"/>
        <v>teknolojik ürün kullanıyor</v>
      </c>
      <c r="W5906" s="4" t="str">
        <f t="shared" si="557"/>
        <v>J-17+-OY-teknolojik ürün kullanıyor</v>
      </c>
      <c r="X5906" s="9">
        <v>98.9</v>
      </c>
      <c r="Y5906" s="9">
        <v>6838.6</v>
      </c>
      <c r="Z5906" t="s">
        <v>24</v>
      </c>
      <c r="AA5906">
        <f t="shared" si="558"/>
        <v>0</v>
      </c>
    </row>
    <row r="5907" spans="1:27"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s="4" t="str">
        <f t="shared" si="553"/>
        <v>J</v>
      </c>
      <c r="T5907" s="4" t="str">
        <f t="shared" si="554"/>
        <v>06</v>
      </c>
      <c r="U5907" s="4" t="str">
        <f t="shared" si="555"/>
        <v>MM</v>
      </c>
      <c r="V5907" s="4" t="str">
        <f t="shared" si="556"/>
        <v>teknolojik ürün kullanıyor</v>
      </c>
      <c r="W5907" s="4" t="str">
        <f t="shared" si="557"/>
        <v>J-06-MM-teknolojik ürün kullanıyor</v>
      </c>
      <c r="X5907" s="9">
        <v>85</v>
      </c>
      <c r="Y5907" s="9">
        <v>85</v>
      </c>
      <c r="Z5907" t="s">
        <v>24</v>
      </c>
      <c r="AA5907">
        <f t="shared" si="558"/>
        <v>0</v>
      </c>
    </row>
    <row r="5908" spans="1:27"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s="4" t="str">
        <f t="shared" si="553"/>
        <v>S</v>
      </c>
      <c r="T5908" s="4" t="str">
        <f t="shared" si="554"/>
        <v>7-16</v>
      </c>
      <c r="U5908" s="4" t="str">
        <f t="shared" si="555"/>
        <v>MM</v>
      </c>
      <c r="V5908" s="4" t="str">
        <f t="shared" si="556"/>
        <v>teknolojik ürün kullanıyor</v>
      </c>
      <c r="W5908" s="4" t="str">
        <f t="shared" si="557"/>
        <v>S-7-16-MM-teknolojik ürün kullanıyor</v>
      </c>
      <c r="X5908" s="9">
        <v>78.95</v>
      </c>
      <c r="Y5908" s="9">
        <v>1101.8499999999999</v>
      </c>
      <c r="Z5908" t="s">
        <v>23</v>
      </c>
      <c r="AA5908">
        <f t="shared" si="558"/>
        <v>1</v>
      </c>
    </row>
    <row r="5909" spans="1:27"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s="4" t="str">
        <f t="shared" si="553"/>
        <v>J</v>
      </c>
      <c r="T5909" s="4" t="str">
        <f t="shared" si="554"/>
        <v>06</v>
      </c>
      <c r="U5909" s="4" t="str">
        <f t="shared" si="555"/>
        <v>MM</v>
      </c>
      <c r="V5909" s="4" t="str">
        <f t="shared" si="556"/>
        <v>kullanmıyor</v>
      </c>
      <c r="W5909" s="4" t="str">
        <f t="shared" si="557"/>
        <v>J-06-MM-kullanmıyor</v>
      </c>
      <c r="X5909" s="9">
        <v>44.3</v>
      </c>
      <c r="Y5909" s="9">
        <v>44.3</v>
      </c>
      <c r="Z5909" t="s">
        <v>24</v>
      </c>
      <c r="AA5909">
        <f t="shared" si="558"/>
        <v>0</v>
      </c>
    </row>
    <row r="5910" spans="1:27"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s="4" t="str">
        <f t="shared" si="553"/>
        <v>J</v>
      </c>
      <c r="T5910" s="4" t="str">
        <f t="shared" si="554"/>
        <v>06</v>
      </c>
      <c r="U5910" s="4" t="str">
        <f t="shared" si="555"/>
        <v>MM</v>
      </c>
      <c r="V5910" s="4" t="str">
        <f t="shared" si="556"/>
        <v>kullanmıyor</v>
      </c>
      <c r="W5910" s="4" t="str">
        <f t="shared" si="557"/>
        <v>J-06-MM-kullanmıyor</v>
      </c>
      <c r="X5910" s="9">
        <v>20.2</v>
      </c>
      <c r="Y5910" s="9">
        <v>20.2</v>
      </c>
      <c r="Z5910" t="s">
        <v>23</v>
      </c>
      <c r="AA5910">
        <f t="shared" si="558"/>
        <v>1</v>
      </c>
    </row>
    <row r="5911" spans="1:27"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s="4" t="str">
        <f t="shared" si="553"/>
        <v>J</v>
      </c>
      <c r="T5911" s="4" t="str">
        <f t="shared" si="554"/>
        <v>17+</v>
      </c>
      <c r="U5911" s="4" t="str">
        <f t="shared" si="555"/>
        <v>OY</v>
      </c>
      <c r="V5911" s="4" t="str">
        <f t="shared" si="556"/>
        <v>teknolojik ürün kullanıyor</v>
      </c>
      <c r="W5911" s="4" t="str">
        <f t="shared" si="557"/>
        <v>J-17+-OY-teknolojik ürün kullanıyor</v>
      </c>
      <c r="X5911" s="9">
        <v>80.2</v>
      </c>
      <c r="Y5911" s="9">
        <v>4297.6000000000004</v>
      </c>
      <c r="Z5911" t="s">
        <v>24</v>
      </c>
      <c r="AA5911">
        <f t="shared" si="558"/>
        <v>0</v>
      </c>
    </row>
    <row r="5912" spans="1:27"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s="4" t="str">
        <f t="shared" si="553"/>
        <v>J</v>
      </c>
      <c r="T5912" s="4" t="str">
        <f t="shared" si="554"/>
        <v>06</v>
      </c>
      <c r="U5912" s="4" t="str">
        <f t="shared" si="555"/>
        <v>MM</v>
      </c>
      <c r="V5912" s="4" t="str">
        <f t="shared" si="556"/>
        <v>teknolojik ürün kullanıyor</v>
      </c>
      <c r="W5912" s="4" t="str">
        <f t="shared" si="557"/>
        <v>J-06-MM-teknolojik ürün kullanıyor</v>
      </c>
      <c r="X5912" s="9">
        <v>60.9</v>
      </c>
      <c r="Y5912" s="9">
        <v>414.1</v>
      </c>
      <c r="Z5912" t="s">
        <v>24</v>
      </c>
      <c r="AA5912">
        <f t="shared" si="558"/>
        <v>0</v>
      </c>
    </row>
    <row r="5913" spans="1:27"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s="4" t="str">
        <f t="shared" si="553"/>
        <v>J</v>
      </c>
      <c r="T5913" s="4" t="str">
        <f t="shared" si="554"/>
        <v>7-16</v>
      </c>
      <c r="U5913" s="4" t="str">
        <f t="shared" si="555"/>
        <v>MM</v>
      </c>
      <c r="V5913" s="4" t="str">
        <f t="shared" si="556"/>
        <v>teknolojik ürün kullanıyor</v>
      </c>
      <c r="W5913" s="4" t="str">
        <f t="shared" si="557"/>
        <v>J-7-16-MM-teknolojik ürün kullanıyor</v>
      </c>
      <c r="X5913" s="9">
        <v>34.200000000000003</v>
      </c>
      <c r="Y5913" s="9">
        <v>256.60000000000002</v>
      </c>
      <c r="Z5913" t="s">
        <v>24</v>
      </c>
      <c r="AA5913">
        <f t="shared" si="558"/>
        <v>0</v>
      </c>
    </row>
    <row r="5914" spans="1:27"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s="4" t="str">
        <f t="shared" si="553"/>
        <v>S</v>
      </c>
      <c r="T5914" s="4" t="str">
        <f t="shared" si="554"/>
        <v>17+</v>
      </c>
      <c r="U5914" s="4" t="str">
        <f t="shared" si="555"/>
        <v>MM</v>
      </c>
      <c r="V5914" s="4" t="str">
        <f t="shared" si="556"/>
        <v>teknolojik ürün kullanıyor</v>
      </c>
      <c r="W5914" s="4" t="str">
        <f t="shared" si="557"/>
        <v>S-17+-MM-teknolojik ürün kullanıyor</v>
      </c>
      <c r="X5914" s="9">
        <v>85.2</v>
      </c>
      <c r="Y5914" s="9">
        <v>3969.35</v>
      </c>
      <c r="Z5914" t="s">
        <v>23</v>
      </c>
      <c r="AA5914">
        <f t="shared" si="558"/>
        <v>1</v>
      </c>
    </row>
    <row r="5915" spans="1:27"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s="4" t="str">
        <f t="shared" si="553"/>
        <v>J</v>
      </c>
      <c r="T5915" s="4" t="str">
        <f t="shared" si="554"/>
        <v>17+</v>
      </c>
      <c r="U5915" s="4" t="str">
        <f t="shared" si="555"/>
        <v>OY</v>
      </c>
      <c r="V5915" s="4" t="str">
        <f t="shared" si="556"/>
        <v>teknolojik ürün kullanıyor</v>
      </c>
      <c r="W5915" s="4" t="str">
        <f t="shared" si="557"/>
        <v>J-17+-OY-teknolojik ürün kullanıyor</v>
      </c>
      <c r="X5915" s="9">
        <v>87.15</v>
      </c>
      <c r="Y5915" s="9">
        <v>2274.1</v>
      </c>
      <c r="Z5915" t="s">
        <v>24</v>
      </c>
      <c r="AA5915">
        <f t="shared" si="558"/>
        <v>0</v>
      </c>
    </row>
    <row r="5916" spans="1:27"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s="4" t="str">
        <f t="shared" si="553"/>
        <v>J</v>
      </c>
      <c r="T5916" s="4" t="str">
        <f t="shared" si="554"/>
        <v>17+</v>
      </c>
      <c r="U5916" s="4" t="str">
        <f t="shared" si="555"/>
        <v>MM</v>
      </c>
      <c r="V5916" s="4" t="str">
        <f t="shared" si="556"/>
        <v>teknolojik ürün kullanıyor</v>
      </c>
      <c r="W5916" s="4" t="str">
        <f t="shared" si="557"/>
        <v>J-17+-MM-teknolojik ürün kullanıyor</v>
      </c>
      <c r="X5916" s="9">
        <v>54.3</v>
      </c>
      <c r="Y5916" s="9">
        <v>1296.8</v>
      </c>
      <c r="Z5916" t="s">
        <v>24</v>
      </c>
      <c r="AA5916">
        <f t="shared" si="558"/>
        <v>0</v>
      </c>
    </row>
    <row r="5917" spans="1:27"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s="4" t="str">
        <f t="shared" si="553"/>
        <v>J</v>
      </c>
      <c r="T5917" s="4" t="str">
        <f t="shared" si="554"/>
        <v>17+</v>
      </c>
      <c r="U5917" s="4" t="str">
        <f t="shared" si="555"/>
        <v>TY</v>
      </c>
      <c r="V5917" s="4" t="str">
        <f t="shared" si="556"/>
        <v>kullanmıyor</v>
      </c>
      <c r="W5917" s="4" t="str">
        <f t="shared" si="557"/>
        <v>J-17+-TY-kullanmıyor</v>
      </c>
      <c r="X5917" s="9">
        <v>19.100000000000001</v>
      </c>
      <c r="Y5917" s="9">
        <v>1268.8499999999999</v>
      </c>
      <c r="Z5917" t="s">
        <v>24</v>
      </c>
      <c r="AA5917">
        <f t="shared" si="558"/>
        <v>0</v>
      </c>
    </row>
    <row r="5918" spans="1:27"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s="4" t="str">
        <f t="shared" si="553"/>
        <v>J</v>
      </c>
      <c r="T5918" s="4" t="str">
        <f t="shared" si="554"/>
        <v>17+</v>
      </c>
      <c r="U5918" s="4" t="str">
        <f t="shared" si="555"/>
        <v>TY</v>
      </c>
      <c r="V5918" s="4" t="str">
        <f t="shared" si="556"/>
        <v>teknolojik ürün kullanıyor</v>
      </c>
      <c r="W5918" s="4" t="str">
        <f t="shared" si="557"/>
        <v>J-17+-TY-teknolojik ürün kullanıyor</v>
      </c>
      <c r="X5918" s="9">
        <v>112.75</v>
      </c>
      <c r="Y5918" s="9">
        <v>8192.6</v>
      </c>
      <c r="Z5918" t="s">
        <v>24</v>
      </c>
      <c r="AA5918">
        <f t="shared" si="558"/>
        <v>0</v>
      </c>
    </row>
    <row r="5919" spans="1:27"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s="4" t="str">
        <f t="shared" si="553"/>
        <v>J</v>
      </c>
      <c r="T5919" s="4" t="str">
        <f t="shared" si="554"/>
        <v>06</v>
      </c>
      <c r="U5919" s="4" t="str">
        <f t="shared" si="555"/>
        <v>MM</v>
      </c>
      <c r="V5919" s="4" t="str">
        <f t="shared" si="556"/>
        <v>kullanmıyor</v>
      </c>
      <c r="W5919" s="4" t="str">
        <f t="shared" si="557"/>
        <v>J-06-MM-kullanmıyor</v>
      </c>
      <c r="X5919" s="9">
        <v>19.95</v>
      </c>
      <c r="Y5919" s="9">
        <v>59.25</v>
      </c>
      <c r="Z5919" t="s">
        <v>24</v>
      </c>
      <c r="AA5919">
        <f t="shared" si="558"/>
        <v>0</v>
      </c>
    </row>
    <row r="5920" spans="1:27"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s="4" t="str">
        <f t="shared" si="553"/>
        <v>J</v>
      </c>
      <c r="T5920" s="4" t="str">
        <f t="shared" si="554"/>
        <v>17+</v>
      </c>
      <c r="U5920" s="4" t="str">
        <f t="shared" si="555"/>
        <v>TY</v>
      </c>
      <c r="V5920" s="4" t="str">
        <f t="shared" si="556"/>
        <v>kullanmıyor</v>
      </c>
      <c r="W5920" s="4" t="str">
        <f t="shared" si="557"/>
        <v>J-17+-TY-kullanmıyor</v>
      </c>
      <c r="X5920" s="9">
        <v>19.5</v>
      </c>
      <c r="Y5920" s="9">
        <v>1147.8499999999999</v>
      </c>
      <c r="Z5920" t="s">
        <v>24</v>
      </c>
      <c r="AA5920">
        <f t="shared" si="558"/>
        <v>0</v>
      </c>
    </row>
    <row r="5921" spans="1:27"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s="4" t="str">
        <f t="shared" si="553"/>
        <v>J</v>
      </c>
      <c r="T5921" s="4" t="str">
        <f t="shared" si="554"/>
        <v>17+</v>
      </c>
      <c r="U5921" s="4" t="str">
        <f t="shared" si="555"/>
        <v>TY</v>
      </c>
      <c r="V5921" s="4" t="str">
        <f t="shared" si="556"/>
        <v>teknolojik ürün kullanıyor</v>
      </c>
      <c r="W5921" s="4" t="str">
        <f t="shared" si="557"/>
        <v>J-17+-TY-teknolojik ürün kullanıyor</v>
      </c>
      <c r="X5921" s="9">
        <v>65.55</v>
      </c>
      <c r="Y5921" s="9">
        <v>4361.55</v>
      </c>
      <c r="Z5921" t="s">
        <v>24</v>
      </c>
      <c r="AA5921">
        <f t="shared" si="558"/>
        <v>0</v>
      </c>
    </row>
    <row r="5922" spans="1:27"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s="4" t="str">
        <f t="shared" si="553"/>
        <v>S</v>
      </c>
      <c r="T5922" s="4" t="str">
        <f t="shared" si="554"/>
        <v>17+</v>
      </c>
      <c r="U5922" s="4" t="str">
        <f t="shared" si="555"/>
        <v>MM</v>
      </c>
      <c r="V5922" s="4" t="str">
        <f t="shared" si="556"/>
        <v>kullanmıyor</v>
      </c>
      <c r="W5922" s="4" t="str">
        <f t="shared" si="557"/>
        <v>S-17+-MM-kullanmıyor</v>
      </c>
      <c r="X5922" s="9">
        <v>78.8</v>
      </c>
      <c r="Y5922" s="9">
        <v>2006.1</v>
      </c>
      <c r="Z5922" t="s">
        <v>24</v>
      </c>
      <c r="AA5922">
        <f t="shared" si="558"/>
        <v>0</v>
      </c>
    </row>
    <row r="5923" spans="1:27"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s="4" t="str">
        <f t="shared" si="553"/>
        <v>J</v>
      </c>
      <c r="T5923" s="4" t="str">
        <f t="shared" si="554"/>
        <v>17+</v>
      </c>
      <c r="U5923" s="4" t="str">
        <f t="shared" si="555"/>
        <v>OY</v>
      </c>
      <c r="V5923" s="4" t="str">
        <f t="shared" si="556"/>
        <v>teknolojik ürün kullanıyor</v>
      </c>
      <c r="W5923" s="4" t="str">
        <f t="shared" si="557"/>
        <v>J-17+-OY-teknolojik ürün kullanıyor</v>
      </c>
      <c r="X5923" s="9">
        <v>78.2</v>
      </c>
      <c r="Y5923" s="9">
        <v>2078.9499999999998</v>
      </c>
      <c r="Z5923" t="s">
        <v>24</v>
      </c>
      <c r="AA5923">
        <f t="shared" si="558"/>
        <v>0</v>
      </c>
    </row>
    <row r="5924" spans="1:27"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s="4" t="str">
        <f t="shared" si="553"/>
        <v>J</v>
      </c>
      <c r="T5924" s="4" t="str">
        <f t="shared" si="554"/>
        <v>17+</v>
      </c>
      <c r="U5924" s="4" t="str">
        <f t="shared" si="555"/>
        <v>TY</v>
      </c>
      <c r="V5924" s="4" t="str">
        <f t="shared" si="556"/>
        <v>teknolojik ürün kullanıyor</v>
      </c>
      <c r="W5924" s="4" t="str">
        <f t="shared" si="557"/>
        <v>J-17+-TY-teknolojik ürün kullanıyor</v>
      </c>
      <c r="X5924" s="9">
        <v>105.25</v>
      </c>
      <c r="Y5924" s="9">
        <v>7609.75</v>
      </c>
      <c r="Z5924" t="s">
        <v>24</v>
      </c>
      <c r="AA5924">
        <f t="shared" si="558"/>
        <v>0</v>
      </c>
    </row>
    <row r="5925" spans="1:27"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s="4" t="str">
        <f t="shared" si="553"/>
        <v>J</v>
      </c>
      <c r="T5925" s="4" t="str">
        <f t="shared" si="554"/>
        <v>06</v>
      </c>
      <c r="U5925" s="4" t="str">
        <f t="shared" si="555"/>
        <v>MM</v>
      </c>
      <c r="V5925" s="4" t="str">
        <f t="shared" si="556"/>
        <v>teknolojik ürün kullanıyor</v>
      </c>
      <c r="W5925" s="4" t="str">
        <f t="shared" si="557"/>
        <v>J-06-MM-teknolojik ürün kullanıyor</v>
      </c>
      <c r="X5925" s="9">
        <v>89.25</v>
      </c>
      <c r="Y5925" s="9">
        <v>487.05</v>
      </c>
      <c r="Z5925" t="s">
        <v>24</v>
      </c>
      <c r="AA5925">
        <f t="shared" si="558"/>
        <v>0</v>
      </c>
    </row>
    <row r="5926" spans="1:27"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s="4" t="str">
        <f t="shared" si="553"/>
        <v>J</v>
      </c>
      <c r="T5926" s="4" t="str">
        <f t="shared" si="554"/>
        <v>17+</v>
      </c>
      <c r="U5926" s="4" t="str">
        <f t="shared" si="555"/>
        <v>TY</v>
      </c>
      <c r="V5926" s="4" t="str">
        <f t="shared" si="556"/>
        <v>kullanmıyor</v>
      </c>
      <c r="W5926" s="4" t="str">
        <f t="shared" si="557"/>
        <v>J-17+-TY-kullanmıyor</v>
      </c>
      <c r="X5926" s="9">
        <v>20.65</v>
      </c>
      <c r="Y5926" s="9">
        <v>1218.45</v>
      </c>
      <c r="Z5926" t="s">
        <v>24</v>
      </c>
      <c r="AA5926">
        <f t="shared" si="558"/>
        <v>0</v>
      </c>
    </row>
    <row r="5927" spans="1:27"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s="4" t="str">
        <f t="shared" si="553"/>
        <v>J</v>
      </c>
      <c r="T5927" s="4" t="str">
        <f t="shared" si="554"/>
        <v>17+</v>
      </c>
      <c r="U5927" s="4" t="str">
        <f t="shared" si="555"/>
        <v>OY</v>
      </c>
      <c r="V5927" s="4" t="str">
        <f t="shared" si="556"/>
        <v>teknolojik ürün kullanıyor</v>
      </c>
      <c r="W5927" s="4" t="str">
        <f t="shared" si="557"/>
        <v>J-17+-OY-teknolojik ürün kullanıyor</v>
      </c>
      <c r="X5927" s="9">
        <v>68.7</v>
      </c>
      <c r="Y5927" s="9">
        <v>1416.2</v>
      </c>
      <c r="Z5927" t="s">
        <v>24</v>
      </c>
      <c r="AA5927">
        <f t="shared" si="558"/>
        <v>0</v>
      </c>
    </row>
    <row r="5928" spans="1:27"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s="4" t="str">
        <f t="shared" si="553"/>
        <v>J</v>
      </c>
      <c r="T5928" s="4" t="str">
        <f t="shared" si="554"/>
        <v>06</v>
      </c>
      <c r="U5928" s="4" t="str">
        <f t="shared" si="555"/>
        <v>MM</v>
      </c>
      <c r="V5928" s="4" t="str">
        <f t="shared" si="556"/>
        <v>teknolojik ürün kullanıyor</v>
      </c>
      <c r="W5928" s="4" t="str">
        <f t="shared" si="557"/>
        <v>J-06-MM-teknolojik ürün kullanıyor</v>
      </c>
      <c r="X5928" s="9">
        <v>78.650000000000006</v>
      </c>
      <c r="Y5928" s="9">
        <v>483.3</v>
      </c>
      <c r="Z5928" t="s">
        <v>24</v>
      </c>
      <c r="AA5928">
        <f t="shared" si="558"/>
        <v>0</v>
      </c>
    </row>
    <row r="5929" spans="1:27"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s="4" t="str">
        <f t="shared" si="553"/>
        <v>J</v>
      </c>
      <c r="T5929" s="4" t="str">
        <f t="shared" si="554"/>
        <v>17+</v>
      </c>
      <c r="U5929" s="4" t="str">
        <f t="shared" si="555"/>
        <v>TY</v>
      </c>
      <c r="V5929" s="4" t="str">
        <f t="shared" si="556"/>
        <v>kullanmıyor</v>
      </c>
      <c r="W5929" s="4" t="str">
        <f t="shared" si="557"/>
        <v>J-17+-TY-kullanmıyor</v>
      </c>
      <c r="X5929" s="9">
        <v>24.75</v>
      </c>
      <c r="Y5929" s="9">
        <v>1234.5999999999999</v>
      </c>
      <c r="Z5929" t="s">
        <v>24</v>
      </c>
      <c r="AA5929">
        <f t="shared" si="558"/>
        <v>0</v>
      </c>
    </row>
    <row r="5930" spans="1:27"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s="4" t="str">
        <f t="shared" si="553"/>
        <v>J</v>
      </c>
      <c r="T5930" s="4" t="str">
        <f t="shared" si="554"/>
        <v>17+</v>
      </c>
      <c r="U5930" s="4" t="str">
        <f t="shared" si="555"/>
        <v>TY</v>
      </c>
      <c r="V5930" s="4" t="str">
        <f t="shared" si="556"/>
        <v>kullanmıyor</v>
      </c>
      <c r="W5930" s="4" t="str">
        <f t="shared" si="557"/>
        <v>J-17+-TY-kullanmıyor</v>
      </c>
      <c r="X5930" s="9">
        <v>19.75</v>
      </c>
      <c r="Y5930" s="9">
        <v>1311.6</v>
      </c>
      <c r="Z5930" t="s">
        <v>24</v>
      </c>
      <c r="AA5930">
        <f t="shared" si="558"/>
        <v>0</v>
      </c>
    </row>
    <row r="5931" spans="1:27"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s="4" t="str">
        <f t="shared" si="553"/>
        <v>S</v>
      </c>
      <c r="T5931" s="4" t="str">
        <f t="shared" si="554"/>
        <v>17+</v>
      </c>
      <c r="U5931" s="4" t="str">
        <f t="shared" si="555"/>
        <v>MM</v>
      </c>
      <c r="V5931" s="4" t="str">
        <f t="shared" si="556"/>
        <v>teknolojik ürün kullanıyor</v>
      </c>
      <c r="W5931" s="4" t="str">
        <f t="shared" si="557"/>
        <v>S-17+-MM-teknolojik ürün kullanıyor</v>
      </c>
      <c r="X5931" s="9">
        <v>89.1</v>
      </c>
      <c r="Y5931" s="9">
        <v>5618.3</v>
      </c>
      <c r="Z5931" t="s">
        <v>24</v>
      </c>
      <c r="AA5931">
        <f t="shared" si="558"/>
        <v>0</v>
      </c>
    </row>
    <row r="5932" spans="1:27"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s="4" t="str">
        <f t="shared" si="553"/>
        <v>J</v>
      </c>
      <c r="T5932" s="4" t="str">
        <f t="shared" si="554"/>
        <v>17+</v>
      </c>
      <c r="U5932" s="4" t="str">
        <f t="shared" si="555"/>
        <v>TY</v>
      </c>
      <c r="V5932" s="4" t="str">
        <f t="shared" si="556"/>
        <v>teknolojik ürün kullanıyor</v>
      </c>
      <c r="W5932" s="4" t="str">
        <f t="shared" si="557"/>
        <v>J-17+-TY-teknolojik ürün kullanıyor</v>
      </c>
      <c r="X5932" s="9">
        <v>84.7</v>
      </c>
      <c r="Y5932" s="9">
        <v>6185.15</v>
      </c>
      <c r="Z5932" t="s">
        <v>24</v>
      </c>
      <c r="AA5932">
        <f t="shared" si="558"/>
        <v>0</v>
      </c>
    </row>
    <row r="5933" spans="1:27"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s="4" t="str">
        <f t="shared" si="553"/>
        <v>S</v>
      </c>
      <c r="T5933" s="4" t="str">
        <f t="shared" si="554"/>
        <v>7-16</v>
      </c>
      <c r="U5933" s="4" t="str">
        <f t="shared" si="555"/>
        <v>MM</v>
      </c>
      <c r="V5933" s="4" t="str">
        <f t="shared" si="556"/>
        <v>teknolojik ürün kullanıyor</v>
      </c>
      <c r="W5933" s="4" t="str">
        <f t="shared" si="557"/>
        <v>S-7-16-MM-teknolojik ürün kullanıyor</v>
      </c>
      <c r="X5933" s="9">
        <v>98</v>
      </c>
      <c r="Y5933" s="9">
        <v>1237.8499999999999</v>
      </c>
      <c r="Z5933" t="s">
        <v>23</v>
      </c>
      <c r="AA5933">
        <f t="shared" si="558"/>
        <v>1</v>
      </c>
    </row>
    <row r="5934" spans="1:27"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s="4" t="str">
        <f t="shared" si="553"/>
        <v>J</v>
      </c>
      <c r="T5934" s="4" t="str">
        <f t="shared" si="554"/>
        <v>06</v>
      </c>
      <c r="U5934" s="4" t="str">
        <f t="shared" si="555"/>
        <v>MM</v>
      </c>
      <c r="V5934" s="4" t="str">
        <f t="shared" si="556"/>
        <v>teknolojik ürün kullanıyor</v>
      </c>
      <c r="W5934" s="4" t="str">
        <f t="shared" si="557"/>
        <v>J-06-MM-teknolojik ürün kullanıyor</v>
      </c>
      <c r="X5934" s="9">
        <v>94.45</v>
      </c>
      <c r="Y5934" s="9">
        <v>498.1</v>
      </c>
      <c r="Z5934" t="s">
        <v>23</v>
      </c>
      <c r="AA5934">
        <f t="shared" si="558"/>
        <v>1</v>
      </c>
    </row>
    <row r="5935" spans="1:27"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s="4" t="str">
        <f t="shared" si="553"/>
        <v>S</v>
      </c>
      <c r="T5935" s="4" t="str">
        <f t="shared" si="554"/>
        <v>06</v>
      </c>
      <c r="U5935" s="4" t="str">
        <f t="shared" si="555"/>
        <v>MM</v>
      </c>
      <c r="V5935" s="4" t="str">
        <f t="shared" si="556"/>
        <v>teknolojik ürün kullanıyor</v>
      </c>
      <c r="W5935" s="4" t="str">
        <f t="shared" si="557"/>
        <v>S-06-MM-teknolojik ürün kullanıyor</v>
      </c>
      <c r="X5935" s="9">
        <v>105</v>
      </c>
      <c r="Y5935" s="9">
        <v>294.45</v>
      </c>
      <c r="Z5935" t="s">
        <v>23</v>
      </c>
      <c r="AA5935">
        <f t="shared" si="558"/>
        <v>1</v>
      </c>
    </row>
    <row r="5936" spans="1:27"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s="4" t="str">
        <f t="shared" si="553"/>
        <v>S</v>
      </c>
      <c r="T5936" s="4" t="str">
        <f t="shared" si="554"/>
        <v>17+</v>
      </c>
      <c r="U5936" s="4" t="str">
        <f t="shared" si="555"/>
        <v>MM</v>
      </c>
      <c r="V5936" s="4" t="str">
        <f t="shared" si="556"/>
        <v>teknolojik ürün kullanıyor</v>
      </c>
      <c r="W5936" s="4" t="str">
        <f t="shared" si="557"/>
        <v>S-17+-MM-teknolojik ürün kullanıyor</v>
      </c>
      <c r="X5936" s="9">
        <v>93.85</v>
      </c>
      <c r="Y5936" s="9">
        <v>2381.5500000000002</v>
      </c>
      <c r="Z5936" t="s">
        <v>23</v>
      </c>
      <c r="AA5936">
        <f t="shared" si="558"/>
        <v>1</v>
      </c>
    </row>
    <row r="5937" spans="1:27"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s="4" t="str">
        <f t="shared" si="553"/>
        <v>S</v>
      </c>
      <c r="T5937" s="4" t="str">
        <f t="shared" si="554"/>
        <v>7-16</v>
      </c>
      <c r="U5937" s="4" t="str">
        <f t="shared" si="555"/>
        <v>MM</v>
      </c>
      <c r="V5937" s="4" t="str">
        <f t="shared" si="556"/>
        <v>teknolojik ürün kullanıyor</v>
      </c>
      <c r="W5937" s="4" t="str">
        <f t="shared" si="557"/>
        <v>S-7-16-MM-teknolojik ürün kullanıyor</v>
      </c>
      <c r="X5937" s="9">
        <v>59.9</v>
      </c>
      <c r="Y5937" s="9">
        <v>788.35</v>
      </c>
      <c r="Z5937" t="s">
        <v>24</v>
      </c>
      <c r="AA5937">
        <f t="shared" si="558"/>
        <v>0</v>
      </c>
    </row>
    <row r="5938" spans="1:27"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s="4" t="str">
        <f t="shared" si="553"/>
        <v>J</v>
      </c>
      <c r="T5938" s="4" t="str">
        <f t="shared" si="554"/>
        <v>17+</v>
      </c>
      <c r="U5938" s="4" t="str">
        <f t="shared" si="555"/>
        <v>TY</v>
      </c>
      <c r="V5938" s="4" t="str">
        <f t="shared" si="556"/>
        <v>kullanmıyor</v>
      </c>
      <c r="W5938" s="4" t="str">
        <f t="shared" si="557"/>
        <v>J-17+-TY-kullanmıyor</v>
      </c>
      <c r="X5938" s="9">
        <v>19.95</v>
      </c>
      <c r="Y5938" s="9">
        <v>756.4</v>
      </c>
      <c r="Z5938" t="s">
        <v>24</v>
      </c>
      <c r="AA5938">
        <f t="shared" si="558"/>
        <v>0</v>
      </c>
    </row>
    <row r="5939" spans="1:27"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s="4" t="str">
        <f t="shared" si="553"/>
        <v>S</v>
      </c>
      <c r="T5939" s="4" t="str">
        <f t="shared" si="554"/>
        <v>7-16</v>
      </c>
      <c r="U5939" s="4" t="str">
        <f t="shared" si="555"/>
        <v>MM</v>
      </c>
      <c r="V5939" s="4" t="str">
        <f t="shared" si="556"/>
        <v>kullanmıyor</v>
      </c>
      <c r="W5939" s="4" t="str">
        <f t="shared" si="557"/>
        <v>S-7-16-MM-kullanmıyor</v>
      </c>
      <c r="X5939" s="9">
        <v>84</v>
      </c>
      <c r="Y5939" s="9">
        <v>613.4</v>
      </c>
      <c r="Z5939" t="s">
        <v>23</v>
      </c>
      <c r="AA5939">
        <f t="shared" si="558"/>
        <v>1</v>
      </c>
    </row>
    <row r="5940" spans="1:27"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s="4" t="str">
        <f t="shared" si="553"/>
        <v>S</v>
      </c>
      <c r="T5940" s="4" t="str">
        <f t="shared" si="554"/>
        <v>17+</v>
      </c>
      <c r="U5940" s="4" t="str">
        <f t="shared" si="555"/>
        <v>MM</v>
      </c>
      <c r="V5940" s="4" t="str">
        <f t="shared" si="556"/>
        <v>teknolojik ürün kullanıyor</v>
      </c>
      <c r="W5940" s="4" t="str">
        <f t="shared" si="557"/>
        <v>S-17+-MM-teknolojik ürün kullanıyor</v>
      </c>
      <c r="X5940" s="9">
        <v>108.9</v>
      </c>
      <c r="Y5940" s="9">
        <v>3625.2</v>
      </c>
      <c r="Z5940" t="s">
        <v>24</v>
      </c>
      <c r="AA5940">
        <f t="shared" si="558"/>
        <v>0</v>
      </c>
    </row>
    <row r="5941" spans="1:27"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s="4" t="str">
        <f t="shared" si="553"/>
        <v>J</v>
      </c>
      <c r="T5941" s="4" t="str">
        <f t="shared" si="554"/>
        <v>17+</v>
      </c>
      <c r="U5941" s="4" t="str">
        <f t="shared" si="555"/>
        <v>MM</v>
      </c>
      <c r="V5941" s="4" t="str">
        <f t="shared" si="556"/>
        <v>teknolojik ürün kullanıyor</v>
      </c>
      <c r="W5941" s="4" t="str">
        <f t="shared" si="557"/>
        <v>J-17+-MM-teknolojik ürün kullanıyor</v>
      </c>
      <c r="X5941" s="9">
        <v>33.6</v>
      </c>
      <c r="Y5941" s="9">
        <v>550.35</v>
      </c>
      <c r="Z5941" t="s">
        <v>24</v>
      </c>
      <c r="AA5941">
        <f t="shared" si="558"/>
        <v>0</v>
      </c>
    </row>
    <row r="5942" spans="1:27"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s="4" t="str">
        <f t="shared" si="553"/>
        <v>J</v>
      </c>
      <c r="T5942" s="4" t="str">
        <f t="shared" si="554"/>
        <v>17+</v>
      </c>
      <c r="U5942" s="4" t="str">
        <f t="shared" si="555"/>
        <v>OY</v>
      </c>
      <c r="V5942" s="4" t="str">
        <f t="shared" si="556"/>
        <v>teknolojik ürün kullanıyor</v>
      </c>
      <c r="W5942" s="4" t="str">
        <f t="shared" si="557"/>
        <v>J-17+-OY-teknolojik ürün kullanıyor</v>
      </c>
      <c r="X5942" s="9">
        <v>85.85</v>
      </c>
      <c r="Y5942" s="9">
        <v>4793.8</v>
      </c>
      <c r="Z5942" t="s">
        <v>24</v>
      </c>
      <c r="AA5942">
        <f t="shared" si="558"/>
        <v>0</v>
      </c>
    </row>
    <row r="5943" spans="1:27"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s="4" t="str">
        <f t="shared" si="553"/>
        <v>J</v>
      </c>
      <c r="T5943" s="4" t="str">
        <f t="shared" si="554"/>
        <v>17+</v>
      </c>
      <c r="U5943" s="4" t="str">
        <f t="shared" si="555"/>
        <v>MM</v>
      </c>
      <c r="V5943" s="4" t="str">
        <f t="shared" si="556"/>
        <v>teknolojik ürün kullanıyor</v>
      </c>
      <c r="W5943" s="4" t="str">
        <f t="shared" si="557"/>
        <v>J-17+-MM-teknolojik ürün kullanıyor</v>
      </c>
      <c r="X5943" s="9">
        <v>34.85</v>
      </c>
      <c r="Y5943" s="9">
        <v>1267.2</v>
      </c>
      <c r="Z5943" t="s">
        <v>24</v>
      </c>
      <c r="AA5943">
        <f t="shared" si="558"/>
        <v>0</v>
      </c>
    </row>
    <row r="5944" spans="1:27"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s="4" t="str">
        <f t="shared" si="553"/>
        <v>J</v>
      </c>
      <c r="T5944" s="4" t="str">
        <f t="shared" si="554"/>
        <v>7-16</v>
      </c>
      <c r="U5944" s="4" t="str">
        <f t="shared" si="555"/>
        <v>MM</v>
      </c>
      <c r="V5944" s="4" t="str">
        <f t="shared" si="556"/>
        <v>teknolojik ürün kullanıyor</v>
      </c>
      <c r="W5944" s="4" t="str">
        <f t="shared" si="557"/>
        <v>J-7-16-MM-teknolojik ürün kullanıyor</v>
      </c>
      <c r="X5944" s="9">
        <v>48.75</v>
      </c>
      <c r="Y5944" s="9">
        <v>442.2</v>
      </c>
      <c r="Z5944" t="s">
        <v>23</v>
      </c>
      <c r="AA5944">
        <f t="shared" si="558"/>
        <v>1</v>
      </c>
    </row>
    <row r="5945" spans="1:27"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s="4" t="str">
        <f t="shared" si="553"/>
        <v>J</v>
      </c>
      <c r="T5945" s="4" t="str">
        <f t="shared" si="554"/>
        <v>06</v>
      </c>
      <c r="U5945" s="4" t="str">
        <f t="shared" si="555"/>
        <v>MM</v>
      </c>
      <c r="V5945" s="4" t="str">
        <f t="shared" si="556"/>
        <v>teknolojik ürün kullanıyor</v>
      </c>
      <c r="W5945" s="4" t="str">
        <f t="shared" si="557"/>
        <v>J-06-MM-teknolojik ürün kullanıyor</v>
      </c>
      <c r="X5945" s="9">
        <v>84.85</v>
      </c>
      <c r="Y5945" s="9">
        <v>84.85</v>
      </c>
      <c r="Z5945" t="s">
        <v>23</v>
      </c>
      <c r="AA5945">
        <f t="shared" si="558"/>
        <v>1</v>
      </c>
    </row>
    <row r="5946" spans="1:27"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s="4" t="str">
        <f t="shared" si="553"/>
        <v>J</v>
      </c>
      <c r="T5946" s="4" t="str">
        <f t="shared" si="554"/>
        <v>7-16</v>
      </c>
      <c r="U5946" s="4" t="str">
        <f t="shared" si="555"/>
        <v>MM</v>
      </c>
      <c r="V5946" s="4" t="str">
        <f t="shared" si="556"/>
        <v>teknolojik ürün kullanıyor</v>
      </c>
      <c r="W5946" s="4" t="str">
        <f t="shared" si="557"/>
        <v>J-7-16-MM-teknolojik ürün kullanıyor</v>
      </c>
      <c r="X5946" s="9">
        <v>56.65</v>
      </c>
      <c r="Y5946" s="9">
        <v>654.85</v>
      </c>
      <c r="Z5946" t="s">
        <v>23</v>
      </c>
      <c r="AA5946">
        <f t="shared" si="558"/>
        <v>1</v>
      </c>
    </row>
    <row r="5947" spans="1:27"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s="4" t="str">
        <f t="shared" si="553"/>
        <v>S</v>
      </c>
      <c r="T5947" s="4" t="str">
        <f t="shared" si="554"/>
        <v>17+</v>
      </c>
      <c r="U5947" s="4" t="str">
        <f t="shared" si="555"/>
        <v>MM</v>
      </c>
      <c r="V5947" s="4" t="str">
        <f t="shared" si="556"/>
        <v>teknolojik ürün kullanıyor</v>
      </c>
      <c r="W5947" s="4" t="str">
        <f t="shared" si="557"/>
        <v>S-17+-MM-teknolojik ürün kullanıyor</v>
      </c>
      <c r="X5947" s="9">
        <v>95.3</v>
      </c>
      <c r="Y5947" s="9">
        <v>5567.45</v>
      </c>
      <c r="Z5947" t="s">
        <v>24</v>
      </c>
      <c r="AA5947">
        <f t="shared" si="558"/>
        <v>0</v>
      </c>
    </row>
    <row r="5948" spans="1:27"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s="4" t="str">
        <f t="shared" si="553"/>
        <v>J</v>
      </c>
      <c r="T5948" s="4" t="str">
        <f t="shared" si="554"/>
        <v>17+</v>
      </c>
      <c r="U5948" s="4" t="str">
        <f t="shared" si="555"/>
        <v>OY</v>
      </c>
      <c r="V5948" s="4" t="str">
        <f t="shared" si="556"/>
        <v>teknolojik ürün kullanıyor</v>
      </c>
      <c r="W5948" s="4" t="str">
        <f t="shared" si="557"/>
        <v>J-17+-OY-teknolojik ürün kullanıyor</v>
      </c>
      <c r="X5948" s="9">
        <v>73.900000000000006</v>
      </c>
      <c r="Y5948" s="9">
        <v>3160.55</v>
      </c>
      <c r="Z5948" t="s">
        <v>23</v>
      </c>
      <c r="AA5948">
        <f t="shared" si="558"/>
        <v>1</v>
      </c>
    </row>
    <row r="5949" spans="1:27"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s="4" t="str">
        <f t="shared" si="553"/>
        <v>J</v>
      </c>
      <c r="T5949" s="4" t="str">
        <f t="shared" si="554"/>
        <v>17+</v>
      </c>
      <c r="U5949" s="4" t="str">
        <f t="shared" si="555"/>
        <v>TY</v>
      </c>
      <c r="V5949" s="4" t="str">
        <f t="shared" si="556"/>
        <v>kullanmıyor</v>
      </c>
      <c r="W5949" s="4" t="str">
        <f t="shared" si="557"/>
        <v>J-17+-TY-kullanmıyor</v>
      </c>
      <c r="X5949" s="9">
        <v>24.5</v>
      </c>
      <c r="Y5949" s="9">
        <v>740.3</v>
      </c>
      <c r="Z5949" t="s">
        <v>23</v>
      </c>
      <c r="AA5949">
        <f t="shared" si="558"/>
        <v>1</v>
      </c>
    </row>
    <row r="5950" spans="1:27"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s="4" t="str">
        <f t="shared" si="553"/>
        <v>J</v>
      </c>
      <c r="T5950" s="4" t="str">
        <f t="shared" si="554"/>
        <v>17+</v>
      </c>
      <c r="U5950" s="4" t="str">
        <f t="shared" si="555"/>
        <v>TY</v>
      </c>
      <c r="V5950" s="4" t="str">
        <f t="shared" si="556"/>
        <v>teknolojik ürün kullanıyor</v>
      </c>
      <c r="W5950" s="4" t="str">
        <f t="shared" si="557"/>
        <v>J-17+-TY-teknolojik ürün kullanıyor</v>
      </c>
      <c r="X5950" s="9">
        <v>84.6</v>
      </c>
      <c r="Y5950" s="9">
        <v>5706.2</v>
      </c>
      <c r="Z5950" t="s">
        <v>24</v>
      </c>
      <c r="AA5950">
        <f t="shared" si="558"/>
        <v>0</v>
      </c>
    </row>
    <row r="5951" spans="1:27"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s="4" t="str">
        <f t="shared" si="553"/>
        <v>J</v>
      </c>
      <c r="T5951" s="4" t="str">
        <f t="shared" si="554"/>
        <v>17+</v>
      </c>
      <c r="U5951" s="4" t="str">
        <f t="shared" si="555"/>
        <v>MM</v>
      </c>
      <c r="V5951" s="4" t="str">
        <f t="shared" si="556"/>
        <v>teknolojik ürün kullanıyor</v>
      </c>
      <c r="W5951" s="4" t="str">
        <f t="shared" si="557"/>
        <v>J-17+-MM-teknolojik ürün kullanıyor</v>
      </c>
      <c r="X5951" s="9">
        <v>44.95</v>
      </c>
      <c r="Y5951" s="9">
        <v>3085.35</v>
      </c>
      <c r="Z5951" t="s">
        <v>24</v>
      </c>
      <c r="AA5951">
        <f t="shared" si="558"/>
        <v>0</v>
      </c>
    </row>
    <row r="5952" spans="1:27"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s="4" t="str">
        <f t="shared" si="553"/>
        <v>J</v>
      </c>
      <c r="T5952" s="4" t="str">
        <f t="shared" si="554"/>
        <v>06</v>
      </c>
      <c r="U5952" s="4" t="str">
        <f t="shared" si="555"/>
        <v>MM</v>
      </c>
      <c r="V5952" s="4" t="str">
        <f t="shared" si="556"/>
        <v>kullanmıyor</v>
      </c>
      <c r="W5952" s="4" t="str">
        <f t="shared" si="557"/>
        <v>J-06-MM-kullanmıyor</v>
      </c>
      <c r="X5952" s="9">
        <v>24.7</v>
      </c>
      <c r="Y5952" s="9">
        <v>24.7</v>
      </c>
      <c r="Z5952" t="s">
        <v>24</v>
      </c>
      <c r="AA5952">
        <f t="shared" si="558"/>
        <v>0</v>
      </c>
    </row>
    <row r="5953" spans="1:27"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s="4" t="str">
        <f t="shared" si="553"/>
        <v>J</v>
      </c>
      <c r="T5953" s="4" t="str">
        <f t="shared" si="554"/>
        <v>17+</v>
      </c>
      <c r="U5953" s="4" t="str">
        <f t="shared" si="555"/>
        <v>MM</v>
      </c>
      <c r="V5953" s="4" t="str">
        <f t="shared" si="556"/>
        <v>teknolojik ürün kullanıyor</v>
      </c>
      <c r="W5953" s="4" t="str">
        <f t="shared" si="557"/>
        <v>J-17+-MM-teknolojik ürün kullanıyor</v>
      </c>
      <c r="X5953" s="9">
        <v>100.3</v>
      </c>
      <c r="Y5953" s="9">
        <v>3541.4</v>
      </c>
      <c r="Z5953" t="s">
        <v>24</v>
      </c>
      <c r="AA5953">
        <f t="shared" si="558"/>
        <v>0</v>
      </c>
    </row>
    <row r="5954" spans="1:27"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s="4" t="str">
        <f t="shared" ref="S5954:S6017" si="559">IF(C5954=0,"J","S")</f>
        <v>J</v>
      </c>
      <c r="T5954" s="4" t="str">
        <f t="shared" ref="T5954:T6017" si="560">_xlfn.IFS(F5954&lt;7,"06",
F5954&lt;17,"7-16",
F5954&gt;=17,"17+")</f>
        <v>06</v>
      </c>
      <c r="U5954" s="4" t="str">
        <f t="shared" ref="U5954:U6017" si="561">_xlfn.IFS(P5954="Month-to-month","MM",
P5954="One year","OY",
P5954="Two year","TY")</f>
        <v>MM</v>
      </c>
      <c r="V5954" s="4" t="str">
        <f t="shared" ref="V5954:V6017" si="562">IF(OR(J5954="Yes",
 K5954="Yes",
 L5954="Yes",
 M5954="Yes"), "teknolojik ürün kullanıyor", "kullanmıyor")</f>
        <v>kullanmıyor</v>
      </c>
      <c r="W5954" s="4" t="str">
        <f t="shared" ref="W5954:W6017" si="563">_xlfn.TEXTJOIN("-",FALSE,S5954:V5954)</f>
        <v>J-06-MM-kullanmıyor</v>
      </c>
      <c r="X5954" s="9">
        <v>25.45</v>
      </c>
      <c r="Y5954" s="9">
        <v>84.2</v>
      </c>
      <c r="Z5954" t="s">
        <v>24</v>
      </c>
      <c r="AA5954">
        <f t="shared" ref="AA5954:AA6017" si="564">_xlfn.IFS(Z5954="Yes",1,TRUE,0)</f>
        <v>0</v>
      </c>
    </row>
    <row r="5955" spans="1:27"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s="4" t="str">
        <f t="shared" si="559"/>
        <v>J</v>
      </c>
      <c r="T5955" s="4" t="str">
        <f t="shared" si="560"/>
        <v>06</v>
      </c>
      <c r="U5955" s="4" t="str">
        <f t="shared" si="561"/>
        <v>MM</v>
      </c>
      <c r="V5955" s="4" t="str">
        <f t="shared" si="562"/>
        <v>teknolojik ürün kullanıyor</v>
      </c>
      <c r="W5955" s="4" t="str">
        <f t="shared" si="563"/>
        <v>J-06-MM-teknolojik ürün kullanıyor</v>
      </c>
      <c r="X5955" s="9">
        <v>50.7</v>
      </c>
      <c r="Y5955" s="9">
        <v>50.7</v>
      </c>
      <c r="Z5955" t="s">
        <v>24</v>
      </c>
      <c r="AA5955">
        <f t="shared" si="564"/>
        <v>0</v>
      </c>
    </row>
    <row r="5956" spans="1:27"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s="4" t="str">
        <f t="shared" si="559"/>
        <v>J</v>
      </c>
      <c r="T5956" s="4" t="str">
        <f t="shared" si="560"/>
        <v>17+</v>
      </c>
      <c r="U5956" s="4" t="str">
        <f t="shared" si="561"/>
        <v>MM</v>
      </c>
      <c r="V5956" s="4" t="str">
        <f t="shared" si="562"/>
        <v>teknolojik ürün kullanıyor</v>
      </c>
      <c r="W5956" s="4" t="str">
        <f t="shared" si="563"/>
        <v>J-17+-MM-teknolojik ürün kullanıyor</v>
      </c>
      <c r="X5956" s="9">
        <v>55</v>
      </c>
      <c r="Y5956" s="9">
        <v>1165.55</v>
      </c>
      <c r="Z5956" t="s">
        <v>24</v>
      </c>
      <c r="AA5956">
        <f t="shared" si="564"/>
        <v>0</v>
      </c>
    </row>
    <row r="5957" spans="1:27"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s="4" t="str">
        <f t="shared" si="559"/>
        <v>J</v>
      </c>
      <c r="T5957" s="4" t="str">
        <f t="shared" si="560"/>
        <v>17+</v>
      </c>
      <c r="U5957" s="4" t="str">
        <f t="shared" si="561"/>
        <v>TY</v>
      </c>
      <c r="V5957" s="4" t="str">
        <f t="shared" si="562"/>
        <v>teknolojik ürün kullanıyor</v>
      </c>
      <c r="W5957" s="4" t="str">
        <f t="shared" si="563"/>
        <v>J-17+-TY-teknolojik ürün kullanıyor</v>
      </c>
      <c r="X5957" s="9">
        <v>68.400000000000006</v>
      </c>
      <c r="Y5957" s="9">
        <v>4855.3500000000004</v>
      </c>
      <c r="Z5957" t="s">
        <v>24</v>
      </c>
      <c r="AA5957">
        <f t="shared" si="564"/>
        <v>0</v>
      </c>
    </row>
    <row r="5958" spans="1:27"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s="4" t="str">
        <f t="shared" si="559"/>
        <v>J</v>
      </c>
      <c r="T5958" s="4" t="str">
        <f t="shared" si="560"/>
        <v>17+</v>
      </c>
      <c r="U5958" s="4" t="str">
        <f t="shared" si="561"/>
        <v>MM</v>
      </c>
      <c r="V5958" s="4" t="str">
        <f t="shared" si="562"/>
        <v>teknolojik ürün kullanıyor</v>
      </c>
      <c r="W5958" s="4" t="str">
        <f t="shared" si="563"/>
        <v>J-17+-MM-teknolojik ürün kullanıyor</v>
      </c>
      <c r="X5958" s="9">
        <v>89.9</v>
      </c>
      <c r="Y5958" s="9">
        <v>2806.9</v>
      </c>
      <c r="Z5958" t="s">
        <v>23</v>
      </c>
      <c r="AA5958">
        <f t="shared" si="564"/>
        <v>1</v>
      </c>
    </row>
    <row r="5959" spans="1:27"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s="4" t="str">
        <f t="shared" si="559"/>
        <v>S</v>
      </c>
      <c r="T5959" s="4" t="str">
        <f t="shared" si="560"/>
        <v>17+</v>
      </c>
      <c r="U5959" s="4" t="str">
        <f t="shared" si="561"/>
        <v>MM</v>
      </c>
      <c r="V5959" s="4" t="str">
        <f t="shared" si="562"/>
        <v>kullanmıyor</v>
      </c>
      <c r="W5959" s="4" t="str">
        <f t="shared" si="563"/>
        <v>S-17+-MM-kullanmıyor</v>
      </c>
      <c r="X5959" s="9">
        <v>78.55</v>
      </c>
      <c r="Y5959" s="9">
        <v>1422.65</v>
      </c>
      <c r="Z5959" t="s">
        <v>23</v>
      </c>
      <c r="AA5959">
        <f t="shared" si="564"/>
        <v>1</v>
      </c>
    </row>
    <row r="5960" spans="1:27"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s="4" t="str">
        <f t="shared" si="559"/>
        <v>J</v>
      </c>
      <c r="T5960" s="4" t="str">
        <f t="shared" si="560"/>
        <v>7-16</v>
      </c>
      <c r="U5960" s="4" t="str">
        <f t="shared" si="561"/>
        <v>MM</v>
      </c>
      <c r="V5960" s="4" t="str">
        <f t="shared" si="562"/>
        <v>kullanmıyor</v>
      </c>
      <c r="W5960" s="4" t="str">
        <f t="shared" si="563"/>
        <v>J-7-16-MM-kullanmıyor</v>
      </c>
      <c r="X5960" s="9">
        <v>55.05</v>
      </c>
      <c r="Y5960" s="9">
        <v>608.15</v>
      </c>
      <c r="Z5960" t="s">
        <v>24</v>
      </c>
      <c r="AA5960">
        <f t="shared" si="564"/>
        <v>0</v>
      </c>
    </row>
    <row r="5961" spans="1:27"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s="4" t="str">
        <f t="shared" si="559"/>
        <v>J</v>
      </c>
      <c r="T5961" s="4" t="str">
        <f t="shared" si="560"/>
        <v>17+</v>
      </c>
      <c r="U5961" s="4" t="str">
        <f t="shared" si="561"/>
        <v>TY</v>
      </c>
      <c r="V5961" s="4" t="str">
        <f t="shared" si="562"/>
        <v>kullanmıyor</v>
      </c>
      <c r="W5961" s="4" t="str">
        <f t="shared" si="563"/>
        <v>J-17+-TY-kullanmıyor</v>
      </c>
      <c r="X5961" s="9">
        <v>19.8</v>
      </c>
      <c r="Y5961" s="9">
        <v>641.35</v>
      </c>
      <c r="Z5961" t="s">
        <v>24</v>
      </c>
      <c r="AA5961">
        <f t="shared" si="564"/>
        <v>0</v>
      </c>
    </row>
    <row r="5962" spans="1:27"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s="4" t="str">
        <f t="shared" si="559"/>
        <v>S</v>
      </c>
      <c r="T5962" s="4" t="str">
        <f t="shared" si="560"/>
        <v>17+</v>
      </c>
      <c r="U5962" s="4" t="str">
        <f t="shared" si="561"/>
        <v>OY</v>
      </c>
      <c r="V5962" s="4" t="str">
        <f t="shared" si="562"/>
        <v>kullanmıyor</v>
      </c>
      <c r="W5962" s="4" t="str">
        <f t="shared" si="563"/>
        <v>S-17+-OY-kullanmıyor</v>
      </c>
      <c r="X5962" s="9">
        <v>84.45</v>
      </c>
      <c r="Y5962" s="9">
        <v>4959.1499999999996</v>
      </c>
      <c r="Z5962" t="s">
        <v>24</v>
      </c>
      <c r="AA5962">
        <f t="shared" si="564"/>
        <v>0</v>
      </c>
    </row>
    <row r="5963" spans="1:27"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s="4" t="str">
        <f t="shared" si="559"/>
        <v>J</v>
      </c>
      <c r="T5963" s="4" t="str">
        <f t="shared" si="560"/>
        <v>06</v>
      </c>
      <c r="U5963" s="4" t="str">
        <f t="shared" si="561"/>
        <v>MM</v>
      </c>
      <c r="V5963" s="4" t="str">
        <f t="shared" si="562"/>
        <v>teknolojik ürün kullanıyor</v>
      </c>
      <c r="W5963" s="4" t="str">
        <f t="shared" si="563"/>
        <v>J-06-MM-teknolojik ürün kullanıyor</v>
      </c>
      <c r="X5963" s="9">
        <v>35.9</v>
      </c>
      <c r="Y5963" s="9">
        <v>35.9</v>
      </c>
      <c r="Z5963" t="s">
        <v>24</v>
      </c>
      <c r="AA5963">
        <f t="shared" si="564"/>
        <v>0</v>
      </c>
    </row>
    <row r="5964" spans="1:27"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s="4" t="str">
        <f t="shared" si="559"/>
        <v>J</v>
      </c>
      <c r="T5964" s="4" t="str">
        <f t="shared" si="560"/>
        <v>7-16</v>
      </c>
      <c r="U5964" s="4" t="str">
        <f t="shared" si="561"/>
        <v>MM</v>
      </c>
      <c r="V5964" s="4" t="str">
        <f t="shared" si="562"/>
        <v>teknolojik ürün kullanıyor</v>
      </c>
      <c r="W5964" s="4" t="str">
        <f t="shared" si="563"/>
        <v>J-7-16-MM-teknolojik ürün kullanıyor</v>
      </c>
      <c r="X5964" s="9">
        <v>80.75</v>
      </c>
      <c r="Y5964" s="9">
        <v>1321.3</v>
      </c>
      <c r="Z5964" t="s">
        <v>24</v>
      </c>
      <c r="AA5964">
        <f t="shared" si="564"/>
        <v>0</v>
      </c>
    </row>
    <row r="5965" spans="1:27"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s="4" t="str">
        <f t="shared" si="559"/>
        <v>J</v>
      </c>
      <c r="T5965" s="4" t="str">
        <f t="shared" si="560"/>
        <v>17+</v>
      </c>
      <c r="U5965" s="4" t="str">
        <f t="shared" si="561"/>
        <v>OY</v>
      </c>
      <c r="V5965" s="4" t="str">
        <f t="shared" si="562"/>
        <v>teknolojik ürün kullanıyor</v>
      </c>
      <c r="W5965" s="4" t="str">
        <f t="shared" si="563"/>
        <v>J-17+-OY-teknolojik ürün kullanıyor</v>
      </c>
      <c r="X5965" s="9">
        <v>78.650000000000006</v>
      </c>
      <c r="Y5965" s="9">
        <v>1663.75</v>
      </c>
      <c r="Z5965" t="s">
        <v>24</v>
      </c>
      <c r="AA5965">
        <f t="shared" si="564"/>
        <v>0</v>
      </c>
    </row>
    <row r="5966" spans="1:27"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s="4" t="str">
        <f t="shared" si="559"/>
        <v>J</v>
      </c>
      <c r="T5966" s="4" t="str">
        <f t="shared" si="560"/>
        <v>17+</v>
      </c>
      <c r="U5966" s="4" t="str">
        <f t="shared" si="561"/>
        <v>MM</v>
      </c>
      <c r="V5966" s="4" t="str">
        <f t="shared" si="562"/>
        <v>teknolojik ürün kullanıyor</v>
      </c>
      <c r="W5966" s="4" t="str">
        <f t="shared" si="563"/>
        <v>J-17+-MM-teknolojik ürün kullanıyor</v>
      </c>
      <c r="X5966" s="9">
        <v>61.75</v>
      </c>
      <c r="Y5966" s="9">
        <v>3024.15</v>
      </c>
      <c r="Z5966" t="s">
        <v>24</v>
      </c>
      <c r="AA5966">
        <f t="shared" si="564"/>
        <v>0</v>
      </c>
    </row>
    <row r="5967" spans="1:27"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s="4" t="str">
        <f t="shared" si="559"/>
        <v>J</v>
      </c>
      <c r="T5967" s="4" t="str">
        <f t="shared" si="560"/>
        <v>17+</v>
      </c>
      <c r="U5967" s="4" t="str">
        <f t="shared" si="561"/>
        <v>OY</v>
      </c>
      <c r="V5967" s="4" t="str">
        <f t="shared" si="562"/>
        <v>teknolojik ürün kullanıyor</v>
      </c>
      <c r="W5967" s="4" t="str">
        <f t="shared" si="563"/>
        <v>J-17+-OY-teknolojik ürün kullanıyor</v>
      </c>
      <c r="X5967" s="9">
        <v>63.7</v>
      </c>
      <c r="Y5967" s="9">
        <v>2188.5</v>
      </c>
      <c r="Z5967" t="s">
        <v>24</v>
      </c>
      <c r="AA5967">
        <f t="shared" si="564"/>
        <v>0</v>
      </c>
    </row>
    <row r="5968" spans="1:27"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s="4" t="str">
        <f t="shared" si="559"/>
        <v>J</v>
      </c>
      <c r="T5968" s="4" t="str">
        <f t="shared" si="560"/>
        <v>17+</v>
      </c>
      <c r="U5968" s="4" t="str">
        <f t="shared" si="561"/>
        <v>MM</v>
      </c>
      <c r="V5968" s="4" t="str">
        <f t="shared" si="562"/>
        <v>teknolojik ürün kullanıyor</v>
      </c>
      <c r="W5968" s="4" t="str">
        <f t="shared" si="563"/>
        <v>J-17+-MM-teknolojik ürün kullanıyor</v>
      </c>
      <c r="X5968" s="9">
        <v>99.45</v>
      </c>
      <c r="Y5968" s="9">
        <v>4138.05</v>
      </c>
      <c r="Z5968" t="s">
        <v>23</v>
      </c>
      <c r="AA5968">
        <f t="shared" si="564"/>
        <v>1</v>
      </c>
    </row>
    <row r="5969" spans="1:27"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s="4" t="str">
        <f t="shared" si="559"/>
        <v>S</v>
      </c>
      <c r="T5969" s="4" t="str">
        <f t="shared" si="560"/>
        <v>06</v>
      </c>
      <c r="U5969" s="4" t="str">
        <f t="shared" si="561"/>
        <v>MM</v>
      </c>
      <c r="V5969" s="4" t="str">
        <f t="shared" si="562"/>
        <v>kullanmıyor</v>
      </c>
      <c r="W5969" s="4" t="str">
        <f t="shared" si="563"/>
        <v>S-06-MM-kullanmıyor</v>
      </c>
      <c r="X5969" s="9">
        <v>25.2</v>
      </c>
      <c r="Y5969" s="9">
        <v>102.5</v>
      </c>
      <c r="Z5969" t="s">
        <v>23</v>
      </c>
      <c r="AA5969">
        <f t="shared" si="564"/>
        <v>1</v>
      </c>
    </row>
    <row r="5970" spans="1:27"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s="4" t="str">
        <f t="shared" si="559"/>
        <v>J</v>
      </c>
      <c r="T5970" s="4" t="str">
        <f t="shared" si="560"/>
        <v>7-16</v>
      </c>
      <c r="U5970" s="4" t="str">
        <f t="shared" si="561"/>
        <v>OY</v>
      </c>
      <c r="V5970" s="4" t="str">
        <f t="shared" si="562"/>
        <v>teknolojik ürün kullanıyor</v>
      </c>
      <c r="W5970" s="4" t="str">
        <f t="shared" si="563"/>
        <v>J-7-16-OY-teknolojik ürün kullanıyor</v>
      </c>
      <c r="X5970" s="9">
        <v>74.05</v>
      </c>
      <c r="Y5970" s="9">
        <v>872.65</v>
      </c>
      <c r="Z5970" t="s">
        <v>23</v>
      </c>
      <c r="AA5970">
        <f t="shared" si="564"/>
        <v>1</v>
      </c>
    </row>
    <row r="5971" spans="1:27"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s="4" t="str">
        <f t="shared" si="559"/>
        <v>J</v>
      </c>
      <c r="T5971" s="4" t="str">
        <f t="shared" si="560"/>
        <v>17+</v>
      </c>
      <c r="U5971" s="4" t="str">
        <f t="shared" si="561"/>
        <v>MM</v>
      </c>
      <c r="V5971" s="4" t="str">
        <f t="shared" si="562"/>
        <v>teknolojik ürün kullanıyor</v>
      </c>
      <c r="W5971" s="4" t="str">
        <f t="shared" si="563"/>
        <v>J-17+-MM-teknolojik ürün kullanıyor</v>
      </c>
      <c r="X5971" s="9">
        <v>87.6</v>
      </c>
      <c r="Y5971" s="9">
        <v>2724.25</v>
      </c>
      <c r="Z5971" t="s">
        <v>24</v>
      </c>
      <c r="AA5971">
        <f t="shared" si="564"/>
        <v>0</v>
      </c>
    </row>
    <row r="5972" spans="1:27"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s="4" t="str">
        <f t="shared" si="559"/>
        <v>J</v>
      </c>
      <c r="T5972" s="4" t="str">
        <f t="shared" si="560"/>
        <v>06</v>
      </c>
      <c r="U5972" s="4" t="str">
        <f t="shared" si="561"/>
        <v>MM</v>
      </c>
      <c r="V5972" s="4" t="str">
        <f t="shared" si="562"/>
        <v>teknolojik ürün kullanıyor</v>
      </c>
      <c r="W5972" s="4" t="str">
        <f t="shared" si="563"/>
        <v>J-06-MM-teknolojik ürün kullanıyor</v>
      </c>
      <c r="X5972" s="9">
        <v>89.15</v>
      </c>
      <c r="Y5972" s="9">
        <v>413.25</v>
      </c>
      <c r="Z5972" t="s">
        <v>24</v>
      </c>
      <c r="AA5972">
        <f t="shared" si="564"/>
        <v>0</v>
      </c>
    </row>
    <row r="5973" spans="1:27"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s="4" t="str">
        <f t="shared" si="559"/>
        <v>J</v>
      </c>
      <c r="T5973" s="4" t="str">
        <f t="shared" si="560"/>
        <v>17+</v>
      </c>
      <c r="U5973" s="4" t="str">
        <f t="shared" si="561"/>
        <v>TY</v>
      </c>
      <c r="V5973" s="4" t="str">
        <f t="shared" si="562"/>
        <v>kullanmıyor</v>
      </c>
      <c r="W5973" s="4" t="str">
        <f t="shared" si="563"/>
        <v>J-17+-TY-kullanmıyor</v>
      </c>
      <c r="X5973" s="9">
        <v>20</v>
      </c>
      <c r="Y5973" s="9">
        <v>1374.2</v>
      </c>
      <c r="Z5973" t="s">
        <v>24</v>
      </c>
      <c r="AA5973">
        <f t="shared" si="564"/>
        <v>0</v>
      </c>
    </row>
    <row r="5974" spans="1:27"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s="4" t="str">
        <f t="shared" si="559"/>
        <v>S</v>
      </c>
      <c r="T5974" s="4" t="str">
        <f t="shared" si="560"/>
        <v>7-16</v>
      </c>
      <c r="U5974" s="4" t="str">
        <f t="shared" si="561"/>
        <v>MM</v>
      </c>
      <c r="V5974" s="4" t="str">
        <f t="shared" si="562"/>
        <v>teknolojik ürün kullanıyor</v>
      </c>
      <c r="W5974" s="4" t="str">
        <f t="shared" si="563"/>
        <v>S-7-16-MM-teknolojik ürün kullanıyor</v>
      </c>
      <c r="X5974" s="9">
        <v>55</v>
      </c>
      <c r="Y5974" s="9">
        <v>757.1</v>
      </c>
      <c r="Z5974" t="s">
        <v>23</v>
      </c>
      <c r="AA5974">
        <f t="shared" si="564"/>
        <v>1</v>
      </c>
    </row>
    <row r="5975" spans="1:27"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s="4" t="str">
        <f t="shared" si="559"/>
        <v>J</v>
      </c>
      <c r="T5975" s="4" t="str">
        <f t="shared" si="560"/>
        <v>17+</v>
      </c>
      <c r="U5975" s="4" t="str">
        <f t="shared" si="561"/>
        <v>TY</v>
      </c>
      <c r="V5975" s="4" t="str">
        <f t="shared" si="562"/>
        <v>teknolojik ürün kullanıyor</v>
      </c>
      <c r="W5975" s="4" t="str">
        <f t="shared" si="563"/>
        <v>J-17+-TY-teknolojik ürün kullanıyor</v>
      </c>
      <c r="X5975" s="9">
        <v>104.4</v>
      </c>
      <c r="Y5975" s="9">
        <v>6692.65</v>
      </c>
      <c r="Z5975" t="s">
        <v>24</v>
      </c>
      <c r="AA5975">
        <f t="shared" si="564"/>
        <v>0</v>
      </c>
    </row>
    <row r="5976" spans="1:27"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s="4" t="str">
        <f t="shared" si="559"/>
        <v>J</v>
      </c>
      <c r="T5976" s="4" t="str">
        <f t="shared" si="560"/>
        <v>7-16</v>
      </c>
      <c r="U5976" s="4" t="str">
        <f t="shared" si="561"/>
        <v>MM</v>
      </c>
      <c r="V5976" s="4" t="str">
        <f t="shared" si="562"/>
        <v>kullanmıyor</v>
      </c>
      <c r="W5976" s="4" t="str">
        <f t="shared" si="563"/>
        <v>J-7-16-MM-kullanmıyor</v>
      </c>
      <c r="X5976" s="9">
        <v>20.05</v>
      </c>
      <c r="Y5976" s="9">
        <v>218.5</v>
      </c>
      <c r="Z5976" t="s">
        <v>24</v>
      </c>
      <c r="AA5976">
        <f t="shared" si="564"/>
        <v>0</v>
      </c>
    </row>
    <row r="5977" spans="1:27"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s="4" t="str">
        <f t="shared" si="559"/>
        <v>J</v>
      </c>
      <c r="T5977" s="4" t="str">
        <f t="shared" si="560"/>
        <v>7-16</v>
      </c>
      <c r="U5977" s="4" t="str">
        <f t="shared" si="561"/>
        <v>MM</v>
      </c>
      <c r="V5977" s="4" t="str">
        <f t="shared" si="562"/>
        <v>teknolojik ürün kullanıyor</v>
      </c>
      <c r="W5977" s="4" t="str">
        <f t="shared" si="563"/>
        <v>J-7-16-MM-teknolojik ürün kullanıyor</v>
      </c>
      <c r="X5977" s="9">
        <v>89.75</v>
      </c>
      <c r="Y5977" s="9">
        <v>608.79999999999995</v>
      </c>
      <c r="Z5977" t="s">
        <v>23</v>
      </c>
      <c r="AA5977">
        <f t="shared" si="564"/>
        <v>1</v>
      </c>
    </row>
    <row r="5978" spans="1:27"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s="4" t="str">
        <f t="shared" si="559"/>
        <v>J</v>
      </c>
      <c r="T5978" s="4" t="str">
        <f t="shared" si="560"/>
        <v>17+</v>
      </c>
      <c r="U5978" s="4" t="str">
        <f t="shared" si="561"/>
        <v>MM</v>
      </c>
      <c r="V5978" s="4" t="str">
        <f t="shared" si="562"/>
        <v>teknolojik ürün kullanıyor</v>
      </c>
      <c r="W5978" s="4" t="str">
        <f t="shared" si="563"/>
        <v>J-17+-MM-teknolojik ürün kullanıyor</v>
      </c>
      <c r="X5978" s="9">
        <v>34.299999999999997</v>
      </c>
      <c r="Y5978" s="9">
        <v>1004.75</v>
      </c>
      <c r="Z5978" t="s">
        <v>24</v>
      </c>
      <c r="AA5978">
        <f t="shared" si="564"/>
        <v>0</v>
      </c>
    </row>
    <row r="5979" spans="1:27"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s="4" t="str">
        <f t="shared" si="559"/>
        <v>J</v>
      </c>
      <c r="T5979" s="4" t="str">
        <f t="shared" si="560"/>
        <v>17+</v>
      </c>
      <c r="U5979" s="4" t="str">
        <f t="shared" si="561"/>
        <v>TY</v>
      </c>
      <c r="V5979" s="4" t="str">
        <f t="shared" si="562"/>
        <v>kullanmıyor</v>
      </c>
      <c r="W5979" s="4" t="str">
        <f t="shared" si="563"/>
        <v>J-17+-TY-kullanmıyor</v>
      </c>
      <c r="X5979" s="9">
        <v>20.65</v>
      </c>
      <c r="Y5979" s="9">
        <v>1125.5999999999999</v>
      </c>
      <c r="Z5979" t="s">
        <v>24</v>
      </c>
      <c r="AA5979">
        <f t="shared" si="564"/>
        <v>0</v>
      </c>
    </row>
    <row r="5980" spans="1:27"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s="4" t="str">
        <f t="shared" si="559"/>
        <v>J</v>
      </c>
      <c r="T5980" s="4" t="str">
        <f t="shared" si="560"/>
        <v>17+</v>
      </c>
      <c r="U5980" s="4" t="str">
        <f t="shared" si="561"/>
        <v>MM</v>
      </c>
      <c r="V5980" s="4" t="str">
        <f t="shared" si="562"/>
        <v>teknolojik ürün kullanıyor</v>
      </c>
      <c r="W5980" s="4" t="str">
        <f t="shared" si="563"/>
        <v>J-17+-MM-teknolojik ürün kullanıyor</v>
      </c>
      <c r="X5980" s="9">
        <v>84.25</v>
      </c>
      <c r="Y5980" s="9">
        <v>3847.6</v>
      </c>
      <c r="Z5980" t="s">
        <v>24</v>
      </c>
      <c r="AA5980">
        <f t="shared" si="564"/>
        <v>0</v>
      </c>
    </row>
    <row r="5981" spans="1:27"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s="4" t="str">
        <f t="shared" si="559"/>
        <v>J</v>
      </c>
      <c r="T5981" s="4" t="str">
        <f t="shared" si="560"/>
        <v>17+</v>
      </c>
      <c r="U5981" s="4" t="str">
        <f t="shared" si="561"/>
        <v>TY</v>
      </c>
      <c r="V5981" s="4" t="str">
        <f t="shared" si="562"/>
        <v>kullanmıyor</v>
      </c>
      <c r="W5981" s="4" t="str">
        <f t="shared" si="563"/>
        <v>J-17+-TY-kullanmıyor</v>
      </c>
      <c r="X5981" s="9">
        <v>19.649999999999999</v>
      </c>
      <c r="Y5981" s="9">
        <v>978</v>
      </c>
      <c r="Z5981" t="s">
        <v>24</v>
      </c>
      <c r="AA5981">
        <f t="shared" si="564"/>
        <v>0</v>
      </c>
    </row>
    <row r="5982" spans="1:27"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s="4" t="str">
        <f t="shared" si="559"/>
        <v>J</v>
      </c>
      <c r="T5982" s="4" t="str">
        <f t="shared" si="560"/>
        <v>17+</v>
      </c>
      <c r="U5982" s="4" t="str">
        <f t="shared" si="561"/>
        <v>OY</v>
      </c>
      <c r="V5982" s="4" t="str">
        <f t="shared" si="562"/>
        <v>teknolojik ürün kullanıyor</v>
      </c>
      <c r="W5982" s="4" t="str">
        <f t="shared" si="563"/>
        <v>J-17+-OY-teknolojik ürün kullanıyor</v>
      </c>
      <c r="X5982" s="9">
        <v>79.849999999999994</v>
      </c>
      <c r="Y5982" s="9">
        <v>1387.35</v>
      </c>
      <c r="Z5982" t="s">
        <v>24</v>
      </c>
      <c r="AA5982">
        <f t="shared" si="564"/>
        <v>0</v>
      </c>
    </row>
    <row r="5983" spans="1:27"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s="4" t="str">
        <f t="shared" si="559"/>
        <v>J</v>
      </c>
      <c r="T5983" s="4" t="str">
        <f t="shared" si="560"/>
        <v>17+</v>
      </c>
      <c r="U5983" s="4" t="str">
        <f t="shared" si="561"/>
        <v>TY</v>
      </c>
      <c r="V5983" s="4" t="str">
        <f t="shared" si="562"/>
        <v>kullanmıyor</v>
      </c>
      <c r="W5983" s="4" t="str">
        <f t="shared" si="563"/>
        <v>J-17+-TY-kullanmıyor</v>
      </c>
      <c r="X5983" s="9">
        <v>20.2</v>
      </c>
      <c r="Y5983" s="9">
        <v>746.05</v>
      </c>
      <c r="Z5983" t="s">
        <v>24</v>
      </c>
      <c r="AA5983">
        <f t="shared" si="564"/>
        <v>0</v>
      </c>
    </row>
    <row r="5984" spans="1:27"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s="4" t="str">
        <f t="shared" si="559"/>
        <v>J</v>
      </c>
      <c r="T5984" s="4" t="str">
        <f t="shared" si="560"/>
        <v>7-16</v>
      </c>
      <c r="U5984" s="4" t="str">
        <f t="shared" si="561"/>
        <v>OY</v>
      </c>
      <c r="V5984" s="4" t="str">
        <f t="shared" si="562"/>
        <v>kullanmıyor</v>
      </c>
      <c r="W5984" s="4" t="str">
        <f t="shared" si="563"/>
        <v>J-7-16-OY-kullanmıyor</v>
      </c>
      <c r="X5984" s="9">
        <v>19.8</v>
      </c>
      <c r="Y5984" s="9">
        <v>304.60000000000002</v>
      </c>
      <c r="Z5984" t="s">
        <v>24</v>
      </c>
      <c r="AA5984">
        <f t="shared" si="564"/>
        <v>0</v>
      </c>
    </row>
    <row r="5985" spans="1:27"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s="4" t="str">
        <f t="shared" si="559"/>
        <v>J</v>
      </c>
      <c r="T5985" s="4" t="str">
        <f t="shared" si="560"/>
        <v>17+</v>
      </c>
      <c r="U5985" s="4" t="str">
        <f t="shared" si="561"/>
        <v>MM</v>
      </c>
      <c r="V5985" s="4" t="str">
        <f t="shared" si="562"/>
        <v>teknolojik ürün kullanıyor</v>
      </c>
      <c r="W5985" s="4" t="str">
        <f t="shared" si="563"/>
        <v>J-17+-MM-teknolojik ürün kullanıyor</v>
      </c>
      <c r="X5985" s="9">
        <v>50.35</v>
      </c>
      <c r="Y5985" s="9">
        <v>1098.8499999999999</v>
      </c>
      <c r="Z5985" t="s">
        <v>24</v>
      </c>
      <c r="AA5985">
        <f t="shared" si="564"/>
        <v>0</v>
      </c>
    </row>
    <row r="5986" spans="1:27"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s="4" t="str">
        <f t="shared" si="559"/>
        <v>J</v>
      </c>
      <c r="T5986" s="4" t="str">
        <f t="shared" si="560"/>
        <v>7-16</v>
      </c>
      <c r="U5986" s="4" t="str">
        <f t="shared" si="561"/>
        <v>MM</v>
      </c>
      <c r="V5986" s="4" t="str">
        <f t="shared" si="562"/>
        <v>kullanmıyor</v>
      </c>
      <c r="W5986" s="4" t="str">
        <f t="shared" si="563"/>
        <v>J-7-16-MM-kullanmıyor</v>
      </c>
      <c r="X5986" s="9">
        <v>85.15</v>
      </c>
      <c r="Y5986" s="9">
        <v>1139.2</v>
      </c>
      <c r="Z5986" t="s">
        <v>23</v>
      </c>
      <c r="AA5986">
        <f t="shared" si="564"/>
        <v>1</v>
      </c>
    </row>
    <row r="5987" spans="1:27"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s="4" t="str">
        <f t="shared" si="559"/>
        <v>J</v>
      </c>
      <c r="T5987" s="4" t="str">
        <f t="shared" si="560"/>
        <v>17+</v>
      </c>
      <c r="U5987" s="4" t="str">
        <f t="shared" si="561"/>
        <v>OY</v>
      </c>
      <c r="V5987" s="4" t="str">
        <f t="shared" si="562"/>
        <v>teknolojik ürün kullanıyor</v>
      </c>
      <c r="W5987" s="4" t="str">
        <f t="shared" si="563"/>
        <v>J-17+-OY-teknolojik ürün kullanıyor</v>
      </c>
      <c r="X5987" s="9">
        <v>74.599999999999994</v>
      </c>
      <c r="Y5987" s="9">
        <v>4368.95</v>
      </c>
      <c r="Z5987" t="s">
        <v>24</v>
      </c>
      <c r="AA5987">
        <f t="shared" si="564"/>
        <v>0</v>
      </c>
    </row>
    <row r="5988" spans="1:27"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s="4" t="str">
        <f t="shared" si="559"/>
        <v>S</v>
      </c>
      <c r="T5988" s="4" t="str">
        <f t="shared" si="560"/>
        <v>7-16</v>
      </c>
      <c r="U5988" s="4" t="str">
        <f t="shared" si="561"/>
        <v>MM</v>
      </c>
      <c r="V5988" s="4" t="str">
        <f t="shared" si="562"/>
        <v>kullanmıyor</v>
      </c>
      <c r="W5988" s="4" t="str">
        <f t="shared" si="563"/>
        <v>S-7-16-MM-kullanmıyor</v>
      </c>
      <c r="X5988" s="9">
        <v>79.150000000000006</v>
      </c>
      <c r="Y5988" s="9">
        <v>827.7</v>
      </c>
      <c r="Z5988" t="s">
        <v>24</v>
      </c>
      <c r="AA5988">
        <f t="shared" si="564"/>
        <v>0</v>
      </c>
    </row>
    <row r="5989" spans="1:27"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s="4" t="str">
        <f t="shared" si="559"/>
        <v>J</v>
      </c>
      <c r="T5989" s="4" t="str">
        <f t="shared" si="560"/>
        <v>06</v>
      </c>
      <c r="U5989" s="4" t="str">
        <f t="shared" si="561"/>
        <v>TY</v>
      </c>
      <c r="V5989" s="4" t="str">
        <f t="shared" si="562"/>
        <v>kullanmıyor</v>
      </c>
      <c r="W5989" s="4" t="str">
        <f t="shared" si="563"/>
        <v>J-06-TY-kullanmıyor</v>
      </c>
      <c r="X5989" s="9">
        <v>20.350000000000001</v>
      </c>
      <c r="Y5989" s="9">
        <v>20.350000000000001</v>
      </c>
      <c r="Z5989" t="s">
        <v>24</v>
      </c>
      <c r="AA5989">
        <f t="shared" si="564"/>
        <v>0</v>
      </c>
    </row>
    <row r="5990" spans="1:27"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s="4" t="str">
        <f t="shared" si="559"/>
        <v>J</v>
      </c>
      <c r="T5990" s="4" t="str">
        <f t="shared" si="560"/>
        <v>7-16</v>
      </c>
      <c r="U5990" s="4" t="str">
        <f t="shared" si="561"/>
        <v>TY</v>
      </c>
      <c r="V5990" s="4" t="str">
        <f t="shared" si="562"/>
        <v>kullanmıyor</v>
      </c>
      <c r="W5990" s="4" t="str">
        <f t="shared" si="563"/>
        <v>J-7-16-TY-kullanmıyor</v>
      </c>
      <c r="X5990" s="9">
        <v>21.05</v>
      </c>
      <c r="Y5990" s="9">
        <v>262.05</v>
      </c>
      <c r="Z5990" t="s">
        <v>24</v>
      </c>
      <c r="AA5990">
        <f t="shared" si="564"/>
        <v>0</v>
      </c>
    </row>
    <row r="5991" spans="1:27"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s="4" t="str">
        <f t="shared" si="559"/>
        <v>S</v>
      </c>
      <c r="T5991" s="4" t="str">
        <f t="shared" si="560"/>
        <v>06</v>
      </c>
      <c r="U5991" s="4" t="str">
        <f t="shared" si="561"/>
        <v>MM</v>
      </c>
      <c r="V5991" s="4" t="str">
        <f t="shared" si="562"/>
        <v>kullanmıyor</v>
      </c>
      <c r="W5991" s="4" t="str">
        <f t="shared" si="563"/>
        <v>S-06-MM-kullanmıyor</v>
      </c>
      <c r="X5991" s="9">
        <v>94.6</v>
      </c>
      <c r="Y5991" s="9">
        <v>279.55</v>
      </c>
      <c r="Z5991" t="s">
        <v>23</v>
      </c>
      <c r="AA5991">
        <f t="shared" si="564"/>
        <v>1</v>
      </c>
    </row>
    <row r="5992" spans="1:27"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s="4" t="str">
        <f t="shared" si="559"/>
        <v>J</v>
      </c>
      <c r="T5992" s="4" t="str">
        <f t="shared" si="560"/>
        <v>17+</v>
      </c>
      <c r="U5992" s="4" t="str">
        <f t="shared" si="561"/>
        <v>MM</v>
      </c>
      <c r="V5992" s="4" t="str">
        <f t="shared" si="562"/>
        <v>teknolojik ürün kullanıyor</v>
      </c>
      <c r="W5992" s="4" t="str">
        <f t="shared" si="563"/>
        <v>J-17+-MM-teknolojik ürün kullanıyor</v>
      </c>
      <c r="X5992" s="9">
        <v>94.7</v>
      </c>
      <c r="Y5992" s="9">
        <v>3512.5</v>
      </c>
      <c r="Z5992" t="s">
        <v>24</v>
      </c>
      <c r="AA5992">
        <f t="shared" si="564"/>
        <v>0</v>
      </c>
    </row>
    <row r="5993" spans="1:27"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s="4" t="str">
        <f t="shared" si="559"/>
        <v>J</v>
      </c>
      <c r="T5993" s="4" t="str">
        <f t="shared" si="560"/>
        <v>7-16</v>
      </c>
      <c r="U5993" s="4" t="str">
        <f t="shared" si="561"/>
        <v>MM</v>
      </c>
      <c r="V5993" s="4" t="str">
        <f t="shared" si="562"/>
        <v>teknolojik ürün kullanıyor</v>
      </c>
      <c r="W5993" s="4" t="str">
        <f t="shared" si="563"/>
        <v>J-7-16-MM-teknolojik ürün kullanıyor</v>
      </c>
      <c r="X5993" s="9">
        <v>94.25</v>
      </c>
      <c r="Y5993" s="9">
        <v>1483.25</v>
      </c>
      <c r="Z5993" t="s">
        <v>23</v>
      </c>
      <c r="AA5993">
        <f t="shared" si="564"/>
        <v>1</v>
      </c>
    </row>
    <row r="5994" spans="1:27"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s="4" t="str">
        <f t="shared" si="559"/>
        <v>J</v>
      </c>
      <c r="T5994" s="4" t="str">
        <f t="shared" si="560"/>
        <v>17+</v>
      </c>
      <c r="U5994" s="4" t="str">
        <f t="shared" si="561"/>
        <v>OY</v>
      </c>
      <c r="V5994" s="4" t="str">
        <f t="shared" si="562"/>
        <v>teknolojik ürün kullanıyor</v>
      </c>
      <c r="W5994" s="4" t="str">
        <f t="shared" si="563"/>
        <v>J-17+-OY-teknolojik ürün kullanıyor</v>
      </c>
      <c r="X5994" s="9">
        <v>72.45</v>
      </c>
      <c r="Y5994" s="9">
        <v>4653.8500000000004</v>
      </c>
      <c r="Z5994" t="s">
        <v>23</v>
      </c>
      <c r="AA5994">
        <f t="shared" si="564"/>
        <v>1</v>
      </c>
    </row>
    <row r="5995" spans="1:27"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s="4" t="str">
        <f t="shared" si="559"/>
        <v>J</v>
      </c>
      <c r="T5995" s="4" t="str">
        <f t="shared" si="560"/>
        <v>06</v>
      </c>
      <c r="U5995" s="4" t="str">
        <f t="shared" si="561"/>
        <v>MM</v>
      </c>
      <c r="V5995" s="4" t="str">
        <f t="shared" si="562"/>
        <v>teknolojik ürün kullanıyor</v>
      </c>
      <c r="W5995" s="4" t="str">
        <f t="shared" si="563"/>
        <v>J-06-MM-teknolojik ürün kullanıyor</v>
      </c>
      <c r="X5995" s="9">
        <v>74.95</v>
      </c>
      <c r="Y5995" s="9">
        <v>151.75</v>
      </c>
      <c r="Z5995" t="s">
        <v>24</v>
      </c>
      <c r="AA5995">
        <f t="shared" si="564"/>
        <v>0</v>
      </c>
    </row>
    <row r="5996" spans="1:27"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s="4" t="str">
        <f t="shared" si="559"/>
        <v>J</v>
      </c>
      <c r="T5996" s="4" t="str">
        <f t="shared" si="560"/>
        <v>17+</v>
      </c>
      <c r="U5996" s="4" t="str">
        <f t="shared" si="561"/>
        <v>MM</v>
      </c>
      <c r="V5996" s="4" t="str">
        <f t="shared" si="562"/>
        <v>teknolojik ürün kullanıyor</v>
      </c>
      <c r="W5996" s="4" t="str">
        <f t="shared" si="563"/>
        <v>J-17+-MM-teknolojik ürün kullanıyor</v>
      </c>
      <c r="X5996" s="9">
        <v>105.2</v>
      </c>
      <c r="Y5996" s="9">
        <v>4400.75</v>
      </c>
      <c r="Z5996" t="s">
        <v>23</v>
      </c>
      <c r="AA5996">
        <f t="shared" si="564"/>
        <v>1</v>
      </c>
    </row>
    <row r="5997" spans="1:27"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s="4" t="str">
        <f t="shared" si="559"/>
        <v>J</v>
      </c>
      <c r="T5997" s="4" t="str">
        <f t="shared" si="560"/>
        <v>17+</v>
      </c>
      <c r="U5997" s="4" t="str">
        <f t="shared" si="561"/>
        <v>TY</v>
      </c>
      <c r="V5997" s="4" t="str">
        <f t="shared" si="562"/>
        <v>teknolojik ürün kullanıyor</v>
      </c>
      <c r="W5997" s="4" t="str">
        <f t="shared" si="563"/>
        <v>J-17+-TY-teknolojik ürün kullanıyor</v>
      </c>
      <c r="X5997" s="9">
        <v>111.95</v>
      </c>
      <c r="Y5997" s="9">
        <v>8033.1</v>
      </c>
      <c r="Z5997" t="s">
        <v>24</v>
      </c>
      <c r="AA5997">
        <f t="shared" si="564"/>
        <v>0</v>
      </c>
    </row>
    <row r="5998" spans="1:27"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s="4" t="str">
        <f t="shared" si="559"/>
        <v>J</v>
      </c>
      <c r="T5998" s="4" t="str">
        <f t="shared" si="560"/>
        <v>17+</v>
      </c>
      <c r="U5998" s="4" t="str">
        <f t="shared" si="561"/>
        <v>TY</v>
      </c>
      <c r="V5998" s="4" t="str">
        <f t="shared" si="562"/>
        <v>kullanmıyor</v>
      </c>
      <c r="W5998" s="4" t="str">
        <f t="shared" si="563"/>
        <v>J-17+-TY-kullanmıyor</v>
      </c>
      <c r="X5998" s="9">
        <v>19.850000000000001</v>
      </c>
      <c r="Y5998" s="9">
        <v>1253.6500000000001</v>
      </c>
      <c r="Z5998" t="s">
        <v>24</v>
      </c>
      <c r="AA5998">
        <f t="shared" si="564"/>
        <v>0</v>
      </c>
    </row>
    <row r="5999" spans="1:27"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s="4" t="str">
        <f t="shared" si="559"/>
        <v>J</v>
      </c>
      <c r="T5999" s="4" t="str">
        <f t="shared" si="560"/>
        <v>06</v>
      </c>
      <c r="U5999" s="4" t="str">
        <f t="shared" si="561"/>
        <v>MM</v>
      </c>
      <c r="V5999" s="4" t="str">
        <f t="shared" si="562"/>
        <v>teknolojik ürün kullanıyor</v>
      </c>
      <c r="W5999" s="4" t="str">
        <f t="shared" si="563"/>
        <v>J-06-MM-teknolojik ürün kullanıyor</v>
      </c>
      <c r="X5999" s="9">
        <v>89.75</v>
      </c>
      <c r="Y5999" s="9">
        <v>552.65</v>
      </c>
      <c r="Z5999" t="s">
        <v>24</v>
      </c>
      <c r="AA5999">
        <f t="shared" si="564"/>
        <v>0</v>
      </c>
    </row>
    <row r="6000" spans="1:27"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s="4" t="str">
        <f t="shared" si="559"/>
        <v>J</v>
      </c>
      <c r="T6000" s="4" t="str">
        <f t="shared" si="560"/>
        <v>17+</v>
      </c>
      <c r="U6000" s="4" t="str">
        <f t="shared" si="561"/>
        <v>TY</v>
      </c>
      <c r="V6000" s="4" t="str">
        <f t="shared" si="562"/>
        <v>kullanmıyor</v>
      </c>
      <c r="W6000" s="4" t="str">
        <f t="shared" si="563"/>
        <v>J-17+-TY-kullanmıyor</v>
      </c>
      <c r="X6000" s="9">
        <v>20.05</v>
      </c>
      <c r="Y6000" s="9">
        <v>1036</v>
      </c>
      <c r="Z6000" t="s">
        <v>24</v>
      </c>
      <c r="AA6000">
        <f t="shared" si="564"/>
        <v>0</v>
      </c>
    </row>
    <row r="6001" spans="1:27"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s="4" t="str">
        <f t="shared" si="559"/>
        <v>J</v>
      </c>
      <c r="T6001" s="4" t="str">
        <f t="shared" si="560"/>
        <v>17+</v>
      </c>
      <c r="U6001" s="4" t="str">
        <f t="shared" si="561"/>
        <v>TY</v>
      </c>
      <c r="V6001" s="4" t="str">
        <f t="shared" si="562"/>
        <v>teknolojik ürün kullanıyor</v>
      </c>
      <c r="W6001" s="4" t="str">
        <f t="shared" si="563"/>
        <v>J-17+-TY-teknolojik ürün kullanıyor</v>
      </c>
      <c r="X6001" s="9">
        <v>108.95</v>
      </c>
      <c r="Y6001" s="9">
        <v>4025.5</v>
      </c>
      <c r="Z6001" t="s">
        <v>24</v>
      </c>
      <c r="AA6001">
        <f t="shared" si="564"/>
        <v>0</v>
      </c>
    </row>
    <row r="6002" spans="1:27"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s="4" t="str">
        <f t="shared" si="559"/>
        <v>J</v>
      </c>
      <c r="T6002" s="4" t="str">
        <f t="shared" si="560"/>
        <v>17+</v>
      </c>
      <c r="U6002" s="4" t="str">
        <f t="shared" si="561"/>
        <v>OY</v>
      </c>
      <c r="V6002" s="4" t="str">
        <f t="shared" si="562"/>
        <v>kullanmıyor</v>
      </c>
      <c r="W6002" s="4" t="str">
        <f t="shared" si="563"/>
        <v>J-17+-OY-kullanmıyor</v>
      </c>
      <c r="X6002" s="9">
        <v>19.649999999999999</v>
      </c>
      <c r="Y6002" s="9">
        <v>928.4</v>
      </c>
      <c r="Z6002" t="s">
        <v>24</v>
      </c>
      <c r="AA6002">
        <f t="shared" si="564"/>
        <v>0</v>
      </c>
    </row>
    <row r="6003" spans="1:27"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s="4" t="str">
        <f t="shared" si="559"/>
        <v>J</v>
      </c>
      <c r="T6003" s="4" t="str">
        <f t="shared" si="560"/>
        <v>06</v>
      </c>
      <c r="U6003" s="4" t="str">
        <f t="shared" si="561"/>
        <v>MM</v>
      </c>
      <c r="V6003" s="4" t="str">
        <f t="shared" si="562"/>
        <v>kullanmıyor</v>
      </c>
      <c r="W6003" s="4" t="str">
        <f t="shared" si="563"/>
        <v>J-06-MM-kullanmıyor</v>
      </c>
      <c r="X6003" s="9">
        <v>24.9</v>
      </c>
      <c r="Y6003" s="9">
        <v>24.9</v>
      </c>
      <c r="Z6003" t="s">
        <v>24</v>
      </c>
      <c r="AA6003">
        <f t="shared" si="564"/>
        <v>0</v>
      </c>
    </row>
    <row r="6004" spans="1:27"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s="4" t="str">
        <f t="shared" si="559"/>
        <v>J</v>
      </c>
      <c r="T6004" s="4" t="str">
        <f t="shared" si="560"/>
        <v>06</v>
      </c>
      <c r="U6004" s="4" t="str">
        <f t="shared" si="561"/>
        <v>MM</v>
      </c>
      <c r="V6004" s="4" t="str">
        <f t="shared" si="562"/>
        <v>kullanmıyor</v>
      </c>
      <c r="W6004" s="4" t="str">
        <f t="shared" si="563"/>
        <v>J-06-MM-kullanmıyor</v>
      </c>
      <c r="X6004" s="9">
        <v>82.85</v>
      </c>
      <c r="Y6004" s="9">
        <v>460.25</v>
      </c>
      <c r="Z6004" t="s">
        <v>23</v>
      </c>
      <c r="AA6004">
        <f t="shared" si="564"/>
        <v>1</v>
      </c>
    </row>
    <row r="6005" spans="1:27"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s="4" t="str">
        <f t="shared" si="559"/>
        <v>J</v>
      </c>
      <c r="T6005" s="4" t="str">
        <f t="shared" si="560"/>
        <v>17+</v>
      </c>
      <c r="U6005" s="4" t="str">
        <f t="shared" si="561"/>
        <v>TY</v>
      </c>
      <c r="V6005" s="4" t="str">
        <f t="shared" si="562"/>
        <v>teknolojik ürün kullanıyor</v>
      </c>
      <c r="W6005" s="4" t="str">
        <f t="shared" si="563"/>
        <v>J-17+-TY-teknolojik ürün kullanıyor</v>
      </c>
      <c r="X6005" s="9">
        <v>93.2</v>
      </c>
      <c r="Y6005" s="9">
        <v>6506.15</v>
      </c>
      <c r="Z6005" t="s">
        <v>24</v>
      </c>
      <c r="AA6005">
        <f t="shared" si="564"/>
        <v>0</v>
      </c>
    </row>
    <row r="6006" spans="1:27"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s="4" t="str">
        <f t="shared" si="559"/>
        <v>J</v>
      </c>
      <c r="T6006" s="4" t="str">
        <f t="shared" si="560"/>
        <v>17+</v>
      </c>
      <c r="U6006" s="4" t="str">
        <f t="shared" si="561"/>
        <v>OY</v>
      </c>
      <c r="V6006" s="4" t="str">
        <f t="shared" si="562"/>
        <v>teknolojik ürün kullanıyor</v>
      </c>
      <c r="W6006" s="4" t="str">
        <f t="shared" si="563"/>
        <v>J-17+-OY-teknolojik ürün kullanıyor</v>
      </c>
      <c r="X6006" s="9">
        <v>84.8</v>
      </c>
      <c r="Y6006" s="9">
        <v>5598.3</v>
      </c>
      <c r="Z6006" t="s">
        <v>24</v>
      </c>
      <c r="AA6006">
        <f t="shared" si="564"/>
        <v>0</v>
      </c>
    </row>
    <row r="6007" spans="1:27"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s="4" t="str">
        <f t="shared" si="559"/>
        <v>S</v>
      </c>
      <c r="T6007" s="4" t="str">
        <f t="shared" si="560"/>
        <v>17+</v>
      </c>
      <c r="U6007" s="4" t="str">
        <f t="shared" si="561"/>
        <v>OY</v>
      </c>
      <c r="V6007" s="4" t="str">
        <f t="shared" si="562"/>
        <v>teknolojik ürün kullanıyor</v>
      </c>
      <c r="W6007" s="4" t="str">
        <f t="shared" si="563"/>
        <v>S-17+-OY-teknolojik ürün kullanıyor</v>
      </c>
      <c r="X6007" s="9">
        <v>71.75</v>
      </c>
      <c r="Y6007" s="9">
        <v>4374.55</v>
      </c>
      <c r="Z6007" t="s">
        <v>24</v>
      </c>
      <c r="AA6007">
        <f t="shared" si="564"/>
        <v>0</v>
      </c>
    </row>
    <row r="6008" spans="1:27"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s="4" t="str">
        <f t="shared" si="559"/>
        <v>J</v>
      </c>
      <c r="T6008" s="4" t="str">
        <f t="shared" si="560"/>
        <v>17+</v>
      </c>
      <c r="U6008" s="4" t="str">
        <f t="shared" si="561"/>
        <v>MM</v>
      </c>
      <c r="V6008" s="4" t="str">
        <f t="shared" si="562"/>
        <v>teknolojik ürün kullanıyor</v>
      </c>
      <c r="W6008" s="4" t="str">
        <f t="shared" si="563"/>
        <v>J-17+-MM-teknolojik ürün kullanıyor</v>
      </c>
      <c r="X6008" s="9">
        <v>30.35</v>
      </c>
      <c r="Y6008" s="9">
        <v>678.75</v>
      </c>
      <c r="Z6008" t="s">
        <v>24</v>
      </c>
      <c r="AA6008">
        <f t="shared" si="564"/>
        <v>0</v>
      </c>
    </row>
    <row r="6009" spans="1:27"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s="4" t="str">
        <f t="shared" si="559"/>
        <v>J</v>
      </c>
      <c r="T6009" s="4" t="str">
        <f t="shared" si="560"/>
        <v>17+</v>
      </c>
      <c r="U6009" s="4" t="str">
        <f t="shared" si="561"/>
        <v>OY</v>
      </c>
      <c r="V6009" s="4" t="str">
        <f t="shared" si="562"/>
        <v>teknolojik ürün kullanıyor</v>
      </c>
      <c r="W6009" s="4" t="str">
        <f t="shared" si="563"/>
        <v>J-17+-OY-teknolojik ürün kullanıyor</v>
      </c>
      <c r="X6009" s="9">
        <v>54.85</v>
      </c>
      <c r="Y6009" s="9">
        <v>2191.6999999999998</v>
      </c>
      <c r="Z6009" t="s">
        <v>24</v>
      </c>
      <c r="AA6009">
        <f t="shared" si="564"/>
        <v>0</v>
      </c>
    </row>
    <row r="6010" spans="1:27"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s="4" t="str">
        <f t="shared" si="559"/>
        <v>J</v>
      </c>
      <c r="T6010" s="4" t="str">
        <f t="shared" si="560"/>
        <v>7-16</v>
      </c>
      <c r="U6010" s="4" t="str">
        <f t="shared" si="561"/>
        <v>OY</v>
      </c>
      <c r="V6010" s="4" t="str">
        <f t="shared" si="562"/>
        <v>kullanmıyor</v>
      </c>
      <c r="W6010" s="4" t="str">
        <f t="shared" si="563"/>
        <v>J-7-16-OY-kullanmıyor</v>
      </c>
      <c r="X6010" s="9">
        <v>19.5</v>
      </c>
      <c r="Y6010" s="9">
        <v>239.75</v>
      </c>
      <c r="Z6010" t="s">
        <v>24</v>
      </c>
      <c r="AA6010">
        <f t="shared" si="564"/>
        <v>0</v>
      </c>
    </row>
    <row r="6011" spans="1:27"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s="4" t="str">
        <f t="shared" si="559"/>
        <v>S</v>
      </c>
      <c r="T6011" s="4" t="str">
        <f t="shared" si="560"/>
        <v>17+</v>
      </c>
      <c r="U6011" s="4" t="str">
        <f t="shared" si="561"/>
        <v>MM</v>
      </c>
      <c r="V6011" s="4" t="str">
        <f t="shared" si="562"/>
        <v>teknolojik ürün kullanıyor</v>
      </c>
      <c r="W6011" s="4" t="str">
        <f t="shared" si="563"/>
        <v>S-17+-MM-teknolojik ürün kullanıyor</v>
      </c>
      <c r="X6011" s="9">
        <v>103.85</v>
      </c>
      <c r="Y6011" s="9">
        <v>5485.5</v>
      </c>
      <c r="Z6011" t="s">
        <v>23</v>
      </c>
      <c r="AA6011">
        <f t="shared" si="564"/>
        <v>1</v>
      </c>
    </row>
    <row r="6012" spans="1:27"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s="4" t="str">
        <f t="shared" si="559"/>
        <v>J</v>
      </c>
      <c r="T6012" s="4" t="str">
        <f t="shared" si="560"/>
        <v>17+</v>
      </c>
      <c r="U6012" s="4" t="str">
        <f t="shared" si="561"/>
        <v>TY</v>
      </c>
      <c r="V6012" s="4" t="str">
        <f t="shared" si="562"/>
        <v>kullanmıyor</v>
      </c>
      <c r="W6012" s="4" t="str">
        <f t="shared" si="563"/>
        <v>J-17+-TY-kullanmıyor</v>
      </c>
      <c r="X6012" s="9">
        <v>24.2</v>
      </c>
      <c r="Y6012" s="9">
        <v>609.04999999999995</v>
      </c>
      <c r="Z6012" t="s">
        <v>24</v>
      </c>
      <c r="AA6012">
        <f t="shared" si="564"/>
        <v>0</v>
      </c>
    </row>
    <row r="6013" spans="1:27"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s="4" t="str">
        <f t="shared" si="559"/>
        <v>J</v>
      </c>
      <c r="T6013" s="4" t="str">
        <f t="shared" si="560"/>
        <v>17+</v>
      </c>
      <c r="U6013" s="4" t="str">
        <f t="shared" si="561"/>
        <v>MM</v>
      </c>
      <c r="V6013" s="4" t="str">
        <f t="shared" si="562"/>
        <v>kullanmıyor</v>
      </c>
      <c r="W6013" s="4" t="str">
        <f t="shared" si="563"/>
        <v>J-17+-MM-kullanmıyor</v>
      </c>
      <c r="X6013" s="9">
        <v>19.350000000000001</v>
      </c>
      <c r="Y6013" s="9">
        <v>683.75</v>
      </c>
      <c r="Z6013" t="s">
        <v>24</v>
      </c>
      <c r="AA6013">
        <f t="shared" si="564"/>
        <v>0</v>
      </c>
    </row>
    <row r="6014" spans="1:27"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s="4" t="str">
        <f t="shared" si="559"/>
        <v>J</v>
      </c>
      <c r="T6014" s="4" t="str">
        <f t="shared" si="560"/>
        <v>06</v>
      </c>
      <c r="U6014" s="4" t="str">
        <f t="shared" si="561"/>
        <v>MM</v>
      </c>
      <c r="V6014" s="4" t="str">
        <f t="shared" si="562"/>
        <v>teknolojik ürün kullanıyor</v>
      </c>
      <c r="W6014" s="4" t="str">
        <f t="shared" si="563"/>
        <v>J-06-MM-teknolojik ürün kullanıyor</v>
      </c>
      <c r="X6014" s="9">
        <v>83.6</v>
      </c>
      <c r="Y6014" s="9">
        <v>404.2</v>
      </c>
      <c r="Z6014" t="s">
        <v>23</v>
      </c>
      <c r="AA6014">
        <f t="shared" si="564"/>
        <v>1</v>
      </c>
    </row>
    <row r="6015" spans="1:27"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s="4" t="str">
        <f t="shared" si="559"/>
        <v>S</v>
      </c>
      <c r="T6015" s="4" t="str">
        <f t="shared" si="560"/>
        <v>17+</v>
      </c>
      <c r="U6015" s="4" t="str">
        <f t="shared" si="561"/>
        <v>OY</v>
      </c>
      <c r="V6015" s="4" t="str">
        <f t="shared" si="562"/>
        <v>teknolojik ürün kullanıyor</v>
      </c>
      <c r="W6015" s="4" t="str">
        <f t="shared" si="563"/>
        <v>S-17+-OY-teknolojik ürün kullanıyor</v>
      </c>
      <c r="X6015" s="9">
        <v>100.65</v>
      </c>
      <c r="Y6015" s="9">
        <v>5189.75</v>
      </c>
      <c r="Z6015" t="s">
        <v>24</v>
      </c>
      <c r="AA6015">
        <f t="shared" si="564"/>
        <v>0</v>
      </c>
    </row>
    <row r="6016" spans="1:27"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s="4" t="str">
        <f t="shared" si="559"/>
        <v>J</v>
      </c>
      <c r="T6016" s="4" t="str">
        <f t="shared" si="560"/>
        <v>17+</v>
      </c>
      <c r="U6016" s="4" t="str">
        <f t="shared" si="561"/>
        <v>OY</v>
      </c>
      <c r="V6016" s="4" t="str">
        <f t="shared" si="562"/>
        <v>teknolojik ürün kullanıyor</v>
      </c>
      <c r="W6016" s="4" t="str">
        <f t="shared" si="563"/>
        <v>J-17+-OY-teknolojik ürün kullanıyor</v>
      </c>
      <c r="X6016" s="9">
        <v>94.1</v>
      </c>
      <c r="Y6016" s="9">
        <v>5060.8999999999996</v>
      </c>
      <c r="Z6016" t="s">
        <v>24</v>
      </c>
      <c r="AA6016">
        <f t="shared" si="564"/>
        <v>0</v>
      </c>
    </row>
    <row r="6017" spans="1:27"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s="4" t="str">
        <f t="shared" si="559"/>
        <v>J</v>
      </c>
      <c r="T6017" s="4" t="str">
        <f t="shared" si="560"/>
        <v>06</v>
      </c>
      <c r="U6017" s="4" t="str">
        <f t="shared" si="561"/>
        <v>MM</v>
      </c>
      <c r="V6017" s="4" t="str">
        <f t="shared" si="562"/>
        <v>teknolojik ürün kullanıyor</v>
      </c>
      <c r="W6017" s="4" t="str">
        <f t="shared" si="563"/>
        <v>J-06-MM-teknolojik ürün kullanıyor</v>
      </c>
      <c r="X6017" s="9">
        <v>74.55</v>
      </c>
      <c r="Y6017" s="9">
        <v>233.65</v>
      </c>
      <c r="Z6017" t="s">
        <v>24</v>
      </c>
      <c r="AA6017">
        <f t="shared" si="564"/>
        <v>0</v>
      </c>
    </row>
    <row r="6018" spans="1:27"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s="4" t="str">
        <f t="shared" ref="S6018:S6081" si="565">IF(C6018=0,"J","S")</f>
        <v>J</v>
      </c>
      <c r="T6018" s="4" t="str">
        <f t="shared" ref="T6018:T6081" si="566">_xlfn.IFS(F6018&lt;7,"06",
F6018&lt;17,"7-16",
F6018&gt;=17,"17+")</f>
        <v>17+</v>
      </c>
      <c r="U6018" s="4" t="str">
        <f t="shared" ref="U6018:U6081" si="567">_xlfn.IFS(P6018="Month-to-month","MM",
P6018="One year","OY",
P6018="Two year","TY")</f>
        <v>OY</v>
      </c>
      <c r="V6018" s="4" t="str">
        <f t="shared" ref="V6018:V6081" si="568">IF(OR(J6018="Yes",
 K6018="Yes",
 L6018="Yes",
 M6018="Yes"), "teknolojik ürün kullanıyor", "kullanmıyor")</f>
        <v>teknolojik ürün kullanıyor</v>
      </c>
      <c r="W6018" s="4" t="str">
        <f t="shared" ref="W6018:W6081" si="569">_xlfn.TEXTJOIN("-",FALSE,S6018:V6018)</f>
        <v>J-17+-OY-teknolojik ürün kullanıyor</v>
      </c>
      <c r="X6018" s="9">
        <v>108.45</v>
      </c>
      <c r="Y6018" s="9">
        <v>7176.55</v>
      </c>
      <c r="Z6018" t="s">
        <v>23</v>
      </c>
      <c r="AA6018">
        <f t="shared" ref="AA6018:AA6081" si="570">_xlfn.IFS(Z6018="Yes",1,TRUE,0)</f>
        <v>1</v>
      </c>
    </row>
    <row r="6019" spans="1:27"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s="4" t="str">
        <f t="shared" si="565"/>
        <v>J</v>
      </c>
      <c r="T6019" s="4" t="str">
        <f t="shared" si="566"/>
        <v>06</v>
      </c>
      <c r="U6019" s="4" t="str">
        <f t="shared" si="567"/>
        <v>MM</v>
      </c>
      <c r="V6019" s="4" t="str">
        <f t="shared" si="568"/>
        <v>teknolojik ürün kullanıyor</v>
      </c>
      <c r="W6019" s="4" t="str">
        <f t="shared" si="569"/>
        <v>J-06-MM-teknolojik ürün kullanıyor</v>
      </c>
      <c r="X6019" s="9">
        <v>56.15</v>
      </c>
      <c r="Y6019" s="9">
        <v>291.45</v>
      </c>
      <c r="Z6019" t="s">
        <v>24</v>
      </c>
      <c r="AA6019">
        <f t="shared" si="570"/>
        <v>0</v>
      </c>
    </row>
    <row r="6020" spans="1:27"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s="4" t="str">
        <f t="shared" si="565"/>
        <v>J</v>
      </c>
      <c r="T6020" s="4" t="str">
        <f t="shared" si="566"/>
        <v>17+</v>
      </c>
      <c r="U6020" s="4" t="str">
        <f t="shared" si="567"/>
        <v>TY</v>
      </c>
      <c r="V6020" s="4" t="str">
        <f t="shared" si="568"/>
        <v>kullanmıyor</v>
      </c>
      <c r="W6020" s="4" t="str">
        <f t="shared" si="569"/>
        <v>J-17+-TY-kullanmıyor</v>
      </c>
      <c r="X6020" s="9">
        <v>20.350000000000001</v>
      </c>
      <c r="Y6020" s="9">
        <v>689.75</v>
      </c>
      <c r="Z6020" t="s">
        <v>24</v>
      </c>
      <c r="AA6020">
        <f t="shared" si="570"/>
        <v>0</v>
      </c>
    </row>
    <row r="6021" spans="1:27"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s="4" t="str">
        <f t="shared" si="565"/>
        <v>J</v>
      </c>
      <c r="T6021" s="4" t="str">
        <f t="shared" si="566"/>
        <v>17+</v>
      </c>
      <c r="U6021" s="4" t="str">
        <f t="shared" si="567"/>
        <v>OY</v>
      </c>
      <c r="V6021" s="4" t="str">
        <f t="shared" si="568"/>
        <v>teknolojik ürün kullanıyor</v>
      </c>
      <c r="W6021" s="4" t="str">
        <f t="shared" si="569"/>
        <v>J-17+-OY-teknolojik ürün kullanıyor</v>
      </c>
      <c r="X6021" s="9">
        <v>80.55</v>
      </c>
      <c r="Y6021" s="9">
        <v>3263.9</v>
      </c>
      <c r="Z6021" t="s">
        <v>24</v>
      </c>
      <c r="AA6021">
        <f t="shared" si="570"/>
        <v>0</v>
      </c>
    </row>
    <row r="6022" spans="1:27"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s="4" t="str">
        <f t="shared" si="565"/>
        <v>J</v>
      </c>
      <c r="T6022" s="4" t="str">
        <f t="shared" si="566"/>
        <v>17+</v>
      </c>
      <c r="U6022" s="4" t="str">
        <f t="shared" si="567"/>
        <v>OY</v>
      </c>
      <c r="V6022" s="4" t="str">
        <f t="shared" si="568"/>
        <v>teknolojik ürün kullanıyor</v>
      </c>
      <c r="W6022" s="4" t="str">
        <f t="shared" si="569"/>
        <v>J-17+-OY-teknolojik ürün kullanıyor</v>
      </c>
      <c r="X6022" s="9">
        <v>61.25</v>
      </c>
      <c r="Y6022" s="9">
        <v>1993.2</v>
      </c>
      <c r="Z6022" t="s">
        <v>24</v>
      </c>
      <c r="AA6022">
        <f t="shared" si="570"/>
        <v>0</v>
      </c>
    </row>
    <row r="6023" spans="1:27"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s="4" t="str">
        <f t="shared" si="565"/>
        <v>J</v>
      </c>
      <c r="T6023" s="4" t="str">
        <f t="shared" si="566"/>
        <v>7-16</v>
      </c>
      <c r="U6023" s="4" t="str">
        <f t="shared" si="567"/>
        <v>MM</v>
      </c>
      <c r="V6023" s="4" t="str">
        <f t="shared" si="568"/>
        <v>kullanmıyor</v>
      </c>
      <c r="W6023" s="4" t="str">
        <f t="shared" si="569"/>
        <v>J-7-16-MM-kullanmıyor</v>
      </c>
      <c r="X6023" s="9">
        <v>20.45</v>
      </c>
      <c r="Y6023" s="9">
        <v>254.5</v>
      </c>
      <c r="Z6023" t="s">
        <v>24</v>
      </c>
      <c r="AA6023">
        <f t="shared" si="570"/>
        <v>0</v>
      </c>
    </row>
    <row r="6024" spans="1:27"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s="4" t="str">
        <f t="shared" si="565"/>
        <v>J</v>
      </c>
      <c r="T6024" s="4" t="str">
        <f t="shared" si="566"/>
        <v>17+</v>
      </c>
      <c r="U6024" s="4" t="str">
        <f t="shared" si="567"/>
        <v>MM</v>
      </c>
      <c r="V6024" s="4" t="str">
        <f t="shared" si="568"/>
        <v>kullanmıyor</v>
      </c>
      <c r="W6024" s="4" t="str">
        <f t="shared" si="569"/>
        <v>J-17+-MM-kullanmıyor</v>
      </c>
      <c r="X6024" s="9">
        <v>18.899999999999999</v>
      </c>
      <c r="Y6024" s="9">
        <v>347.65</v>
      </c>
      <c r="Z6024" t="s">
        <v>24</v>
      </c>
      <c r="AA6024">
        <f t="shared" si="570"/>
        <v>0</v>
      </c>
    </row>
    <row r="6025" spans="1:27"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s="4" t="str">
        <f t="shared" si="565"/>
        <v>S</v>
      </c>
      <c r="T6025" s="4" t="str">
        <f t="shared" si="566"/>
        <v>17+</v>
      </c>
      <c r="U6025" s="4" t="str">
        <f t="shared" si="567"/>
        <v>TY</v>
      </c>
      <c r="V6025" s="4" t="str">
        <f t="shared" si="568"/>
        <v>kullanmıyor</v>
      </c>
      <c r="W6025" s="4" t="str">
        <f t="shared" si="569"/>
        <v>S-17+-TY-kullanmıyor</v>
      </c>
      <c r="X6025" s="9">
        <v>19.600000000000001</v>
      </c>
      <c r="Y6025" s="9">
        <v>967.9</v>
      </c>
      <c r="Z6025" t="s">
        <v>24</v>
      </c>
      <c r="AA6025">
        <f t="shared" si="570"/>
        <v>0</v>
      </c>
    </row>
    <row r="6026" spans="1:27"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s="4" t="str">
        <f t="shared" si="565"/>
        <v>J</v>
      </c>
      <c r="T6026" s="4" t="str">
        <f t="shared" si="566"/>
        <v>06</v>
      </c>
      <c r="U6026" s="4" t="str">
        <f t="shared" si="567"/>
        <v>MM</v>
      </c>
      <c r="V6026" s="4" t="str">
        <f t="shared" si="568"/>
        <v>teknolojik ürün kullanıyor</v>
      </c>
      <c r="W6026" s="4" t="str">
        <f t="shared" si="569"/>
        <v>J-06-MM-teknolojik ürün kullanıyor</v>
      </c>
      <c r="X6026" s="9">
        <v>91.5</v>
      </c>
      <c r="Y6026" s="9">
        <v>242.95</v>
      </c>
      <c r="Z6026" t="s">
        <v>23</v>
      </c>
      <c r="AA6026">
        <f t="shared" si="570"/>
        <v>1</v>
      </c>
    </row>
    <row r="6027" spans="1:27"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s="4" t="str">
        <f t="shared" si="565"/>
        <v>J</v>
      </c>
      <c r="T6027" s="4" t="str">
        <f t="shared" si="566"/>
        <v>17+</v>
      </c>
      <c r="U6027" s="4" t="str">
        <f t="shared" si="567"/>
        <v>MM</v>
      </c>
      <c r="V6027" s="4" t="str">
        <f t="shared" si="568"/>
        <v>kullanmıyor</v>
      </c>
      <c r="W6027" s="4" t="str">
        <f t="shared" si="569"/>
        <v>J-17+-MM-kullanmıyor</v>
      </c>
      <c r="X6027" s="9">
        <v>45.2</v>
      </c>
      <c r="Y6027" s="9">
        <v>1841.9</v>
      </c>
      <c r="Z6027" t="s">
        <v>24</v>
      </c>
      <c r="AA6027">
        <f t="shared" si="570"/>
        <v>0</v>
      </c>
    </row>
    <row r="6028" spans="1:27"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s="4" t="str">
        <f t="shared" si="565"/>
        <v>J</v>
      </c>
      <c r="T6028" s="4" t="str">
        <f t="shared" si="566"/>
        <v>7-16</v>
      </c>
      <c r="U6028" s="4" t="str">
        <f t="shared" si="567"/>
        <v>MM</v>
      </c>
      <c r="V6028" s="4" t="str">
        <f t="shared" si="568"/>
        <v>kullanmıyor</v>
      </c>
      <c r="W6028" s="4" t="str">
        <f t="shared" si="569"/>
        <v>J-7-16-MM-kullanmıyor</v>
      </c>
      <c r="X6028" s="9">
        <v>19.45</v>
      </c>
      <c r="Y6028" s="9">
        <v>232.1</v>
      </c>
      <c r="Z6028" t="s">
        <v>24</v>
      </c>
      <c r="AA6028">
        <f t="shared" si="570"/>
        <v>0</v>
      </c>
    </row>
    <row r="6029" spans="1:27"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s="4" t="str">
        <f t="shared" si="565"/>
        <v>J</v>
      </c>
      <c r="T6029" s="4" t="str">
        <f t="shared" si="566"/>
        <v>17+</v>
      </c>
      <c r="U6029" s="4" t="str">
        <f t="shared" si="567"/>
        <v>TY</v>
      </c>
      <c r="V6029" s="4" t="str">
        <f t="shared" si="568"/>
        <v>kullanmıyor</v>
      </c>
      <c r="W6029" s="4" t="str">
        <f t="shared" si="569"/>
        <v>J-17+-TY-kullanmıyor</v>
      </c>
      <c r="X6029" s="9">
        <v>25.45</v>
      </c>
      <c r="Y6029" s="9">
        <v>809.25</v>
      </c>
      <c r="Z6029" t="s">
        <v>24</v>
      </c>
      <c r="AA6029">
        <f t="shared" si="570"/>
        <v>0</v>
      </c>
    </row>
    <row r="6030" spans="1:27"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s="4" t="str">
        <f t="shared" si="565"/>
        <v>J</v>
      </c>
      <c r="T6030" s="4" t="str">
        <f t="shared" si="566"/>
        <v>7-16</v>
      </c>
      <c r="U6030" s="4" t="str">
        <f t="shared" si="567"/>
        <v>MM</v>
      </c>
      <c r="V6030" s="4" t="str">
        <f t="shared" si="568"/>
        <v>teknolojik ürün kullanıyor</v>
      </c>
      <c r="W6030" s="4" t="str">
        <f t="shared" si="569"/>
        <v>J-7-16-MM-teknolojik ürün kullanıyor</v>
      </c>
      <c r="X6030" s="9">
        <v>80.849999999999994</v>
      </c>
      <c r="Y6030" s="9">
        <v>866.45</v>
      </c>
      <c r="Z6030" t="s">
        <v>23</v>
      </c>
      <c r="AA6030">
        <f t="shared" si="570"/>
        <v>1</v>
      </c>
    </row>
    <row r="6031" spans="1:27"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s="4" t="str">
        <f t="shared" si="565"/>
        <v>J</v>
      </c>
      <c r="T6031" s="4" t="str">
        <f t="shared" si="566"/>
        <v>06</v>
      </c>
      <c r="U6031" s="4" t="str">
        <f t="shared" si="567"/>
        <v>MM</v>
      </c>
      <c r="V6031" s="4" t="str">
        <f t="shared" si="568"/>
        <v>teknolojik ürün kullanıyor</v>
      </c>
      <c r="W6031" s="4" t="str">
        <f t="shared" si="569"/>
        <v>J-06-MM-teknolojik ürün kullanıyor</v>
      </c>
      <c r="X6031" s="9">
        <v>94.9</v>
      </c>
      <c r="Y6031" s="9">
        <v>360.55</v>
      </c>
      <c r="Z6031" t="s">
        <v>24</v>
      </c>
      <c r="AA6031">
        <f t="shared" si="570"/>
        <v>0</v>
      </c>
    </row>
    <row r="6032" spans="1:27"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s="4" t="str">
        <f t="shared" si="565"/>
        <v>J</v>
      </c>
      <c r="T6032" s="4" t="str">
        <f t="shared" si="566"/>
        <v>17+</v>
      </c>
      <c r="U6032" s="4" t="str">
        <f t="shared" si="567"/>
        <v>MM</v>
      </c>
      <c r="V6032" s="4" t="str">
        <f t="shared" si="568"/>
        <v>teknolojik ürün kullanıyor</v>
      </c>
      <c r="W6032" s="4" t="str">
        <f t="shared" si="569"/>
        <v>J-17+-MM-teknolojik ürün kullanıyor</v>
      </c>
      <c r="X6032" s="9">
        <v>49.05</v>
      </c>
      <c r="Y6032" s="9">
        <v>2076.1999999999998</v>
      </c>
      <c r="Z6032" t="s">
        <v>23</v>
      </c>
      <c r="AA6032">
        <f t="shared" si="570"/>
        <v>1</v>
      </c>
    </row>
    <row r="6033" spans="1:27"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s="4" t="str">
        <f t="shared" si="565"/>
        <v>S</v>
      </c>
      <c r="T6033" s="4" t="str">
        <f t="shared" si="566"/>
        <v>7-16</v>
      </c>
      <c r="U6033" s="4" t="str">
        <f t="shared" si="567"/>
        <v>MM</v>
      </c>
      <c r="V6033" s="4" t="str">
        <f t="shared" si="568"/>
        <v>teknolojik ürün kullanıyor</v>
      </c>
      <c r="W6033" s="4" t="str">
        <f t="shared" si="569"/>
        <v>S-7-16-MM-teknolojik ürün kullanıyor</v>
      </c>
      <c r="X6033" s="9">
        <v>29.3</v>
      </c>
      <c r="Y6033" s="9">
        <v>355.9</v>
      </c>
      <c r="Z6033" t="s">
        <v>24</v>
      </c>
      <c r="AA6033">
        <f t="shared" si="570"/>
        <v>0</v>
      </c>
    </row>
    <row r="6034" spans="1:27"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s="4" t="str">
        <f t="shared" si="565"/>
        <v>S</v>
      </c>
      <c r="T6034" s="4" t="str">
        <f t="shared" si="566"/>
        <v>17+</v>
      </c>
      <c r="U6034" s="4" t="str">
        <f t="shared" si="567"/>
        <v>MM</v>
      </c>
      <c r="V6034" s="4" t="str">
        <f t="shared" si="568"/>
        <v>teknolojik ürün kullanıyor</v>
      </c>
      <c r="W6034" s="4" t="str">
        <f t="shared" si="569"/>
        <v>S-17+-MM-teknolojik ürün kullanıyor</v>
      </c>
      <c r="X6034" s="9">
        <v>105.3</v>
      </c>
      <c r="Y6034" s="9">
        <v>7299.65</v>
      </c>
      <c r="Z6034" t="s">
        <v>23</v>
      </c>
      <c r="AA6034">
        <f t="shared" si="570"/>
        <v>1</v>
      </c>
    </row>
    <row r="6035" spans="1:27"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s="4" t="str">
        <f t="shared" si="565"/>
        <v>S</v>
      </c>
      <c r="T6035" s="4" t="str">
        <f t="shared" si="566"/>
        <v>17+</v>
      </c>
      <c r="U6035" s="4" t="str">
        <f t="shared" si="567"/>
        <v>MM</v>
      </c>
      <c r="V6035" s="4" t="str">
        <f t="shared" si="568"/>
        <v>teknolojik ürün kullanıyor</v>
      </c>
      <c r="W6035" s="4" t="str">
        <f t="shared" si="569"/>
        <v>S-17+-MM-teknolojik ürün kullanıyor</v>
      </c>
      <c r="X6035" s="9">
        <v>88.95</v>
      </c>
      <c r="Y6035" s="9">
        <v>2291.1999999999998</v>
      </c>
      <c r="Z6035" t="s">
        <v>23</v>
      </c>
      <c r="AA6035">
        <f t="shared" si="570"/>
        <v>1</v>
      </c>
    </row>
    <row r="6036" spans="1:27"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s="4" t="str">
        <f t="shared" si="565"/>
        <v>J</v>
      </c>
      <c r="T6036" s="4" t="str">
        <f t="shared" si="566"/>
        <v>7-16</v>
      </c>
      <c r="U6036" s="4" t="str">
        <f t="shared" si="567"/>
        <v>OY</v>
      </c>
      <c r="V6036" s="4" t="str">
        <f t="shared" si="568"/>
        <v>kullanmıyor</v>
      </c>
      <c r="W6036" s="4" t="str">
        <f t="shared" si="569"/>
        <v>J-7-16-OY-kullanmıyor</v>
      </c>
      <c r="X6036" s="9">
        <v>20.25</v>
      </c>
      <c r="Y6036" s="9">
        <v>129.15</v>
      </c>
      <c r="Z6036" t="s">
        <v>24</v>
      </c>
      <c r="AA6036">
        <f t="shared" si="570"/>
        <v>0</v>
      </c>
    </row>
    <row r="6037" spans="1:27"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s="4" t="str">
        <f t="shared" si="565"/>
        <v>S</v>
      </c>
      <c r="T6037" s="4" t="str">
        <f t="shared" si="566"/>
        <v>17+</v>
      </c>
      <c r="U6037" s="4" t="str">
        <f t="shared" si="567"/>
        <v>OY</v>
      </c>
      <c r="V6037" s="4" t="str">
        <f t="shared" si="568"/>
        <v>teknolojik ürün kullanıyor</v>
      </c>
      <c r="W6037" s="4" t="str">
        <f t="shared" si="569"/>
        <v>S-17+-OY-teknolojik ürün kullanıyor</v>
      </c>
      <c r="X6037" s="9">
        <v>110.85</v>
      </c>
      <c r="Y6037" s="9">
        <v>7491.75</v>
      </c>
      <c r="Z6037" t="s">
        <v>23</v>
      </c>
      <c r="AA6037">
        <f t="shared" si="570"/>
        <v>1</v>
      </c>
    </row>
    <row r="6038" spans="1:27"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s="4" t="str">
        <f t="shared" si="565"/>
        <v>J</v>
      </c>
      <c r="T6038" s="4" t="str">
        <f t="shared" si="566"/>
        <v>17+</v>
      </c>
      <c r="U6038" s="4" t="str">
        <f t="shared" si="567"/>
        <v>OY</v>
      </c>
      <c r="V6038" s="4" t="str">
        <f t="shared" si="568"/>
        <v>teknolojik ürün kullanıyor</v>
      </c>
      <c r="W6038" s="4" t="str">
        <f t="shared" si="569"/>
        <v>J-17+-OY-teknolojik ürün kullanıyor</v>
      </c>
      <c r="X6038" s="9">
        <v>110.5</v>
      </c>
      <c r="Y6038" s="9">
        <v>5835.5</v>
      </c>
      <c r="Z6038" t="s">
        <v>24</v>
      </c>
      <c r="AA6038">
        <f t="shared" si="570"/>
        <v>0</v>
      </c>
    </row>
    <row r="6039" spans="1:27"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s="4" t="str">
        <f t="shared" si="565"/>
        <v>S</v>
      </c>
      <c r="T6039" s="4" t="str">
        <f t="shared" si="566"/>
        <v>17+</v>
      </c>
      <c r="U6039" s="4" t="str">
        <f t="shared" si="567"/>
        <v>MM</v>
      </c>
      <c r="V6039" s="4" t="str">
        <f t="shared" si="568"/>
        <v>teknolojik ürün kullanıyor</v>
      </c>
      <c r="W6039" s="4" t="str">
        <f t="shared" si="569"/>
        <v>S-17+-MM-teknolojik ürün kullanıyor</v>
      </c>
      <c r="X6039" s="9">
        <v>109.4</v>
      </c>
      <c r="Y6039" s="9">
        <v>7031.45</v>
      </c>
      <c r="Z6039" t="s">
        <v>24</v>
      </c>
      <c r="AA6039">
        <f t="shared" si="570"/>
        <v>0</v>
      </c>
    </row>
    <row r="6040" spans="1:27"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s="4" t="str">
        <f t="shared" si="565"/>
        <v>J</v>
      </c>
      <c r="T6040" s="4" t="str">
        <f t="shared" si="566"/>
        <v>17+</v>
      </c>
      <c r="U6040" s="4" t="str">
        <f t="shared" si="567"/>
        <v>TY</v>
      </c>
      <c r="V6040" s="4" t="str">
        <f t="shared" si="568"/>
        <v>teknolojik ürün kullanıyor</v>
      </c>
      <c r="W6040" s="4" t="str">
        <f t="shared" si="569"/>
        <v>J-17+-TY-teknolojik ürün kullanıyor</v>
      </c>
      <c r="X6040" s="9">
        <v>114.2</v>
      </c>
      <c r="Y6040" s="9">
        <v>7723.9</v>
      </c>
      <c r="Z6040" t="s">
        <v>23</v>
      </c>
      <c r="AA6040">
        <f t="shared" si="570"/>
        <v>1</v>
      </c>
    </row>
    <row r="6041" spans="1:27"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s="4" t="str">
        <f t="shared" si="565"/>
        <v>S</v>
      </c>
      <c r="T6041" s="4" t="str">
        <f t="shared" si="566"/>
        <v>17+</v>
      </c>
      <c r="U6041" s="4" t="str">
        <f t="shared" si="567"/>
        <v>MM</v>
      </c>
      <c r="V6041" s="4" t="str">
        <f t="shared" si="568"/>
        <v>kullanmıyor</v>
      </c>
      <c r="W6041" s="4" t="str">
        <f t="shared" si="569"/>
        <v>S-17+-MM-kullanmıyor</v>
      </c>
      <c r="X6041" s="9">
        <v>36.5</v>
      </c>
      <c r="Y6041" s="9">
        <v>1032</v>
      </c>
      <c r="Z6041" t="s">
        <v>23</v>
      </c>
      <c r="AA6041">
        <f t="shared" si="570"/>
        <v>1</v>
      </c>
    </row>
    <row r="6042" spans="1:27"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s="4" t="str">
        <f t="shared" si="565"/>
        <v>J</v>
      </c>
      <c r="T6042" s="4" t="str">
        <f t="shared" si="566"/>
        <v>06</v>
      </c>
      <c r="U6042" s="4" t="str">
        <f t="shared" si="567"/>
        <v>MM</v>
      </c>
      <c r="V6042" s="4" t="str">
        <f t="shared" si="568"/>
        <v>kullanmıyor</v>
      </c>
      <c r="W6042" s="4" t="str">
        <f t="shared" si="569"/>
        <v>J-06-MM-kullanmıyor</v>
      </c>
      <c r="X6042" s="9">
        <v>70.75</v>
      </c>
      <c r="Y6042" s="9">
        <v>70.75</v>
      </c>
      <c r="Z6042" t="s">
        <v>23</v>
      </c>
      <c r="AA6042">
        <f t="shared" si="570"/>
        <v>1</v>
      </c>
    </row>
    <row r="6043" spans="1:27"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s="4" t="str">
        <f t="shared" si="565"/>
        <v>J</v>
      </c>
      <c r="T6043" s="4" t="str">
        <f t="shared" si="566"/>
        <v>06</v>
      </c>
      <c r="U6043" s="4" t="str">
        <f t="shared" si="567"/>
        <v>MM</v>
      </c>
      <c r="V6043" s="4" t="str">
        <f t="shared" si="568"/>
        <v>kullanmıyor</v>
      </c>
      <c r="W6043" s="4" t="str">
        <f t="shared" si="569"/>
        <v>J-06-MM-kullanmıyor</v>
      </c>
      <c r="X6043" s="9">
        <v>19.95</v>
      </c>
      <c r="Y6043" s="9">
        <v>109.6</v>
      </c>
      <c r="Z6043" t="s">
        <v>24</v>
      </c>
      <c r="AA6043">
        <f t="shared" si="570"/>
        <v>0</v>
      </c>
    </row>
    <row r="6044" spans="1:27"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s="4" t="str">
        <f t="shared" si="565"/>
        <v>S</v>
      </c>
      <c r="T6044" s="4" t="str">
        <f t="shared" si="566"/>
        <v>17+</v>
      </c>
      <c r="U6044" s="4" t="str">
        <f t="shared" si="567"/>
        <v>OY</v>
      </c>
      <c r="V6044" s="4" t="str">
        <f t="shared" si="568"/>
        <v>kullanmıyor</v>
      </c>
      <c r="W6044" s="4" t="str">
        <f t="shared" si="569"/>
        <v>S-17+-OY-kullanmıyor</v>
      </c>
      <c r="X6044" s="9">
        <v>19.600000000000001</v>
      </c>
      <c r="Y6044" s="9">
        <v>727.8</v>
      </c>
      <c r="Z6044" t="s">
        <v>24</v>
      </c>
      <c r="AA6044">
        <f t="shared" si="570"/>
        <v>0</v>
      </c>
    </row>
    <row r="6045" spans="1:27"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s="4" t="str">
        <f t="shared" si="565"/>
        <v>J</v>
      </c>
      <c r="T6045" s="4" t="str">
        <f t="shared" si="566"/>
        <v>06</v>
      </c>
      <c r="U6045" s="4" t="str">
        <f t="shared" si="567"/>
        <v>MM</v>
      </c>
      <c r="V6045" s="4" t="str">
        <f t="shared" si="568"/>
        <v>teknolojik ürün kullanıyor</v>
      </c>
      <c r="W6045" s="4" t="str">
        <f t="shared" si="569"/>
        <v>J-06-MM-teknolojik ürün kullanıyor</v>
      </c>
      <c r="X6045" s="9">
        <v>40.15</v>
      </c>
      <c r="Y6045" s="9">
        <v>130.75</v>
      </c>
      <c r="Z6045" t="s">
        <v>23</v>
      </c>
      <c r="AA6045">
        <f t="shared" si="570"/>
        <v>1</v>
      </c>
    </row>
    <row r="6046" spans="1:27"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s="4" t="str">
        <f t="shared" si="565"/>
        <v>J</v>
      </c>
      <c r="T6046" s="4" t="str">
        <f t="shared" si="566"/>
        <v>7-16</v>
      </c>
      <c r="U6046" s="4" t="str">
        <f t="shared" si="567"/>
        <v>MM</v>
      </c>
      <c r="V6046" s="4" t="str">
        <f t="shared" si="568"/>
        <v>kullanmıyor</v>
      </c>
      <c r="W6046" s="4" t="str">
        <f t="shared" si="569"/>
        <v>J-7-16-MM-kullanmıyor</v>
      </c>
      <c r="X6046" s="9">
        <v>76.599999999999994</v>
      </c>
      <c r="Y6046" s="9">
        <v>893</v>
      </c>
      <c r="Z6046" t="s">
        <v>24</v>
      </c>
      <c r="AA6046">
        <f t="shared" si="570"/>
        <v>0</v>
      </c>
    </row>
    <row r="6047" spans="1:27"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s="4" t="str">
        <f t="shared" si="565"/>
        <v>J</v>
      </c>
      <c r="T6047" s="4" t="str">
        <f t="shared" si="566"/>
        <v>17+</v>
      </c>
      <c r="U6047" s="4" t="str">
        <f t="shared" si="567"/>
        <v>OY</v>
      </c>
      <c r="V6047" s="4" t="str">
        <f t="shared" si="568"/>
        <v>kullanmıyor</v>
      </c>
      <c r="W6047" s="4" t="str">
        <f t="shared" si="569"/>
        <v>J-17+-OY-kullanmıyor</v>
      </c>
      <c r="X6047" s="9">
        <v>19.600000000000001</v>
      </c>
      <c r="Y6047" s="9">
        <v>763.1</v>
      </c>
      <c r="Z6047" t="s">
        <v>24</v>
      </c>
      <c r="AA6047">
        <f t="shared" si="570"/>
        <v>0</v>
      </c>
    </row>
    <row r="6048" spans="1:27"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s="4" t="str">
        <f t="shared" si="565"/>
        <v>J</v>
      </c>
      <c r="T6048" s="4" t="str">
        <f t="shared" si="566"/>
        <v>7-16</v>
      </c>
      <c r="U6048" s="4" t="str">
        <f t="shared" si="567"/>
        <v>MM</v>
      </c>
      <c r="V6048" s="4" t="str">
        <f t="shared" si="568"/>
        <v>teknolojik ürün kullanıyor</v>
      </c>
      <c r="W6048" s="4" t="str">
        <f t="shared" si="569"/>
        <v>J-7-16-MM-teknolojik ürün kullanıyor</v>
      </c>
      <c r="X6048" s="9">
        <v>85.3</v>
      </c>
      <c r="Y6048" s="9">
        <v>781.4</v>
      </c>
      <c r="Z6048" t="s">
        <v>24</v>
      </c>
      <c r="AA6048">
        <f t="shared" si="570"/>
        <v>0</v>
      </c>
    </row>
    <row r="6049" spans="1:27"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s="4" t="str">
        <f t="shared" si="565"/>
        <v>J</v>
      </c>
      <c r="T6049" s="4" t="str">
        <f t="shared" si="566"/>
        <v>7-16</v>
      </c>
      <c r="U6049" s="4" t="str">
        <f t="shared" si="567"/>
        <v>MM</v>
      </c>
      <c r="V6049" s="4" t="str">
        <f t="shared" si="568"/>
        <v>teknolojik ürün kullanıyor</v>
      </c>
      <c r="W6049" s="4" t="str">
        <f t="shared" si="569"/>
        <v>J-7-16-MM-teknolojik ürün kullanıyor</v>
      </c>
      <c r="X6049" s="9">
        <v>65.849999999999994</v>
      </c>
      <c r="Y6049" s="9">
        <v>902.25</v>
      </c>
      <c r="Z6049" t="s">
        <v>24</v>
      </c>
      <c r="AA6049">
        <f t="shared" si="570"/>
        <v>0</v>
      </c>
    </row>
    <row r="6050" spans="1:27"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s="4" t="str">
        <f t="shared" si="565"/>
        <v>S</v>
      </c>
      <c r="T6050" s="4" t="str">
        <f t="shared" si="566"/>
        <v>17+</v>
      </c>
      <c r="U6050" s="4" t="str">
        <f t="shared" si="567"/>
        <v>MM</v>
      </c>
      <c r="V6050" s="4" t="str">
        <f t="shared" si="568"/>
        <v>kullanmıyor</v>
      </c>
      <c r="W6050" s="4" t="str">
        <f t="shared" si="569"/>
        <v>S-17+-MM-kullanmıyor</v>
      </c>
      <c r="X6050" s="9">
        <v>94.45</v>
      </c>
      <c r="Y6050" s="9">
        <v>2653.65</v>
      </c>
      <c r="Z6050" t="s">
        <v>23</v>
      </c>
      <c r="AA6050">
        <f t="shared" si="570"/>
        <v>1</v>
      </c>
    </row>
    <row r="6051" spans="1:27"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s="4" t="str">
        <f t="shared" si="565"/>
        <v>J</v>
      </c>
      <c r="T6051" s="4" t="str">
        <f t="shared" si="566"/>
        <v>17+</v>
      </c>
      <c r="U6051" s="4" t="str">
        <f t="shared" si="567"/>
        <v>TY</v>
      </c>
      <c r="V6051" s="4" t="str">
        <f t="shared" si="568"/>
        <v>kullanmıyor</v>
      </c>
      <c r="W6051" s="4" t="str">
        <f t="shared" si="569"/>
        <v>J-17+-TY-kullanmıyor</v>
      </c>
      <c r="X6051" s="9">
        <v>20.05</v>
      </c>
      <c r="Y6051" s="9">
        <v>1016.7</v>
      </c>
      <c r="Z6051" t="s">
        <v>24</v>
      </c>
      <c r="AA6051">
        <f t="shared" si="570"/>
        <v>0</v>
      </c>
    </row>
    <row r="6052" spans="1:27"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s="4" t="str">
        <f t="shared" si="565"/>
        <v>J</v>
      </c>
      <c r="T6052" s="4" t="str">
        <f t="shared" si="566"/>
        <v>17+</v>
      </c>
      <c r="U6052" s="4" t="str">
        <f t="shared" si="567"/>
        <v>MM</v>
      </c>
      <c r="V6052" s="4" t="str">
        <f t="shared" si="568"/>
        <v>teknolojik ürün kullanıyor</v>
      </c>
      <c r="W6052" s="4" t="str">
        <f t="shared" si="569"/>
        <v>J-17+-MM-teknolojik ürün kullanıyor</v>
      </c>
      <c r="X6052" s="9">
        <v>99.4</v>
      </c>
      <c r="Y6052" s="9">
        <v>5943.65</v>
      </c>
      <c r="Z6052" t="s">
        <v>24</v>
      </c>
      <c r="AA6052">
        <f t="shared" si="570"/>
        <v>0</v>
      </c>
    </row>
    <row r="6053" spans="1:27"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s="4" t="str">
        <f t="shared" si="565"/>
        <v>J</v>
      </c>
      <c r="T6053" s="4" t="str">
        <f t="shared" si="566"/>
        <v>7-16</v>
      </c>
      <c r="U6053" s="4" t="str">
        <f t="shared" si="567"/>
        <v>MM</v>
      </c>
      <c r="V6053" s="4" t="str">
        <f t="shared" si="568"/>
        <v>kullanmıyor</v>
      </c>
      <c r="W6053" s="4" t="str">
        <f t="shared" si="569"/>
        <v>J-7-16-MM-kullanmıyor</v>
      </c>
      <c r="X6053" s="9">
        <v>20</v>
      </c>
      <c r="Y6053" s="9">
        <v>275.7</v>
      </c>
      <c r="Z6053" t="s">
        <v>24</v>
      </c>
      <c r="AA6053">
        <f t="shared" si="570"/>
        <v>0</v>
      </c>
    </row>
    <row r="6054" spans="1:27"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s="4" t="str">
        <f t="shared" si="565"/>
        <v>J</v>
      </c>
      <c r="T6054" s="4" t="str">
        <f t="shared" si="566"/>
        <v>17+</v>
      </c>
      <c r="U6054" s="4" t="str">
        <f t="shared" si="567"/>
        <v>TY</v>
      </c>
      <c r="V6054" s="4" t="str">
        <f t="shared" si="568"/>
        <v>teknolojik ürün kullanıyor</v>
      </c>
      <c r="W6054" s="4" t="str">
        <f t="shared" si="569"/>
        <v>J-17+-TY-teknolojik ürün kullanıyor</v>
      </c>
      <c r="X6054" s="9">
        <v>78.45</v>
      </c>
      <c r="Y6054" s="9">
        <v>3126.45</v>
      </c>
      <c r="Z6054" t="s">
        <v>24</v>
      </c>
      <c r="AA6054">
        <f t="shared" si="570"/>
        <v>0</v>
      </c>
    </row>
    <row r="6055" spans="1:27"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s="4" t="str">
        <f t="shared" si="565"/>
        <v>J</v>
      </c>
      <c r="T6055" s="4" t="str">
        <f t="shared" si="566"/>
        <v>17+</v>
      </c>
      <c r="U6055" s="4" t="str">
        <f t="shared" si="567"/>
        <v>TY</v>
      </c>
      <c r="V6055" s="4" t="str">
        <f t="shared" si="568"/>
        <v>kullanmıyor</v>
      </c>
      <c r="W6055" s="4" t="str">
        <f t="shared" si="569"/>
        <v>J-17+-TY-kullanmıyor</v>
      </c>
      <c r="X6055" s="9">
        <v>25.1</v>
      </c>
      <c r="Y6055" s="9">
        <v>1070.1500000000001</v>
      </c>
      <c r="Z6055" t="s">
        <v>24</v>
      </c>
      <c r="AA6055">
        <f t="shared" si="570"/>
        <v>0</v>
      </c>
    </row>
    <row r="6056" spans="1:27"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s="4" t="str">
        <f t="shared" si="565"/>
        <v>J</v>
      </c>
      <c r="T6056" s="4" t="str">
        <f t="shared" si="566"/>
        <v>17+</v>
      </c>
      <c r="U6056" s="4" t="str">
        <f t="shared" si="567"/>
        <v>MM</v>
      </c>
      <c r="V6056" s="4" t="str">
        <f t="shared" si="568"/>
        <v>teknolojik ürün kullanıyor</v>
      </c>
      <c r="W6056" s="4" t="str">
        <f t="shared" si="569"/>
        <v>J-17+-MM-teknolojik ürün kullanıyor</v>
      </c>
      <c r="X6056" s="9">
        <v>97.35</v>
      </c>
      <c r="Y6056" s="9">
        <v>3457.9</v>
      </c>
      <c r="Z6056" t="s">
        <v>23</v>
      </c>
      <c r="AA6056">
        <f t="shared" si="570"/>
        <v>1</v>
      </c>
    </row>
    <row r="6057" spans="1:27"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s="4" t="str">
        <f t="shared" si="565"/>
        <v>J</v>
      </c>
      <c r="T6057" s="4" t="str">
        <f t="shared" si="566"/>
        <v>06</v>
      </c>
      <c r="U6057" s="4" t="str">
        <f t="shared" si="567"/>
        <v>MM</v>
      </c>
      <c r="V6057" s="4" t="str">
        <f t="shared" si="568"/>
        <v>kullanmıyor</v>
      </c>
      <c r="W6057" s="4" t="str">
        <f t="shared" si="569"/>
        <v>J-06-MM-kullanmıyor</v>
      </c>
      <c r="X6057" s="9">
        <v>55</v>
      </c>
      <c r="Y6057" s="9">
        <v>340.4</v>
      </c>
      <c r="Z6057" t="s">
        <v>24</v>
      </c>
      <c r="AA6057">
        <f t="shared" si="570"/>
        <v>0</v>
      </c>
    </row>
    <row r="6058" spans="1:27"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s="4" t="str">
        <f t="shared" si="565"/>
        <v>J</v>
      </c>
      <c r="T6058" s="4" t="str">
        <f t="shared" si="566"/>
        <v>17+</v>
      </c>
      <c r="U6058" s="4" t="str">
        <f t="shared" si="567"/>
        <v>OY</v>
      </c>
      <c r="V6058" s="4" t="str">
        <f t="shared" si="568"/>
        <v>teknolojik ürün kullanıyor</v>
      </c>
      <c r="W6058" s="4" t="str">
        <f t="shared" si="569"/>
        <v>J-17+-OY-teknolojik ürün kullanıyor</v>
      </c>
      <c r="X6058" s="9">
        <v>71.099999999999994</v>
      </c>
      <c r="Y6058" s="9">
        <v>4299.2</v>
      </c>
      <c r="Z6058" t="s">
        <v>24</v>
      </c>
      <c r="AA6058">
        <f t="shared" si="570"/>
        <v>0</v>
      </c>
    </row>
    <row r="6059" spans="1:27"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s="4" t="str">
        <f t="shared" si="565"/>
        <v>J</v>
      </c>
      <c r="T6059" s="4" t="str">
        <f t="shared" si="566"/>
        <v>17+</v>
      </c>
      <c r="U6059" s="4" t="str">
        <f t="shared" si="567"/>
        <v>MM</v>
      </c>
      <c r="V6059" s="4" t="str">
        <f t="shared" si="568"/>
        <v>teknolojik ürün kullanıyor</v>
      </c>
      <c r="W6059" s="4" t="str">
        <f t="shared" si="569"/>
        <v>J-17+-MM-teknolojik ürün kullanıyor</v>
      </c>
      <c r="X6059" s="9">
        <v>61.55</v>
      </c>
      <c r="Y6059" s="9">
        <v>1093.2</v>
      </c>
      <c r="Z6059" t="s">
        <v>24</v>
      </c>
      <c r="AA6059">
        <f t="shared" si="570"/>
        <v>0</v>
      </c>
    </row>
    <row r="6060" spans="1:27"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s="4" t="str">
        <f t="shared" si="565"/>
        <v>J</v>
      </c>
      <c r="T6060" s="4" t="str">
        <f t="shared" si="566"/>
        <v>7-16</v>
      </c>
      <c r="U6060" s="4" t="str">
        <f t="shared" si="567"/>
        <v>MM</v>
      </c>
      <c r="V6060" s="4" t="str">
        <f t="shared" si="568"/>
        <v>kullanmıyor</v>
      </c>
      <c r="W6060" s="4" t="str">
        <f t="shared" si="569"/>
        <v>J-7-16-MM-kullanmıyor</v>
      </c>
      <c r="X6060" s="9">
        <v>45.9</v>
      </c>
      <c r="Y6060" s="9">
        <v>521.9</v>
      </c>
      <c r="Z6060" t="s">
        <v>24</v>
      </c>
      <c r="AA6060">
        <f t="shared" si="570"/>
        <v>0</v>
      </c>
    </row>
    <row r="6061" spans="1:27"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s="4" t="str">
        <f t="shared" si="565"/>
        <v>J</v>
      </c>
      <c r="T6061" s="4" t="str">
        <f t="shared" si="566"/>
        <v>17+</v>
      </c>
      <c r="U6061" s="4" t="str">
        <f t="shared" si="567"/>
        <v>OY</v>
      </c>
      <c r="V6061" s="4" t="str">
        <f t="shared" si="568"/>
        <v>teknolojik ürün kullanıyor</v>
      </c>
      <c r="W6061" s="4" t="str">
        <f t="shared" si="569"/>
        <v>J-17+-OY-teknolojik ürün kullanıyor</v>
      </c>
      <c r="X6061" s="9">
        <v>40.299999999999997</v>
      </c>
      <c r="Y6061" s="9">
        <v>1630.4</v>
      </c>
      <c r="Z6061" t="s">
        <v>24</v>
      </c>
      <c r="AA6061">
        <f t="shared" si="570"/>
        <v>0</v>
      </c>
    </row>
    <row r="6062" spans="1:27"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s="4" t="str">
        <f t="shared" si="565"/>
        <v>S</v>
      </c>
      <c r="T6062" s="4" t="str">
        <f t="shared" si="566"/>
        <v>7-16</v>
      </c>
      <c r="U6062" s="4" t="str">
        <f t="shared" si="567"/>
        <v>MM</v>
      </c>
      <c r="V6062" s="4" t="str">
        <f t="shared" si="568"/>
        <v>teknolojik ürün kullanıyor</v>
      </c>
      <c r="W6062" s="4" t="str">
        <f t="shared" si="569"/>
        <v>S-7-16-MM-teknolojik ürün kullanıyor</v>
      </c>
      <c r="X6062" s="9">
        <v>87.1</v>
      </c>
      <c r="Y6062" s="9">
        <v>713.6</v>
      </c>
      <c r="Z6062" t="s">
        <v>24</v>
      </c>
      <c r="AA6062">
        <f t="shared" si="570"/>
        <v>0</v>
      </c>
    </row>
    <row r="6063" spans="1:27"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s="4" t="str">
        <f t="shared" si="565"/>
        <v>J</v>
      </c>
      <c r="T6063" s="4" t="str">
        <f t="shared" si="566"/>
        <v>17+</v>
      </c>
      <c r="U6063" s="4" t="str">
        <f t="shared" si="567"/>
        <v>MM</v>
      </c>
      <c r="V6063" s="4" t="str">
        <f t="shared" si="568"/>
        <v>kullanmıyor</v>
      </c>
      <c r="W6063" s="4" t="str">
        <f t="shared" si="569"/>
        <v>J-17+-MM-kullanmıyor</v>
      </c>
      <c r="X6063" s="9">
        <v>49.5</v>
      </c>
      <c r="Y6063" s="9">
        <v>1265.6500000000001</v>
      </c>
      <c r="Z6063" t="s">
        <v>24</v>
      </c>
      <c r="AA6063">
        <f t="shared" si="570"/>
        <v>0</v>
      </c>
    </row>
    <row r="6064" spans="1:27"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s="4" t="str">
        <f t="shared" si="565"/>
        <v>S</v>
      </c>
      <c r="T6064" s="4" t="str">
        <f t="shared" si="566"/>
        <v>17+</v>
      </c>
      <c r="U6064" s="4" t="str">
        <f t="shared" si="567"/>
        <v>MM</v>
      </c>
      <c r="V6064" s="4" t="str">
        <f t="shared" si="568"/>
        <v>teknolojik ürün kullanıyor</v>
      </c>
      <c r="W6064" s="4" t="str">
        <f t="shared" si="569"/>
        <v>S-17+-MM-teknolojik ürün kullanıyor</v>
      </c>
      <c r="X6064" s="9">
        <v>73.8</v>
      </c>
      <c r="Y6064" s="9">
        <v>4003.85</v>
      </c>
      <c r="Z6064" t="s">
        <v>24</v>
      </c>
      <c r="AA6064">
        <f t="shared" si="570"/>
        <v>0</v>
      </c>
    </row>
    <row r="6065" spans="1:27"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s="4" t="str">
        <f t="shared" si="565"/>
        <v>J</v>
      </c>
      <c r="T6065" s="4" t="str">
        <f t="shared" si="566"/>
        <v>17+</v>
      </c>
      <c r="U6065" s="4" t="str">
        <f t="shared" si="567"/>
        <v>TY</v>
      </c>
      <c r="V6065" s="4" t="str">
        <f t="shared" si="568"/>
        <v>kullanmıyor</v>
      </c>
      <c r="W6065" s="4" t="str">
        <f t="shared" si="569"/>
        <v>J-17+-TY-kullanmıyor</v>
      </c>
      <c r="X6065" s="9">
        <v>19.2</v>
      </c>
      <c r="Y6065" s="9">
        <v>1401.4</v>
      </c>
      <c r="Z6065" t="s">
        <v>24</v>
      </c>
      <c r="AA6065">
        <f t="shared" si="570"/>
        <v>0</v>
      </c>
    </row>
    <row r="6066" spans="1:27"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s="4" t="str">
        <f t="shared" si="565"/>
        <v>J</v>
      </c>
      <c r="T6066" s="4" t="str">
        <f t="shared" si="566"/>
        <v>06</v>
      </c>
      <c r="U6066" s="4" t="str">
        <f t="shared" si="567"/>
        <v>MM</v>
      </c>
      <c r="V6066" s="4" t="str">
        <f t="shared" si="568"/>
        <v>kullanmıyor</v>
      </c>
      <c r="W6066" s="4" t="str">
        <f t="shared" si="569"/>
        <v>J-06-MM-kullanmıyor</v>
      </c>
      <c r="X6066" s="9">
        <v>45.3</v>
      </c>
      <c r="Y6066" s="9">
        <v>45.3</v>
      </c>
      <c r="Z6066" t="s">
        <v>23</v>
      </c>
      <c r="AA6066">
        <f t="shared" si="570"/>
        <v>1</v>
      </c>
    </row>
    <row r="6067" spans="1:27"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s="4" t="str">
        <f t="shared" si="565"/>
        <v>J</v>
      </c>
      <c r="T6067" s="4" t="str">
        <f t="shared" si="566"/>
        <v>17+</v>
      </c>
      <c r="U6067" s="4" t="str">
        <f t="shared" si="567"/>
        <v>TY</v>
      </c>
      <c r="V6067" s="4" t="str">
        <f t="shared" si="568"/>
        <v>kullanmıyor</v>
      </c>
      <c r="W6067" s="4" t="str">
        <f t="shared" si="569"/>
        <v>J-17+-TY-kullanmıyor</v>
      </c>
      <c r="X6067" s="9">
        <v>25</v>
      </c>
      <c r="Y6067" s="9">
        <v>1510.5</v>
      </c>
      <c r="Z6067" t="s">
        <v>24</v>
      </c>
      <c r="AA6067">
        <f t="shared" si="570"/>
        <v>0</v>
      </c>
    </row>
    <row r="6068" spans="1:27"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s="4" t="str">
        <f t="shared" si="565"/>
        <v>J</v>
      </c>
      <c r="T6068" s="4" t="str">
        <f t="shared" si="566"/>
        <v>06</v>
      </c>
      <c r="U6068" s="4" t="str">
        <f t="shared" si="567"/>
        <v>MM</v>
      </c>
      <c r="V6068" s="4" t="str">
        <f t="shared" si="568"/>
        <v>teknolojik ürün kullanıyor</v>
      </c>
      <c r="W6068" s="4" t="str">
        <f t="shared" si="569"/>
        <v>J-06-MM-teknolojik ürün kullanıyor</v>
      </c>
      <c r="X6068" s="9">
        <v>94.95</v>
      </c>
      <c r="Y6068" s="9">
        <v>178.1</v>
      </c>
      <c r="Z6068" t="s">
        <v>23</v>
      </c>
      <c r="AA6068">
        <f t="shared" si="570"/>
        <v>1</v>
      </c>
    </row>
    <row r="6069" spans="1:27"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s="4" t="str">
        <f t="shared" si="565"/>
        <v>J</v>
      </c>
      <c r="T6069" s="4" t="str">
        <f t="shared" si="566"/>
        <v>7-16</v>
      </c>
      <c r="U6069" s="4" t="str">
        <f t="shared" si="567"/>
        <v>OY</v>
      </c>
      <c r="V6069" s="4" t="str">
        <f t="shared" si="568"/>
        <v>teknolojik ürün kullanıyor</v>
      </c>
      <c r="W6069" s="4" t="str">
        <f t="shared" si="569"/>
        <v>J-7-16-OY-teknolojik ürün kullanıyor</v>
      </c>
      <c r="X6069" s="9">
        <v>35.299999999999997</v>
      </c>
      <c r="Y6069" s="9">
        <v>264.8</v>
      </c>
      <c r="Z6069" t="s">
        <v>24</v>
      </c>
      <c r="AA6069">
        <f t="shared" si="570"/>
        <v>0</v>
      </c>
    </row>
    <row r="6070" spans="1:27"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s="4" t="str">
        <f t="shared" si="565"/>
        <v>J</v>
      </c>
      <c r="T6070" s="4" t="str">
        <f t="shared" si="566"/>
        <v>7-16</v>
      </c>
      <c r="U6070" s="4" t="str">
        <f t="shared" si="567"/>
        <v>MM</v>
      </c>
      <c r="V6070" s="4" t="str">
        <f t="shared" si="568"/>
        <v>kullanmıyor</v>
      </c>
      <c r="W6070" s="4" t="str">
        <f t="shared" si="569"/>
        <v>J-7-16-MM-kullanmıyor</v>
      </c>
      <c r="X6070" s="9">
        <v>44.55</v>
      </c>
      <c r="Y6070" s="9">
        <v>480.6</v>
      </c>
      <c r="Z6070" t="s">
        <v>23</v>
      </c>
      <c r="AA6070">
        <f t="shared" si="570"/>
        <v>1</v>
      </c>
    </row>
    <row r="6071" spans="1:27"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s="4" t="str">
        <f t="shared" si="565"/>
        <v>J</v>
      </c>
      <c r="T6071" s="4" t="str">
        <f t="shared" si="566"/>
        <v>17+</v>
      </c>
      <c r="U6071" s="4" t="str">
        <f t="shared" si="567"/>
        <v>OY</v>
      </c>
      <c r="V6071" s="4" t="str">
        <f t="shared" si="568"/>
        <v>teknolojik ürün kullanıyor</v>
      </c>
      <c r="W6071" s="4" t="str">
        <f t="shared" si="569"/>
        <v>J-17+-OY-teknolojik ürün kullanıyor</v>
      </c>
      <c r="X6071" s="9">
        <v>76.75</v>
      </c>
      <c r="Y6071" s="9">
        <v>4541.8999999999996</v>
      </c>
      <c r="Z6071" t="s">
        <v>24</v>
      </c>
      <c r="AA6071">
        <f t="shared" si="570"/>
        <v>0</v>
      </c>
    </row>
    <row r="6072" spans="1:27"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s="4" t="str">
        <f t="shared" si="565"/>
        <v>J</v>
      </c>
      <c r="T6072" s="4" t="str">
        <f t="shared" si="566"/>
        <v>17+</v>
      </c>
      <c r="U6072" s="4" t="str">
        <f t="shared" si="567"/>
        <v>TY</v>
      </c>
      <c r="V6072" s="4" t="str">
        <f t="shared" si="568"/>
        <v>teknolojik ürün kullanıyor</v>
      </c>
      <c r="W6072" s="4" t="str">
        <f t="shared" si="569"/>
        <v>J-17+-TY-teknolojik ürün kullanıyor</v>
      </c>
      <c r="X6072" s="9">
        <v>81</v>
      </c>
      <c r="Y6072" s="9">
        <v>4976.1499999999996</v>
      </c>
      <c r="Z6072" t="s">
        <v>24</v>
      </c>
      <c r="AA6072">
        <f t="shared" si="570"/>
        <v>0</v>
      </c>
    </row>
    <row r="6073" spans="1:27"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s="4" t="str">
        <f t="shared" si="565"/>
        <v>J</v>
      </c>
      <c r="T6073" s="4" t="str">
        <f t="shared" si="566"/>
        <v>17+</v>
      </c>
      <c r="U6073" s="4" t="str">
        <f t="shared" si="567"/>
        <v>TY</v>
      </c>
      <c r="V6073" s="4" t="str">
        <f t="shared" si="568"/>
        <v>teknolojik ürün kullanıyor</v>
      </c>
      <c r="W6073" s="4" t="str">
        <f t="shared" si="569"/>
        <v>J-17+-TY-teknolojik ürün kullanıyor</v>
      </c>
      <c r="X6073" s="9">
        <v>105.55</v>
      </c>
      <c r="Y6073" s="9">
        <v>7542.25</v>
      </c>
      <c r="Z6073" t="s">
        <v>24</v>
      </c>
      <c r="AA6073">
        <f t="shared" si="570"/>
        <v>0</v>
      </c>
    </row>
    <row r="6074" spans="1:27"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s="4" t="str">
        <f t="shared" si="565"/>
        <v>J</v>
      </c>
      <c r="T6074" s="4" t="str">
        <f t="shared" si="566"/>
        <v>7-16</v>
      </c>
      <c r="U6074" s="4" t="str">
        <f t="shared" si="567"/>
        <v>MM</v>
      </c>
      <c r="V6074" s="4" t="str">
        <f t="shared" si="568"/>
        <v>kullanmıyor</v>
      </c>
      <c r="W6074" s="4" t="str">
        <f t="shared" si="569"/>
        <v>J-7-16-MM-kullanmıyor</v>
      </c>
      <c r="X6074" s="9">
        <v>18.8</v>
      </c>
      <c r="Y6074" s="9">
        <v>251.25</v>
      </c>
      <c r="Z6074" t="s">
        <v>24</v>
      </c>
      <c r="AA6074">
        <f t="shared" si="570"/>
        <v>0</v>
      </c>
    </row>
    <row r="6075" spans="1:27"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s="4" t="str">
        <f t="shared" si="565"/>
        <v>J</v>
      </c>
      <c r="T6075" s="4" t="str">
        <f t="shared" si="566"/>
        <v>17+</v>
      </c>
      <c r="U6075" s="4" t="str">
        <f t="shared" si="567"/>
        <v>OY</v>
      </c>
      <c r="V6075" s="4" t="str">
        <f t="shared" si="568"/>
        <v>kullanmıyor</v>
      </c>
      <c r="W6075" s="4" t="str">
        <f t="shared" si="569"/>
        <v>J-17+-OY-kullanmıyor</v>
      </c>
      <c r="X6075" s="9">
        <v>24.9</v>
      </c>
      <c r="Y6075" s="9">
        <v>1595.5</v>
      </c>
      <c r="Z6075" t="s">
        <v>24</v>
      </c>
      <c r="AA6075">
        <f t="shared" si="570"/>
        <v>0</v>
      </c>
    </row>
    <row r="6076" spans="1:27"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s="4" t="str">
        <f t="shared" si="565"/>
        <v>J</v>
      </c>
      <c r="T6076" s="4" t="str">
        <f t="shared" si="566"/>
        <v>06</v>
      </c>
      <c r="U6076" s="4" t="str">
        <f t="shared" si="567"/>
        <v>MM</v>
      </c>
      <c r="V6076" s="4" t="str">
        <f t="shared" si="568"/>
        <v>kullanmıyor</v>
      </c>
      <c r="W6076" s="4" t="str">
        <f t="shared" si="569"/>
        <v>J-06-MM-kullanmıyor</v>
      </c>
      <c r="X6076" s="9">
        <v>23.45</v>
      </c>
      <c r="Y6076" s="9">
        <v>23.45</v>
      </c>
      <c r="Z6076" t="s">
        <v>23</v>
      </c>
      <c r="AA6076">
        <f t="shared" si="570"/>
        <v>1</v>
      </c>
    </row>
    <row r="6077" spans="1:27"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s="4" t="str">
        <f t="shared" si="565"/>
        <v>J</v>
      </c>
      <c r="T6077" s="4" t="str">
        <f t="shared" si="566"/>
        <v>7-16</v>
      </c>
      <c r="U6077" s="4" t="str">
        <f t="shared" si="567"/>
        <v>OY</v>
      </c>
      <c r="V6077" s="4" t="str">
        <f t="shared" si="568"/>
        <v>teknolojik ürün kullanıyor</v>
      </c>
      <c r="W6077" s="4" t="str">
        <f t="shared" si="569"/>
        <v>J-7-16-OY-teknolojik ürün kullanıyor</v>
      </c>
      <c r="X6077" s="9">
        <v>64.900000000000006</v>
      </c>
      <c r="Y6077" s="9">
        <v>685.55</v>
      </c>
      <c r="Z6077" t="s">
        <v>24</v>
      </c>
      <c r="AA6077">
        <f t="shared" si="570"/>
        <v>0</v>
      </c>
    </row>
    <row r="6078" spans="1:27"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s="4" t="str">
        <f t="shared" si="565"/>
        <v>J</v>
      </c>
      <c r="T6078" s="4" t="str">
        <f t="shared" si="566"/>
        <v>17+</v>
      </c>
      <c r="U6078" s="4" t="str">
        <f t="shared" si="567"/>
        <v>OY</v>
      </c>
      <c r="V6078" s="4" t="str">
        <f t="shared" si="568"/>
        <v>teknolojik ürün kullanıyor</v>
      </c>
      <c r="W6078" s="4" t="str">
        <f t="shared" si="569"/>
        <v>J-17+-OY-teknolojik ürün kullanıyor</v>
      </c>
      <c r="X6078" s="9">
        <v>61.35</v>
      </c>
      <c r="Y6078" s="9">
        <v>3874.1</v>
      </c>
      <c r="Z6078" t="s">
        <v>24</v>
      </c>
      <c r="AA6078">
        <f t="shared" si="570"/>
        <v>0</v>
      </c>
    </row>
    <row r="6079" spans="1:27"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s="4" t="str">
        <f t="shared" si="565"/>
        <v>J</v>
      </c>
      <c r="T6079" s="4" t="str">
        <f t="shared" si="566"/>
        <v>17+</v>
      </c>
      <c r="U6079" s="4" t="str">
        <f t="shared" si="567"/>
        <v>TY</v>
      </c>
      <c r="V6079" s="4" t="str">
        <f t="shared" si="568"/>
        <v>teknolojik ürün kullanıyor</v>
      </c>
      <c r="W6079" s="4" t="str">
        <f t="shared" si="569"/>
        <v>J-17+-TY-teknolojik ürün kullanıyor</v>
      </c>
      <c r="X6079" s="9">
        <v>113.95</v>
      </c>
      <c r="Y6079" s="9">
        <v>6891.4</v>
      </c>
      <c r="Z6079" t="s">
        <v>24</v>
      </c>
      <c r="AA6079">
        <f t="shared" si="570"/>
        <v>0</v>
      </c>
    </row>
    <row r="6080" spans="1:27"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s="4" t="str">
        <f t="shared" si="565"/>
        <v>J</v>
      </c>
      <c r="T6080" s="4" t="str">
        <f t="shared" si="566"/>
        <v>17+</v>
      </c>
      <c r="U6080" s="4" t="str">
        <f t="shared" si="567"/>
        <v>OY</v>
      </c>
      <c r="V6080" s="4" t="str">
        <f t="shared" si="568"/>
        <v>teknolojik ürün kullanıyor</v>
      </c>
      <c r="W6080" s="4" t="str">
        <f t="shared" si="569"/>
        <v>J-17+-OY-teknolojik ürün kullanıyor</v>
      </c>
      <c r="X6080" s="9">
        <v>90.15</v>
      </c>
      <c r="Y6080" s="9">
        <v>4916.95</v>
      </c>
      <c r="Z6080" t="s">
        <v>24</v>
      </c>
      <c r="AA6080">
        <f t="shared" si="570"/>
        <v>0</v>
      </c>
    </row>
    <row r="6081" spans="1:27"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s="4" t="str">
        <f t="shared" si="565"/>
        <v>J</v>
      </c>
      <c r="T6081" s="4" t="str">
        <f t="shared" si="566"/>
        <v>17+</v>
      </c>
      <c r="U6081" s="4" t="str">
        <f t="shared" si="567"/>
        <v>MM</v>
      </c>
      <c r="V6081" s="4" t="str">
        <f t="shared" si="568"/>
        <v>teknolojik ürün kullanıyor</v>
      </c>
      <c r="W6081" s="4" t="str">
        <f t="shared" si="569"/>
        <v>J-17+-MM-teknolojik ürün kullanıyor</v>
      </c>
      <c r="X6081" s="9">
        <v>54.1</v>
      </c>
      <c r="Y6081" s="9">
        <v>1373</v>
      </c>
      <c r="Z6081" t="s">
        <v>24</v>
      </c>
      <c r="AA6081">
        <f t="shared" si="570"/>
        <v>0</v>
      </c>
    </row>
    <row r="6082" spans="1:27"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s="4" t="str">
        <f t="shared" ref="S6082:S6145" si="571">IF(C6082=0,"J","S")</f>
        <v>J</v>
      </c>
      <c r="T6082" s="4" t="str">
        <f t="shared" ref="T6082:T6145" si="572">_xlfn.IFS(F6082&lt;7,"06",
F6082&lt;17,"7-16",
F6082&gt;=17,"17+")</f>
        <v>06</v>
      </c>
      <c r="U6082" s="4" t="str">
        <f t="shared" ref="U6082:U6145" si="573">_xlfn.IFS(P6082="Month-to-month","MM",
P6082="One year","OY",
P6082="Two year","TY")</f>
        <v>MM</v>
      </c>
      <c r="V6082" s="4" t="str">
        <f t="shared" ref="V6082:V6145" si="574">IF(OR(J6082="Yes",
 K6082="Yes",
 L6082="Yes",
 M6082="Yes"), "teknolojik ürün kullanıyor", "kullanmıyor")</f>
        <v>teknolojik ürün kullanıyor</v>
      </c>
      <c r="W6082" s="4" t="str">
        <f t="shared" ref="W6082:W6145" si="575">_xlfn.TEXTJOIN("-",FALSE,S6082:V6082)</f>
        <v>J-06-MM-teknolojik ürün kullanıyor</v>
      </c>
      <c r="X6082" s="9">
        <v>29.7</v>
      </c>
      <c r="Y6082" s="9">
        <v>29.7</v>
      </c>
      <c r="Z6082" t="s">
        <v>23</v>
      </c>
      <c r="AA6082">
        <f t="shared" ref="AA6082:AA6145" si="576">_xlfn.IFS(Z6082="Yes",1,TRUE,0)</f>
        <v>1</v>
      </c>
    </row>
    <row r="6083" spans="1:27"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s="4" t="str">
        <f t="shared" si="571"/>
        <v>J</v>
      </c>
      <c r="T6083" s="4" t="str">
        <f t="shared" si="572"/>
        <v>06</v>
      </c>
      <c r="U6083" s="4" t="str">
        <f t="shared" si="573"/>
        <v>MM</v>
      </c>
      <c r="V6083" s="4" t="str">
        <f t="shared" si="574"/>
        <v>teknolojik ürün kullanıyor</v>
      </c>
      <c r="W6083" s="4" t="str">
        <f t="shared" si="575"/>
        <v>J-06-MM-teknolojik ürün kullanıyor</v>
      </c>
      <c r="X6083" s="9">
        <v>49.8</v>
      </c>
      <c r="Y6083" s="9">
        <v>49.8</v>
      </c>
      <c r="Z6083" t="s">
        <v>24</v>
      </c>
      <c r="AA6083">
        <f t="shared" si="576"/>
        <v>0</v>
      </c>
    </row>
    <row r="6084" spans="1:27"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s="4" t="str">
        <f t="shared" si="571"/>
        <v>J</v>
      </c>
      <c r="T6084" s="4" t="str">
        <f t="shared" si="572"/>
        <v>17+</v>
      </c>
      <c r="U6084" s="4" t="str">
        <f t="shared" si="573"/>
        <v>MM</v>
      </c>
      <c r="V6084" s="4" t="str">
        <f t="shared" si="574"/>
        <v>teknolojik ürün kullanıyor</v>
      </c>
      <c r="W6084" s="4" t="str">
        <f t="shared" si="575"/>
        <v>J-17+-MM-teknolojik ürün kullanıyor</v>
      </c>
      <c r="X6084" s="9">
        <v>101.1</v>
      </c>
      <c r="Y6084" s="9">
        <v>6039.9</v>
      </c>
      <c r="Z6084" t="s">
        <v>23</v>
      </c>
      <c r="AA6084">
        <f t="shared" si="576"/>
        <v>1</v>
      </c>
    </row>
    <row r="6085" spans="1:27"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s="4" t="str">
        <f t="shared" si="571"/>
        <v>S</v>
      </c>
      <c r="T6085" s="4" t="str">
        <f t="shared" si="572"/>
        <v>17+</v>
      </c>
      <c r="U6085" s="4" t="str">
        <f t="shared" si="573"/>
        <v>TY</v>
      </c>
      <c r="V6085" s="4" t="str">
        <f t="shared" si="574"/>
        <v>kullanmıyor</v>
      </c>
      <c r="W6085" s="4" t="str">
        <f t="shared" si="575"/>
        <v>S-17+-TY-kullanmıyor</v>
      </c>
      <c r="X6085" s="9">
        <v>24.4</v>
      </c>
      <c r="Y6085" s="9">
        <v>1548.65</v>
      </c>
      <c r="Z6085" t="s">
        <v>24</v>
      </c>
      <c r="AA6085">
        <f t="shared" si="576"/>
        <v>0</v>
      </c>
    </row>
    <row r="6086" spans="1:27"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s="4" t="str">
        <f t="shared" si="571"/>
        <v>J</v>
      </c>
      <c r="T6086" s="4" t="str">
        <f t="shared" si="572"/>
        <v>17+</v>
      </c>
      <c r="U6086" s="4" t="str">
        <f t="shared" si="573"/>
        <v>MM</v>
      </c>
      <c r="V6086" s="4" t="str">
        <f t="shared" si="574"/>
        <v>kullanmıyor</v>
      </c>
      <c r="W6086" s="4" t="str">
        <f t="shared" si="575"/>
        <v>J-17+-MM-kullanmıyor</v>
      </c>
      <c r="X6086" s="9">
        <v>95</v>
      </c>
      <c r="Y6086" s="9">
        <v>3440.25</v>
      </c>
      <c r="Z6086" t="s">
        <v>24</v>
      </c>
      <c r="AA6086">
        <f t="shared" si="576"/>
        <v>0</v>
      </c>
    </row>
    <row r="6087" spans="1:27"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s="4" t="str">
        <f t="shared" si="571"/>
        <v>J</v>
      </c>
      <c r="T6087" s="4" t="str">
        <f t="shared" si="572"/>
        <v>06</v>
      </c>
      <c r="U6087" s="4" t="str">
        <f t="shared" si="573"/>
        <v>MM</v>
      </c>
      <c r="V6087" s="4" t="str">
        <f t="shared" si="574"/>
        <v>kullanmıyor</v>
      </c>
      <c r="W6087" s="4" t="str">
        <f t="shared" si="575"/>
        <v>J-06-MM-kullanmıyor</v>
      </c>
      <c r="X6087" s="9">
        <v>50.65</v>
      </c>
      <c r="Y6087" s="9">
        <v>151.30000000000001</v>
      </c>
      <c r="Z6087" t="s">
        <v>23</v>
      </c>
      <c r="AA6087">
        <f t="shared" si="576"/>
        <v>1</v>
      </c>
    </row>
    <row r="6088" spans="1:27"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s="4" t="str">
        <f t="shared" si="571"/>
        <v>J</v>
      </c>
      <c r="T6088" s="4" t="str">
        <f t="shared" si="572"/>
        <v>17+</v>
      </c>
      <c r="U6088" s="4" t="str">
        <f t="shared" si="573"/>
        <v>TY</v>
      </c>
      <c r="V6088" s="4" t="str">
        <f t="shared" si="574"/>
        <v>teknolojik ürün kullanıyor</v>
      </c>
      <c r="W6088" s="4" t="str">
        <f t="shared" si="575"/>
        <v>J-17+-TY-teknolojik ürün kullanıyor</v>
      </c>
      <c r="X6088" s="9">
        <v>69.900000000000006</v>
      </c>
      <c r="Y6088" s="9">
        <v>4226.7</v>
      </c>
      <c r="Z6088" t="s">
        <v>24</v>
      </c>
      <c r="AA6088">
        <f t="shared" si="576"/>
        <v>0</v>
      </c>
    </row>
    <row r="6089" spans="1:27"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s="4" t="str">
        <f t="shared" si="571"/>
        <v>J</v>
      </c>
      <c r="T6089" s="4" t="str">
        <f t="shared" si="572"/>
        <v>17+</v>
      </c>
      <c r="U6089" s="4" t="str">
        <f t="shared" si="573"/>
        <v>OY</v>
      </c>
      <c r="V6089" s="4" t="str">
        <f t="shared" si="574"/>
        <v>teknolojik ürün kullanıyor</v>
      </c>
      <c r="W6089" s="4" t="str">
        <f t="shared" si="575"/>
        <v>J-17+-OY-teknolojik ürün kullanıyor</v>
      </c>
      <c r="X6089" s="9">
        <v>39.950000000000003</v>
      </c>
      <c r="Y6089" s="9">
        <v>1023.75</v>
      </c>
      <c r="Z6089" t="s">
        <v>24</v>
      </c>
      <c r="AA6089">
        <f t="shared" si="576"/>
        <v>0</v>
      </c>
    </row>
    <row r="6090" spans="1:27"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s="4" t="str">
        <f t="shared" si="571"/>
        <v>J</v>
      </c>
      <c r="T6090" s="4" t="str">
        <f t="shared" si="572"/>
        <v>06</v>
      </c>
      <c r="U6090" s="4" t="str">
        <f t="shared" si="573"/>
        <v>MM</v>
      </c>
      <c r="V6090" s="4" t="str">
        <f t="shared" si="574"/>
        <v>kullanmıyor</v>
      </c>
      <c r="W6090" s="4" t="str">
        <f t="shared" si="575"/>
        <v>J-06-MM-kullanmıyor</v>
      </c>
      <c r="X6090" s="9">
        <v>55.4</v>
      </c>
      <c r="Y6090" s="9">
        <v>55.4</v>
      </c>
      <c r="Z6090" t="s">
        <v>23</v>
      </c>
      <c r="AA6090">
        <f t="shared" si="576"/>
        <v>1</v>
      </c>
    </row>
    <row r="6091" spans="1:27"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s="4" t="str">
        <f t="shared" si="571"/>
        <v>S</v>
      </c>
      <c r="T6091" s="4" t="str">
        <f t="shared" si="572"/>
        <v>06</v>
      </c>
      <c r="U6091" s="4" t="str">
        <f t="shared" si="573"/>
        <v>MM</v>
      </c>
      <c r="V6091" s="4" t="str">
        <f t="shared" si="574"/>
        <v>teknolojik ürün kullanıyor</v>
      </c>
      <c r="W6091" s="4" t="str">
        <f t="shared" si="575"/>
        <v>S-06-MM-teknolojik ürün kullanıyor</v>
      </c>
      <c r="X6091" s="9">
        <v>90.6</v>
      </c>
      <c r="Y6091" s="9">
        <v>90.6</v>
      </c>
      <c r="Z6091" t="s">
        <v>23</v>
      </c>
      <c r="AA6091">
        <f t="shared" si="576"/>
        <v>1</v>
      </c>
    </row>
    <row r="6092" spans="1:27"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s="4" t="str">
        <f t="shared" si="571"/>
        <v>J</v>
      </c>
      <c r="T6092" s="4" t="str">
        <f t="shared" si="572"/>
        <v>17+</v>
      </c>
      <c r="U6092" s="4" t="str">
        <f t="shared" si="573"/>
        <v>TY</v>
      </c>
      <c r="V6092" s="4" t="str">
        <f t="shared" si="574"/>
        <v>teknolojik ürün kullanıyor</v>
      </c>
      <c r="W6092" s="4" t="str">
        <f t="shared" si="575"/>
        <v>J-17+-TY-teknolojik ürün kullanıyor</v>
      </c>
      <c r="X6092" s="9">
        <v>103.25</v>
      </c>
      <c r="Y6092" s="9">
        <v>7074.4</v>
      </c>
      <c r="Z6092" t="s">
        <v>24</v>
      </c>
      <c r="AA6092">
        <f t="shared" si="576"/>
        <v>0</v>
      </c>
    </row>
    <row r="6093" spans="1:27"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s="4" t="str">
        <f t="shared" si="571"/>
        <v>S</v>
      </c>
      <c r="T6093" s="4" t="str">
        <f t="shared" si="572"/>
        <v>06</v>
      </c>
      <c r="U6093" s="4" t="str">
        <f t="shared" si="573"/>
        <v>MM</v>
      </c>
      <c r="V6093" s="4" t="str">
        <f t="shared" si="574"/>
        <v>kullanmıyor</v>
      </c>
      <c r="W6093" s="4" t="str">
        <f t="shared" si="575"/>
        <v>S-06-MM-kullanmıyor</v>
      </c>
      <c r="X6093" s="9">
        <v>86.85</v>
      </c>
      <c r="Y6093" s="9">
        <v>156.35</v>
      </c>
      <c r="Z6093" t="s">
        <v>23</v>
      </c>
      <c r="AA6093">
        <f t="shared" si="576"/>
        <v>1</v>
      </c>
    </row>
    <row r="6094" spans="1:27"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s="4" t="str">
        <f t="shared" si="571"/>
        <v>J</v>
      </c>
      <c r="T6094" s="4" t="str">
        <f t="shared" si="572"/>
        <v>17+</v>
      </c>
      <c r="U6094" s="4" t="str">
        <f t="shared" si="573"/>
        <v>TY</v>
      </c>
      <c r="V6094" s="4" t="str">
        <f t="shared" si="574"/>
        <v>teknolojik ürün kullanıyor</v>
      </c>
      <c r="W6094" s="4" t="str">
        <f t="shared" si="575"/>
        <v>J-17+-TY-teknolojik ürün kullanıyor</v>
      </c>
      <c r="X6094" s="9">
        <v>94.25</v>
      </c>
      <c r="Y6094" s="9">
        <v>6849.75</v>
      </c>
      <c r="Z6094" t="s">
        <v>24</v>
      </c>
      <c r="AA6094">
        <f t="shared" si="576"/>
        <v>0</v>
      </c>
    </row>
    <row r="6095" spans="1:27"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s="4" t="str">
        <f t="shared" si="571"/>
        <v>J</v>
      </c>
      <c r="T6095" s="4" t="str">
        <f t="shared" si="572"/>
        <v>17+</v>
      </c>
      <c r="U6095" s="4" t="str">
        <f t="shared" si="573"/>
        <v>TY</v>
      </c>
      <c r="V6095" s="4" t="str">
        <f t="shared" si="574"/>
        <v>teknolojik ürün kullanıyor</v>
      </c>
      <c r="W6095" s="4" t="str">
        <f t="shared" si="575"/>
        <v>J-17+-TY-teknolojik ürün kullanıyor</v>
      </c>
      <c r="X6095" s="9">
        <v>47.05</v>
      </c>
      <c r="Y6095" s="9">
        <v>3263.6</v>
      </c>
      <c r="Z6095" t="s">
        <v>24</v>
      </c>
      <c r="AA6095">
        <f t="shared" si="576"/>
        <v>0</v>
      </c>
    </row>
    <row r="6096" spans="1:27"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s="4" t="str">
        <f t="shared" si="571"/>
        <v>J</v>
      </c>
      <c r="T6096" s="4" t="str">
        <f t="shared" si="572"/>
        <v>17+</v>
      </c>
      <c r="U6096" s="4" t="str">
        <f t="shared" si="573"/>
        <v>TY</v>
      </c>
      <c r="V6096" s="4" t="str">
        <f t="shared" si="574"/>
        <v>kullanmıyor</v>
      </c>
      <c r="W6096" s="4" t="str">
        <f t="shared" si="575"/>
        <v>J-17+-TY-kullanmıyor</v>
      </c>
      <c r="X6096" s="9">
        <v>20.55</v>
      </c>
      <c r="Y6096" s="9">
        <v>1252.8499999999999</v>
      </c>
      <c r="Z6096" t="s">
        <v>24</v>
      </c>
      <c r="AA6096">
        <f t="shared" si="576"/>
        <v>0</v>
      </c>
    </row>
    <row r="6097" spans="1:27"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s="4" t="str">
        <f t="shared" si="571"/>
        <v>J</v>
      </c>
      <c r="T6097" s="4" t="str">
        <f t="shared" si="572"/>
        <v>06</v>
      </c>
      <c r="U6097" s="4" t="str">
        <f t="shared" si="573"/>
        <v>MM</v>
      </c>
      <c r="V6097" s="4" t="str">
        <f t="shared" si="574"/>
        <v>kullanmıyor</v>
      </c>
      <c r="W6097" s="4" t="str">
        <f t="shared" si="575"/>
        <v>J-06-MM-kullanmıyor</v>
      </c>
      <c r="X6097" s="9">
        <v>19.649999999999999</v>
      </c>
      <c r="Y6097" s="9">
        <v>67.55</v>
      </c>
      <c r="Z6097" t="s">
        <v>24</v>
      </c>
      <c r="AA6097">
        <f t="shared" si="576"/>
        <v>0</v>
      </c>
    </row>
    <row r="6098" spans="1:27"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s="4" t="str">
        <f t="shared" si="571"/>
        <v>S</v>
      </c>
      <c r="T6098" s="4" t="str">
        <f t="shared" si="572"/>
        <v>06</v>
      </c>
      <c r="U6098" s="4" t="str">
        <f t="shared" si="573"/>
        <v>MM</v>
      </c>
      <c r="V6098" s="4" t="str">
        <f t="shared" si="574"/>
        <v>kullanmıyor</v>
      </c>
      <c r="W6098" s="4" t="str">
        <f t="shared" si="575"/>
        <v>S-06-MM-kullanmıyor</v>
      </c>
      <c r="X6098" s="9">
        <v>70.2</v>
      </c>
      <c r="Y6098" s="9">
        <v>70.2</v>
      </c>
      <c r="Z6098" t="s">
        <v>24</v>
      </c>
      <c r="AA6098">
        <f t="shared" si="576"/>
        <v>0</v>
      </c>
    </row>
    <row r="6099" spans="1:27"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s="4" t="str">
        <f t="shared" si="571"/>
        <v>J</v>
      </c>
      <c r="T6099" s="4" t="str">
        <f t="shared" si="572"/>
        <v>17+</v>
      </c>
      <c r="U6099" s="4" t="str">
        <f t="shared" si="573"/>
        <v>TY</v>
      </c>
      <c r="V6099" s="4" t="str">
        <f t="shared" si="574"/>
        <v>teknolojik ürün kullanıyor</v>
      </c>
      <c r="W6099" s="4" t="str">
        <f t="shared" si="575"/>
        <v>J-17+-TY-teknolojik ürün kullanıyor</v>
      </c>
      <c r="X6099" s="9">
        <v>81</v>
      </c>
      <c r="Y6099" s="9">
        <v>5750</v>
      </c>
      <c r="Z6099" t="s">
        <v>24</v>
      </c>
      <c r="AA6099">
        <f t="shared" si="576"/>
        <v>0</v>
      </c>
    </row>
    <row r="6100" spans="1:27"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s="4" t="str">
        <f t="shared" si="571"/>
        <v>J</v>
      </c>
      <c r="T6100" s="4" t="str">
        <f t="shared" si="572"/>
        <v>17+</v>
      </c>
      <c r="U6100" s="4" t="str">
        <f t="shared" si="573"/>
        <v>OY</v>
      </c>
      <c r="V6100" s="4" t="str">
        <f t="shared" si="574"/>
        <v>teknolojik ürün kullanıyor</v>
      </c>
      <c r="W6100" s="4" t="str">
        <f t="shared" si="575"/>
        <v>J-17+-OY-teknolojik ürün kullanıyor</v>
      </c>
      <c r="X6100" s="9">
        <v>75.900000000000006</v>
      </c>
      <c r="Y6100" s="9">
        <v>1549.75</v>
      </c>
      <c r="Z6100" t="s">
        <v>24</v>
      </c>
      <c r="AA6100">
        <f t="shared" si="576"/>
        <v>0</v>
      </c>
    </row>
    <row r="6101" spans="1:27"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s="4" t="str">
        <f t="shared" si="571"/>
        <v>J</v>
      </c>
      <c r="T6101" s="4" t="str">
        <f t="shared" si="572"/>
        <v>17+</v>
      </c>
      <c r="U6101" s="4" t="str">
        <f t="shared" si="573"/>
        <v>TY</v>
      </c>
      <c r="V6101" s="4" t="str">
        <f t="shared" si="574"/>
        <v>kullanmıyor</v>
      </c>
      <c r="W6101" s="4" t="str">
        <f t="shared" si="575"/>
        <v>J-17+-TY-kullanmıyor</v>
      </c>
      <c r="X6101" s="9">
        <v>24.7</v>
      </c>
      <c r="Y6101" s="9">
        <v>1810.55</v>
      </c>
      <c r="Z6101" t="s">
        <v>24</v>
      </c>
      <c r="AA6101">
        <f t="shared" si="576"/>
        <v>0</v>
      </c>
    </row>
    <row r="6102" spans="1:27"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s="4" t="str">
        <f t="shared" si="571"/>
        <v>S</v>
      </c>
      <c r="T6102" s="4" t="str">
        <f t="shared" si="572"/>
        <v>17+</v>
      </c>
      <c r="U6102" s="4" t="str">
        <f t="shared" si="573"/>
        <v>MM</v>
      </c>
      <c r="V6102" s="4" t="str">
        <f t="shared" si="574"/>
        <v>teknolojik ürün kullanıyor</v>
      </c>
      <c r="W6102" s="4" t="str">
        <f t="shared" si="575"/>
        <v>S-17+-MM-teknolojik ürün kullanıyor</v>
      </c>
      <c r="X6102" s="9">
        <v>99.05</v>
      </c>
      <c r="Y6102" s="9">
        <v>2952.85</v>
      </c>
      <c r="Z6102" t="s">
        <v>23</v>
      </c>
      <c r="AA6102">
        <f t="shared" si="576"/>
        <v>1</v>
      </c>
    </row>
    <row r="6103" spans="1:27"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s="4" t="str">
        <f t="shared" si="571"/>
        <v>S</v>
      </c>
      <c r="T6103" s="4" t="str">
        <f t="shared" si="572"/>
        <v>17+</v>
      </c>
      <c r="U6103" s="4" t="str">
        <f t="shared" si="573"/>
        <v>TY</v>
      </c>
      <c r="V6103" s="4" t="str">
        <f t="shared" si="574"/>
        <v>teknolojik ürün kullanıyor</v>
      </c>
      <c r="W6103" s="4" t="str">
        <f t="shared" si="575"/>
        <v>S-17+-TY-teknolojik ürün kullanıyor</v>
      </c>
      <c r="X6103" s="9">
        <v>110.25</v>
      </c>
      <c r="Y6103" s="9">
        <v>7467.55</v>
      </c>
      <c r="Z6103" t="s">
        <v>24</v>
      </c>
      <c r="AA6103">
        <f t="shared" si="576"/>
        <v>0</v>
      </c>
    </row>
    <row r="6104" spans="1:27"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s="4" t="str">
        <f t="shared" si="571"/>
        <v>J</v>
      </c>
      <c r="T6104" s="4" t="str">
        <f t="shared" si="572"/>
        <v>17+</v>
      </c>
      <c r="U6104" s="4" t="str">
        <f t="shared" si="573"/>
        <v>TY</v>
      </c>
      <c r="V6104" s="4" t="str">
        <f t="shared" si="574"/>
        <v>teknolojik ürün kullanıyor</v>
      </c>
      <c r="W6104" s="4" t="str">
        <f t="shared" si="575"/>
        <v>J-17+-TY-teknolojik ürün kullanıyor</v>
      </c>
      <c r="X6104" s="9">
        <v>85</v>
      </c>
      <c r="Y6104" s="9">
        <v>5484.4</v>
      </c>
      <c r="Z6104" t="s">
        <v>24</v>
      </c>
      <c r="AA6104">
        <f t="shared" si="576"/>
        <v>0</v>
      </c>
    </row>
    <row r="6105" spans="1:27"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s="4" t="str">
        <f t="shared" si="571"/>
        <v>J</v>
      </c>
      <c r="T6105" s="4" t="str">
        <f t="shared" si="572"/>
        <v>7-16</v>
      </c>
      <c r="U6105" s="4" t="str">
        <f t="shared" si="573"/>
        <v>MM</v>
      </c>
      <c r="V6105" s="4" t="str">
        <f t="shared" si="574"/>
        <v>kullanmıyor</v>
      </c>
      <c r="W6105" s="4" t="str">
        <f t="shared" si="575"/>
        <v>J-7-16-MM-kullanmıyor</v>
      </c>
      <c r="X6105" s="9">
        <v>19.75</v>
      </c>
      <c r="Y6105" s="9">
        <v>294.89999999999998</v>
      </c>
      <c r="Z6105" t="s">
        <v>24</v>
      </c>
      <c r="AA6105">
        <f t="shared" si="576"/>
        <v>0</v>
      </c>
    </row>
    <row r="6106" spans="1:27"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s="4" t="str">
        <f t="shared" si="571"/>
        <v>J</v>
      </c>
      <c r="T6106" s="4" t="str">
        <f t="shared" si="572"/>
        <v>06</v>
      </c>
      <c r="U6106" s="4" t="str">
        <f t="shared" si="573"/>
        <v>OY</v>
      </c>
      <c r="V6106" s="4" t="str">
        <f t="shared" si="574"/>
        <v>kullanmıyor</v>
      </c>
      <c r="W6106" s="4" t="str">
        <f t="shared" si="575"/>
        <v>J-06-OY-kullanmıyor</v>
      </c>
      <c r="X6106" s="9">
        <v>23.9</v>
      </c>
      <c r="Y6106" s="9">
        <v>97.5</v>
      </c>
      <c r="Z6106" t="s">
        <v>24</v>
      </c>
      <c r="AA6106">
        <f t="shared" si="576"/>
        <v>0</v>
      </c>
    </row>
    <row r="6107" spans="1:27"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s="4" t="str">
        <f t="shared" si="571"/>
        <v>J</v>
      </c>
      <c r="T6107" s="4" t="str">
        <f t="shared" si="572"/>
        <v>17+</v>
      </c>
      <c r="U6107" s="4" t="str">
        <f t="shared" si="573"/>
        <v>OY</v>
      </c>
      <c r="V6107" s="4" t="str">
        <f t="shared" si="574"/>
        <v>teknolojik ürün kullanıyor</v>
      </c>
      <c r="W6107" s="4" t="str">
        <f t="shared" si="575"/>
        <v>J-17+-OY-teknolojik ürün kullanıyor</v>
      </c>
      <c r="X6107" s="9">
        <v>111.25</v>
      </c>
      <c r="Y6107" s="9">
        <v>5916.45</v>
      </c>
      <c r="Z6107" t="s">
        <v>23</v>
      </c>
      <c r="AA6107">
        <f t="shared" si="576"/>
        <v>1</v>
      </c>
    </row>
    <row r="6108" spans="1:27"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s="4" t="str">
        <f t="shared" si="571"/>
        <v>J</v>
      </c>
      <c r="T6108" s="4" t="str">
        <f t="shared" si="572"/>
        <v>06</v>
      </c>
      <c r="U6108" s="4" t="str">
        <f t="shared" si="573"/>
        <v>MM</v>
      </c>
      <c r="V6108" s="4" t="str">
        <f t="shared" si="574"/>
        <v>teknolojik ürün kullanıyor</v>
      </c>
      <c r="W6108" s="4" t="str">
        <f t="shared" si="575"/>
        <v>J-06-MM-teknolojik ürün kullanıyor</v>
      </c>
      <c r="X6108" s="9">
        <v>55.1</v>
      </c>
      <c r="Y6108" s="9">
        <v>113.35</v>
      </c>
      <c r="Z6108" t="s">
        <v>23</v>
      </c>
      <c r="AA6108">
        <f t="shared" si="576"/>
        <v>1</v>
      </c>
    </row>
    <row r="6109" spans="1:27"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s="4" t="str">
        <f t="shared" si="571"/>
        <v>J</v>
      </c>
      <c r="T6109" s="4" t="str">
        <f t="shared" si="572"/>
        <v>06</v>
      </c>
      <c r="U6109" s="4" t="str">
        <f t="shared" si="573"/>
        <v>MM</v>
      </c>
      <c r="V6109" s="4" t="str">
        <f t="shared" si="574"/>
        <v>kullanmıyor</v>
      </c>
      <c r="W6109" s="4" t="str">
        <f t="shared" si="575"/>
        <v>J-06-MM-kullanmıyor</v>
      </c>
      <c r="X6109" s="9">
        <v>19.95</v>
      </c>
      <c r="Y6109" s="9">
        <v>19.95</v>
      </c>
      <c r="Z6109" t="s">
        <v>24</v>
      </c>
      <c r="AA6109">
        <f t="shared" si="576"/>
        <v>0</v>
      </c>
    </row>
    <row r="6110" spans="1:27"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s="4" t="str">
        <f t="shared" si="571"/>
        <v>J</v>
      </c>
      <c r="T6110" s="4" t="str">
        <f t="shared" si="572"/>
        <v>17+</v>
      </c>
      <c r="U6110" s="4" t="str">
        <f t="shared" si="573"/>
        <v>MM</v>
      </c>
      <c r="V6110" s="4" t="str">
        <f t="shared" si="574"/>
        <v>kullanmıyor</v>
      </c>
      <c r="W6110" s="4" t="str">
        <f t="shared" si="575"/>
        <v>J-17+-MM-kullanmıyor</v>
      </c>
      <c r="X6110" s="9">
        <v>25.15</v>
      </c>
      <c r="Y6110" s="9">
        <v>476.8</v>
      </c>
      <c r="Z6110" t="s">
        <v>24</v>
      </c>
      <c r="AA6110">
        <f t="shared" si="576"/>
        <v>0</v>
      </c>
    </row>
    <row r="6111" spans="1:27"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s="4" t="str">
        <f t="shared" si="571"/>
        <v>J</v>
      </c>
      <c r="T6111" s="4" t="str">
        <f t="shared" si="572"/>
        <v>06</v>
      </c>
      <c r="U6111" s="4" t="str">
        <f t="shared" si="573"/>
        <v>MM</v>
      </c>
      <c r="V6111" s="4" t="str">
        <f t="shared" si="574"/>
        <v>teknolojik ürün kullanıyor</v>
      </c>
      <c r="W6111" s="4" t="str">
        <f t="shared" si="575"/>
        <v>J-06-MM-teknolojik ürün kullanıyor</v>
      </c>
      <c r="X6111" s="9">
        <v>54.15</v>
      </c>
      <c r="Y6111" s="9">
        <v>101.65</v>
      </c>
      <c r="Z6111" t="s">
        <v>24</v>
      </c>
      <c r="AA6111">
        <f t="shared" si="576"/>
        <v>0</v>
      </c>
    </row>
    <row r="6112" spans="1:27"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s="4" t="str">
        <f t="shared" si="571"/>
        <v>J</v>
      </c>
      <c r="T6112" s="4" t="str">
        <f t="shared" si="572"/>
        <v>17+</v>
      </c>
      <c r="U6112" s="4" t="str">
        <f t="shared" si="573"/>
        <v>MM</v>
      </c>
      <c r="V6112" s="4" t="str">
        <f t="shared" si="574"/>
        <v>teknolojik ürün kullanıyor</v>
      </c>
      <c r="W6112" s="4" t="str">
        <f t="shared" si="575"/>
        <v>J-17+-MM-teknolojik ürün kullanıyor</v>
      </c>
      <c r="X6112" s="9">
        <v>59.8</v>
      </c>
      <c r="Y6112" s="9">
        <v>1130.8499999999999</v>
      </c>
      <c r="Z6112" t="s">
        <v>24</v>
      </c>
      <c r="AA6112">
        <f t="shared" si="576"/>
        <v>0</v>
      </c>
    </row>
    <row r="6113" spans="1:27"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s="4" t="str">
        <f t="shared" si="571"/>
        <v>J</v>
      </c>
      <c r="T6113" s="4" t="str">
        <f t="shared" si="572"/>
        <v>17+</v>
      </c>
      <c r="U6113" s="4" t="str">
        <f t="shared" si="573"/>
        <v>MM</v>
      </c>
      <c r="V6113" s="4" t="str">
        <f t="shared" si="574"/>
        <v>kullanmıyor</v>
      </c>
      <c r="W6113" s="4" t="str">
        <f t="shared" si="575"/>
        <v>J-17+-MM-kullanmıyor</v>
      </c>
      <c r="X6113" s="9">
        <v>83.85</v>
      </c>
      <c r="Y6113" s="9">
        <v>3532.25</v>
      </c>
      <c r="Z6113" t="s">
        <v>24</v>
      </c>
      <c r="AA6113">
        <f t="shared" si="576"/>
        <v>0</v>
      </c>
    </row>
    <row r="6114" spans="1:27"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s="4" t="str">
        <f t="shared" si="571"/>
        <v>S</v>
      </c>
      <c r="T6114" s="4" t="str">
        <f t="shared" si="572"/>
        <v>17+</v>
      </c>
      <c r="U6114" s="4" t="str">
        <f t="shared" si="573"/>
        <v>OY</v>
      </c>
      <c r="V6114" s="4" t="str">
        <f t="shared" si="574"/>
        <v>teknolojik ürün kullanıyor</v>
      </c>
      <c r="W6114" s="4" t="str">
        <f t="shared" si="575"/>
        <v>S-17+-OY-teknolojik ürün kullanıyor</v>
      </c>
      <c r="X6114" s="9">
        <v>104.9</v>
      </c>
      <c r="Y6114" s="9">
        <v>6891.45</v>
      </c>
      <c r="Z6114" t="s">
        <v>24</v>
      </c>
      <c r="AA6114">
        <f t="shared" si="576"/>
        <v>0</v>
      </c>
    </row>
    <row r="6115" spans="1:27"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s="4" t="str">
        <f t="shared" si="571"/>
        <v>J</v>
      </c>
      <c r="T6115" s="4" t="str">
        <f t="shared" si="572"/>
        <v>17+</v>
      </c>
      <c r="U6115" s="4" t="str">
        <f t="shared" si="573"/>
        <v>MM</v>
      </c>
      <c r="V6115" s="4" t="str">
        <f t="shared" si="574"/>
        <v>kullanmıyor</v>
      </c>
      <c r="W6115" s="4" t="str">
        <f t="shared" si="575"/>
        <v>J-17+-MM-kullanmıyor</v>
      </c>
      <c r="X6115" s="9">
        <v>75.3</v>
      </c>
      <c r="Y6115" s="9">
        <v>1570.7</v>
      </c>
      <c r="Z6115" t="s">
        <v>24</v>
      </c>
      <c r="AA6115">
        <f t="shared" si="576"/>
        <v>0</v>
      </c>
    </row>
    <row r="6116" spans="1:27"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s="4" t="str">
        <f t="shared" si="571"/>
        <v>J</v>
      </c>
      <c r="T6116" s="4" t="str">
        <f t="shared" si="572"/>
        <v>7-16</v>
      </c>
      <c r="U6116" s="4" t="str">
        <f t="shared" si="573"/>
        <v>MM</v>
      </c>
      <c r="V6116" s="4" t="str">
        <f t="shared" si="574"/>
        <v>teknolojik ürün kullanıyor</v>
      </c>
      <c r="W6116" s="4" t="str">
        <f t="shared" si="575"/>
        <v>J-7-16-MM-teknolojik ürün kullanıyor</v>
      </c>
      <c r="X6116" s="9">
        <v>66.650000000000006</v>
      </c>
      <c r="Y6116" s="9">
        <v>520.95000000000005</v>
      </c>
      <c r="Z6116" t="s">
        <v>24</v>
      </c>
      <c r="AA6116">
        <f t="shared" si="576"/>
        <v>0</v>
      </c>
    </row>
    <row r="6117" spans="1:27"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s="4" t="str">
        <f t="shared" si="571"/>
        <v>J</v>
      </c>
      <c r="T6117" s="4" t="str">
        <f t="shared" si="572"/>
        <v>17+</v>
      </c>
      <c r="U6117" s="4" t="str">
        <f t="shared" si="573"/>
        <v>TY</v>
      </c>
      <c r="V6117" s="4" t="str">
        <f t="shared" si="574"/>
        <v>teknolojik ürün kullanıyor</v>
      </c>
      <c r="W6117" s="4" t="str">
        <f t="shared" si="575"/>
        <v>J-17+-TY-teknolojik ürün kullanıyor</v>
      </c>
      <c r="X6117" s="9">
        <v>109.5</v>
      </c>
      <c r="Y6117" s="9">
        <v>7854.9</v>
      </c>
      <c r="Z6117" t="s">
        <v>24</v>
      </c>
      <c r="AA6117">
        <f t="shared" si="576"/>
        <v>0</v>
      </c>
    </row>
    <row r="6118" spans="1:27"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s="4" t="str">
        <f t="shared" si="571"/>
        <v>J</v>
      </c>
      <c r="T6118" s="4" t="str">
        <f t="shared" si="572"/>
        <v>17+</v>
      </c>
      <c r="U6118" s="4" t="str">
        <f t="shared" si="573"/>
        <v>OY</v>
      </c>
      <c r="V6118" s="4" t="str">
        <f t="shared" si="574"/>
        <v>teknolojik ürün kullanıyor</v>
      </c>
      <c r="W6118" s="4" t="str">
        <f t="shared" si="575"/>
        <v>J-17+-OY-teknolojik ürün kullanıyor</v>
      </c>
      <c r="X6118" s="9">
        <v>73.849999999999994</v>
      </c>
      <c r="Y6118" s="9">
        <v>3581.4</v>
      </c>
      <c r="Z6118" t="s">
        <v>24</v>
      </c>
      <c r="AA6118">
        <f t="shared" si="576"/>
        <v>0</v>
      </c>
    </row>
    <row r="6119" spans="1:27"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s="4" t="str">
        <f t="shared" si="571"/>
        <v>J</v>
      </c>
      <c r="T6119" s="4" t="str">
        <f t="shared" si="572"/>
        <v>17+</v>
      </c>
      <c r="U6119" s="4" t="str">
        <f t="shared" si="573"/>
        <v>TY</v>
      </c>
      <c r="V6119" s="4" t="str">
        <f t="shared" si="574"/>
        <v>kullanmıyor</v>
      </c>
      <c r="W6119" s="4" t="str">
        <f t="shared" si="575"/>
        <v>J-17+-TY-kullanmıyor</v>
      </c>
      <c r="X6119" s="9">
        <v>19.3</v>
      </c>
      <c r="Y6119" s="9">
        <v>1447.9</v>
      </c>
      <c r="Z6119" t="s">
        <v>24</v>
      </c>
      <c r="AA6119">
        <f t="shared" si="576"/>
        <v>0</v>
      </c>
    </row>
    <row r="6120" spans="1:27"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s="4" t="str">
        <f t="shared" si="571"/>
        <v>J</v>
      </c>
      <c r="T6120" s="4" t="str">
        <f t="shared" si="572"/>
        <v>17+</v>
      </c>
      <c r="U6120" s="4" t="str">
        <f t="shared" si="573"/>
        <v>TY</v>
      </c>
      <c r="V6120" s="4" t="str">
        <f t="shared" si="574"/>
        <v>teknolojik ürün kullanıyor</v>
      </c>
      <c r="W6120" s="4" t="str">
        <f t="shared" si="575"/>
        <v>J-17+-TY-teknolojik ürün kullanıyor</v>
      </c>
      <c r="X6120" s="9">
        <v>118.2</v>
      </c>
      <c r="Y6120" s="9">
        <v>8547.15</v>
      </c>
      <c r="Z6120" t="s">
        <v>24</v>
      </c>
      <c r="AA6120">
        <f t="shared" si="576"/>
        <v>0</v>
      </c>
    </row>
    <row r="6121" spans="1:27"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s="4" t="str">
        <f t="shared" si="571"/>
        <v>J</v>
      </c>
      <c r="T6121" s="4" t="str">
        <f t="shared" si="572"/>
        <v>7-16</v>
      </c>
      <c r="U6121" s="4" t="str">
        <f t="shared" si="573"/>
        <v>OY</v>
      </c>
      <c r="V6121" s="4" t="str">
        <f t="shared" si="574"/>
        <v>teknolojik ürün kullanıyor</v>
      </c>
      <c r="W6121" s="4" t="str">
        <f t="shared" si="575"/>
        <v>J-7-16-OY-teknolojik ürün kullanıyor</v>
      </c>
      <c r="X6121" s="9">
        <v>51.45</v>
      </c>
      <c r="Y6121" s="9">
        <v>727.85</v>
      </c>
      <c r="Z6121" t="s">
        <v>24</v>
      </c>
      <c r="AA6121">
        <f t="shared" si="576"/>
        <v>0</v>
      </c>
    </row>
    <row r="6122" spans="1:27"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s="4" t="str">
        <f t="shared" si="571"/>
        <v>J</v>
      </c>
      <c r="T6122" s="4" t="str">
        <f t="shared" si="572"/>
        <v>06</v>
      </c>
      <c r="U6122" s="4" t="str">
        <f t="shared" si="573"/>
        <v>MM</v>
      </c>
      <c r="V6122" s="4" t="str">
        <f t="shared" si="574"/>
        <v>teknolojik ürün kullanıyor</v>
      </c>
      <c r="W6122" s="4" t="str">
        <f t="shared" si="575"/>
        <v>J-06-MM-teknolojik ürün kullanıyor</v>
      </c>
      <c r="X6122" s="9">
        <v>59.45</v>
      </c>
      <c r="Y6122" s="9">
        <v>357.6</v>
      </c>
      <c r="Z6122" t="s">
        <v>24</v>
      </c>
      <c r="AA6122">
        <f t="shared" si="576"/>
        <v>0</v>
      </c>
    </row>
    <row r="6123" spans="1:27"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s="4" t="str">
        <f t="shared" si="571"/>
        <v>J</v>
      </c>
      <c r="T6123" s="4" t="str">
        <f t="shared" si="572"/>
        <v>7-16</v>
      </c>
      <c r="U6123" s="4" t="str">
        <f t="shared" si="573"/>
        <v>TY</v>
      </c>
      <c r="V6123" s="4" t="str">
        <f t="shared" si="574"/>
        <v>kullanmıyor</v>
      </c>
      <c r="W6123" s="4" t="str">
        <f t="shared" si="575"/>
        <v>J-7-16-TY-kullanmıyor</v>
      </c>
      <c r="X6123" s="9">
        <v>19.5</v>
      </c>
      <c r="Y6123" s="9">
        <v>159.35</v>
      </c>
      <c r="Z6123" t="s">
        <v>24</v>
      </c>
      <c r="AA6123">
        <f t="shared" si="576"/>
        <v>0</v>
      </c>
    </row>
    <row r="6124" spans="1:27"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s="4" t="str">
        <f t="shared" si="571"/>
        <v>J</v>
      </c>
      <c r="T6124" s="4" t="str">
        <f t="shared" si="572"/>
        <v>17+</v>
      </c>
      <c r="U6124" s="4" t="str">
        <f t="shared" si="573"/>
        <v>OY</v>
      </c>
      <c r="V6124" s="4" t="str">
        <f t="shared" si="574"/>
        <v>kullanmıyor</v>
      </c>
      <c r="W6124" s="4" t="str">
        <f t="shared" si="575"/>
        <v>J-17+-OY-kullanmıyor</v>
      </c>
      <c r="X6124" s="9">
        <v>19.55</v>
      </c>
      <c r="Y6124" s="9">
        <v>280.85000000000002</v>
      </c>
      <c r="Z6124" t="s">
        <v>24</v>
      </c>
      <c r="AA6124">
        <f t="shared" si="576"/>
        <v>0</v>
      </c>
    </row>
    <row r="6125" spans="1:27"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s="4" t="str">
        <f t="shared" si="571"/>
        <v>J</v>
      </c>
      <c r="T6125" s="4" t="str">
        <f t="shared" si="572"/>
        <v>17+</v>
      </c>
      <c r="U6125" s="4" t="str">
        <f t="shared" si="573"/>
        <v>OY</v>
      </c>
      <c r="V6125" s="4" t="str">
        <f t="shared" si="574"/>
        <v>teknolojik ürün kullanıyor</v>
      </c>
      <c r="W6125" s="4" t="str">
        <f t="shared" si="575"/>
        <v>J-17+-OY-teknolojik ürün kullanıyor</v>
      </c>
      <c r="X6125" s="9">
        <v>93.55</v>
      </c>
      <c r="Y6125" s="9">
        <v>6069.25</v>
      </c>
      <c r="Z6125" t="s">
        <v>24</v>
      </c>
      <c r="AA6125">
        <f t="shared" si="576"/>
        <v>0</v>
      </c>
    </row>
    <row r="6126" spans="1:27"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s="4" t="str">
        <f t="shared" si="571"/>
        <v>J</v>
      </c>
      <c r="T6126" s="4" t="str">
        <f t="shared" si="572"/>
        <v>17+</v>
      </c>
      <c r="U6126" s="4" t="str">
        <f t="shared" si="573"/>
        <v>OY</v>
      </c>
      <c r="V6126" s="4" t="str">
        <f t="shared" si="574"/>
        <v>teknolojik ürün kullanıyor</v>
      </c>
      <c r="W6126" s="4" t="str">
        <f t="shared" si="575"/>
        <v>J-17+-OY-teknolojik ürün kullanıyor</v>
      </c>
      <c r="X6126" s="9">
        <v>59.3</v>
      </c>
      <c r="Y6126" s="9">
        <v>3274.35</v>
      </c>
      <c r="Z6126" t="s">
        <v>24</v>
      </c>
      <c r="AA6126">
        <f t="shared" si="576"/>
        <v>0</v>
      </c>
    </row>
    <row r="6127" spans="1:27"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s="4" t="str">
        <f t="shared" si="571"/>
        <v>J</v>
      </c>
      <c r="T6127" s="4" t="str">
        <f t="shared" si="572"/>
        <v>7-16</v>
      </c>
      <c r="U6127" s="4" t="str">
        <f t="shared" si="573"/>
        <v>MM</v>
      </c>
      <c r="V6127" s="4" t="str">
        <f t="shared" si="574"/>
        <v>teknolojik ürün kullanıyor</v>
      </c>
      <c r="W6127" s="4" t="str">
        <f t="shared" si="575"/>
        <v>J-7-16-MM-teknolojik ürün kullanıyor</v>
      </c>
      <c r="X6127" s="9">
        <v>102.25</v>
      </c>
      <c r="Y6127" s="9">
        <v>1359</v>
      </c>
      <c r="Z6127" t="s">
        <v>23</v>
      </c>
      <c r="AA6127">
        <f t="shared" si="576"/>
        <v>1</v>
      </c>
    </row>
    <row r="6128" spans="1:27"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s="4" t="str">
        <f t="shared" si="571"/>
        <v>S</v>
      </c>
      <c r="T6128" s="4" t="str">
        <f t="shared" si="572"/>
        <v>17+</v>
      </c>
      <c r="U6128" s="4" t="str">
        <f t="shared" si="573"/>
        <v>MM</v>
      </c>
      <c r="V6128" s="4" t="str">
        <f t="shared" si="574"/>
        <v>teknolojik ürün kullanıyor</v>
      </c>
      <c r="W6128" s="4" t="str">
        <f t="shared" si="575"/>
        <v>S-17+-MM-teknolojik ürün kullanıyor</v>
      </c>
      <c r="X6128" s="9">
        <v>95.9</v>
      </c>
      <c r="Y6128" s="9">
        <v>1777.9</v>
      </c>
      <c r="Z6128" t="s">
        <v>23</v>
      </c>
      <c r="AA6128">
        <f t="shared" si="576"/>
        <v>1</v>
      </c>
    </row>
    <row r="6129" spans="1:27"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s="4" t="str">
        <f t="shared" si="571"/>
        <v>J</v>
      </c>
      <c r="T6129" s="4" t="str">
        <f t="shared" si="572"/>
        <v>17+</v>
      </c>
      <c r="U6129" s="4" t="str">
        <f t="shared" si="573"/>
        <v>OY</v>
      </c>
      <c r="V6129" s="4" t="str">
        <f t="shared" si="574"/>
        <v>teknolojik ürün kullanıyor</v>
      </c>
      <c r="W6129" s="4" t="str">
        <f t="shared" si="575"/>
        <v>J-17+-OY-teknolojik ürün kullanıyor</v>
      </c>
      <c r="X6129" s="9">
        <v>109.8</v>
      </c>
      <c r="Y6129" s="9">
        <v>6109.65</v>
      </c>
      <c r="Z6129" t="s">
        <v>24</v>
      </c>
      <c r="AA6129">
        <f t="shared" si="576"/>
        <v>0</v>
      </c>
    </row>
    <row r="6130" spans="1:27"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s="4" t="str">
        <f t="shared" si="571"/>
        <v>J</v>
      </c>
      <c r="T6130" s="4" t="str">
        <f t="shared" si="572"/>
        <v>7-16</v>
      </c>
      <c r="U6130" s="4" t="str">
        <f t="shared" si="573"/>
        <v>MM</v>
      </c>
      <c r="V6130" s="4" t="str">
        <f t="shared" si="574"/>
        <v>kullanmıyor</v>
      </c>
      <c r="W6130" s="4" t="str">
        <f t="shared" si="575"/>
        <v>J-7-16-MM-kullanmıyor</v>
      </c>
      <c r="X6130" s="9">
        <v>78.099999999999994</v>
      </c>
      <c r="Y6130" s="9">
        <v>1122.4000000000001</v>
      </c>
      <c r="Z6130" t="s">
        <v>24</v>
      </c>
      <c r="AA6130">
        <f t="shared" si="576"/>
        <v>0</v>
      </c>
    </row>
    <row r="6131" spans="1:27"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s="4" t="str">
        <f t="shared" si="571"/>
        <v>J</v>
      </c>
      <c r="T6131" s="4" t="str">
        <f t="shared" si="572"/>
        <v>17+</v>
      </c>
      <c r="U6131" s="4" t="str">
        <f t="shared" si="573"/>
        <v>MM</v>
      </c>
      <c r="V6131" s="4" t="str">
        <f t="shared" si="574"/>
        <v>teknolojik ürün kullanıyor</v>
      </c>
      <c r="W6131" s="4" t="str">
        <f t="shared" si="575"/>
        <v>J-17+-MM-teknolojik ürün kullanıyor</v>
      </c>
      <c r="X6131" s="9">
        <v>39.9</v>
      </c>
      <c r="Y6131" s="9">
        <v>2020.9</v>
      </c>
      <c r="Z6131" t="s">
        <v>24</v>
      </c>
      <c r="AA6131">
        <f t="shared" si="576"/>
        <v>0</v>
      </c>
    </row>
    <row r="6132" spans="1:27"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s="4" t="str">
        <f t="shared" si="571"/>
        <v>J</v>
      </c>
      <c r="T6132" s="4" t="str">
        <f t="shared" si="572"/>
        <v>17+</v>
      </c>
      <c r="U6132" s="4" t="str">
        <f t="shared" si="573"/>
        <v>TY</v>
      </c>
      <c r="V6132" s="4" t="str">
        <f t="shared" si="574"/>
        <v>teknolojik ürün kullanıyor</v>
      </c>
      <c r="W6132" s="4" t="str">
        <f t="shared" si="575"/>
        <v>J-17+-TY-teknolojik ürün kullanıyor</v>
      </c>
      <c r="X6132" s="9">
        <v>64.900000000000006</v>
      </c>
      <c r="Y6132" s="9">
        <v>3795.45</v>
      </c>
      <c r="Z6132" t="s">
        <v>24</v>
      </c>
      <c r="AA6132">
        <f t="shared" si="576"/>
        <v>0</v>
      </c>
    </row>
    <row r="6133" spans="1:27"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s="4" t="str">
        <f t="shared" si="571"/>
        <v>S</v>
      </c>
      <c r="T6133" s="4" t="str">
        <f t="shared" si="572"/>
        <v>17+</v>
      </c>
      <c r="U6133" s="4" t="str">
        <f t="shared" si="573"/>
        <v>MM</v>
      </c>
      <c r="V6133" s="4" t="str">
        <f t="shared" si="574"/>
        <v>teknolojik ürün kullanıyor</v>
      </c>
      <c r="W6133" s="4" t="str">
        <f t="shared" si="575"/>
        <v>S-17+-MM-teknolojik ürün kullanıyor</v>
      </c>
      <c r="X6133" s="9">
        <v>95.05</v>
      </c>
      <c r="Y6133" s="9">
        <v>4504.55</v>
      </c>
      <c r="Z6133" t="s">
        <v>23</v>
      </c>
      <c r="AA6133">
        <f t="shared" si="576"/>
        <v>1</v>
      </c>
    </row>
    <row r="6134" spans="1:27"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s="4" t="str">
        <f t="shared" si="571"/>
        <v>J</v>
      </c>
      <c r="T6134" s="4" t="str">
        <f t="shared" si="572"/>
        <v>17+</v>
      </c>
      <c r="U6134" s="4" t="str">
        <f t="shared" si="573"/>
        <v>MM</v>
      </c>
      <c r="V6134" s="4" t="str">
        <f t="shared" si="574"/>
        <v>teknolojik ürün kullanıyor</v>
      </c>
      <c r="W6134" s="4" t="str">
        <f t="shared" si="575"/>
        <v>J-17+-MM-teknolojik ürün kullanıyor</v>
      </c>
      <c r="X6134" s="9">
        <v>53.4</v>
      </c>
      <c r="Y6134" s="9">
        <v>3579.15</v>
      </c>
      <c r="Z6134" t="s">
        <v>24</v>
      </c>
      <c r="AA6134">
        <f t="shared" si="576"/>
        <v>0</v>
      </c>
    </row>
    <row r="6135" spans="1:27"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s="4" t="str">
        <f t="shared" si="571"/>
        <v>J</v>
      </c>
      <c r="T6135" s="4" t="str">
        <f t="shared" si="572"/>
        <v>06</v>
      </c>
      <c r="U6135" s="4" t="str">
        <f t="shared" si="573"/>
        <v>MM</v>
      </c>
      <c r="V6135" s="4" t="str">
        <f t="shared" si="574"/>
        <v>kullanmıyor</v>
      </c>
      <c r="W6135" s="4" t="str">
        <f t="shared" si="575"/>
        <v>J-06-MM-kullanmıyor</v>
      </c>
      <c r="X6135" s="9">
        <v>24.9</v>
      </c>
      <c r="Y6135" s="9">
        <v>49.7</v>
      </c>
      <c r="Z6135" t="s">
        <v>24</v>
      </c>
      <c r="AA6135">
        <f t="shared" si="576"/>
        <v>0</v>
      </c>
    </row>
    <row r="6136" spans="1:27"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s="4" t="str">
        <f t="shared" si="571"/>
        <v>S</v>
      </c>
      <c r="T6136" s="4" t="str">
        <f t="shared" si="572"/>
        <v>06</v>
      </c>
      <c r="U6136" s="4" t="str">
        <f t="shared" si="573"/>
        <v>MM</v>
      </c>
      <c r="V6136" s="4" t="str">
        <f t="shared" si="574"/>
        <v>kullanmıyor</v>
      </c>
      <c r="W6136" s="4" t="str">
        <f t="shared" si="575"/>
        <v>S-06-MM-kullanmıyor</v>
      </c>
      <c r="X6136" s="9">
        <v>44.7</v>
      </c>
      <c r="Y6136" s="9">
        <v>276.5</v>
      </c>
      <c r="Z6136" t="s">
        <v>24</v>
      </c>
      <c r="AA6136">
        <f t="shared" si="576"/>
        <v>0</v>
      </c>
    </row>
    <row r="6137" spans="1:27"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s="4" t="str">
        <f t="shared" si="571"/>
        <v>J</v>
      </c>
      <c r="T6137" s="4" t="str">
        <f t="shared" si="572"/>
        <v>17+</v>
      </c>
      <c r="U6137" s="4" t="str">
        <f t="shared" si="573"/>
        <v>TY</v>
      </c>
      <c r="V6137" s="4" t="str">
        <f t="shared" si="574"/>
        <v>teknolojik ürün kullanıyor</v>
      </c>
      <c r="W6137" s="4" t="str">
        <f t="shared" si="575"/>
        <v>J-17+-TY-teknolojik ürün kullanıyor</v>
      </c>
      <c r="X6137" s="9">
        <v>114</v>
      </c>
      <c r="Y6137" s="9">
        <v>8175.9</v>
      </c>
      <c r="Z6137" t="s">
        <v>24</v>
      </c>
      <c r="AA6137">
        <f t="shared" si="576"/>
        <v>0</v>
      </c>
    </row>
    <row r="6138" spans="1:27"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s="4" t="str">
        <f t="shared" si="571"/>
        <v>J</v>
      </c>
      <c r="T6138" s="4" t="str">
        <f t="shared" si="572"/>
        <v>17+</v>
      </c>
      <c r="U6138" s="4" t="str">
        <f t="shared" si="573"/>
        <v>TY</v>
      </c>
      <c r="V6138" s="4" t="str">
        <f t="shared" si="574"/>
        <v>kullanmıyor</v>
      </c>
      <c r="W6138" s="4" t="str">
        <f t="shared" si="575"/>
        <v>J-17+-TY-kullanmıyor</v>
      </c>
      <c r="X6138" s="9">
        <v>20.25</v>
      </c>
      <c r="Y6138" s="9">
        <v>890.35</v>
      </c>
      <c r="Z6138" t="s">
        <v>24</v>
      </c>
      <c r="AA6138">
        <f t="shared" si="576"/>
        <v>0</v>
      </c>
    </row>
    <row r="6139" spans="1:27"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s="4" t="str">
        <f t="shared" si="571"/>
        <v>J</v>
      </c>
      <c r="T6139" s="4" t="str">
        <f t="shared" si="572"/>
        <v>06</v>
      </c>
      <c r="U6139" s="4" t="str">
        <f t="shared" si="573"/>
        <v>MM</v>
      </c>
      <c r="V6139" s="4" t="str">
        <f t="shared" si="574"/>
        <v>teknolojik ürün kullanıyor</v>
      </c>
      <c r="W6139" s="4" t="str">
        <f t="shared" si="575"/>
        <v>J-06-MM-teknolojik ürün kullanıyor</v>
      </c>
      <c r="X6139" s="9">
        <v>53.85</v>
      </c>
      <c r="Y6139" s="9">
        <v>259.8</v>
      </c>
      <c r="Z6139" t="s">
        <v>23</v>
      </c>
      <c r="AA6139">
        <f t="shared" si="576"/>
        <v>1</v>
      </c>
    </row>
    <row r="6140" spans="1:27"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s="4" t="str">
        <f t="shared" si="571"/>
        <v>S</v>
      </c>
      <c r="T6140" s="4" t="str">
        <f t="shared" si="572"/>
        <v>17+</v>
      </c>
      <c r="U6140" s="4" t="str">
        <f t="shared" si="573"/>
        <v>MM</v>
      </c>
      <c r="V6140" s="4" t="str">
        <f t="shared" si="574"/>
        <v>teknolojik ürün kullanıyor</v>
      </c>
      <c r="W6140" s="4" t="str">
        <f t="shared" si="575"/>
        <v>S-17+-MM-teknolojik ürün kullanıyor</v>
      </c>
      <c r="X6140" s="9">
        <v>83.85</v>
      </c>
      <c r="Y6140" s="9">
        <v>5588.8</v>
      </c>
      <c r="Z6140" t="s">
        <v>24</v>
      </c>
      <c r="AA6140">
        <f t="shared" si="576"/>
        <v>0</v>
      </c>
    </row>
    <row r="6141" spans="1:27"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s="4" t="str">
        <f t="shared" si="571"/>
        <v>J</v>
      </c>
      <c r="T6141" s="4" t="str">
        <f t="shared" si="572"/>
        <v>06</v>
      </c>
      <c r="U6141" s="4" t="str">
        <f t="shared" si="573"/>
        <v>MM</v>
      </c>
      <c r="V6141" s="4" t="str">
        <f t="shared" si="574"/>
        <v>kullanmıyor</v>
      </c>
      <c r="W6141" s="4" t="str">
        <f t="shared" si="575"/>
        <v>J-06-MM-kullanmıyor</v>
      </c>
      <c r="X6141" s="9">
        <v>20.2</v>
      </c>
      <c r="Y6141" s="9">
        <v>50.6</v>
      </c>
      <c r="Z6141" t="s">
        <v>24</v>
      </c>
      <c r="AA6141">
        <f t="shared" si="576"/>
        <v>0</v>
      </c>
    </row>
    <row r="6142" spans="1:27"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s="4" t="str">
        <f t="shared" si="571"/>
        <v>J</v>
      </c>
      <c r="T6142" s="4" t="str">
        <f t="shared" si="572"/>
        <v>06</v>
      </c>
      <c r="U6142" s="4" t="str">
        <f t="shared" si="573"/>
        <v>MM</v>
      </c>
      <c r="V6142" s="4" t="str">
        <f t="shared" si="574"/>
        <v>kullanmıyor</v>
      </c>
      <c r="W6142" s="4" t="str">
        <f t="shared" si="575"/>
        <v>J-06-MM-kullanmıyor</v>
      </c>
      <c r="X6142" s="9">
        <v>19.95</v>
      </c>
      <c r="Y6142" s="9">
        <v>58</v>
      </c>
      <c r="Z6142" t="s">
        <v>24</v>
      </c>
      <c r="AA6142">
        <f t="shared" si="576"/>
        <v>0</v>
      </c>
    </row>
    <row r="6143" spans="1:27"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s="4" t="str">
        <f t="shared" si="571"/>
        <v>S</v>
      </c>
      <c r="T6143" s="4" t="str">
        <f t="shared" si="572"/>
        <v>17+</v>
      </c>
      <c r="U6143" s="4" t="str">
        <f t="shared" si="573"/>
        <v>MM</v>
      </c>
      <c r="V6143" s="4" t="str">
        <f t="shared" si="574"/>
        <v>teknolojik ürün kullanıyor</v>
      </c>
      <c r="W6143" s="4" t="str">
        <f t="shared" si="575"/>
        <v>S-17+-MM-teknolojik ürün kullanıyor</v>
      </c>
      <c r="X6143" s="9">
        <v>104.2</v>
      </c>
      <c r="Y6143" s="9">
        <v>5568.35</v>
      </c>
      <c r="Z6143" t="s">
        <v>23</v>
      </c>
      <c r="AA6143">
        <f t="shared" si="576"/>
        <v>1</v>
      </c>
    </row>
    <row r="6144" spans="1:27"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s="4" t="str">
        <f t="shared" si="571"/>
        <v>J</v>
      </c>
      <c r="T6144" s="4" t="str">
        <f t="shared" si="572"/>
        <v>17+</v>
      </c>
      <c r="U6144" s="4" t="str">
        <f t="shared" si="573"/>
        <v>MM</v>
      </c>
      <c r="V6144" s="4" t="str">
        <f t="shared" si="574"/>
        <v>kullanmıyor</v>
      </c>
      <c r="W6144" s="4" t="str">
        <f t="shared" si="575"/>
        <v>J-17+-MM-kullanmıyor</v>
      </c>
      <c r="X6144" s="9">
        <v>50.25</v>
      </c>
      <c r="Y6144" s="9">
        <v>2203.65</v>
      </c>
      <c r="Z6144" t="s">
        <v>23</v>
      </c>
      <c r="AA6144">
        <f t="shared" si="576"/>
        <v>1</v>
      </c>
    </row>
    <row r="6145" spans="1:27"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s="4" t="str">
        <f t="shared" si="571"/>
        <v>J</v>
      </c>
      <c r="T6145" s="4" t="str">
        <f t="shared" si="572"/>
        <v>17+</v>
      </c>
      <c r="U6145" s="4" t="str">
        <f t="shared" si="573"/>
        <v>OY</v>
      </c>
      <c r="V6145" s="4" t="str">
        <f t="shared" si="574"/>
        <v>kullanmıyor</v>
      </c>
      <c r="W6145" s="4" t="str">
        <f t="shared" si="575"/>
        <v>J-17+-OY-kullanmıyor</v>
      </c>
      <c r="X6145" s="9">
        <v>20.350000000000001</v>
      </c>
      <c r="Y6145" s="9">
        <v>938.95</v>
      </c>
      <c r="Z6145" t="s">
        <v>24</v>
      </c>
      <c r="AA6145">
        <f t="shared" si="576"/>
        <v>0</v>
      </c>
    </row>
    <row r="6146" spans="1:27"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s="4" t="str">
        <f t="shared" ref="S6146:S6209" si="577">IF(C6146=0,"J","S")</f>
        <v>S</v>
      </c>
      <c r="T6146" s="4" t="str">
        <f t="shared" ref="T6146:T6209" si="578">_xlfn.IFS(F6146&lt;7,"06",
F6146&lt;17,"7-16",
F6146&gt;=17,"17+")</f>
        <v>17+</v>
      </c>
      <c r="U6146" s="4" t="str">
        <f t="shared" ref="U6146:U6209" si="579">_xlfn.IFS(P6146="Month-to-month","MM",
P6146="One year","OY",
P6146="Two year","TY")</f>
        <v>MM</v>
      </c>
      <c r="V6146" s="4" t="str">
        <f t="shared" ref="V6146:V6209" si="580">IF(OR(J6146="Yes",
 K6146="Yes",
 L6146="Yes",
 M6146="Yes"), "teknolojik ürün kullanıyor", "kullanmıyor")</f>
        <v>teknolojik ürün kullanıyor</v>
      </c>
      <c r="W6146" s="4" t="str">
        <f t="shared" ref="W6146:W6209" si="581">_xlfn.TEXTJOIN("-",FALSE,S6146:V6146)</f>
        <v>S-17+-MM-teknolojik ürün kullanıyor</v>
      </c>
      <c r="X6146" s="9">
        <v>90</v>
      </c>
      <c r="Y6146" s="9">
        <v>2024.1</v>
      </c>
      <c r="Z6146" t="s">
        <v>24</v>
      </c>
      <c r="AA6146">
        <f t="shared" ref="AA6146:AA6209" si="582">_xlfn.IFS(Z6146="Yes",1,TRUE,0)</f>
        <v>0</v>
      </c>
    </row>
    <row r="6147" spans="1:27"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s="4" t="str">
        <f t="shared" si="577"/>
        <v>J</v>
      </c>
      <c r="T6147" s="4" t="str">
        <f t="shared" si="578"/>
        <v>17+</v>
      </c>
      <c r="U6147" s="4" t="str">
        <f t="shared" si="579"/>
        <v>TY</v>
      </c>
      <c r="V6147" s="4" t="str">
        <f t="shared" si="580"/>
        <v>teknolojik ürün kullanıyor</v>
      </c>
      <c r="W6147" s="4" t="str">
        <f t="shared" si="581"/>
        <v>J-17+-TY-teknolojik ürün kullanıyor</v>
      </c>
      <c r="X6147" s="9">
        <v>54.2</v>
      </c>
      <c r="Y6147" s="9">
        <v>3623.95</v>
      </c>
      <c r="Z6147" t="s">
        <v>24</v>
      </c>
      <c r="AA6147">
        <f t="shared" si="582"/>
        <v>0</v>
      </c>
    </row>
    <row r="6148" spans="1:27"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s="4" t="str">
        <f t="shared" si="577"/>
        <v>J</v>
      </c>
      <c r="T6148" s="4" t="str">
        <f t="shared" si="578"/>
        <v>17+</v>
      </c>
      <c r="U6148" s="4" t="str">
        <f t="shared" si="579"/>
        <v>MM</v>
      </c>
      <c r="V6148" s="4" t="str">
        <f t="shared" si="580"/>
        <v>teknolojik ürün kullanıyor</v>
      </c>
      <c r="W6148" s="4" t="str">
        <f t="shared" si="581"/>
        <v>J-17+-MM-teknolojik ürün kullanıyor</v>
      </c>
      <c r="X6148" s="9">
        <v>99.5</v>
      </c>
      <c r="Y6148" s="9">
        <v>2369.0500000000002</v>
      </c>
      <c r="Z6148" t="s">
        <v>23</v>
      </c>
      <c r="AA6148">
        <f t="shared" si="582"/>
        <v>1</v>
      </c>
    </row>
    <row r="6149" spans="1:27"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s="4" t="str">
        <f t="shared" si="577"/>
        <v>S</v>
      </c>
      <c r="T6149" s="4" t="str">
        <f t="shared" si="578"/>
        <v>17+</v>
      </c>
      <c r="U6149" s="4" t="str">
        <f t="shared" si="579"/>
        <v>OY</v>
      </c>
      <c r="V6149" s="4" t="str">
        <f t="shared" si="580"/>
        <v>teknolojik ürün kullanıyor</v>
      </c>
      <c r="W6149" s="4" t="str">
        <f t="shared" si="581"/>
        <v>S-17+-OY-teknolojik ürün kullanıyor</v>
      </c>
      <c r="X6149" s="9">
        <v>99.1</v>
      </c>
      <c r="Y6149" s="9">
        <v>3877.95</v>
      </c>
      <c r="Z6149" t="s">
        <v>24</v>
      </c>
      <c r="AA6149">
        <f t="shared" si="582"/>
        <v>0</v>
      </c>
    </row>
    <row r="6150" spans="1:27"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s="4" t="str">
        <f t="shared" si="577"/>
        <v>J</v>
      </c>
      <c r="T6150" s="4" t="str">
        <f t="shared" si="578"/>
        <v>17+</v>
      </c>
      <c r="U6150" s="4" t="str">
        <f t="shared" si="579"/>
        <v>TY</v>
      </c>
      <c r="V6150" s="4" t="str">
        <f t="shared" si="580"/>
        <v>teknolojik ürün kullanıyor</v>
      </c>
      <c r="W6150" s="4" t="str">
        <f t="shared" si="581"/>
        <v>J-17+-TY-teknolojik ürün kullanıyor</v>
      </c>
      <c r="X6150" s="9">
        <v>66.900000000000006</v>
      </c>
      <c r="Y6150" s="9">
        <v>4577.8999999999996</v>
      </c>
      <c r="Z6150" t="s">
        <v>24</v>
      </c>
      <c r="AA6150">
        <f t="shared" si="582"/>
        <v>0</v>
      </c>
    </row>
    <row r="6151" spans="1:27"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s="4" t="str">
        <f t="shared" si="577"/>
        <v>J</v>
      </c>
      <c r="T6151" s="4" t="str">
        <f t="shared" si="578"/>
        <v>06</v>
      </c>
      <c r="U6151" s="4" t="str">
        <f t="shared" si="579"/>
        <v>OY</v>
      </c>
      <c r="V6151" s="4" t="str">
        <f t="shared" si="580"/>
        <v>kullanmıyor</v>
      </c>
      <c r="W6151" s="4" t="str">
        <f t="shared" si="581"/>
        <v>J-06-OY-kullanmıyor</v>
      </c>
      <c r="X6151" s="9">
        <v>25.85</v>
      </c>
      <c r="Y6151" s="9">
        <v>25.85</v>
      </c>
      <c r="Z6151" t="s">
        <v>24</v>
      </c>
      <c r="AA6151">
        <f t="shared" si="582"/>
        <v>0</v>
      </c>
    </row>
    <row r="6152" spans="1:27"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s="4" t="str">
        <f t="shared" si="577"/>
        <v>J</v>
      </c>
      <c r="T6152" s="4" t="str">
        <f t="shared" si="578"/>
        <v>17+</v>
      </c>
      <c r="U6152" s="4" t="str">
        <f t="shared" si="579"/>
        <v>MM</v>
      </c>
      <c r="V6152" s="4" t="str">
        <f t="shared" si="580"/>
        <v>kullanmıyor</v>
      </c>
      <c r="W6152" s="4" t="str">
        <f t="shared" si="581"/>
        <v>J-17+-MM-kullanmıyor</v>
      </c>
      <c r="X6152" s="9">
        <v>91.05</v>
      </c>
      <c r="Y6152" s="9">
        <v>2871.5</v>
      </c>
      <c r="Z6152" t="s">
        <v>24</v>
      </c>
      <c r="AA6152">
        <f t="shared" si="582"/>
        <v>0</v>
      </c>
    </row>
    <row r="6153" spans="1:27"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s="4" t="str">
        <f t="shared" si="577"/>
        <v>J</v>
      </c>
      <c r="T6153" s="4" t="str">
        <f t="shared" si="578"/>
        <v>7-16</v>
      </c>
      <c r="U6153" s="4" t="str">
        <f t="shared" si="579"/>
        <v>MM</v>
      </c>
      <c r="V6153" s="4" t="str">
        <f t="shared" si="580"/>
        <v>kullanmıyor</v>
      </c>
      <c r="W6153" s="4" t="str">
        <f t="shared" si="581"/>
        <v>J-7-16-MM-kullanmıyor</v>
      </c>
      <c r="X6153" s="9">
        <v>71</v>
      </c>
      <c r="Y6153" s="9">
        <v>672.55</v>
      </c>
      <c r="Z6153" t="s">
        <v>23</v>
      </c>
      <c r="AA6153">
        <f t="shared" si="582"/>
        <v>1</v>
      </c>
    </row>
    <row r="6154" spans="1:27"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s="4" t="str">
        <f t="shared" si="577"/>
        <v>J</v>
      </c>
      <c r="T6154" s="4" t="str">
        <f t="shared" si="578"/>
        <v>7-16</v>
      </c>
      <c r="U6154" s="4" t="str">
        <f t="shared" si="579"/>
        <v>MM</v>
      </c>
      <c r="V6154" s="4" t="str">
        <f t="shared" si="580"/>
        <v>teknolojik ürün kullanıyor</v>
      </c>
      <c r="W6154" s="4" t="str">
        <f t="shared" si="581"/>
        <v>J-7-16-MM-teknolojik ürün kullanıyor</v>
      </c>
      <c r="X6154" s="9">
        <v>93.2</v>
      </c>
      <c r="Y6154" s="9">
        <v>1573.7</v>
      </c>
      <c r="Z6154" t="s">
        <v>23</v>
      </c>
      <c r="AA6154">
        <f t="shared" si="582"/>
        <v>1</v>
      </c>
    </row>
    <row r="6155" spans="1:27"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s="4" t="str">
        <f t="shared" si="577"/>
        <v>J</v>
      </c>
      <c r="T6155" s="4" t="str">
        <f t="shared" si="578"/>
        <v>17+</v>
      </c>
      <c r="U6155" s="4" t="str">
        <f t="shared" si="579"/>
        <v>TY</v>
      </c>
      <c r="V6155" s="4" t="str">
        <f t="shared" si="580"/>
        <v>kullanmıyor</v>
      </c>
      <c r="W6155" s="4" t="str">
        <f t="shared" si="581"/>
        <v>J-17+-TY-kullanmıyor</v>
      </c>
      <c r="X6155" s="9">
        <v>20.95</v>
      </c>
      <c r="Y6155" s="9">
        <v>1270.55</v>
      </c>
      <c r="Z6155" t="s">
        <v>24</v>
      </c>
      <c r="AA6155">
        <f t="shared" si="582"/>
        <v>0</v>
      </c>
    </row>
    <row r="6156" spans="1:27"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s="4" t="str">
        <f t="shared" si="577"/>
        <v>J</v>
      </c>
      <c r="T6156" s="4" t="str">
        <f t="shared" si="578"/>
        <v>17+</v>
      </c>
      <c r="U6156" s="4" t="str">
        <f t="shared" si="579"/>
        <v>TY</v>
      </c>
      <c r="V6156" s="4" t="str">
        <f t="shared" si="580"/>
        <v>teknolojik ürün kullanıyor</v>
      </c>
      <c r="W6156" s="4" t="str">
        <f t="shared" si="581"/>
        <v>J-17+-TY-teknolojik ürün kullanıyor</v>
      </c>
      <c r="X6156" s="9">
        <v>109.2</v>
      </c>
      <c r="Y6156" s="9">
        <v>7711.45</v>
      </c>
      <c r="Z6156" t="s">
        <v>24</v>
      </c>
      <c r="AA6156">
        <f t="shared" si="582"/>
        <v>0</v>
      </c>
    </row>
    <row r="6157" spans="1:27"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s="4" t="str">
        <f t="shared" si="577"/>
        <v>J</v>
      </c>
      <c r="T6157" s="4" t="str">
        <f t="shared" si="578"/>
        <v>06</v>
      </c>
      <c r="U6157" s="4" t="str">
        <f t="shared" si="579"/>
        <v>MM</v>
      </c>
      <c r="V6157" s="4" t="str">
        <f t="shared" si="580"/>
        <v>kullanmıyor</v>
      </c>
      <c r="W6157" s="4" t="str">
        <f t="shared" si="581"/>
        <v>J-06-MM-kullanmıyor</v>
      </c>
      <c r="X6157" s="9">
        <v>19.350000000000001</v>
      </c>
      <c r="Y6157" s="9">
        <v>126.05</v>
      </c>
      <c r="Z6157" t="s">
        <v>23</v>
      </c>
      <c r="AA6157">
        <f t="shared" si="582"/>
        <v>1</v>
      </c>
    </row>
    <row r="6158" spans="1:27"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s="4" t="str">
        <f t="shared" si="577"/>
        <v>S</v>
      </c>
      <c r="T6158" s="4" t="str">
        <f t="shared" si="578"/>
        <v>17+</v>
      </c>
      <c r="U6158" s="4" t="str">
        <f t="shared" si="579"/>
        <v>MM</v>
      </c>
      <c r="V6158" s="4" t="str">
        <f t="shared" si="580"/>
        <v>teknolojik ürün kullanıyor</v>
      </c>
      <c r="W6158" s="4" t="str">
        <f t="shared" si="581"/>
        <v>S-17+-MM-teknolojik ürün kullanıyor</v>
      </c>
      <c r="X6158" s="9">
        <v>85.8</v>
      </c>
      <c r="Y6158" s="9">
        <v>2193.65</v>
      </c>
      <c r="Z6158" t="s">
        <v>24</v>
      </c>
      <c r="AA6158">
        <f t="shared" si="582"/>
        <v>0</v>
      </c>
    </row>
    <row r="6159" spans="1:27"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s="4" t="str">
        <f t="shared" si="577"/>
        <v>J</v>
      </c>
      <c r="T6159" s="4" t="str">
        <f t="shared" si="578"/>
        <v>06</v>
      </c>
      <c r="U6159" s="4" t="str">
        <f t="shared" si="579"/>
        <v>MM</v>
      </c>
      <c r="V6159" s="4" t="str">
        <f t="shared" si="580"/>
        <v>kullanmıyor</v>
      </c>
      <c r="W6159" s="4" t="str">
        <f t="shared" si="581"/>
        <v>J-06-MM-kullanmıyor</v>
      </c>
      <c r="X6159" s="9">
        <v>19.850000000000001</v>
      </c>
      <c r="Y6159" s="9">
        <v>64.55</v>
      </c>
      <c r="Z6159" t="s">
        <v>23</v>
      </c>
      <c r="AA6159">
        <f t="shared" si="582"/>
        <v>1</v>
      </c>
    </row>
    <row r="6160" spans="1:27"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s="4" t="str">
        <f t="shared" si="577"/>
        <v>J</v>
      </c>
      <c r="T6160" s="4" t="str">
        <f t="shared" si="578"/>
        <v>06</v>
      </c>
      <c r="U6160" s="4" t="str">
        <f t="shared" si="579"/>
        <v>MM</v>
      </c>
      <c r="V6160" s="4" t="str">
        <f t="shared" si="580"/>
        <v>kullanmıyor</v>
      </c>
      <c r="W6160" s="4" t="str">
        <f t="shared" si="581"/>
        <v>J-06-MM-kullanmıyor</v>
      </c>
      <c r="X6160" s="9">
        <v>19.649999999999999</v>
      </c>
      <c r="Y6160" s="9">
        <v>31.2</v>
      </c>
      <c r="Z6160" t="s">
        <v>24</v>
      </c>
      <c r="AA6160">
        <f t="shared" si="582"/>
        <v>0</v>
      </c>
    </row>
    <row r="6161" spans="1:27"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s="4" t="str">
        <f t="shared" si="577"/>
        <v>J</v>
      </c>
      <c r="T6161" s="4" t="str">
        <f t="shared" si="578"/>
        <v>06</v>
      </c>
      <c r="U6161" s="4" t="str">
        <f t="shared" si="579"/>
        <v>OY</v>
      </c>
      <c r="V6161" s="4" t="str">
        <f t="shared" si="580"/>
        <v>kullanmıyor</v>
      </c>
      <c r="W6161" s="4" t="str">
        <f t="shared" si="581"/>
        <v>J-06-OY-kullanmıyor</v>
      </c>
      <c r="X6161" s="9">
        <v>20.5</v>
      </c>
      <c r="Y6161" s="9">
        <v>38.25</v>
      </c>
      <c r="Z6161" t="s">
        <v>24</v>
      </c>
      <c r="AA6161">
        <f t="shared" si="582"/>
        <v>0</v>
      </c>
    </row>
    <row r="6162" spans="1:27"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s="4" t="str">
        <f t="shared" si="577"/>
        <v>J</v>
      </c>
      <c r="T6162" s="4" t="str">
        <f t="shared" si="578"/>
        <v>17+</v>
      </c>
      <c r="U6162" s="4" t="str">
        <f t="shared" si="579"/>
        <v>OY</v>
      </c>
      <c r="V6162" s="4" t="str">
        <f t="shared" si="580"/>
        <v>teknolojik ürün kullanıyor</v>
      </c>
      <c r="W6162" s="4" t="str">
        <f t="shared" si="581"/>
        <v>J-17+-OY-teknolojik ürün kullanıyor</v>
      </c>
      <c r="X6162" s="9">
        <v>89.65</v>
      </c>
      <c r="Y6162" s="9">
        <v>3348.1</v>
      </c>
      <c r="Z6162" t="s">
        <v>24</v>
      </c>
      <c r="AA6162">
        <f t="shared" si="582"/>
        <v>0</v>
      </c>
    </row>
    <row r="6163" spans="1:27"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s="4" t="str">
        <f t="shared" si="577"/>
        <v>J</v>
      </c>
      <c r="T6163" s="4" t="str">
        <f t="shared" si="578"/>
        <v>7-16</v>
      </c>
      <c r="U6163" s="4" t="str">
        <f t="shared" si="579"/>
        <v>MM</v>
      </c>
      <c r="V6163" s="4" t="str">
        <f t="shared" si="580"/>
        <v>teknolojik ürün kullanıyor</v>
      </c>
      <c r="W6163" s="4" t="str">
        <f t="shared" si="581"/>
        <v>J-7-16-MM-teknolojik ürün kullanıyor</v>
      </c>
      <c r="X6163" s="9">
        <v>74.349999999999994</v>
      </c>
      <c r="Y6163" s="9">
        <v>533.6</v>
      </c>
      <c r="Z6163" t="s">
        <v>24</v>
      </c>
      <c r="AA6163">
        <f t="shared" si="582"/>
        <v>0</v>
      </c>
    </row>
    <row r="6164" spans="1:27"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s="4" t="str">
        <f t="shared" si="577"/>
        <v>S</v>
      </c>
      <c r="T6164" s="4" t="str">
        <f t="shared" si="578"/>
        <v>17+</v>
      </c>
      <c r="U6164" s="4" t="str">
        <f t="shared" si="579"/>
        <v>TY</v>
      </c>
      <c r="V6164" s="4" t="str">
        <f t="shared" si="580"/>
        <v>teknolojik ürün kullanıyor</v>
      </c>
      <c r="W6164" s="4" t="str">
        <f t="shared" si="581"/>
        <v>S-17+-TY-teknolojik ürün kullanıyor</v>
      </c>
      <c r="X6164" s="9">
        <v>49.45</v>
      </c>
      <c r="Y6164" s="9">
        <v>2907.55</v>
      </c>
      <c r="Z6164" t="s">
        <v>24</v>
      </c>
      <c r="AA6164">
        <f t="shared" si="582"/>
        <v>0</v>
      </c>
    </row>
    <row r="6165" spans="1:27"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s="4" t="str">
        <f t="shared" si="577"/>
        <v>J</v>
      </c>
      <c r="T6165" s="4" t="str">
        <f t="shared" si="578"/>
        <v>17+</v>
      </c>
      <c r="U6165" s="4" t="str">
        <f t="shared" si="579"/>
        <v>MM</v>
      </c>
      <c r="V6165" s="4" t="str">
        <f t="shared" si="580"/>
        <v>teknolojik ürün kullanıyor</v>
      </c>
      <c r="W6165" s="4" t="str">
        <f t="shared" si="581"/>
        <v>J-17+-MM-teknolojik ürün kullanıyor</v>
      </c>
      <c r="X6165" s="9">
        <v>89.1</v>
      </c>
      <c r="Y6165" s="9">
        <v>1620.8</v>
      </c>
      <c r="Z6165" t="s">
        <v>24</v>
      </c>
      <c r="AA6165">
        <f t="shared" si="582"/>
        <v>0</v>
      </c>
    </row>
    <row r="6166" spans="1:27"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s="4" t="str">
        <f t="shared" si="577"/>
        <v>S</v>
      </c>
      <c r="T6166" s="4" t="str">
        <f t="shared" si="578"/>
        <v>17+</v>
      </c>
      <c r="U6166" s="4" t="str">
        <f t="shared" si="579"/>
        <v>TY</v>
      </c>
      <c r="V6166" s="4" t="str">
        <f t="shared" si="580"/>
        <v>teknolojik ürün kullanıyor</v>
      </c>
      <c r="W6166" s="4" t="str">
        <f t="shared" si="581"/>
        <v>S-17+-TY-teknolojik ürün kullanıyor</v>
      </c>
      <c r="X6166" s="9">
        <v>75.150000000000006</v>
      </c>
      <c r="Y6166" s="9">
        <v>3480.35</v>
      </c>
      <c r="Z6166" t="s">
        <v>24</v>
      </c>
      <c r="AA6166">
        <f t="shared" si="582"/>
        <v>0</v>
      </c>
    </row>
    <row r="6167" spans="1:27"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s="4" t="str">
        <f t="shared" si="577"/>
        <v>S</v>
      </c>
      <c r="T6167" s="4" t="str">
        <f t="shared" si="578"/>
        <v>06</v>
      </c>
      <c r="U6167" s="4" t="str">
        <f t="shared" si="579"/>
        <v>MM</v>
      </c>
      <c r="V6167" s="4" t="str">
        <f t="shared" si="580"/>
        <v>kullanmıyor</v>
      </c>
      <c r="W6167" s="4" t="str">
        <f t="shared" si="581"/>
        <v>S-06-MM-kullanmıyor</v>
      </c>
      <c r="X6167" s="9">
        <v>70.650000000000006</v>
      </c>
      <c r="Y6167" s="9">
        <v>293.85000000000002</v>
      </c>
      <c r="Z6167" t="s">
        <v>24</v>
      </c>
      <c r="AA6167">
        <f t="shared" si="582"/>
        <v>0</v>
      </c>
    </row>
    <row r="6168" spans="1:27"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s="4" t="str">
        <f t="shared" si="577"/>
        <v>J</v>
      </c>
      <c r="T6168" s="4" t="str">
        <f t="shared" si="578"/>
        <v>17+</v>
      </c>
      <c r="U6168" s="4" t="str">
        <f t="shared" si="579"/>
        <v>MM</v>
      </c>
      <c r="V6168" s="4" t="str">
        <f t="shared" si="580"/>
        <v>teknolojik ürün kullanıyor</v>
      </c>
      <c r="W6168" s="4" t="str">
        <f t="shared" si="581"/>
        <v>J-17+-MM-teknolojik ürün kullanıyor</v>
      </c>
      <c r="X6168" s="9">
        <v>104.2</v>
      </c>
      <c r="Y6168" s="9">
        <v>3243.45</v>
      </c>
      <c r="Z6168" t="s">
        <v>23</v>
      </c>
      <c r="AA6168">
        <f t="shared" si="582"/>
        <v>1</v>
      </c>
    </row>
    <row r="6169" spans="1:27"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s="4" t="str">
        <f t="shared" si="577"/>
        <v>J</v>
      </c>
      <c r="T6169" s="4" t="str">
        <f t="shared" si="578"/>
        <v>17+</v>
      </c>
      <c r="U6169" s="4" t="str">
        <f t="shared" si="579"/>
        <v>MM</v>
      </c>
      <c r="V6169" s="4" t="str">
        <f t="shared" si="580"/>
        <v>teknolojik ürün kullanıyor</v>
      </c>
      <c r="W6169" s="4" t="str">
        <f t="shared" si="581"/>
        <v>J-17+-MM-teknolojik ürün kullanıyor</v>
      </c>
      <c r="X6169" s="9">
        <v>90.05</v>
      </c>
      <c r="Y6169" s="9">
        <v>4137.2</v>
      </c>
      <c r="Z6169" t="s">
        <v>24</v>
      </c>
      <c r="AA6169">
        <f t="shared" si="582"/>
        <v>0</v>
      </c>
    </row>
    <row r="6170" spans="1:27"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s="4" t="str">
        <f t="shared" si="577"/>
        <v>J</v>
      </c>
      <c r="T6170" s="4" t="str">
        <f t="shared" si="578"/>
        <v>06</v>
      </c>
      <c r="U6170" s="4" t="str">
        <f t="shared" si="579"/>
        <v>MM</v>
      </c>
      <c r="V6170" s="4" t="str">
        <f t="shared" si="580"/>
        <v>kullanmıyor</v>
      </c>
      <c r="W6170" s="4" t="str">
        <f t="shared" si="581"/>
        <v>J-06-MM-kullanmıyor</v>
      </c>
      <c r="X6170" s="9">
        <v>79.25</v>
      </c>
      <c r="Y6170" s="9">
        <v>79.25</v>
      </c>
      <c r="Z6170" t="s">
        <v>23</v>
      </c>
      <c r="AA6170">
        <f t="shared" si="582"/>
        <v>1</v>
      </c>
    </row>
    <row r="6171" spans="1:27"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s="4" t="str">
        <f t="shared" si="577"/>
        <v>J</v>
      </c>
      <c r="T6171" s="4" t="str">
        <f t="shared" si="578"/>
        <v>06</v>
      </c>
      <c r="U6171" s="4" t="str">
        <f t="shared" si="579"/>
        <v>MM</v>
      </c>
      <c r="V6171" s="4" t="str">
        <f t="shared" si="580"/>
        <v>kullanmıyor</v>
      </c>
      <c r="W6171" s="4" t="str">
        <f t="shared" si="581"/>
        <v>J-06-MM-kullanmıyor</v>
      </c>
      <c r="X6171" s="9">
        <v>44.9</v>
      </c>
      <c r="Y6171" s="9">
        <v>44.9</v>
      </c>
      <c r="Z6171" t="s">
        <v>23</v>
      </c>
      <c r="AA6171">
        <f t="shared" si="582"/>
        <v>1</v>
      </c>
    </row>
    <row r="6172" spans="1:27"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s="4" t="str">
        <f t="shared" si="577"/>
        <v>J</v>
      </c>
      <c r="T6172" s="4" t="str">
        <f t="shared" si="578"/>
        <v>06</v>
      </c>
      <c r="U6172" s="4" t="str">
        <f t="shared" si="579"/>
        <v>MM</v>
      </c>
      <c r="V6172" s="4" t="str">
        <f t="shared" si="580"/>
        <v>kullanmıyor</v>
      </c>
      <c r="W6172" s="4" t="str">
        <f t="shared" si="581"/>
        <v>J-06-MM-kullanmıyor</v>
      </c>
      <c r="X6172" s="9">
        <v>19.399999999999999</v>
      </c>
      <c r="Y6172" s="9">
        <v>19.399999999999999</v>
      </c>
      <c r="Z6172" t="s">
        <v>24</v>
      </c>
      <c r="AA6172">
        <f t="shared" si="582"/>
        <v>0</v>
      </c>
    </row>
    <row r="6173" spans="1:27"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s="4" t="str">
        <f t="shared" si="577"/>
        <v>S</v>
      </c>
      <c r="T6173" s="4" t="str">
        <f t="shared" si="578"/>
        <v>17+</v>
      </c>
      <c r="U6173" s="4" t="str">
        <f t="shared" si="579"/>
        <v>MM</v>
      </c>
      <c r="V6173" s="4" t="str">
        <f t="shared" si="580"/>
        <v>teknolojik ürün kullanıyor</v>
      </c>
      <c r="W6173" s="4" t="str">
        <f t="shared" si="581"/>
        <v>S-17+-MM-teknolojik ürün kullanıyor</v>
      </c>
      <c r="X6173" s="9">
        <v>88.75</v>
      </c>
      <c r="Y6173" s="9">
        <v>5348.65</v>
      </c>
      <c r="Z6173" t="s">
        <v>24</v>
      </c>
      <c r="AA6173">
        <f t="shared" si="582"/>
        <v>0</v>
      </c>
    </row>
    <row r="6174" spans="1:27"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s="4" t="str">
        <f t="shared" si="577"/>
        <v>J</v>
      </c>
      <c r="T6174" s="4" t="str">
        <f t="shared" si="578"/>
        <v>7-16</v>
      </c>
      <c r="U6174" s="4" t="str">
        <f t="shared" si="579"/>
        <v>MM</v>
      </c>
      <c r="V6174" s="4" t="str">
        <f t="shared" si="580"/>
        <v>kullanmıyor</v>
      </c>
      <c r="W6174" s="4" t="str">
        <f t="shared" si="581"/>
        <v>J-7-16-MM-kullanmıyor</v>
      </c>
      <c r="X6174" s="9">
        <v>70.099999999999994</v>
      </c>
      <c r="Y6174" s="9">
        <v>659.65</v>
      </c>
      <c r="Z6174" t="s">
        <v>23</v>
      </c>
      <c r="AA6174">
        <f t="shared" si="582"/>
        <v>1</v>
      </c>
    </row>
    <row r="6175" spans="1:27"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s="4" t="str">
        <f t="shared" si="577"/>
        <v>S</v>
      </c>
      <c r="T6175" s="4" t="str">
        <f t="shared" si="578"/>
        <v>17+</v>
      </c>
      <c r="U6175" s="4" t="str">
        <f t="shared" si="579"/>
        <v>MM</v>
      </c>
      <c r="V6175" s="4" t="str">
        <f t="shared" si="580"/>
        <v>teknolojik ürün kullanıyor</v>
      </c>
      <c r="W6175" s="4" t="str">
        <f t="shared" si="581"/>
        <v>S-17+-MM-teknolojik ürün kullanıyor</v>
      </c>
      <c r="X6175" s="9">
        <v>91</v>
      </c>
      <c r="Y6175" s="9">
        <v>3180.5</v>
      </c>
      <c r="Z6175" t="s">
        <v>24</v>
      </c>
      <c r="AA6175">
        <f t="shared" si="582"/>
        <v>0</v>
      </c>
    </row>
    <row r="6176" spans="1:27"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s="4" t="str">
        <f t="shared" si="577"/>
        <v>J</v>
      </c>
      <c r="T6176" s="4" t="str">
        <f t="shared" si="578"/>
        <v>06</v>
      </c>
      <c r="U6176" s="4" t="str">
        <f t="shared" si="579"/>
        <v>MM</v>
      </c>
      <c r="V6176" s="4" t="str">
        <f t="shared" si="580"/>
        <v>teknolojik ürün kullanıyor</v>
      </c>
      <c r="W6176" s="4" t="str">
        <f t="shared" si="581"/>
        <v>J-06-MM-teknolojik ürün kullanıyor</v>
      </c>
      <c r="X6176" s="9">
        <v>29.65</v>
      </c>
      <c r="Y6176" s="9">
        <v>118.5</v>
      </c>
      <c r="Z6176" t="s">
        <v>23</v>
      </c>
      <c r="AA6176">
        <f t="shared" si="582"/>
        <v>1</v>
      </c>
    </row>
    <row r="6177" spans="1:27"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s="4" t="str">
        <f t="shared" si="577"/>
        <v>J</v>
      </c>
      <c r="T6177" s="4" t="str">
        <f t="shared" si="578"/>
        <v>17+</v>
      </c>
      <c r="U6177" s="4" t="str">
        <f t="shared" si="579"/>
        <v>OY</v>
      </c>
      <c r="V6177" s="4" t="str">
        <f t="shared" si="580"/>
        <v>teknolojik ürün kullanıyor</v>
      </c>
      <c r="W6177" s="4" t="str">
        <f t="shared" si="581"/>
        <v>J-17+-OY-teknolojik ürün kullanıyor</v>
      </c>
      <c r="X6177" s="9">
        <v>90.8</v>
      </c>
      <c r="Y6177" s="9">
        <v>3023.85</v>
      </c>
      <c r="Z6177" t="s">
        <v>24</v>
      </c>
      <c r="AA6177">
        <f t="shared" si="582"/>
        <v>0</v>
      </c>
    </row>
    <row r="6178" spans="1:27"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s="4" t="str">
        <f t="shared" si="577"/>
        <v>J</v>
      </c>
      <c r="T6178" s="4" t="str">
        <f t="shared" si="578"/>
        <v>17+</v>
      </c>
      <c r="U6178" s="4" t="str">
        <f t="shared" si="579"/>
        <v>MM</v>
      </c>
      <c r="V6178" s="4" t="str">
        <f t="shared" si="580"/>
        <v>teknolojik ürün kullanıyor</v>
      </c>
      <c r="W6178" s="4" t="str">
        <f t="shared" si="581"/>
        <v>J-17+-MM-teknolojik ürün kullanıyor</v>
      </c>
      <c r="X6178" s="9">
        <v>77.849999999999994</v>
      </c>
      <c r="Y6178" s="9">
        <v>3365.85</v>
      </c>
      <c r="Z6178" t="s">
        <v>23</v>
      </c>
      <c r="AA6178">
        <f t="shared" si="582"/>
        <v>1</v>
      </c>
    </row>
    <row r="6179" spans="1:27"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s="4" t="str">
        <f t="shared" si="577"/>
        <v>J</v>
      </c>
      <c r="T6179" s="4" t="str">
        <f t="shared" si="578"/>
        <v>06</v>
      </c>
      <c r="U6179" s="4" t="str">
        <f t="shared" si="579"/>
        <v>MM</v>
      </c>
      <c r="V6179" s="4" t="str">
        <f t="shared" si="580"/>
        <v>kullanmıyor</v>
      </c>
      <c r="W6179" s="4" t="str">
        <f t="shared" si="581"/>
        <v>J-06-MM-kullanmıyor</v>
      </c>
      <c r="X6179" s="9">
        <v>54.3</v>
      </c>
      <c r="Y6179" s="9">
        <v>195.3</v>
      </c>
      <c r="Z6179" t="s">
        <v>23</v>
      </c>
      <c r="AA6179">
        <f t="shared" si="582"/>
        <v>1</v>
      </c>
    </row>
    <row r="6180" spans="1:27"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s="4" t="str">
        <f t="shared" si="577"/>
        <v>S</v>
      </c>
      <c r="T6180" s="4" t="str">
        <f t="shared" si="578"/>
        <v>17+</v>
      </c>
      <c r="U6180" s="4" t="str">
        <f t="shared" si="579"/>
        <v>TY</v>
      </c>
      <c r="V6180" s="4" t="str">
        <f t="shared" si="580"/>
        <v>kullanmıyor</v>
      </c>
      <c r="W6180" s="4" t="str">
        <f t="shared" si="581"/>
        <v>S-17+-TY-kullanmıyor</v>
      </c>
      <c r="X6180" s="9">
        <v>18.95</v>
      </c>
      <c r="Y6180" s="9">
        <v>1031.0999999999999</v>
      </c>
      <c r="Z6180" t="s">
        <v>24</v>
      </c>
      <c r="AA6180">
        <f t="shared" si="582"/>
        <v>0</v>
      </c>
    </row>
    <row r="6181" spans="1:27"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s="4" t="str">
        <f t="shared" si="577"/>
        <v>S</v>
      </c>
      <c r="T6181" s="4" t="str">
        <f t="shared" si="578"/>
        <v>7-16</v>
      </c>
      <c r="U6181" s="4" t="str">
        <f t="shared" si="579"/>
        <v>MM</v>
      </c>
      <c r="V6181" s="4" t="str">
        <f t="shared" si="580"/>
        <v>kullanmıyor</v>
      </c>
      <c r="W6181" s="4" t="str">
        <f t="shared" si="581"/>
        <v>S-7-16-MM-kullanmıyor</v>
      </c>
      <c r="X6181" s="9">
        <v>95.15</v>
      </c>
      <c r="Y6181" s="9">
        <v>997.65</v>
      </c>
      <c r="Z6181" t="s">
        <v>23</v>
      </c>
      <c r="AA6181">
        <f t="shared" si="582"/>
        <v>1</v>
      </c>
    </row>
    <row r="6182" spans="1:27"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s="4" t="str">
        <f t="shared" si="577"/>
        <v>S</v>
      </c>
      <c r="T6182" s="4" t="str">
        <f t="shared" si="578"/>
        <v>17+</v>
      </c>
      <c r="U6182" s="4" t="str">
        <f t="shared" si="579"/>
        <v>TY</v>
      </c>
      <c r="V6182" s="4" t="str">
        <f t="shared" si="580"/>
        <v>teknolojik ürün kullanıyor</v>
      </c>
      <c r="W6182" s="4" t="str">
        <f t="shared" si="581"/>
        <v>S-17+-TY-teknolojik ürün kullanıyor</v>
      </c>
      <c r="X6182" s="9">
        <v>102.4</v>
      </c>
      <c r="Y6182" s="9">
        <v>6471.85</v>
      </c>
      <c r="Z6182" t="s">
        <v>24</v>
      </c>
      <c r="AA6182">
        <f t="shared" si="582"/>
        <v>0</v>
      </c>
    </row>
    <row r="6183" spans="1:27"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s="4" t="str">
        <f t="shared" si="577"/>
        <v>J</v>
      </c>
      <c r="T6183" s="4" t="str">
        <f t="shared" si="578"/>
        <v>17+</v>
      </c>
      <c r="U6183" s="4" t="str">
        <f t="shared" si="579"/>
        <v>OY</v>
      </c>
      <c r="V6183" s="4" t="str">
        <f t="shared" si="580"/>
        <v>teknolojik ürün kullanıyor</v>
      </c>
      <c r="W6183" s="4" t="str">
        <f t="shared" si="581"/>
        <v>J-17+-OY-teknolojik ürün kullanıyor</v>
      </c>
      <c r="X6183" s="9">
        <v>99.9</v>
      </c>
      <c r="Y6183" s="9">
        <v>6241.35</v>
      </c>
      <c r="Z6183" t="s">
        <v>24</v>
      </c>
      <c r="AA6183">
        <f t="shared" si="582"/>
        <v>0</v>
      </c>
    </row>
    <row r="6184" spans="1:27"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s="4" t="str">
        <f t="shared" si="577"/>
        <v>J</v>
      </c>
      <c r="T6184" s="4" t="str">
        <f t="shared" si="578"/>
        <v>17+</v>
      </c>
      <c r="U6184" s="4" t="str">
        <f t="shared" si="579"/>
        <v>TY</v>
      </c>
      <c r="V6184" s="4" t="str">
        <f t="shared" si="580"/>
        <v>teknolojik ürün kullanıyor</v>
      </c>
      <c r="W6184" s="4" t="str">
        <f t="shared" si="581"/>
        <v>J-17+-TY-teknolojik ürün kullanıyor</v>
      </c>
      <c r="X6184" s="9">
        <v>88.7</v>
      </c>
      <c r="Y6184" s="9">
        <v>6501.35</v>
      </c>
      <c r="Z6184" t="s">
        <v>24</v>
      </c>
      <c r="AA6184">
        <f t="shared" si="582"/>
        <v>0</v>
      </c>
    </row>
    <row r="6185" spans="1:27"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s="4" t="str">
        <f t="shared" si="577"/>
        <v>J</v>
      </c>
      <c r="T6185" s="4" t="str">
        <f t="shared" si="578"/>
        <v>17+</v>
      </c>
      <c r="U6185" s="4" t="str">
        <f t="shared" si="579"/>
        <v>OY</v>
      </c>
      <c r="V6185" s="4" t="str">
        <f t="shared" si="580"/>
        <v>teknolojik ürün kullanıyor</v>
      </c>
      <c r="W6185" s="4" t="str">
        <f t="shared" si="581"/>
        <v>J-17+-OY-teknolojik ürün kullanıyor</v>
      </c>
      <c r="X6185" s="9">
        <v>54.3</v>
      </c>
      <c r="Y6185" s="9">
        <v>2317.1</v>
      </c>
      <c r="Z6185" t="s">
        <v>24</v>
      </c>
      <c r="AA6185">
        <f t="shared" si="582"/>
        <v>0</v>
      </c>
    </row>
    <row r="6186" spans="1:27"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s="4" t="str">
        <f t="shared" si="577"/>
        <v>J</v>
      </c>
      <c r="T6186" s="4" t="str">
        <f t="shared" si="578"/>
        <v>17+</v>
      </c>
      <c r="U6186" s="4" t="str">
        <f t="shared" si="579"/>
        <v>MM</v>
      </c>
      <c r="V6186" s="4" t="str">
        <f t="shared" si="580"/>
        <v>teknolojik ürün kullanıyor</v>
      </c>
      <c r="W6186" s="4" t="str">
        <f t="shared" si="581"/>
        <v>J-17+-MM-teknolojik ürün kullanıyor</v>
      </c>
      <c r="X6186" s="9">
        <v>55.7</v>
      </c>
      <c r="Y6186" s="9">
        <v>2237.5500000000002</v>
      </c>
      <c r="Z6186" t="s">
        <v>24</v>
      </c>
      <c r="AA6186">
        <f t="shared" si="582"/>
        <v>0</v>
      </c>
    </row>
    <row r="6187" spans="1:27"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s="4" t="str">
        <f t="shared" si="577"/>
        <v>J</v>
      </c>
      <c r="T6187" s="4" t="str">
        <f t="shared" si="578"/>
        <v>17+</v>
      </c>
      <c r="U6187" s="4" t="str">
        <f t="shared" si="579"/>
        <v>OY</v>
      </c>
      <c r="V6187" s="4" t="str">
        <f t="shared" si="580"/>
        <v>teknolojik ürün kullanıyor</v>
      </c>
      <c r="W6187" s="4" t="str">
        <f t="shared" si="581"/>
        <v>J-17+-OY-teknolojik ürün kullanıyor</v>
      </c>
      <c r="X6187" s="9">
        <v>103.95</v>
      </c>
      <c r="Y6187" s="9">
        <v>5231.3</v>
      </c>
      <c r="Z6187" t="s">
        <v>24</v>
      </c>
      <c r="AA6187">
        <f t="shared" si="582"/>
        <v>0</v>
      </c>
    </row>
    <row r="6188" spans="1:27"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s="4" t="str">
        <f t="shared" si="577"/>
        <v>J</v>
      </c>
      <c r="T6188" s="4" t="str">
        <f t="shared" si="578"/>
        <v>17+</v>
      </c>
      <c r="U6188" s="4" t="str">
        <f t="shared" si="579"/>
        <v>OY</v>
      </c>
      <c r="V6188" s="4" t="str">
        <f t="shared" si="580"/>
        <v>teknolojik ürün kullanıyor</v>
      </c>
      <c r="W6188" s="4" t="str">
        <f t="shared" si="581"/>
        <v>J-17+-OY-teknolojik ürün kullanıyor</v>
      </c>
      <c r="X6188" s="9">
        <v>110.85</v>
      </c>
      <c r="Y6188" s="9">
        <v>5275.8</v>
      </c>
      <c r="Z6188" t="s">
        <v>23</v>
      </c>
      <c r="AA6188">
        <f t="shared" si="582"/>
        <v>1</v>
      </c>
    </row>
    <row r="6189" spans="1:27"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s="4" t="str">
        <f t="shared" si="577"/>
        <v>J</v>
      </c>
      <c r="T6189" s="4" t="str">
        <f t="shared" si="578"/>
        <v>7-16</v>
      </c>
      <c r="U6189" s="4" t="str">
        <f t="shared" si="579"/>
        <v>TY</v>
      </c>
      <c r="V6189" s="4" t="str">
        <f t="shared" si="580"/>
        <v>kullanmıyor</v>
      </c>
      <c r="W6189" s="4" t="str">
        <f t="shared" si="581"/>
        <v>J-7-16-TY-kullanmıyor</v>
      </c>
      <c r="X6189" s="9">
        <v>20.149999999999999</v>
      </c>
      <c r="Y6189" s="9">
        <v>165.5</v>
      </c>
      <c r="Z6189" t="s">
        <v>24</v>
      </c>
      <c r="AA6189">
        <f t="shared" si="582"/>
        <v>0</v>
      </c>
    </row>
    <row r="6190" spans="1:27"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s="4" t="str">
        <f t="shared" si="577"/>
        <v>J</v>
      </c>
      <c r="T6190" s="4" t="str">
        <f t="shared" si="578"/>
        <v>17+</v>
      </c>
      <c r="U6190" s="4" t="str">
        <f t="shared" si="579"/>
        <v>MM</v>
      </c>
      <c r="V6190" s="4" t="str">
        <f t="shared" si="580"/>
        <v>kullanmıyor</v>
      </c>
      <c r="W6190" s="4" t="str">
        <f t="shared" si="581"/>
        <v>J-17+-MM-kullanmıyor</v>
      </c>
      <c r="X6190" s="9">
        <v>20.05</v>
      </c>
      <c r="Y6190" s="9">
        <v>358.5</v>
      </c>
      <c r="Z6190" t="s">
        <v>24</v>
      </c>
      <c r="AA6190">
        <f t="shared" si="582"/>
        <v>0</v>
      </c>
    </row>
    <row r="6191" spans="1:27"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s="4" t="str">
        <f t="shared" si="577"/>
        <v>J</v>
      </c>
      <c r="T6191" s="4" t="str">
        <f t="shared" si="578"/>
        <v>17+</v>
      </c>
      <c r="U6191" s="4" t="str">
        <f t="shared" si="579"/>
        <v>TY</v>
      </c>
      <c r="V6191" s="4" t="str">
        <f t="shared" si="580"/>
        <v>teknolojik ürün kullanıyor</v>
      </c>
      <c r="W6191" s="4" t="str">
        <f t="shared" si="581"/>
        <v>J-17+-TY-teknolojik ürün kullanıyor</v>
      </c>
      <c r="X6191" s="9">
        <v>91.95</v>
      </c>
      <c r="Y6191" s="9">
        <v>6614.9</v>
      </c>
      <c r="Z6191" t="s">
        <v>24</v>
      </c>
      <c r="AA6191">
        <f t="shared" si="582"/>
        <v>0</v>
      </c>
    </row>
    <row r="6192" spans="1:27"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s="4" t="str">
        <f t="shared" si="577"/>
        <v>J</v>
      </c>
      <c r="T6192" s="4" t="str">
        <f t="shared" si="578"/>
        <v>06</v>
      </c>
      <c r="U6192" s="4" t="str">
        <f t="shared" si="579"/>
        <v>MM</v>
      </c>
      <c r="V6192" s="4" t="str">
        <f t="shared" si="580"/>
        <v>kullanmıyor</v>
      </c>
      <c r="W6192" s="4" t="str">
        <f t="shared" si="581"/>
        <v>J-06-MM-kullanmıyor</v>
      </c>
      <c r="X6192" s="9">
        <v>80.5</v>
      </c>
      <c r="Y6192" s="9">
        <v>80.5</v>
      </c>
      <c r="Z6192" t="s">
        <v>23</v>
      </c>
      <c r="AA6192">
        <f t="shared" si="582"/>
        <v>1</v>
      </c>
    </row>
    <row r="6193" spans="1:27"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s="4" t="str">
        <f t="shared" si="577"/>
        <v>S</v>
      </c>
      <c r="T6193" s="4" t="str">
        <f t="shared" si="578"/>
        <v>17+</v>
      </c>
      <c r="U6193" s="4" t="str">
        <f t="shared" si="579"/>
        <v>MM</v>
      </c>
      <c r="V6193" s="4" t="str">
        <f t="shared" si="580"/>
        <v>teknolojik ürün kullanıyor</v>
      </c>
      <c r="W6193" s="4" t="str">
        <f t="shared" si="581"/>
        <v>S-17+-MM-teknolojik ürün kullanıyor</v>
      </c>
      <c r="X6193" s="9">
        <v>55.65</v>
      </c>
      <c r="Y6193" s="9">
        <v>2421.75</v>
      </c>
      <c r="Z6193" t="s">
        <v>24</v>
      </c>
      <c r="AA6193">
        <f t="shared" si="582"/>
        <v>0</v>
      </c>
    </row>
    <row r="6194" spans="1:27"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s="4" t="str">
        <f t="shared" si="577"/>
        <v>S</v>
      </c>
      <c r="T6194" s="4" t="str">
        <f t="shared" si="578"/>
        <v>17+</v>
      </c>
      <c r="U6194" s="4" t="str">
        <f t="shared" si="579"/>
        <v>MM</v>
      </c>
      <c r="V6194" s="4" t="str">
        <f t="shared" si="580"/>
        <v>teknolojik ürün kullanıyor</v>
      </c>
      <c r="W6194" s="4" t="str">
        <f t="shared" si="581"/>
        <v>S-17+-MM-teknolojik ürün kullanıyor</v>
      </c>
      <c r="X6194" s="9">
        <v>74.7</v>
      </c>
      <c r="Y6194" s="9">
        <v>1294.5999999999999</v>
      </c>
      <c r="Z6194" t="s">
        <v>24</v>
      </c>
      <c r="AA6194">
        <f t="shared" si="582"/>
        <v>0</v>
      </c>
    </row>
    <row r="6195" spans="1:27"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s="4" t="str">
        <f t="shared" si="577"/>
        <v>J</v>
      </c>
      <c r="T6195" s="4" t="str">
        <f t="shared" si="578"/>
        <v>7-16</v>
      </c>
      <c r="U6195" s="4" t="str">
        <f t="shared" si="579"/>
        <v>OY</v>
      </c>
      <c r="V6195" s="4" t="str">
        <f t="shared" si="580"/>
        <v>teknolojik ürün kullanıyor</v>
      </c>
      <c r="W6195" s="4" t="str">
        <f t="shared" si="581"/>
        <v>J-7-16-OY-teknolojik ürün kullanıyor</v>
      </c>
      <c r="X6195" s="9">
        <v>104.15</v>
      </c>
      <c r="Y6195" s="9">
        <v>1299.0999999999999</v>
      </c>
      <c r="Z6195" t="s">
        <v>24</v>
      </c>
      <c r="AA6195">
        <f t="shared" si="582"/>
        <v>0</v>
      </c>
    </row>
    <row r="6196" spans="1:27"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s="4" t="str">
        <f t="shared" si="577"/>
        <v>J</v>
      </c>
      <c r="T6196" s="4" t="str">
        <f t="shared" si="578"/>
        <v>17+</v>
      </c>
      <c r="U6196" s="4" t="str">
        <f t="shared" si="579"/>
        <v>OY</v>
      </c>
      <c r="V6196" s="4" t="str">
        <f t="shared" si="580"/>
        <v>teknolojik ürün kullanıyor</v>
      </c>
      <c r="W6196" s="4" t="str">
        <f t="shared" si="581"/>
        <v>J-17+-OY-teknolojik ürün kullanıyor</v>
      </c>
      <c r="X6196" s="9">
        <v>83.65</v>
      </c>
      <c r="Y6196" s="9">
        <v>5733.4</v>
      </c>
      <c r="Z6196" t="s">
        <v>24</v>
      </c>
      <c r="AA6196">
        <f t="shared" si="582"/>
        <v>0</v>
      </c>
    </row>
    <row r="6197" spans="1:27"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s="4" t="str">
        <f t="shared" si="577"/>
        <v>J</v>
      </c>
      <c r="T6197" s="4" t="str">
        <f t="shared" si="578"/>
        <v>06</v>
      </c>
      <c r="U6197" s="4" t="str">
        <f t="shared" si="579"/>
        <v>MM</v>
      </c>
      <c r="V6197" s="4" t="str">
        <f t="shared" si="580"/>
        <v>kullanmıyor</v>
      </c>
      <c r="W6197" s="4" t="str">
        <f t="shared" si="581"/>
        <v>J-06-MM-kullanmıyor</v>
      </c>
      <c r="X6197" s="9">
        <v>72.2</v>
      </c>
      <c r="Y6197" s="9">
        <v>305.55</v>
      </c>
      <c r="Z6197" t="s">
        <v>23</v>
      </c>
      <c r="AA6197">
        <f t="shared" si="582"/>
        <v>1</v>
      </c>
    </row>
    <row r="6198" spans="1:27"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s="4" t="str">
        <f t="shared" si="577"/>
        <v>J</v>
      </c>
      <c r="T6198" s="4" t="str">
        <f t="shared" si="578"/>
        <v>17+</v>
      </c>
      <c r="U6198" s="4" t="str">
        <f t="shared" si="579"/>
        <v>TY</v>
      </c>
      <c r="V6198" s="4" t="str">
        <f t="shared" si="580"/>
        <v>teknolojik ürün kullanıyor</v>
      </c>
      <c r="W6198" s="4" t="str">
        <f t="shared" si="581"/>
        <v>J-17+-TY-teknolojik ürün kullanıyor</v>
      </c>
      <c r="X6198" s="9">
        <v>110.05</v>
      </c>
      <c r="Y6198" s="9">
        <v>7430.75</v>
      </c>
      <c r="Z6198" t="s">
        <v>24</v>
      </c>
      <c r="AA6198">
        <f t="shared" si="582"/>
        <v>0</v>
      </c>
    </row>
    <row r="6199" spans="1:27"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s="4" t="str">
        <f t="shared" si="577"/>
        <v>J</v>
      </c>
      <c r="T6199" s="4" t="str">
        <f t="shared" si="578"/>
        <v>17+</v>
      </c>
      <c r="U6199" s="4" t="str">
        <f t="shared" si="579"/>
        <v>MM</v>
      </c>
      <c r="V6199" s="4" t="str">
        <f t="shared" si="580"/>
        <v>teknolojik ürün kullanıyor</v>
      </c>
      <c r="W6199" s="4" t="str">
        <f t="shared" si="581"/>
        <v>J-17+-MM-teknolojik ürün kullanıyor</v>
      </c>
      <c r="X6199" s="9">
        <v>51.5</v>
      </c>
      <c r="Y6199" s="9">
        <v>900.5</v>
      </c>
      <c r="Z6199" t="s">
        <v>23</v>
      </c>
      <c r="AA6199">
        <f t="shared" si="582"/>
        <v>1</v>
      </c>
    </row>
    <row r="6200" spans="1:27"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s="4" t="str">
        <f t="shared" si="577"/>
        <v>J</v>
      </c>
      <c r="T6200" s="4" t="str">
        <f t="shared" si="578"/>
        <v>17+</v>
      </c>
      <c r="U6200" s="4" t="str">
        <f t="shared" si="579"/>
        <v>TY</v>
      </c>
      <c r="V6200" s="4" t="str">
        <f t="shared" si="580"/>
        <v>kullanmıyor</v>
      </c>
      <c r="W6200" s="4" t="str">
        <f t="shared" si="581"/>
        <v>J-17+-TY-kullanmıyor</v>
      </c>
      <c r="X6200" s="9">
        <v>25.5</v>
      </c>
      <c r="Y6200" s="9">
        <v>630.6</v>
      </c>
      <c r="Z6200" t="s">
        <v>24</v>
      </c>
      <c r="AA6200">
        <f t="shared" si="582"/>
        <v>0</v>
      </c>
    </row>
    <row r="6201" spans="1:27"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s="4" t="str">
        <f t="shared" si="577"/>
        <v>S</v>
      </c>
      <c r="T6201" s="4" t="str">
        <f t="shared" si="578"/>
        <v>17+</v>
      </c>
      <c r="U6201" s="4" t="str">
        <f t="shared" si="579"/>
        <v>MM</v>
      </c>
      <c r="V6201" s="4" t="str">
        <f t="shared" si="580"/>
        <v>kullanmıyor</v>
      </c>
      <c r="W6201" s="4" t="str">
        <f t="shared" si="581"/>
        <v>S-17+-MM-kullanmıyor</v>
      </c>
      <c r="X6201" s="9">
        <v>89.55</v>
      </c>
      <c r="Y6201" s="9">
        <v>3856.75</v>
      </c>
      <c r="Z6201" t="s">
        <v>23</v>
      </c>
      <c r="AA6201">
        <f t="shared" si="582"/>
        <v>1</v>
      </c>
    </row>
    <row r="6202" spans="1:27"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s="4" t="str">
        <f t="shared" si="577"/>
        <v>J</v>
      </c>
      <c r="T6202" s="4" t="str">
        <f t="shared" si="578"/>
        <v>17+</v>
      </c>
      <c r="U6202" s="4" t="str">
        <f t="shared" si="579"/>
        <v>TY</v>
      </c>
      <c r="V6202" s="4" t="str">
        <f t="shared" si="580"/>
        <v>kullanmıyor</v>
      </c>
      <c r="W6202" s="4" t="str">
        <f t="shared" si="581"/>
        <v>J-17+-TY-kullanmıyor</v>
      </c>
      <c r="X6202" s="9">
        <v>19.5</v>
      </c>
      <c r="Y6202" s="9">
        <v>1222.6500000000001</v>
      </c>
      <c r="Z6202" t="s">
        <v>24</v>
      </c>
      <c r="AA6202">
        <f t="shared" si="582"/>
        <v>0</v>
      </c>
    </row>
    <row r="6203" spans="1:27"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s="4" t="str">
        <f t="shared" si="577"/>
        <v>S</v>
      </c>
      <c r="T6203" s="4" t="str">
        <f t="shared" si="578"/>
        <v>06</v>
      </c>
      <c r="U6203" s="4" t="str">
        <f t="shared" si="579"/>
        <v>MM</v>
      </c>
      <c r="V6203" s="4" t="str">
        <f t="shared" si="580"/>
        <v>teknolojik ürün kullanıyor</v>
      </c>
      <c r="W6203" s="4" t="str">
        <f t="shared" si="581"/>
        <v>S-06-MM-teknolojik ürün kullanıyor</v>
      </c>
      <c r="X6203" s="9">
        <v>80.7</v>
      </c>
      <c r="Y6203" s="9">
        <v>374.8</v>
      </c>
      <c r="Z6203" t="s">
        <v>24</v>
      </c>
      <c r="AA6203">
        <f t="shared" si="582"/>
        <v>0</v>
      </c>
    </row>
    <row r="6204" spans="1:27"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s="4" t="str">
        <f t="shared" si="577"/>
        <v>J</v>
      </c>
      <c r="T6204" s="4" t="str">
        <f t="shared" si="578"/>
        <v>17+</v>
      </c>
      <c r="U6204" s="4" t="str">
        <f t="shared" si="579"/>
        <v>OY</v>
      </c>
      <c r="V6204" s="4" t="str">
        <f t="shared" si="580"/>
        <v>teknolojik ürün kullanıyor</v>
      </c>
      <c r="W6204" s="4" t="str">
        <f t="shared" si="581"/>
        <v>J-17+-OY-teknolojik ürün kullanıyor</v>
      </c>
      <c r="X6204" s="9">
        <v>77.5</v>
      </c>
      <c r="Y6204" s="9">
        <v>1625</v>
      </c>
      <c r="Z6204" t="s">
        <v>23</v>
      </c>
      <c r="AA6204">
        <f t="shared" si="582"/>
        <v>1</v>
      </c>
    </row>
    <row r="6205" spans="1:27"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s="4" t="str">
        <f t="shared" si="577"/>
        <v>J</v>
      </c>
      <c r="T6205" s="4" t="str">
        <f t="shared" si="578"/>
        <v>17+</v>
      </c>
      <c r="U6205" s="4" t="str">
        <f t="shared" si="579"/>
        <v>OY</v>
      </c>
      <c r="V6205" s="4" t="str">
        <f t="shared" si="580"/>
        <v>teknolojik ürün kullanıyor</v>
      </c>
      <c r="W6205" s="4" t="str">
        <f t="shared" si="581"/>
        <v>J-17+-OY-teknolojik ürün kullanıyor</v>
      </c>
      <c r="X6205" s="9">
        <v>105.1</v>
      </c>
      <c r="Y6205" s="9">
        <v>7234.8</v>
      </c>
      <c r="Z6205" t="s">
        <v>24</v>
      </c>
      <c r="AA6205">
        <f t="shared" si="582"/>
        <v>0</v>
      </c>
    </row>
    <row r="6206" spans="1:27"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s="4" t="str">
        <f t="shared" si="577"/>
        <v>J</v>
      </c>
      <c r="T6206" s="4" t="str">
        <f t="shared" si="578"/>
        <v>7-16</v>
      </c>
      <c r="U6206" s="4" t="str">
        <f t="shared" si="579"/>
        <v>MM</v>
      </c>
      <c r="V6206" s="4" t="str">
        <f t="shared" si="580"/>
        <v>kullanmıyor</v>
      </c>
      <c r="W6206" s="4" t="str">
        <f t="shared" si="581"/>
        <v>J-7-16-MM-kullanmıyor</v>
      </c>
      <c r="X6206" s="9">
        <v>25.15</v>
      </c>
      <c r="Y6206" s="9">
        <v>331.85</v>
      </c>
      <c r="Z6206" t="s">
        <v>24</v>
      </c>
      <c r="AA6206">
        <f t="shared" si="582"/>
        <v>0</v>
      </c>
    </row>
    <row r="6207" spans="1:27"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s="4" t="str">
        <f t="shared" si="577"/>
        <v>J</v>
      </c>
      <c r="T6207" s="4" t="str">
        <f t="shared" si="578"/>
        <v>17+</v>
      </c>
      <c r="U6207" s="4" t="str">
        <f t="shared" si="579"/>
        <v>MM</v>
      </c>
      <c r="V6207" s="4" t="str">
        <f t="shared" si="580"/>
        <v>teknolojik ürün kullanıyor</v>
      </c>
      <c r="W6207" s="4" t="str">
        <f t="shared" si="581"/>
        <v>J-17+-MM-teknolojik ürün kullanıyor</v>
      </c>
      <c r="X6207" s="9">
        <v>95.25</v>
      </c>
      <c r="Y6207" s="9">
        <v>3959.35</v>
      </c>
      <c r="Z6207" t="s">
        <v>23</v>
      </c>
      <c r="AA6207">
        <f t="shared" si="582"/>
        <v>1</v>
      </c>
    </row>
    <row r="6208" spans="1:27"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s="4" t="str">
        <f t="shared" si="577"/>
        <v>J</v>
      </c>
      <c r="T6208" s="4" t="str">
        <f t="shared" si="578"/>
        <v>17+</v>
      </c>
      <c r="U6208" s="4" t="str">
        <f t="shared" si="579"/>
        <v>MM</v>
      </c>
      <c r="V6208" s="4" t="str">
        <f t="shared" si="580"/>
        <v>teknolojik ürün kullanıyor</v>
      </c>
      <c r="W6208" s="4" t="str">
        <f t="shared" si="581"/>
        <v>J-17+-MM-teknolojik ürün kullanıyor</v>
      </c>
      <c r="X6208" s="9">
        <v>95.65</v>
      </c>
      <c r="Y6208" s="9">
        <v>5088.3999999999996</v>
      </c>
      <c r="Z6208" t="s">
        <v>24</v>
      </c>
      <c r="AA6208">
        <f t="shared" si="582"/>
        <v>0</v>
      </c>
    </row>
    <row r="6209" spans="1:27"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s="4" t="str">
        <f t="shared" si="577"/>
        <v>S</v>
      </c>
      <c r="T6209" s="4" t="str">
        <f t="shared" si="578"/>
        <v>17+</v>
      </c>
      <c r="U6209" s="4" t="str">
        <f t="shared" si="579"/>
        <v>MM</v>
      </c>
      <c r="V6209" s="4" t="str">
        <f t="shared" si="580"/>
        <v>teknolojik ürün kullanıyor</v>
      </c>
      <c r="W6209" s="4" t="str">
        <f t="shared" si="581"/>
        <v>S-17+-MM-teknolojik ürün kullanıyor</v>
      </c>
      <c r="X6209" s="9">
        <v>85</v>
      </c>
      <c r="Y6209" s="9">
        <v>3969.4</v>
      </c>
      <c r="Z6209" t="s">
        <v>23</v>
      </c>
      <c r="AA6209">
        <f t="shared" si="582"/>
        <v>1</v>
      </c>
    </row>
    <row r="6210" spans="1:27"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s="4" t="str">
        <f t="shared" ref="S6210:S6273" si="583">IF(C6210=0,"J","S")</f>
        <v>J</v>
      </c>
      <c r="T6210" s="4" t="str">
        <f t="shared" ref="T6210:T6273" si="584">_xlfn.IFS(F6210&lt;7,"06",
F6210&lt;17,"7-16",
F6210&gt;=17,"17+")</f>
        <v>17+</v>
      </c>
      <c r="U6210" s="4" t="str">
        <f t="shared" ref="U6210:U6273" si="585">_xlfn.IFS(P6210="Month-to-month","MM",
P6210="One year","OY",
P6210="Two year","TY")</f>
        <v>TY</v>
      </c>
      <c r="V6210" s="4" t="str">
        <f t="shared" ref="V6210:V6273" si="586">IF(OR(J6210="Yes",
 K6210="Yes",
 L6210="Yes",
 M6210="Yes"), "teknolojik ürün kullanıyor", "kullanmıyor")</f>
        <v>teknolojik ürün kullanıyor</v>
      </c>
      <c r="W6210" s="4" t="str">
        <f t="shared" ref="W6210:W6273" si="587">_xlfn.TEXTJOIN("-",FALSE,S6210:V6210)</f>
        <v>J-17+-TY-teknolojik ürün kullanıyor</v>
      </c>
      <c r="X6210" s="9">
        <v>80.8</v>
      </c>
      <c r="Y6210" s="9">
        <v>4860.8500000000004</v>
      </c>
      <c r="Z6210" t="s">
        <v>24</v>
      </c>
      <c r="AA6210">
        <f t="shared" ref="AA6210:AA6273" si="588">_xlfn.IFS(Z6210="Yes",1,TRUE,0)</f>
        <v>0</v>
      </c>
    </row>
    <row r="6211" spans="1:27"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s="4" t="str">
        <f t="shared" si="583"/>
        <v>J</v>
      </c>
      <c r="T6211" s="4" t="str">
        <f t="shared" si="584"/>
        <v>17+</v>
      </c>
      <c r="U6211" s="4" t="str">
        <f t="shared" si="585"/>
        <v>OY</v>
      </c>
      <c r="V6211" s="4" t="str">
        <f t="shared" si="586"/>
        <v>kullanmıyor</v>
      </c>
      <c r="W6211" s="4" t="str">
        <f t="shared" si="587"/>
        <v>J-17+-OY-kullanmıyor</v>
      </c>
      <c r="X6211" s="9">
        <v>24.85</v>
      </c>
      <c r="Y6211" s="9">
        <v>788.05</v>
      </c>
      <c r="Z6211" t="s">
        <v>24</v>
      </c>
      <c r="AA6211">
        <f t="shared" si="588"/>
        <v>0</v>
      </c>
    </row>
    <row r="6212" spans="1:27"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s="4" t="str">
        <f t="shared" si="583"/>
        <v>J</v>
      </c>
      <c r="T6212" s="4" t="str">
        <f t="shared" si="584"/>
        <v>17+</v>
      </c>
      <c r="U6212" s="4" t="str">
        <f t="shared" si="585"/>
        <v>OY</v>
      </c>
      <c r="V6212" s="4" t="str">
        <f t="shared" si="586"/>
        <v>teknolojik ürün kullanıyor</v>
      </c>
      <c r="W6212" s="4" t="str">
        <f t="shared" si="587"/>
        <v>J-17+-OY-teknolojik ürün kullanıyor</v>
      </c>
      <c r="X6212" s="9">
        <v>54.75</v>
      </c>
      <c r="Y6212" s="9">
        <v>1266.3499999999999</v>
      </c>
      <c r="Z6212" t="s">
        <v>24</v>
      </c>
      <c r="AA6212">
        <f t="shared" si="588"/>
        <v>0</v>
      </c>
    </row>
    <row r="6213" spans="1:27"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s="4" t="str">
        <f t="shared" si="583"/>
        <v>J</v>
      </c>
      <c r="T6213" s="4" t="str">
        <f t="shared" si="584"/>
        <v>06</v>
      </c>
      <c r="U6213" s="4" t="str">
        <f t="shared" si="585"/>
        <v>MM</v>
      </c>
      <c r="V6213" s="4" t="str">
        <f t="shared" si="586"/>
        <v>teknolojik ürün kullanıyor</v>
      </c>
      <c r="W6213" s="4" t="str">
        <f t="shared" si="587"/>
        <v>J-06-MM-teknolojik ürün kullanıyor</v>
      </c>
      <c r="X6213" s="9">
        <v>85.75</v>
      </c>
      <c r="Y6213" s="9">
        <v>470.95</v>
      </c>
      <c r="Z6213" t="s">
        <v>23</v>
      </c>
      <c r="AA6213">
        <f t="shared" si="588"/>
        <v>1</v>
      </c>
    </row>
    <row r="6214" spans="1:27"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s="4" t="str">
        <f t="shared" si="583"/>
        <v>J</v>
      </c>
      <c r="T6214" s="4" t="str">
        <f t="shared" si="584"/>
        <v>7-16</v>
      </c>
      <c r="U6214" s="4" t="str">
        <f t="shared" si="585"/>
        <v>OY</v>
      </c>
      <c r="V6214" s="4" t="str">
        <f t="shared" si="586"/>
        <v>teknolojik ürün kullanıyor</v>
      </c>
      <c r="W6214" s="4" t="str">
        <f t="shared" si="587"/>
        <v>J-7-16-OY-teknolojik ürün kullanıyor</v>
      </c>
      <c r="X6214" s="9">
        <v>50.75</v>
      </c>
      <c r="Y6214" s="9">
        <v>688.2</v>
      </c>
      <c r="Z6214" t="s">
        <v>24</v>
      </c>
      <c r="AA6214">
        <f t="shared" si="588"/>
        <v>0</v>
      </c>
    </row>
    <row r="6215" spans="1:27"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s="4" t="str">
        <f t="shared" si="583"/>
        <v>J</v>
      </c>
      <c r="T6215" s="4" t="str">
        <f t="shared" si="584"/>
        <v>17+</v>
      </c>
      <c r="U6215" s="4" t="str">
        <f t="shared" si="585"/>
        <v>TY</v>
      </c>
      <c r="V6215" s="4" t="str">
        <f t="shared" si="586"/>
        <v>kullanmıyor</v>
      </c>
      <c r="W6215" s="4" t="str">
        <f t="shared" si="587"/>
        <v>J-17+-TY-kullanmıyor</v>
      </c>
      <c r="X6215" s="9">
        <v>20.149999999999999</v>
      </c>
      <c r="Y6215" s="9">
        <v>387.7</v>
      </c>
      <c r="Z6215" t="s">
        <v>24</v>
      </c>
      <c r="AA6215">
        <f t="shared" si="588"/>
        <v>0</v>
      </c>
    </row>
    <row r="6216" spans="1:27"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s="4" t="str">
        <f t="shared" si="583"/>
        <v>J</v>
      </c>
      <c r="T6216" s="4" t="str">
        <f t="shared" si="584"/>
        <v>17+</v>
      </c>
      <c r="U6216" s="4" t="str">
        <f t="shared" si="585"/>
        <v>TY</v>
      </c>
      <c r="V6216" s="4" t="str">
        <f t="shared" si="586"/>
        <v>kullanmıyor</v>
      </c>
      <c r="W6216" s="4" t="str">
        <f t="shared" si="587"/>
        <v>J-17+-TY-kullanmıyor</v>
      </c>
      <c r="X6216" s="9">
        <v>20.05</v>
      </c>
      <c r="Y6216" s="9">
        <v>845.25</v>
      </c>
      <c r="Z6216" t="s">
        <v>24</v>
      </c>
      <c r="AA6216">
        <f t="shared" si="588"/>
        <v>0</v>
      </c>
    </row>
    <row r="6217" spans="1:27"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s="4" t="str">
        <f t="shared" si="583"/>
        <v>S</v>
      </c>
      <c r="T6217" s="4" t="str">
        <f t="shared" si="584"/>
        <v>06</v>
      </c>
      <c r="U6217" s="4" t="str">
        <f t="shared" si="585"/>
        <v>MM</v>
      </c>
      <c r="V6217" s="4" t="str">
        <f t="shared" si="586"/>
        <v>teknolojik ürün kullanıyor</v>
      </c>
      <c r="W6217" s="4" t="str">
        <f t="shared" si="587"/>
        <v>S-06-MM-teknolojik ürün kullanıyor</v>
      </c>
      <c r="X6217" s="9">
        <v>98.25</v>
      </c>
      <c r="Y6217" s="9">
        <v>560.6</v>
      </c>
      <c r="Z6217" t="s">
        <v>23</v>
      </c>
      <c r="AA6217">
        <f t="shared" si="588"/>
        <v>1</v>
      </c>
    </row>
    <row r="6218" spans="1:27"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s="4" t="str">
        <f t="shared" si="583"/>
        <v>J</v>
      </c>
      <c r="T6218" s="4" t="str">
        <f t="shared" si="584"/>
        <v>17+</v>
      </c>
      <c r="U6218" s="4" t="str">
        <f t="shared" si="585"/>
        <v>TY</v>
      </c>
      <c r="V6218" s="4" t="str">
        <f t="shared" si="586"/>
        <v>teknolojik ürün kullanıyor</v>
      </c>
      <c r="W6218" s="4" t="str">
        <f t="shared" si="587"/>
        <v>J-17+-TY-teknolojik ürün kullanıyor</v>
      </c>
      <c r="X6218" s="9">
        <v>71.599999999999994</v>
      </c>
      <c r="Y6218" s="9">
        <v>4230.25</v>
      </c>
      <c r="Z6218" t="s">
        <v>24</v>
      </c>
      <c r="AA6218">
        <f t="shared" si="588"/>
        <v>0</v>
      </c>
    </row>
    <row r="6219" spans="1:27"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s="4" t="str">
        <f t="shared" si="583"/>
        <v>J</v>
      </c>
      <c r="T6219" s="4" t="str">
        <f t="shared" si="584"/>
        <v>17+</v>
      </c>
      <c r="U6219" s="4" t="str">
        <f t="shared" si="585"/>
        <v>OY</v>
      </c>
      <c r="V6219" s="4" t="str">
        <f t="shared" si="586"/>
        <v>teknolojik ürün kullanıyor</v>
      </c>
      <c r="W6219" s="4" t="str">
        <f t="shared" si="587"/>
        <v>J-17+-OY-teknolojik ürün kullanıyor</v>
      </c>
      <c r="X6219" s="9">
        <v>81.45</v>
      </c>
      <c r="Y6219" s="9">
        <v>4983.05</v>
      </c>
      <c r="Z6219" t="s">
        <v>24</v>
      </c>
      <c r="AA6219">
        <f t="shared" si="588"/>
        <v>0</v>
      </c>
    </row>
    <row r="6220" spans="1:27"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s="4" t="str">
        <f t="shared" si="583"/>
        <v>J</v>
      </c>
      <c r="T6220" s="4" t="str">
        <f t="shared" si="584"/>
        <v>17+</v>
      </c>
      <c r="U6220" s="4" t="str">
        <f t="shared" si="585"/>
        <v>OY</v>
      </c>
      <c r="V6220" s="4" t="str">
        <f t="shared" si="586"/>
        <v>teknolojik ürün kullanıyor</v>
      </c>
      <c r="W6220" s="4" t="str">
        <f t="shared" si="587"/>
        <v>J-17+-OY-teknolojik ürün kullanıyor</v>
      </c>
      <c r="X6220" s="9">
        <v>58.4</v>
      </c>
      <c r="Y6220" s="9">
        <v>4113.1499999999996</v>
      </c>
      <c r="Z6220" t="s">
        <v>24</v>
      </c>
      <c r="AA6220">
        <f t="shared" si="588"/>
        <v>0</v>
      </c>
    </row>
    <row r="6221" spans="1:27"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s="4" t="str">
        <f t="shared" si="583"/>
        <v>S</v>
      </c>
      <c r="T6221" s="4" t="str">
        <f t="shared" si="584"/>
        <v>06</v>
      </c>
      <c r="U6221" s="4" t="str">
        <f t="shared" si="585"/>
        <v>MM</v>
      </c>
      <c r="V6221" s="4" t="str">
        <f t="shared" si="586"/>
        <v>kullanmıyor</v>
      </c>
      <c r="W6221" s="4" t="str">
        <f t="shared" si="587"/>
        <v>S-06-MM-kullanmıyor</v>
      </c>
      <c r="X6221" s="9">
        <v>25.7</v>
      </c>
      <c r="Y6221" s="9">
        <v>25.7</v>
      </c>
      <c r="Z6221" t="s">
        <v>23</v>
      </c>
      <c r="AA6221">
        <f t="shared" si="588"/>
        <v>1</v>
      </c>
    </row>
    <row r="6222" spans="1:27"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s="4" t="str">
        <f t="shared" si="583"/>
        <v>J</v>
      </c>
      <c r="T6222" s="4" t="str">
        <f t="shared" si="584"/>
        <v>7-16</v>
      </c>
      <c r="U6222" s="4" t="str">
        <f t="shared" si="585"/>
        <v>TY</v>
      </c>
      <c r="V6222" s="4" t="str">
        <f t="shared" si="586"/>
        <v>teknolojik ürün kullanıyor</v>
      </c>
      <c r="W6222" s="4" t="str">
        <f t="shared" si="587"/>
        <v>J-7-16-TY-teknolojik ürün kullanıyor</v>
      </c>
      <c r="X6222" s="9">
        <v>53.7</v>
      </c>
      <c r="Y6222" s="9">
        <v>521</v>
      </c>
      <c r="Z6222" t="s">
        <v>24</v>
      </c>
      <c r="AA6222">
        <f t="shared" si="588"/>
        <v>0</v>
      </c>
    </row>
    <row r="6223" spans="1:27"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s="4" t="str">
        <f t="shared" si="583"/>
        <v>J</v>
      </c>
      <c r="T6223" s="4" t="str">
        <f t="shared" si="584"/>
        <v>17+</v>
      </c>
      <c r="U6223" s="4" t="str">
        <f t="shared" si="585"/>
        <v>OY</v>
      </c>
      <c r="V6223" s="4" t="str">
        <f t="shared" si="586"/>
        <v>kullanmıyor</v>
      </c>
      <c r="W6223" s="4" t="str">
        <f t="shared" si="587"/>
        <v>J-17+-OY-kullanmıyor</v>
      </c>
      <c r="X6223" s="9">
        <v>19.600000000000001</v>
      </c>
      <c r="Y6223" s="9">
        <v>471.85</v>
      </c>
      <c r="Z6223" t="s">
        <v>24</v>
      </c>
      <c r="AA6223">
        <f t="shared" si="588"/>
        <v>0</v>
      </c>
    </row>
    <row r="6224" spans="1:27"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s="4" t="str">
        <f t="shared" si="583"/>
        <v>J</v>
      </c>
      <c r="T6224" s="4" t="str">
        <f t="shared" si="584"/>
        <v>17+</v>
      </c>
      <c r="U6224" s="4" t="str">
        <f t="shared" si="585"/>
        <v>MM</v>
      </c>
      <c r="V6224" s="4" t="str">
        <f t="shared" si="586"/>
        <v>teknolojik ürün kullanıyor</v>
      </c>
      <c r="W6224" s="4" t="str">
        <f t="shared" si="587"/>
        <v>J-17+-MM-teknolojik ürün kullanıyor</v>
      </c>
      <c r="X6224" s="9">
        <v>89.4</v>
      </c>
      <c r="Y6224" s="9">
        <v>5976.9</v>
      </c>
      <c r="Z6224" t="s">
        <v>24</v>
      </c>
      <c r="AA6224">
        <f t="shared" si="588"/>
        <v>0</v>
      </c>
    </row>
    <row r="6225" spans="1:27"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s="4" t="str">
        <f t="shared" si="583"/>
        <v>J</v>
      </c>
      <c r="T6225" s="4" t="str">
        <f t="shared" si="584"/>
        <v>7-16</v>
      </c>
      <c r="U6225" s="4" t="str">
        <f t="shared" si="585"/>
        <v>MM</v>
      </c>
      <c r="V6225" s="4" t="str">
        <f t="shared" si="586"/>
        <v>kullanmıyor</v>
      </c>
      <c r="W6225" s="4" t="str">
        <f t="shared" si="587"/>
        <v>J-7-16-MM-kullanmıyor</v>
      </c>
      <c r="X6225" s="9">
        <v>69</v>
      </c>
      <c r="Y6225" s="9">
        <v>506.9</v>
      </c>
      <c r="Z6225" t="s">
        <v>23</v>
      </c>
      <c r="AA6225">
        <f t="shared" si="588"/>
        <v>1</v>
      </c>
    </row>
    <row r="6226" spans="1:27"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s="4" t="str">
        <f t="shared" si="583"/>
        <v>J</v>
      </c>
      <c r="T6226" s="4" t="str">
        <f t="shared" si="584"/>
        <v>17+</v>
      </c>
      <c r="U6226" s="4" t="str">
        <f t="shared" si="585"/>
        <v>OY</v>
      </c>
      <c r="V6226" s="4" t="str">
        <f t="shared" si="586"/>
        <v>teknolojik ürün kullanıyor</v>
      </c>
      <c r="W6226" s="4" t="str">
        <f t="shared" si="587"/>
        <v>J-17+-OY-teknolojik ürün kullanıyor</v>
      </c>
      <c r="X6226" s="9">
        <v>84.2</v>
      </c>
      <c r="Y6226" s="9">
        <v>4299.75</v>
      </c>
      <c r="Z6226" t="s">
        <v>24</v>
      </c>
      <c r="AA6226">
        <f t="shared" si="588"/>
        <v>0</v>
      </c>
    </row>
    <row r="6227" spans="1:27"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s="4" t="str">
        <f t="shared" si="583"/>
        <v>J</v>
      </c>
      <c r="T6227" s="4" t="str">
        <f t="shared" si="584"/>
        <v>17+</v>
      </c>
      <c r="U6227" s="4" t="str">
        <f t="shared" si="585"/>
        <v>TY</v>
      </c>
      <c r="V6227" s="4" t="str">
        <f t="shared" si="586"/>
        <v>teknolojik ürün kullanıyor</v>
      </c>
      <c r="W6227" s="4" t="str">
        <f t="shared" si="587"/>
        <v>J-17+-TY-teknolojik ürün kullanıyor</v>
      </c>
      <c r="X6227" s="9">
        <v>106.1</v>
      </c>
      <c r="Y6227" s="9">
        <v>7548.6</v>
      </c>
      <c r="Z6227" t="s">
        <v>24</v>
      </c>
      <c r="AA6227">
        <f t="shared" si="588"/>
        <v>0</v>
      </c>
    </row>
    <row r="6228" spans="1:27"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s="4" t="str">
        <f t="shared" si="583"/>
        <v>J</v>
      </c>
      <c r="T6228" s="4" t="str">
        <f t="shared" si="584"/>
        <v>17+</v>
      </c>
      <c r="U6228" s="4" t="str">
        <f t="shared" si="585"/>
        <v>TY</v>
      </c>
      <c r="V6228" s="4" t="str">
        <f t="shared" si="586"/>
        <v>kullanmıyor</v>
      </c>
      <c r="W6228" s="4" t="str">
        <f t="shared" si="587"/>
        <v>J-17+-TY-kullanmıyor</v>
      </c>
      <c r="X6228" s="9">
        <v>25.75</v>
      </c>
      <c r="Y6228" s="9">
        <v>1654.75</v>
      </c>
      <c r="Z6228" t="s">
        <v>24</v>
      </c>
      <c r="AA6228">
        <f t="shared" si="588"/>
        <v>0</v>
      </c>
    </row>
    <row r="6229" spans="1:27"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s="4" t="str">
        <f t="shared" si="583"/>
        <v>J</v>
      </c>
      <c r="T6229" s="4" t="str">
        <f t="shared" si="584"/>
        <v>06</v>
      </c>
      <c r="U6229" s="4" t="str">
        <f t="shared" si="585"/>
        <v>MM</v>
      </c>
      <c r="V6229" s="4" t="str">
        <f t="shared" si="586"/>
        <v>kullanmıyor</v>
      </c>
      <c r="W6229" s="4" t="str">
        <f t="shared" si="587"/>
        <v>J-06-MM-kullanmıyor</v>
      </c>
      <c r="X6229" s="9">
        <v>46.05</v>
      </c>
      <c r="Y6229" s="9">
        <v>80.349999999999994</v>
      </c>
      <c r="Z6229" t="s">
        <v>23</v>
      </c>
      <c r="AA6229">
        <f t="shared" si="588"/>
        <v>1</v>
      </c>
    </row>
    <row r="6230" spans="1:27"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s="4" t="str">
        <f t="shared" si="583"/>
        <v>J</v>
      </c>
      <c r="T6230" s="4" t="str">
        <f t="shared" si="584"/>
        <v>17+</v>
      </c>
      <c r="U6230" s="4" t="str">
        <f t="shared" si="585"/>
        <v>OY</v>
      </c>
      <c r="V6230" s="4" t="str">
        <f t="shared" si="586"/>
        <v>teknolojik ürün kullanıyor</v>
      </c>
      <c r="W6230" s="4" t="str">
        <f t="shared" si="587"/>
        <v>J-17+-OY-teknolojik ürün kullanıyor</v>
      </c>
      <c r="X6230" s="9">
        <v>64.95</v>
      </c>
      <c r="Y6230" s="9">
        <v>4551.5</v>
      </c>
      <c r="Z6230" t="s">
        <v>24</v>
      </c>
      <c r="AA6230">
        <f t="shared" si="588"/>
        <v>0</v>
      </c>
    </row>
    <row r="6231" spans="1:27"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s="4" t="str">
        <f t="shared" si="583"/>
        <v>J</v>
      </c>
      <c r="T6231" s="4" t="str">
        <f t="shared" si="584"/>
        <v>17+</v>
      </c>
      <c r="U6231" s="4" t="str">
        <f t="shared" si="585"/>
        <v>TY</v>
      </c>
      <c r="V6231" s="4" t="str">
        <f t="shared" si="586"/>
        <v>teknolojik ürün kullanıyor</v>
      </c>
      <c r="W6231" s="4" t="str">
        <f t="shared" si="587"/>
        <v>J-17+-TY-teknolojik ürün kullanıyor</v>
      </c>
      <c r="X6231" s="9">
        <v>85.45</v>
      </c>
      <c r="Y6231" s="9">
        <v>6227.5</v>
      </c>
      <c r="Z6231" t="s">
        <v>24</v>
      </c>
      <c r="AA6231">
        <f t="shared" si="588"/>
        <v>0</v>
      </c>
    </row>
    <row r="6232" spans="1:27"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s="4" t="str">
        <f t="shared" si="583"/>
        <v>J</v>
      </c>
      <c r="T6232" s="4" t="str">
        <f t="shared" si="584"/>
        <v>06</v>
      </c>
      <c r="U6232" s="4" t="str">
        <f t="shared" si="585"/>
        <v>MM</v>
      </c>
      <c r="V6232" s="4" t="str">
        <f t="shared" si="586"/>
        <v>kullanmıyor</v>
      </c>
      <c r="W6232" s="4" t="str">
        <f t="shared" si="587"/>
        <v>J-06-MM-kullanmıyor</v>
      </c>
      <c r="X6232" s="9">
        <v>20.05</v>
      </c>
      <c r="Y6232" s="9">
        <v>20.05</v>
      </c>
      <c r="Z6232" t="s">
        <v>24</v>
      </c>
      <c r="AA6232">
        <f t="shared" si="588"/>
        <v>0</v>
      </c>
    </row>
    <row r="6233" spans="1:27"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s="4" t="str">
        <f t="shared" si="583"/>
        <v>S</v>
      </c>
      <c r="T6233" s="4" t="str">
        <f t="shared" si="584"/>
        <v>06</v>
      </c>
      <c r="U6233" s="4" t="str">
        <f t="shared" si="585"/>
        <v>MM</v>
      </c>
      <c r="V6233" s="4" t="str">
        <f t="shared" si="586"/>
        <v>teknolojik ürün kullanıyor</v>
      </c>
      <c r="W6233" s="4" t="str">
        <f t="shared" si="587"/>
        <v>S-06-MM-teknolojik ürün kullanıyor</v>
      </c>
      <c r="X6233" s="9">
        <v>76.400000000000006</v>
      </c>
      <c r="Y6233" s="9">
        <v>76.400000000000006</v>
      </c>
      <c r="Z6233" t="s">
        <v>23</v>
      </c>
      <c r="AA6233">
        <f t="shared" si="588"/>
        <v>1</v>
      </c>
    </row>
    <row r="6234" spans="1:27"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s="4" t="str">
        <f t="shared" si="583"/>
        <v>J</v>
      </c>
      <c r="T6234" s="4" t="str">
        <f t="shared" si="584"/>
        <v>06</v>
      </c>
      <c r="U6234" s="4" t="str">
        <f t="shared" si="585"/>
        <v>MM</v>
      </c>
      <c r="V6234" s="4" t="str">
        <f t="shared" si="586"/>
        <v>teknolojik ürün kullanıyor</v>
      </c>
      <c r="W6234" s="4" t="str">
        <f t="shared" si="587"/>
        <v>J-06-MM-teknolojik ürün kullanıyor</v>
      </c>
      <c r="X6234" s="9">
        <v>100.5</v>
      </c>
      <c r="Y6234" s="9">
        <v>514</v>
      </c>
      <c r="Z6234" t="s">
        <v>23</v>
      </c>
      <c r="AA6234">
        <f t="shared" si="588"/>
        <v>1</v>
      </c>
    </row>
    <row r="6235" spans="1:27"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s="4" t="str">
        <f t="shared" si="583"/>
        <v>J</v>
      </c>
      <c r="T6235" s="4" t="str">
        <f t="shared" si="584"/>
        <v>06</v>
      </c>
      <c r="U6235" s="4" t="str">
        <f t="shared" si="585"/>
        <v>MM</v>
      </c>
      <c r="V6235" s="4" t="str">
        <f t="shared" si="586"/>
        <v>kullanmıyor</v>
      </c>
      <c r="W6235" s="4" t="str">
        <f t="shared" si="587"/>
        <v>J-06-MM-kullanmıyor</v>
      </c>
      <c r="X6235" s="9">
        <v>20.7</v>
      </c>
      <c r="Y6235" s="9">
        <v>57.5</v>
      </c>
      <c r="Z6235" t="s">
        <v>24</v>
      </c>
      <c r="AA6235">
        <f t="shared" si="588"/>
        <v>0</v>
      </c>
    </row>
    <row r="6236" spans="1:27"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s="4" t="str">
        <f t="shared" si="583"/>
        <v>J</v>
      </c>
      <c r="T6236" s="4" t="str">
        <f t="shared" si="584"/>
        <v>17+</v>
      </c>
      <c r="U6236" s="4" t="str">
        <f t="shared" si="585"/>
        <v>TY</v>
      </c>
      <c r="V6236" s="4" t="str">
        <f t="shared" si="586"/>
        <v>kullanmıyor</v>
      </c>
      <c r="W6236" s="4" t="str">
        <f t="shared" si="587"/>
        <v>J-17+-TY-kullanmıyor</v>
      </c>
      <c r="X6236" s="9">
        <v>25.3</v>
      </c>
      <c r="Y6236" s="9">
        <v>1474.35</v>
      </c>
      <c r="Z6236" t="s">
        <v>24</v>
      </c>
      <c r="AA6236">
        <f t="shared" si="588"/>
        <v>0</v>
      </c>
    </row>
    <row r="6237" spans="1:27"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s="4" t="str">
        <f t="shared" si="583"/>
        <v>S</v>
      </c>
      <c r="T6237" s="4" t="str">
        <f t="shared" si="584"/>
        <v>17+</v>
      </c>
      <c r="U6237" s="4" t="str">
        <f t="shared" si="585"/>
        <v>MM</v>
      </c>
      <c r="V6237" s="4" t="str">
        <f t="shared" si="586"/>
        <v>teknolojik ürün kullanıyor</v>
      </c>
      <c r="W6237" s="4" t="str">
        <f t="shared" si="587"/>
        <v>S-17+-MM-teknolojik ürün kullanıyor</v>
      </c>
      <c r="X6237" s="9">
        <v>40.049999999999997</v>
      </c>
      <c r="Y6237" s="9">
        <v>880.2</v>
      </c>
      <c r="Z6237" t="s">
        <v>23</v>
      </c>
      <c r="AA6237">
        <f t="shared" si="588"/>
        <v>1</v>
      </c>
    </row>
    <row r="6238" spans="1:27"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s="4" t="str">
        <f t="shared" si="583"/>
        <v>S</v>
      </c>
      <c r="T6238" s="4" t="str">
        <f t="shared" si="584"/>
        <v>17+</v>
      </c>
      <c r="U6238" s="4" t="str">
        <f t="shared" si="585"/>
        <v>MM</v>
      </c>
      <c r="V6238" s="4" t="str">
        <f t="shared" si="586"/>
        <v>teknolojik ürün kullanıyor</v>
      </c>
      <c r="W6238" s="4" t="str">
        <f t="shared" si="587"/>
        <v>S-17+-MM-teknolojik ürün kullanıyor</v>
      </c>
      <c r="X6238" s="9">
        <v>100.6</v>
      </c>
      <c r="Y6238" s="9">
        <v>3270.25</v>
      </c>
      <c r="Z6238" t="s">
        <v>24</v>
      </c>
      <c r="AA6238">
        <f t="shared" si="588"/>
        <v>0</v>
      </c>
    </row>
    <row r="6239" spans="1:27"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s="4" t="str">
        <f t="shared" si="583"/>
        <v>J</v>
      </c>
      <c r="T6239" s="4" t="str">
        <f t="shared" si="584"/>
        <v>06</v>
      </c>
      <c r="U6239" s="4" t="str">
        <f t="shared" si="585"/>
        <v>MM</v>
      </c>
      <c r="V6239" s="4" t="str">
        <f t="shared" si="586"/>
        <v>kullanmıyor</v>
      </c>
      <c r="W6239" s="4" t="str">
        <f t="shared" si="587"/>
        <v>J-06-MM-kullanmıyor</v>
      </c>
      <c r="X6239" s="9">
        <v>69.95</v>
      </c>
      <c r="Y6239" s="9">
        <v>69.95</v>
      </c>
      <c r="Z6239" t="s">
        <v>23</v>
      </c>
      <c r="AA6239">
        <f t="shared" si="588"/>
        <v>1</v>
      </c>
    </row>
    <row r="6240" spans="1:27"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s="4" t="str">
        <f t="shared" si="583"/>
        <v>S</v>
      </c>
      <c r="T6240" s="4" t="str">
        <f t="shared" si="584"/>
        <v>17+</v>
      </c>
      <c r="U6240" s="4" t="str">
        <f t="shared" si="585"/>
        <v>MM</v>
      </c>
      <c r="V6240" s="4" t="str">
        <f t="shared" si="586"/>
        <v>kullanmıyor</v>
      </c>
      <c r="W6240" s="4" t="str">
        <f t="shared" si="587"/>
        <v>S-17+-MM-kullanmıyor</v>
      </c>
      <c r="X6240" s="9">
        <v>74</v>
      </c>
      <c r="Y6240" s="9">
        <v>3919.15</v>
      </c>
      <c r="Z6240" t="s">
        <v>24</v>
      </c>
      <c r="AA6240">
        <f t="shared" si="588"/>
        <v>0</v>
      </c>
    </row>
    <row r="6241" spans="1:27"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s="4" t="str">
        <f t="shared" si="583"/>
        <v>J</v>
      </c>
      <c r="T6241" s="4" t="str">
        <f t="shared" si="584"/>
        <v>17+</v>
      </c>
      <c r="U6241" s="4" t="str">
        <f t="shared" si="585"/>
        <v>TY</v>
      </c>
      <c r="V6241" s="4" t="str">
        <f t="shared" si="586"/>
        <v>teknolojik ürün kullanıyor</v>
      </c>
      <c r="W6241" s="4" t="str">
        <f t="shared" si="587"/>
        <v>J-17+-TY-teknolojik ürün kullanıyor</v>
      </c>
      <c r="X6241" s="9">
        <v>99.4</v>
      </c>
      <c r="Y6241" s="9">
        <v>7285.7</v>
      </c>
      <c r="Z6241" t="s">
        <v>24</v>
      </c>
      <c r="AA6241">
        <f t="shared" si="588"/>
        <v>0</v>
      </c>
    </row>
    <row r="6242" spans="1:27"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s="4" t="str">
        <f t="shared" si="583"/>
        <v>J</v>
      </c>
      <c r="T6242" s="4" t="str">
        <f t="shared" si="584"/>
        <v>06</v>
      </c>
      <c r="U6242" s="4" t="str">
        <f t="shared" si="585"/>
        <v>MM</v>
      </c>
      <c r="V6242" s="4" t="str">
        <f t="shared" si="586"/>
        <v>kullanmıyor</v>
      </c>
      <c r="W6242" s="4" t="str">
        <f t="shared" si="587"/>
        <v>J-06-MM-kullanmıyor</v>
      </c>
      <c r="X6242" s="9">
        <v>93.3</v>
      </c>
      <c r="Y6242" s="9">
        <v>93.3</v>
      </c>
      <c r="Z6242" t="s">
        <v>23</v>
      </c>
      <c r="AA6242">
        <f t="shared" si="588"/>
        <v>1</v>
      </c>
    </row>
    <row r="6243" spans="1:27"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s="4" t="str">
        <f t="shared" si="583"/>
        <v>J</v>
      </c>
      <c r="T6243" s="4" t="str">
        <f t="shared" si="584"/>
        <v>06</v>
      </c>
      <c r="U6243" s="4" t="str">
        <f t="shared" si="585"/>
        <v>MM</v>
      </c>
      <c r="V6243" s="4" t="str">
        <f t="shared" si="586"/>
        <v>teknolojik ürün kullanıyor</v>
      </c>
      <c r="W6243" s="4" t="str">
        <f t="shared" si="587"/>
        <v>J-06-MM-teknolojik ürün kullanıyor</v>
      </c>
      <c r="X6243" s="9">
        <v>49.15</v>
      </c>
      <c r="Y6243" s="9">
        <v>169.05</v>
      </c>
      <c r="Z6243" t="s">
        <v>23</v>
      </c>
      <c r="AA6243">
        <f t="shared" si="588"/>
        <v>1</v>
      </c>
    </row>
    <row r="6244" spans="1:27"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s="4" t="str">
        <f t="shared" si="583"/>
        <v>J</v>
      </c>
      <c r="T6244" s="4" t="str">
        <f t="shared" si="584"/>
        <v>17+</v>
      </c>
      <c r="U6244" s="4" t="str">
        <f t="shared" si="585"/>
        <v>TY</v>
      </c>
      <c r="V6244" s="4" t="str">
        <f t="shared" si="586"/>
        <v>teknolojik ürün kullanıyor</v>
      </c>
      <c r="W6244" s="4" t="str">
        <f t="shared" si="587"/>
        <v>J-17+-TY-teknolojik ürün kullanıyor</v>
      </c>
      <c r="X6244" s="9">
        <v>107.45</v>
      </c>
      <c r="Y6244" s="9">
        <v>7658.3</v>
      </c>
      <c r="Z6244" t="s">
        <v>24</v>
      </c>
      <c r="AA6244">
        <f t="shared" si="588"/>
        <v>0</v>
      </c>
    </row>
    <row r="6245" spans="1:27"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s="4" t="str">
        <f t="shared" si="583"/>
        <v>J</v>
      </c>
      <c r="T6245" s="4" t="str">
        <f t="shared" si="584"/>
        <v>17+</v>
      </c>
      <c r="U6245" s="4" t="str">
        <f t="shared" si="585"/>
        <v>TY</v>
      </c>
      <c r="V6245" s="4" t="str">
        <f t="shared" si="586"/>
        <v>teknolojik ürün kullanıyor</v>
      </c>
      <c r="W6245" s="4" t="str">
        <f t="shared" si="587"/>
        <v>J-17+-TY-teknolojik ürün kullanıyor</v>
      </c>
      <c r="X6245" s="9">
        <v>83.6</v>
      </c>
      <c r="Y6245" s="9">
        <v>5959.3</v>
      </c>
      <c r="Z6245" t="s">
        <v>24</v>
      </c>
      <c r="AA6245">
        <f t="shared" si="588"/>
        <v>0</v>
      </c>
    </row>
    <row r="6246" spans="1:27"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s="4" t="str">
        <f t="shared" si="583"/>
        <v>S</v>
      </c>
      <c r="T6246" s="4" t="str">
        <f t="shared" si="584"/>
        <v>17+</v>
      </c>
      <c r="U6246" s="4" t="str">
        <f t="shared" si="585"/>
        <v>MM</v>
      </c>
      <c r="V6246" s="4" t="str">
        <f t="shared" si="586"/>
        <v>teknolojik ürün kullanıyor</v>
      </c>
      <c r="W6246" s="4" t="str">
        <f t="shared" si="587"/>
        <v>S-17+-MM-teknolojik ürün kullanıyor</v>
      </c>
      <c r="X6246" s="9">
        <v>99.05</v>
      </c>
      <c r="Y6246" s="9">
        <v>5295.7</v>
      </c>
      <c r="Z6246" t="s">
        <v>24</v>
      </c>
      <c r="AA6246">
        <f t="shared" si="588"/>
        <v>0</v>
      </c>
    </row>
    <row r="6247" spans="1:27"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s="4" t="str">
        <f t="shared" si="583"/>
        <v>J</v>
      </c>
      <c r="T6247" s="4" t="str">
        <f t="shared" si="584"/>
        <v>17+</v>
      </c>
      <c r="U6247" s="4" t="str">
        <f t="shared" si="585"/>
        <v>OY</v>
      </c>
      <c r="V6247" s="4" t="str">
        <f t="shared" si="586"/>
        <v>teknolojik ürün kullanıyor</v>
      </c>
      <c r="W6247" s="4" t="str">
        <f t="shared" si="587"/>
        <v>J-17+-OY-teknolojik ürün kullanıyor</v>
      </c>
      <c r="X6247" s="9">
        <v>80.099999999999994</v>
      </c>
      <c r="Y6247" s="9">
        <v>4693.2</v>
      </c>
      <c r="Z6247" t="s">
        <v>24</v>
      </c>
      <c r="AA6247">
        <f t="shared" si="588"/>
        <v>0</v>
      </c>
    </row>
    <row r="6248" spans="1:27"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s="4" t="str">
        <f t="shared" si="583"/>
        <v>J</v>
      </c>
      <c r="T6248" s="4" t="str">
        <f t="shared" si="584"/>
        <v>17+</v>
      </c>
      <c r="U6248" s="4" t="str">
        <f t="shared" si="585"/>
        <v>TY</v>
      </c>
      <c r="V6248" s="4" t="str">
        <f t="shared" si="586"/>
        <v>teknolojik ürün kullanıyor</v>
      </c>
      <c r="W6248" s="4" t="str">
        <f t="shared" si="587"/>
        <v>J-17+-TY-teknolojik ürün kullanıyor</v>
      </c>
      <c r="X6248" s="9">
        <v>65.3</v>
      </c>
      <c r="Y6248" s="9">
        <v>3512.9</v>
      </c>
      <c r="Z6248" t="s">
        <v>24</v>
      </c>
      <c r="AA6248">
        <f t="shared" si="588"/>
        <v>0</v>
      </c>
    </row>
    <row r="6249" spans="1:27"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s="4" t="str">
        <f t="shared" si="583"/>
        <v>J</v>
      </c>
      <c r="T6249" s="4" t="str">
        <f t="shared" si="584"/>
        <v>17+</v>
      </c>
      <c r="U6249" s="4" t="str">
        <f t="shared" si="585"/>
        <v>TY</v>
      </c>
      <c r="V6249" s="4" t="str">
        <f t="shared" si="586"/>
        <v>teknolojik ürün kullanıyor</v>
      </c>
      <c r="W6249" s="4" t="str">
        <f t="shared" si="587"/>
        <v>J-17+-TY-teknolojik ürün kullanıyor</v>
      </c>
      <c r="X6249" s="9">
        <v>89.55</v>
      </c>
      <c r="Y6249" s="9">
        <v>5231.2</v>
      </c>
      <c r="Z6249" t="s">
        <v>24</v>
      </c>
      <c r="AA6249">
        <f t="shared" si="588"/>
        <v>0</v>
      </c>
    </row>
    <row r="6250" spans="1:27"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s="4" t="str">
        <f t="shared" si="583"/>
        <v>J</v>
      </c>
      <c r="T6250" s="4" t="str">
        <f t="shared" si="584"/>
        <v>17+</v>
      </c>
      <c r="U6250" s="4" t="str">
        <f t="shared" si="585"/>
        <v>TY</v>
      </c>
      <c r="V6250" s="4" t="str">
        <f t="shared" si="586"/>
        <v>teknolojik ürün kullanıyor</v>
      </c>
      <c r="W6250" s="4" t="str">
        <f t="shared" si="587"/>
        <v>J-17+-TY-teknolojik ürün kullanıyor</v>
      </c>
      <c r="X6250" s="9">
        <v>60.8</v>
      </c>
      <c r="Y6250" s="9">
        <v>3603.45</v>
      </c>
      <c r="Z6250" t="s">
        <v>24</v>
      </c>
      <c r="AA6250">
        <f t="shared" si="588"/>
        <v>0</v>
      </c>
    </row>
    <row r="6251" spans="1:27"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s="4" t="str">
        <f t="shared" si="583"/>
        <v>J</v>
      </c>
      <c r="T6251" s="4" t="str">
        <f t="shared" si="584"/>
        <v>06</v>
      </c>
      <c r="U6251" s="4" t="str">
        <f t="shared" si="585"/>
        <v>MM</v>
      </c>
      <c r="V6251" s="4" t="str">
        <f t="shared" si="586"/>
        <v>kullanmıyor</v>
      </c>
      <c r="W6251" s="4" t="str">
        <f t="shared" si="587"/>
        <v>J-06-MM-kullanmıyor</v>
      </c>
      <c r="X6251" s="9">
        <v>74.5</v>
      </c>
      <c r="Y6251" s="9">
        <v>217.45</v>
      </c>
      <c r="Z6251" t="s">
        <v>24</v>
      </c>
      <c r="AA6251">
        <f t="shared" si="588"/>
        <v>0</v>
      </c>
    </row>
    <row r="6252" spans="1:27"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s="4" t="str">
        <f t="shared" si="583"/>
        <v>J</v>
      </c>
      <c r="T6252" s="4" t="str">
        <f t="shared" si="584"/>
        <v>17+</v>
      </c>
      <c r="U6252" s="4" t="str">
        <f t="shared" si="585"/>
        <v>TY</v>
      </c>
      <c r="V6252" s="4" t="str">
        <f t="shared" si="586"/>
        <v>teknolojik ürün kullanıyor</v>
      </c>
      <c r="W6252" s="4" t="str">
        <f t="shared" si="587"/>
        <v>J-17+-TY-teknolojik ürün kullanıyor</v>
      </c>
      <c r="X6252" s="9">
        <v>99.15</v>
      </c>
      <c r="Y6252" s="9">
        <v>6875.35</v>
      </c>
      <c r="Z6252" t="s">
        <v>24</v>
      </c>
      <c r="AA6252">
        <f t="shared" si="588"/>
        <v>0</v>
      </c>
    </row>
    <row r="6253" spans="1:27"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s="4" t="str">
        <f t="shared" si="583"/>
        <v>J</v>
      </c>
      <c r="T6253" s="4" t="str">
        <f t="shared" si="584"/>
        <v>06</v>
      </c>
      <c r="U6253" s="4" t="str">
        <f t="shared" si="585"/>
        <v>MM</v>
      </c>
      <c r="V6253" s="4" t="str">
        <f t="shared" si="586"/>
        <v>kullanmıyor</v>
      </c>
      <c r="W6253" s="4" t="str">
        <f t="shared" si="587"/>
        <v>J-06-MM-kullanmıyor</v>
      </c>
      <c r="X6253" s="9">
        <v>19.25</v>
      </c>
      <c r="Y6253" s="9">
        <v>19.25</v>
      </c>
      <c r="Z6253" t="s">
        <v>24</v>
      </c>
      <c r="AA6253">
        <f t="shared" si="588"/>
        <v>0</v>
      </c>
    </row>
    <row r="6254" spans="1:27"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s="4" t="str">
        <f t="shared" si="583"/>
        <v>J</v>
      </c>
      <c r="T6254" s="4" t="str">
        <f t="shared" si="584"/>
        <v>17+</v>
      </c>
      <c r="U6254" s="4" t="str">
        <f t="shared" si="585"/>
        <v>MM</v>
      </c>
      <c r="V6254" s="4" t="str">
        <f t="shared" si="586"/>
        <v>teknolojik ürün kullanıyor</v>
      </c>
      <c r="W6254" s="4" t="str">
        <f t="shared" si="587"/>
        <v>J-17+-MM-teknolojik ürün kullanıyor</v>
      </c>
      <c r="X6254" s="9">
        <v>39.450000000000003</v>
      </c>
      <c r="Y6254" s="9">
        <v>2021.35</v>
      </c>
      <c r="Z6254" t="s">
        <v>24</v>
      </c>
      <c r="AA6254">
        <f t="shared" si="588"/>
        <v>0</v>
      </c>
    </row>
    <row r="6255" spans="1:27"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s="4" t="str">
        <f t="shared" si="583"/>
        <v>J</v>
      </c>
      <c r="T6255" s="4" t="str">
        <f t="shared" si="584"/>
        <v>17+</v>
      </c>
      <c r="U6255" s="4" t="str">
        <f t="shared" si="585"/>
        <v>MM</v>
      </c>
      <c r="V6255" s="4" t="str">
        <f t="shared" si="586"/>
        <v>kullanmıyor</v>
      </c>
      <c r="W6255" s="4" t="str">
        <f t="shared" si="587"/>
        <v>J-17+-MM-kullanmıyor</v>
      </c>
      <c r="X6255" s="9">
        <v>44.85</v>
      </c>
      <c r="Y6255" s="9">
        <v>2564.9499999999998</v>
      </c>
      <c r="Z6255" t="s">
        <v>24</v>
      </c>
      <c r="AA6255">
        <f t="shared" si="588"/>
        <v>0</v>
      </c>
    </row>
    <row r="6256" spans="1:27"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s="4" t="str">
        <f t="shared" si="583"/>
        <v>J</v>
      </c>
      <c r="T6256" s="4" t="str">
        <f t="shared" si="584"/>
        <v>17+</v>
      </c>
      <c r="U6256" s="4" t="str">
        <f t="shared" si="585"/>
        <v>TY</v>
      </c>
      <c r="V6256" s="4" t="str">
        <f t="shared" si="586"/>
        <v>teknolojik ürün kullanıyor</v>
      </c>
      <c r="W6256" s="4" t="str">
        <f t="shared" si="587"/>
        <v>J-17+-TY-teknolojik ürün kullanıyor</v>
      </c>
      <c r="X6256" s="9">
        <v>97.2</v>
      </c>
      <c r="Y6256" s="9">
        <v>5611.75</v>
      </c>
      <c r="Z6256" t="s">
        <v>24</v>
      </c>
      <c r="AA6256">
        <f t="shared" si="588"/>
        <v>0</v>
      </c>
    </row>
    <row r="6257" spans="1:27"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s="4" t="str">
        <f t="shared" si="583"/>
        <v>S</v>
      </c>
      <c r="T6257" s="4" t="str">
        <f t="shared" si="584"/>
        <v>17+</v>
      </c>
      <c r="U6257" s="4" t="str">
        <f t="shared" si="585"/>
        <v>OY</v>
      </c>
      <c r="V6257" s="4" t="str">
        <f t="shared" si="586"/>
        <v>teknolojik ürün kullanıyor</v>
      </c>
      <c r="W6257" s="4" t="str">
        <f t="shared" si="587"/>
        <v>S-17+-OY-teknolojik ürün kullanıyor</v>
      </c>
      <c r="X6257" s="9">
        <v>110.55</v>
      </c>
      <c r="Y6257" s="9">
        <v>7610.1</v>
      </c>
      <c r="Z6257" t="s">
        <v>24</v>
      </c>
      <c r="AA6257">
        <f t="shared" si="588"/>
        <v>0</v>
      </c>
    </row>
    <row r="6258" spans="1:27"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s="4" t="str">
        <f t="shared" si="583"/>
        <v>J</v>
      </c>
      <c r="T6258" s="4" t="str">
        <f t="shared" si="584"/>
        <v>06</v>
      </c>
      <c r="U6258" s="4" t="str">
        <f t="shared" si="585"/>
        <v>MM</v>
      </c>
      <c r="V6258" s="4" t="str">
        <f t="shared" si="586"/>
        <v>kullanmıyor</v>
      </c>
      <c r="W6258" s="4" t="str">
        <f t="shared" si="587"/>
        <v>J-06-MM-kullanmıyor</v>
      </c>
      <c r="X6258" s="9">
        <v>35.049999999999997</v>
      </c>
      <c r="Y6258" s="9">
        <v>35.049999999999997</v>
      </c>
      <c r="Z6258" t="s">
        <v>23</v>
      </c>
      <c r="AA6258">
        <f t="shared" si="588"/>
        <v>1</v>
      </c>
    </row>
    <row r="6259" spans="1:27"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s="4" t="str">
        <f t="shared" si="583"/>
        <v>S</v>
      </c>
      <c r="T6259" s="4" t="str">
        <f t="shared" si="584"/>
        <v>06</v>
      </c>
      <c r="U6259" s="4" t="str">
        <f t="shared" si="585"/>
        <v>MM</v>
      </c>
      <c r="V6259" s="4" t="str">
        <f t="shared" si="586"/>
        <v>teknolojik ürün kullanıyor</v>
      </c>
      <c r="W6259" s="4" t="str">
        <f t="shared" si="587"/>
        <v>S-06-MM-teknolojik ürün kullanıyor</v>
      </c>
      <c r="X6259" s="9">
        <v>73</v>
      </c>
      <c r="Y6259" s="9">
        <v>73</v>
      </c>
      <c r="Z6259" t="s">
        <v>23</v>
      </c>
      <c r="AA6259">
        <f t="shared" si="588"/>
        <v>1</v>
      </c>
    </row>
    <row r="6260" spans="1:27"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s="4" t="str">
        <f t="shared" si="583"/>
        <v>J</v>
      </c>
      <c r="T6260" s="4" t="str">
        <f t="shared" si="584"/>
        <v>06</v>
      </c>
      <c r="U6260" s="4" t="str">
        <f t="shared" si="585"/>
        <v>MM</v>
      </c>
      <c r="V6260" s="4" t="str">
        <f t="shared" si="586"/>
        <v>kullanmıyor</v>
      </c>
      <c r="W6260" s="4" t="str">
        <f t="shared" si="587"/>
        <v>J-06-MM-kullanmıyor</v>
      </c>
      <c r="X6260" s="9">
        <v>19.899999999999999</v>
      </c>
      <c r="Y6260" s="9">
        <v>45.75</v>
      </c>
      <c r="Z6260" t="s">
        <v>24</v>
      </c>
      <c r="AA6260">
        <f t="shared" si="588"/>
        <v>0</v>
      </c>
    </row>
    <row r="6261" spans="1:27"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s="4" t="str">
        <f t="shared" si="583"/>
        <v>J</v>
      </c>
      <c r="T6261" s="4" t="str">
        <f t="shared" si="584"/>
        <v>17+</v>
      </c>
      <c r="U6261" s="4" t="str">
        <f t="shared" si="585"/>
        <v>TY</v>
      </c>
      <c r="V6261" s="4" t="str">
        <f t="shared" si="586"/>
        <v>teknolojik ürün kullanıyor</v>
      </c>
      <c r="W6261" s="4" t="str">
        <f t="shared" si="587"/>
        <v>J-17+-TY-teknolojik ürün kullanıyor</v>
      </c>
      <c r="X6261" s="9">
        <v>76.95</v>
      </c>
      <c r="Y6261" s="9">
        <v>4543.95</v>
      </c>
      <c r="Z6261" t="s">
        <v>24</v>
      </c>
      <c r="AA6261">
        <f t="shared" si="588"/>
        <v>0</v>
      </c>
    </row>
    <row r="6262" spans="1:27"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s="4" t="str">
        <f t="shared" si="583"/>
        <v>J</v>
      </c>
      <c r="T6262" s="4" t="str">
        <f t="shared" si="584"/>
        <v>7-16</v>
      </c>
      <c r="U6262" s="4" t="str">
        <f t="shared" si="585"/>
        <v>TY</v>
      </c>
      <c r="V6262" s="4" t="str">
        <f t="shared" si="586"/>
        <v>teknolojik ürün kullanıyor</v>
      </c>
      <c r="W6262" s="4" t="str">
        <f t="shared" si="587"/>
        <v>J-7-16-TY-teknolojik ürün kullanıyor</v>
      </c>
      <c r="X6262" s="9">
        <v>35.4</v>
      </c>
      <c r="Y6262" s="9">
        <v>450.4</v>
      </c>
      <c r="Z6262" t="s">
        <v>24</v>
      </c>
      <c r="AA6262">
        <f t="shared" si="588"/>
        <v>0</v>
      </c>
    </row>
    <row r="6263" spans="1:27"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s="4" t="str">
        <f t="shared" si="583"/>
        <v>J</v>
      </c>
      <c r="T6263" s="4" t="str">
        <f t="shared" si="584"/>
        <v>17+</v>
      </c>
      <c r="U6263" s="4" t="str">
        <f t="shared" si="585"/>
        <v>TY</v>
      </c>
      <c r="V6263" s="4" t="str">
        <f t="shared" si="586"/>
        <v>kullanmıyor</v>
      </c>
      <c r="W6263" s="4" t="str">
        <f t="shared" si="587"/>
        <v>J-17+-TY-kullanmıyor</v>
      </c>
      <c r="X6263" s="9">
        <v>20.45</v>
      </c>
      <c r="Y6263" s="9">
        <v>1297.3499999999999</v>
      </c>
      <c r="Z6263" t="s">
        <v>24</v>
      </c>
      <c r="AA6263">
        <f t="shared" si="588"/>
        <v>0</v>
      </c>
    </row>
    <row r="6264" spans="1:27"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s="4" t="str">
        <f t="shared" si="583"/>
        <v>J</v>
      </c>
      <c r="T6264" s="4" t="str">
        <f t="shared" si="584"/>
        <v>17+</v>
      </c>
      <c r="U6264" s="4" t="str">
        <f t="shared" si="585"/>
        <v>OY</v>
      </c>
      <c r="V6264" s="4" t="str">
        <f t="shared" si="586"/>
        <v>teknolojik ürün kullanıyor</v>
      </c>
      <c r="W6264" s="4" t="str">
        <f t="shared" si="587"/>
        <v>J-17+-OY-teknolojik ürün kullanıyor</v>
      </c>
      <c r="X6264" s="9">
        <v>96.75</v>
      </c>
      <c r="Y6264" s="9">
        <v>4442.75</v>
      </c>
      <c r="Z6264" t="s">
        <v>24</v>
      </c>
      <c r="AA6264">
        <f t="shared" si="588"/>
        <v>0</v>
      </c>
    </row>
    <row r="6265" spans="1:27"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s="4" t="str">
        <f t="shared" si="583"/>
        <v>J</v>
      </c>
      <c r="T6265" s="4" t="str">
        <f t="shared" si="584"/>
        <v>17+</v>
      </c>
      <c r="U6265" s="4" t="str">
        <f t="shared" si="585"/>
        <v>OY</v>
      </c>
      <c r="V6265" s="4" t="str">
        <f t="shared" si="586"/>
        <v>teknolojik ürün kullanıyor</v>
      </c>
      <c r="W6265" s="4" t="str">
        <f t="shared" si="587"/>
        <v>J-17+-OY-teknolojik ürün kullanıyor</v>
      </c>
      <c r="X6265" s="9">
        <v>54.2</v>
      </c>
      <c r="Y6265" s="9">
        <v>1423.15</v>
      </c>
      <c r="Z6265" t="s">
        <v>24</v>
      </c>
      <c r="AA6265">
        <f t="shared" si="588"/>
        <v>0</v>
      </c>
    </row>
    <row r="6266" spans="1:27"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s="4" t="str">
        <f t="shared" si="583"/>
        <v>J</v>
      </c>
      <c r="T6266" s="4" t="str">
        <f t="shared" si="584"/>
        <v>17+</v>
      </c>
      <c r="U6266" s="4" t="str">
        <f t="shared" si="585"/>
        <v>TY</v>
      </c>
      <c r="V6266" s="4" t="str">
        <f t="shared" si="586"/>
        <v>teknolojik ürün kullanıyor</v>
      </c>
      <c r="W6266" s="4" t="str">
        <f t="shared" si="587"/>
        <v>J-17+-TY-teknolojik ürün kullanıyor</v>
      </c>
      <c r="X6266" s="9">
        <v>100.1</v>
      </c>
      <c r="Y6266" s="9">
        <v>4378.3500000000004</v>
      </c>
      <c r="Z6266" t="s">
        <v>24</v>
      </c>
      <c r="AA6266">
        <f t="shared" si="588"/>
        <v>0</v>
      </c>
    </row>
    <row r="6267" spans="1:27"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s="4" t="str">
        <f t="shared" si="583"/>
        <v>J</v>
      </c>
      <c r="T6267" s="4" t="str">
        <f t="shared" si="584"/>
        <v>06</v>
      </c>
      <c r="U6267" s="4" t="str">
        <f t="shared" si="585"/>
        <v>MM</v>
      </c>
      <c r="V6267" s="4" t="str">
        <f t="shared" si="586"/>
        <v>kullanmıyor</v>
      </c>
      <c r="W6267" s="4" t="str">
        <f t="shared" si="587"/>
        <v>J-06-MM-kullanmıyor</v>
      </c>
      <c r="X6267" s="9">
        <v>45.25</v>
      </c>
      <c r="Y6267" s="9">
        <v>74.2</v>
      </c>
      <c r="Z6267" t="s">
        <v>24</v>
      </c>
      <c r="AA6267">
        <f t="shared" si="588"/>
        <v>0</v>
      </c>
    </row>
    <row r="6268" spans="1:27"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s="4" t="str">
        <f t="shared" si="583"/>
        <v>S</v>
      </c>
      <c r="T6268" s="4" t="str">
        <f t="shared" si="584"/>
        <v>17+</v>
      </c>
      <c r="U6268" s="4" t="str">
        <f t="shared" si="585"/>
        <v>MM</v>
      </c>
      <c r="V6268" s="4" t="str">
        <f t="shared" si="586"/>
        <v>teknolojik ürün kullanıyor</v>
      </c>
      <c r="W6268" s="4" t="str">
        <f t="shared" si="587"/>
        <v>S-17+-MM-teknolojik ürün kullanıyor</v>
      </c>
      <c r="X6268" s="9">
        <v>83.85</v>
      </c>
      <c r="Y6268" s="9">
        <v>2716.3</v>
      </c>
      <c r="Z6268" t="s">
        <v>23</v>
      </c>
      <c r="AA6268">
        <f t="shared" si="588"/>
        <v>1</v>
      </c>
    </row>
    <row r="6269" spans="1:27"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s="4" t="str">
        <f t="shared" si="583"/>
        <v>J</v>
      </c>
      <c r="T6269" s="4" t="str">
        <f t="shared" si="584"/>
        <v>06</v>
      </c>
      <c r="U6269" s="4" t="str">
        <f t="shared" si="585"/>
        <v>MM</v>
      </c>
      <c r="V6269" s="4" t="str">
        <f t="shared" si="586"/>
        <v>kullanmıyor</v>
      </c>
      <c r="W6269" s="4" t="str">
        <f t="shared" si="587"/>
        <v>J-06-MM-kullanmıyor</v>
      </c>
      <c r="X6269" s="9">
        <v>70.099999999999994</v>
      </c>
      <c r="Y6269" s="9">
        <v>70.099999999999994</v>
      </c>
      <c r="Z6269" t="s">
        <v>23</v>
      </c>
      <c r="AA6269">
        <f t="shared" si="588"/>
        <v>1</v>
      </c>
    </row>
    <row r="6270" spans="1:27"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s="4" t="str">
        <f t="shared" si="583"/>
        <v>J</v>
      </c>
      <c r="T6270" s="4" t="str">
        <f t="shared" si="584"/>
        <v>17+</v>
      </c>
      <c r="U6270" s="4" t="str">
        <f t="shared" si="585"/>
        <v>OY</v>
      </c>
      <c r="V6270" s="4" t="str">
        <f t="shared" si="586"/>
        <v>kullanmıyor</v>
      </c>
      <c r="W6270" s="4" t="str">
        <f t="shared" si="587"/>
        <v>J-17+-OY-kullanmıyor</v>
      </c>
      <c r="X6270" s="9">
        <v>20.85</v>
      </c>
      <c r="Y6270" s="9">
        <v>450.65</v>
      </c>
      <c r="Z6270" t="s">
        <v>24</v>
      </c>
      <c r="AA6270">
        <f t="shared" si="588"/>
        <v>0</v>
      </c>
    </row>
    <row r="6271" spans="1:27"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s="4" t="str">
        <f t="shared" si="583"/>
        <v>J</v>
      </c>
      <c r="T6271" s="4" t="str">
        <f t="shared" si="584"/>
        <v>17+</v>
      </c>
      <c r="U6271" s="4" t="str">
        <f t="shared" si="585"/>
        <v>MM</v>
      </c>
      <c r="V6271" s="4" t="str">
        <f t="shared" si="586"/>
        <v>teknolojik ürün kullanıyor</v>
      </c>
      <c r="W6271" s="4" t="str">
        <f t="shared" si="587"/>
        <v>J-17+-MM-teknolojik ürün kullanıyor</v>
      </c>
      <c r="X6271" s="9">
        <v>33.450000000000003</v>
      </c>
      <c r="Y6271" s="9">
        <v>1175.8499999999999</v>
      </c>
      <c r="Z6271" t="s">
        <v>24</v>
      </c>
      <c r="AA6271">
        <f t="shared" si="588"/>
        <v>0</v>
      </c>
    </row>
    <row r="6272" spans="1:27"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s="4" t="str">
        <f t="shared" si="583"/>
        <v>J</v>
      </c>
      <c r="T6272" s="4" t="str">
        <f t="shared" si="584"/>
        <v>17+</v>
      </c>
      <c r="U6272" s="4" t="str">
        <f t="shared" si="585"/>
        <v>TY</v>
      </c>
      <c r="V6272" s="4" t="str">
        <f t="shared" si="586"/>
        <v>kullanmıyor</v>
      </c>
      <c r="W6272" s="4" t="str">
        <f t="shared" si="587"/>
        <v>J-17+-TY-kullanmıyor</v>
      </c>
      <c r="X6272" s="9">
        <v>20.2</v>
      </c>
      <c r="Y6272" s="9">
        <v>558.79999999999995</v>
      </c>
      <c r="Z6272" t="s">
        <v>24</v>
      </c>
      <c r="AA6272">
        <f t="shared" si="588"/>
        <v>0</v>
      </c>
    </row>
    <row r="6273" spans="1:27"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s="4" t="str">
        <f t="shared" si="583"/>
        <v>S</v>
      </c>
      <c r="T6273" s="4" t="str">
        <f t="shared" si="584"/>
        <v>17+</v>
      </c>
      <c r="U6273" s="4" t="str">
        <f t="shared" si="585"/>
        <v>OY</v>
      </c>
      <c r="V6273" s="4" t="str">
        <f t="shared" si="586"/>
        <v>teknolojik ürün kullanıyor</v>
      </c>
      <c r="W6273" s="4" t="str">
        <f t="shared" si="587"/>
        <v>S-17+-OY-teknolojik ürün kullanıyor</v>
      </c>
      <c r="X6273" s="9">
        <v>85.9</v>
      </c>
      <c r="Y6273" s="9">
        <v>2220.1</v>
      </c>
      <c r="Z6273" t="s">
        <v>24</v>
      </c>
      <c r="AA6273">
        <f t="shared" si="588"/>
        <v>0</v>
      </c>
    </row>
    <row r="6274" spans="1:27"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s="4" t="str">
        <f t="shared" ref="S6274:S6337" si="589">IF(C6274=0,"J","S")</f>
        <v>J</v>
      </c>
      <c r="T6274" s="4" t="str">
        <f t="shared" ref="T6274:T6337" si="590">_xlfn.IFS(F6274&lt;7,"06",
F6274&lt;17,"7-16",
F6274&gt;=17,"17+")</f>
        <v>17+</v>
      </c>
      <c r="U6274" s="4" t="str">
        <f t="shared" ref="U6274:U6337" si="591">_xlfn.IFS(P6274="Month-to-month","MM",
P6274="One year","OY",
P6274="Two year","TY")</f>
        <v>OY</v>
      </c>
      <c r="V6274" s="4" t="str">
        <f t="shared" ref="V6274:V6337" si="592">IF(OR(J6274="Yes",
 K6274="Yes",
 L6274="Yes",
 M6274="Yes"), "teknolojik ürün kullanıyor", "kullanmıyor")</f>
        <v>teknolojik ürün kullanıyor</v>
      </c>
      <c r="W6274" s="4" t="str">
        <f t="shared" ref="W6274:W6337" si="593">_xlfn.TEXTJOIN("-",FALSE,S6274:V6274)</f>
        <v>J-17+-OY-teknolojik ürün kullanıyor</v>
      </c>
      <c r="X6274" s="9">
        <v>61</v>
      </c>
      <c r="Y6274" s="9">
        <v>3283.05</v>
      </c>
      <c r="Z6274" t="s">
        <v>24</v>
      </c>
      <c r="AA6274">
        <f t="shared" ref="AA6274:AA6337" si="594">_xlfn.IFS(Z6274="Yes",1,TRUE,0)</f>
        <v>0</v>
      </c>
    </row>
    <row r="6275" spans="1:27"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s="4" t="str">
        <f t="shared" si="589"/>
        <v>S</v>
      </c>
      <c r="T6275" s="4" t="str">
        <f t="shared" si="590"/>
        <v>06</v>
      </c>
      <c r="U6275" s="4" t="str">
        <f t="shared" si="591"/>
        <v>MM</v>
      </c>
      <c r="V6275" s="4" t="str">
        <f t="shared" si="592"/>
        <v>kullanmıyor</v>
      </c>
      <c r="W6275" s="4" t="str">
        <f t="shared" si="593"/>
        <v>S-06-MM-kullanmıyor</v>
      </c>
      <c r="X6275" s="9">
        <v>70.650000000000006</v>
      </c>
      <c r="Y6275" s="9">
        <v>142.35</v>
      </c>
      <c r="Z6275" t="s">
        <v>23</v>
      </c>
      <c r="AA6275">
        <f t="shared" si="594"/>
        <v>1</v>
      </c>
    </row>
    <row r="6276" spans="1:27"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s="4" t="str">
        <f t="shared" si="589"/>
        <v>J</v>
      </c>
      <c r="T6276" s="4" t="str">
        <f t="shared" si="590"/>
        <v>17+</v>
      </c>
      <c r="U6276" s="4" t="str">
        <f t="shared" si="591"/>
        <v>OY</v>
      </c>
      <c r="V6276" s="4" t="str">
        <f t="shared" si="592"/>
        <v>kullanmıyor</v>
      </c>
      <c r="W6276" s="4" t="str">
        <f t="shared" si="593"/>
        <v>J-17+-OY-kullanmıyor</v>
      </c>
      <c r="X6276" s="9">
        <v>86.9</v>
      </c>
      <c r="Y6276" s="9">
        <v>4939.25</v>
      </c>
      <c r="Z6276" t="s">
        <v>24</v>
      </c>
      <c r="AA6276">
        <f t="shared" si="594"/>
        <v>0</v>
      </c>
    </row>
    <row r="6277" spans="1:27"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s="4" t="str">
        <f t="shared" si="589"/>
        <v>J</v>
      </c>
      <c r="T6277" s="4" t="str">
        <f t="shared" si="590"/>
        <v>17+</v>
      </c>
      <c r="U6277" s="4" t="str">
        <f t="shared" si="591"/>
        <v>TY</v>
      </c>
      <c r="V6277" s="4" t="str">
        <f t="shared" si="592"/>
        <v>teknolojik ürün kullanıyor</v>
      </c>
      <c r="W6277" s="4" t="str">
        <f t="shared" si="593"/>
        <v>J-17+-TY-teknolojik ürün kullanıyor</v>
      </c>
      <c r="X6277" s="9">
        <v>69.400000000000006</v>
      </c>
      <c r="Y6277" s="9">
        <v>4237.5</v>
      </c>
      <c r="Z6277" t="s">
        <v>24</v>
      </c>
      <c r="AA6277">
        <f t="shared" si="594"/>
        <v>0</v>
      </c>
    </row>
    <row r="6278" spans="1:27"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s="4" t="str">
        <f t="shared" si="589"/>
        <v>J</v>
      </c>
      <c r="T6278" s="4" t="str">
        <f t="shared" si="590"/>
        <v>7-16</v>
      </c>
      <c r="U6278" s="4" t="str">
        <f t="shared" si="591"/>
        <v>OY</v>
      </c>
      <c r="V6278" s="4" t="str">
        <f t="shared" si="592"/>
        <v>kullanmıyor</v>
      </c>
      <c r="W6278" s="4" t="str">
        <f t="shared" si="593"/>
        <v>J-7-16-OY-kullanmıyor</v>
      </c>
      <c r="X6278" s="9">
        <v>20.350000000000001</v>
      </c>
      <c r="Y6278" s="9">
        <v>335.95</v>
      </c>
      <c r="Z6278" t="s">
        <v>24</v>
      </c>
      <c r="AA6278">
        <f t="shared" si="594"/>
        <v>0</v>
      </c>
    </row>
    <row r="6279" spans="1:27"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s="4" t="str">
        <f t="shared" si="589"/>
        <v>J</v>
      </c>
      <c r="T6279" s="4" t="str">
        <f t="shared" si="590"/>
        <v>06</v>
      </c>
      <c r="U6279" s="4" t="str">
        <f t="shared" si="591"/>
        <v>MM</v>
      </c>
      <c r="V6279" s="4" t="str">
        <f t="shared" si="592"/>
        <v>kullanmıyor</v>
      </c>
      <c r="W6279" s="4" t="str">
        <f t="shared" si="593"/>
        <v>J-06-MM-kullanmıyor</v>
      </c>
      <c r="X6279" s="9">
        <v>20.350000000000001</v>
      </c>
      <c r="Y6279" s="9">
        <v>33.200000000000003</v>
      </c>
      <c r="Z6279" t="s">
        <v>23</v>
      </c>
      <c r="AA6279">
        <f t="shared" si="594"/>
        <v>1</v>
      </c>
    </row>
    <row r="6280" spans="1:27"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s="4" t="str">
        <f t="shared" si="589"/>
        <v>J</v>
      </c>
      <c r="T6280" s="4" t="str">
        <f t="shared" si="590"/>
        <v>17+</v>
      </c>
      <c r="U6280" s="4" t="str">
        <f t="shared" si="591"/>
        <v>TY</v>
      </c>
      <c r="V6280" s="4" t="str">
        <f t="shared" si="592"/>
        <v>teknolojik ürün kullanıyor</v>
      </c>
      <c r="W6280" s="4" t="str">
        <f t="shared" si="593"/>
        <v>J-17+-TY-teknolojik ürün kullanıyor</v>
      </c>
      <c r="X6280" s="9">
        <v>104.3</v>
      </c>
      <c r="Y6280" s="9">
        <v>7188.5</v>
      </c>
      <c r="Z6280" t="s">
        <v>24</v>
      </c>
      <c r="AA6280">
        <f t="shared" si="594"/>
        <v>0</v>
      </c>
    </row>
    <row r="6281" spans="1:27"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s="4" t="str">
        <f t="shared" si="589"/>
        <v>J</v>
      </c>
      <c r="T6281" s="4" t="str">
        <f t="shared" si="590"/>
        <v>17+</v>
      </c>
      <c r="U6281" s="4" t="str">
        <f t="shared" si="591"/>
        <v>MM</v>
      </c>
      <c r="V6281" s="4" t="str">
        <f t="shared" si="592"/>
        <v>kullanmıyor</v>
      </c>
      <c r="W6281" s="4" t="str">
        <f t="shared" si="593"/>
        <v>J-17+-MM-kullanmıyor</v>
      </c>
      <c r="X6281" s="9">
        <v>44.95</v>
      </c>
      <c r="Y6281" s="9">
        <v>926.25</v>
      </c>
      <c r="Z6281" t="s">
        <v>24</v>
      </c>
      <c r="AA6281">
        <f t="shared" si="594"/>
        <v>0</v>
      </c>
    </row>
    <row r="6282" spans="1:27"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s="4" t="str">
        <f t="shared" si="589"/>
        <v>J</v>
      </c>
      <c r="T6282" s="4" t="str">
        <f t="shared" si="590"/>
        <v>17+</v>
      </c>
      <c r="U6282" s="4" t="str">
        <f t="shared" si="591"/>
        <v>OY</v>
      </c>
      <c r="V6282" s="4" t="str">
        <f t="shared" si="592"/>
        <v>teknolojik ürün kullanıyor</v>
      </c>
      <c r="W6282" s="4" t="str">
        <f t="shared" si="593"/>
        <v>J-17+-OY-teknolojik ürün kullanıyor</v>
      </c>
      <c r="X6282" s="9">
        <v>49.45</v>
      </c>
      <c r="Y6282" s="9">
        <v>1119.3499999999999</v>
      </c>
      <c r="Z6282" t="s">
        <v>24</v>
      </c>
      <c r="AA6282">
        <f t="shared" si="594"/>
        <v>0</v>
      </c>
    </row>
    <row r="6283" spans="1:27"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s="4" t="str">
        <f t="shared" si="589"/>
        <v>J</v>
      </c>
      <c r="T6283" s="4" t="str">
        <f t="shared" si="590"/>
        <v>06</v>
      </c>
      <c r="U6283" s="4" t="str">
        <f t="shared" si="591"/>
        <v>OY</v>
      </c>
      <c r="V6283" s="4" t="str">
        <f t="shared" si="592"/>
        <v>kullanmıyor</v>
      </c>
      <c r="W6283" s="4" t="str">
        <f t="shared" si="593"/>
        <v>J-06-OY-kullanmıyor</v>
      </c>
      <c r="X6283" s="9">
        <v>20.6</v>
      </c>
      <c r="Y6283" s="9">
        <v>116.6</v>
      </c>
      <c r="Z6283" t="s">
        <v>24</v>
      </c>
      <c r="AA6283">
        <f t="shared" si="594"/>
        <v>0</v>
      </c>
    </row>
    <row r="6284" spans="1:27"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s="4" t="str">
        <f t="shared" si="589"/>
        <v>J</v>
      </c>
      <c r="T6284" s="4" t="str">
        <f t="shared" si="590"/>
        <v>06</v>
      </c>
      <c r="U6284" s="4" t="str">
        <f t="shared" si="591"/>
        <v>TY</v>
      </c>
      <c r="V6284" s="4" t="str">
        <f t="shared" si="592"/>
        <v>kullanmıyor</v>
      </c>
      <c r="W6284" s="4" t="str">
        <f t="shared" si="593"/>
        <v>J-06-TY-kullanmıyor</v>
      </c>
      <c r="X6284" s="9">
        <v>19.55</v>
      </c>
      <c r="Y6284" s="9">
        <v>68.8</v>
      </c>
      <c r="Z6284" t="s">
        <v>24</v>
      </c>
      <c r="AA6284">
        <f t="shared" si="594"/>
        <v>0</v>
      </c>
    </row>
    <row r="6285" spans="1:27"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s="4" t="str">
        <f t="shared" si="589"/>
        <v>J</v>
      </c>
      <c r="T6285" s="4" t="str">
        <f t="shared" si="590"/>
        <v>06</v>
      </c>
      <c r="U6285" s="4" t="str">
        <f t="shared" si="591"/>
        <v>MM</v>
      </c>
      <c r="V6285" s="4" t="str">
        <f t="shared" si="592"/>
        <v>teknolojik ürün kullanıyor</v>
      </c>
      <c r="W6285" s="4" t="str">
        <f t="shared" si="593"/>
        <v>J-06-MM-teknolojik ürün kullanıyor</v>
      </c>
      <c r="X6285" s="9">
        <v>99</v>
      </c>
      <c r="Y6285" s="9">
        <v>287.39999999999998</v>
      </c>
      <c r="Z6285" t="s">
        <v>23</v>
      </c>
      <c r="AA6285">
        <f t="shared" si="594"/>
        <v>1</v>
      </c>
    </row>
    <row r="6286" spans="1:27"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s="4" t="str">
        <f t="shared" si="589"/>
        <v>J</v>
      </c>
      <c r="T6286" s="4" t="str">
        <f t="shared" si="590"/>
        <v>17+</v>
      </c>
      <c r="U6286" s="4" t="str">
        <f t="shared" si="591"/>
        <v>MM</v>
      </c>
      <c r="V6286" s="4" t="str">
        <f t="shared" si="592"/>
        <v>kullanmıyor</v>
      </c>
      <c r="W6286" s="4" t="str">
        <f t="shared" si="593"/>
        <v>J-17+-MM-kullanmıyor</v>
      </c>
      <c r="X6286" s="9">
        <v>93.5</v>
      </c>
      <c r="Y6286" s="9">
        <v>2341.5500000000002</v>
      </c>
      <c r="Z6286" t="s">
        <v>24</v>
      </c>
      <c r="AA6286">
        <f t="shared" si="594"/>
        <v>0</v>
      </c>
    </row>
    <row r="6287" spans="1:27"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s="4" t="str">
        <f t="shared" si="589"/>
        <v>J</v>
      </c>
      <c r="T6287" s="4" t="str">
        <f t="shared" si="590"/>
        <v>17+</v>
      </c>
      <c r="U6287" s="4" t="str">
        <f t="shared" si="591"/>
        <v>OY</v>
      </c>
      <c r="V6287" s="4" t="str">
        <f t="shared" si="592"/>
        <v>teknolojik ürün kullanıyor</v>
      </c>
      <c r="W6287" s="4" t="str">
        <f t="shared" si="593"/>
        <v>J-17+-OY-teknolojik ürün kullanıyor</v>
      </c>
      <c r="X6287" s="9">
        <v>54.55</v>
      </c>
      <c r="Y6287" s="9">
        <v>1362.85</v>
      </c>
      <c r="Z6287" t="s">
        <v>24</v>
      </c>
      <c r="AA6287">
        <f t="shared" si="594"/>
        <v>0</v>
      </c>
    </row>
    <row r="6288" spans="1:27"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s="4" t="str">
        <f t="shared" si="589"/>
        <v>J</v>
      </c>
      <c r="T6288" s="4" t="str">
        <f t="shared" si="590"/>
        <v>7-16</v>
      </c>
      <c r="U6288" s="4" t="str">
        <f t="shared" si="591"/>
        <v>MM</v>
      </c>
      <c r="V6288" s="4" t="str">
        <f t="shared" si="592"/>
        <v>kullanmıyor</v>
      </c>
      <c r="W6288" s="4" t="str">
        <f t="shared" si="593"/>
        <v>J-7-16-MM-kullanmıyor</v>
      </c>
      <c r="X6288" s="9">
        <v>20.05</v>
      </c>
      <c r="Y6288" s="9">
        <v>163.6</v>
      </c>
      <c r="Z6288" t="s">
        <v>24</v>
      </c>
      <c r="AA6288">
        <f t="shared" si="594"/>
        <v>0</v>
      </c>
    </row>
    <row r="6289" spans="1:27"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s="4" t="str">
        <f t="shared" si="589"/>
        <v>J</v>
      </c>
      <c r="T6289" s="4" t="str">
        <f t="shared" si="590"/>
        <v>17+</v>
      </c>
      <c r="U6289" s="4" t="str">
        <f t="shared" si="591"/>
        <v>MM</v>
      </c>
      <c r="V6289" s="4" t="str">
        <f t="shared" si="592"/>
        <v>kullanmıyor</v>
      </c>
      <c r="W6289" s="4" t="str">
        <f t="shared" si="593"/>
        <v>J-17+-MM-kullanmıyor</v>
      </c>
      <c r="X6289" s="9">
        <v>83.95</v>
      </c>
      <c r="Y6289" s="9">
        <v>2254.1999999999998</v>
      </c>
      <c r="Z6289" t="s">
        <v>23</v>
      </c>
      <c r="AA6289">
        <f t="shared" si="594"/>
        <v>1</v>
      </c>
    </row>
    <row r="6290" spans="1:27"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s="4" t="str">
        <f t="shared" si="589"/>
        <v>J</v>
      </c>
      <c r="T6290" s="4" t="str">
        <f t="shared" si="590"/>
        <v>06</v>
      </c>
      <c r="U6290" s="4" t="str">
        <f t="shared" si="591"/>
        <v>MM</v>
      </c>
      <c r="V6290" s="4" t="str">
        <f t="shared" si="592"/>
        <v>teknolojik ürün kullanıyor</v>
      </c>
      <c r="W6290" s="4" t="str">
        <f t="shared" si="593"/>
        <v>J-06-MM-teknolojik ürün kullanıyor</v>
      </c>
      <c r="X6290" s="9">
        <v>79.45</v>
      </c>
      <c r="Y6290" s="9">
        <v>145.15</v>
      </c>
      <c r="Z6290" t="s">
        <v>24</v>
      </c>
      <c r="AA6290">
        <f t="shared" si="594"/>
        <v>0</v>
      </c>
    </row>
    <row r="6291" spans="1:27"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s="4" t="str">
        <f t="shared" si="589"/>
        <v>J</v>
      </c>
      <c r="T6291" s="4" t="str">
        <f t="shared" si="590"/>
        <v>17+</v>
      </c>
      <c r="U6291" s="4" t="str">
        <f t="shared" si="591"/>
        <v>TY</v>
      </c>
      <c r="V6291" s="4" t="str">
        <f t="shared" si="592"/>
        <v>teknolojik ürün kullanıyor</v>
      </c>
      <c r="W6291" s="4" t="str">
        <f t="shared" si="593"/>
        <v>J-17+-TY-teknolojik ürün kullanıyor</v>
      </c>
      <c r="X6291" s="9">
        <v>116.2</v>
      </c>
      <c r="Y6291" s="9">
        <v>7752.3</v>
      </c>
      <c r="Z6291" t="s">
        <v>23</v>
      </c>
      <c r="AA6291">
        <f t="shared" si="594"/>
        <v>1</v>
      </c>
    </row>
    <row r="6292" spans="1:27"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s="4" t="str">
        <f t="shared" si="589"/>
        <v>J</v>
      </c>
      <c r="T6292" s="4" t="str">
        <f t="shared" si="590"/>
        <v>17+</v>
      </c>
      <c r="U6292" s="4" t="str">
        <f t="shared" si="591"/>
        <v>TY</v>
      </c>
      <c r="V6292" s="4" t="str">
        <f t="shared" si="592"/>
        <v>kullanmıyor</v>
      </c>
      <c r="W6292" s="4" t="str">
        <f t="shared" si="593"/>
        <v>J-17+-TY-kullanmıyor</v>
      </c>
      <c r="X6292" s="9">
        <v>93.7</v>
      </c>
      <c r="Y6292" s="9">
        <v>6585.35</v>
      </c>
      <c r="Z6292" t="s">
        <v>23</v>
      </c>
      <c r="AA6292">
        <f t="shared" si="594"/>
        <v>1</v>
      </c>
    </row>
    <row r="6293" spans="1:27"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s="4" t="str">
        <f t="shared" si="589"/>
        <v>J</v>
      </c>
      <c r="T6293" s="4" t="str">
        <f t="shared" si="590"/>
        <v>17+</v>
      </c>
      <c r="U6293" s="4" t="str">
        <f t="shared" si="591"/>
        <v>OY</v>
      </c>
      <c r="V6293" s="4" t="str">
        <f t="shared" si="592"/>
        <v>teknolojik ürün kullanıyor</v>
      </c>
      <c r="W6293" s="4" t="str">
        <f t="shared" si="593"/>
        <v>J-17+-OY-teknolojik ürün kullanıyor</v>
      </c>
      <c r="X6293" s="9">
        <v>79.849999999999994</v>
      </c>
      <c r="Y6293" s="9">
        <v>4786.1000000000004</v>
      </c>
      <c r="Z6293" t="s">
        <v>24</v>
      </c>
      <c r="AA6293">
        <f t="shared" si="594"/>
        <v>0</v>
      </c>
    </row>
    <row r="6294" spans="1:27"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s="4" t="str">
        <f t="shared" si="589"/>
        <v>J</v>
      </c>
      <c r="T6294" s="4" t="str">
        <f t="shared" si="590"/>
        <v>17+</v>
      </c>
      <c r="U6294" s="4" t="str">
        <f t="shared" si="591"/>
        <v>OY</v>
      </c>
      <c r="V6294" s="4" t="str">
        <f t="shared" si="592"/>
        <v>teknolojik ürün kullanıyor</v>
      </c>
      <c r="W6294" s="4" t="str">
        <f t="shared" si="593"/>
        <v>J-17+-OY-teknolojik ürün kullanıyor</v>
      </c>
      <c r="X6294" s="9">
        <v>100</v>
      </c>
      <c r="Y6294" s="9">
        <v>3835.55</v>
      </c>
      <c r="Z6294" t="s">
        <v>24</v>
      </c>
      <c r="AA6294">
        <f t="shared" si="594"/>
        <v>0</v>
      </c>
    </row>
    <row r="6295" spans="1:27"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s="4" t="str">
        <f t="shared" si="589"/>
        <v>J</v>
      </c>
      <c r="T6295" s="4" t="str">
        <f t="shared" si="590"/>
        <v>17+</v>
      </c>
      <c r="U6295" s="4" t="str">
        <f t="shared" si="591"/>
        <v>TY</v>
      </c>
      <c r="V6295" s="4" t="str">
        <f t="shared" si="592"/>
        <v>kullanmıyor</v>
      </c>
      <c r="W6295" s="4" t="str">
        <f t="shared" si="593"/>
        <v>J-17+-TY-kullanmıyor</v>
      </c>
      <c r="X6295" s="9">
        <v>19.600000000000001</v>
      </c>
      <c r="Y6295" s="9">
        <v>397</v>
      </c>
      <c r="Z6295" t="s">
        <v>24</v>
      </c>
      <c r="AA6295">
        <f t="shared" si="594"/>
        <v>0</v>
      </c>
    </row>
    <row r="6296" spans="1:27"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s="4" t="str">
        <f t="shared" si="589"/>
        <v>J</v>
      </c>
      <c r="T6296" s="4" t="str">
        <f t="shared" si="590"/>
        <v>06</v>
      </c>
      <c r="U6296" s="4" t="str">
        <f t="shared" si="591"/>
        <v>MM</v>
      </c>
      <c r="V6296" s="4" t="str">
        <f t="shared" si="592"/>
        <v>kullanmıyor</v>
      </c>
      <c r="W6296" s="4" t="str">
        <f t="shared" si="593"/>
        <v>J-06-MM-kullanmıyor</v>
      </c>
      <c r="X6296" s="9">
        <v>19.7</v>
      </c>
      <c r="Y6296" s="9">
        <v>19.7</v>
      </c>
      <c r="Z6296" t="s">
        <v>23</v>
      </c>
      <c r="AA6296">
        <f t="shared" si="594"/>
        <v>1</v>
      </c>
    </row>
    <row r="6297" spans="1:27"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s="4" t="str">
        <f t="shared" si="589"/>
        <v>J</v>
      </c>
      <c r="T6297" s="4" t="str">
        <f t="shared" si="590"/>
        <v>17+</v>
      </c>
      <c r="U6297" s="4" t="str">
        <f t="shared" si="591"/>
        <v>TY</v>
      </c>
      <c r="V6297" s="4" t="str">
        <f t="shared" si="592"/>
        <v>kullanmıyor</v>
      </c>
      <c r="W6297" s="4" t="str">
        <f t="shared" si="593"/>
        <v>J-17+-TY-kullanmıyor</v>
      </c>
      <c r="X6297" s="9">
        <v>20.2</v>
      </c>
      <c r="Y6297" s="9">
        <v>1027.25</v>
      </c>
      <c r="Z6297" t="s">
        <v>24</v>
      </c>
      <c r="AA6297">
        <f t="shared" si="594"/>
        <v>0</v>
      </c>
    </row>
    <row r="6298" spans="1:27"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s="4" t="str">
        <f t="shared" si="589"/>
        <v>S</v>
      </c>
      <c r="T6298" s="4" t="str">
        <f t="shared" si="590"/>
        <v>17+</v>
      </c>
      <c r="U6298" s="4" t="str">
        <f t="shared" si="591"/>
        <v>OY</v>
      </c>
      <c r="V6298" s="4" t="str">
        <f t="shared" si="592"/>
        <v>teknolojik ürün kullanıyor</v>
      </c>
      <c r="W6298" s="4" t="str">
        <f t="shared" si="593"/>
        <v>S-17+-OY-teknolojik ürün kullanıyor</v>
      </c>
      <c r="X6298" s="9">
        <v>50.4</v>
      </c>
      <c r="Y6298" s="9">
        <v>1580.1</v>
      </c>
      <c r="Z6298" t="s">
        <v>24</v>
      </c>
      <c r="AA6298">
        <f t="shared" si="594"/>
        <v>0</v>
      </c>
    </row>
    <row r="6299" spans="1:27"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s="4" t="str">
        <f t="shared" si="589"/>
        <v>J</v>
      </c>
      <c r="T6299" s="4" t="str">
        <f t="shared" si="590"/>
        <v>17+</v>
      </c>
      <c r="U6299" s="4" t="str">
        <f t="shared" si="591"/>
        <v>OY</v>
      </c>
      <c r="V6299" s="4" t="str">
        <f t="shared" si="592"/>
        <v>teknolojik ürün kullanıyor</v>
      </c>
      <c r="W6299" s="4" t="str">
        <f t="shared" si="593"/>
        <v>J-17+-OY-teknolojik ürün kullanıyor</v>
      </c>
      <c r="X6299" s="9">
        <v>113.35</v>
      </c>
      <c r="Y6299" s="9">
        <v>7222.75</v>
      </c>
      <c r="Z6299" t="s">
        <v>24</v>
      </c>
      <c r="AA6299">
        <f t="shared" si="594"/>
        <v>0</v>
      </c>
    </row>
    <row r="6300" spans="1:27"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s="4" t="str">
        <f t="shared" si="589"/>
        <v>J</v>
      </c>
      <c r="T6300" s="4" t="str">
        <f t="shared" si="590"/>
        <v>17+</v>
      </c>
      <c r="U6300" s="4" t="str">
        <f t="shared" si="591"/>
        <v>MM</v>
      </c>
      <c r="V6300" s="4" t="str">
        <f t="shared" si="592"/>
        <v>teknolojik ürün kullanıyor</v>
      </c>
      <c r="W6300" s="4" t="str">
        <f t="shared" si="593"/>
        <v>J-17+-MM-teknolojik ürün kullanıyor</v>
      </c>
      <c r="X6300" s="9">
        <v>80</v>
      </c>
      <c r="Y6300" s="9">
        <v>3769.7</v>
      </c>
      <c r="Z6300" t="s">
        <v>24</v>
      </c>
      <c r="AA6300">
        <f t="shared" si="594"/>
        <v>0</v>
      </c>
    </row>
    <row r="6301" spans="1:27"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s="4" t="str">
        <f t="shared" si="589"/>
        <v>J</v>
      </c>
      <c r="T6301" s="4" t="str">
        <f t="shared" si="590"/>
        <v>17+</v>
      </c>
      <c r="U6301" s="4" t="str">
        <f t="shared" si="591"/>
        <v>TY</v>
      </c>
      <c r="V6301" s="4" t="str">
        <f t="shared" si="592"/>
        <v>teknolojik ürün kullanıyor</v>
      </c>
      <c r="W6301" s="4" t="str">
        <f t="shared" si="593"/>
        <v>J-17+-TY-teknolojik ürün kullanıyor</v>
      </c>
      <c r="X6301" s="9">
        <v>80.95</v>
      </c>
      <c r="Y6301" s="9">
        <v>4233.95</v>
      </c>
      <c r="Z6301" t="s">
        <v>24</v>
      </c>
      <c r="AA6301">
        <f t="shared" si="594"/>
        <v>0</v>
      </c>
    </row>
    <row r="6302" spans="1:27"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s="4" t="str">
        <f t="shared" si="589"/>
        <v>J</v>
      </c>
      <c r="T6302" s="4" t="str">
        <f t="shared" si="590"/>
        <v>17+</v>
      </c>
      <c r="U6302" s="4" t="str">
        <f t="shared" si="591"/>
        <v>TY</v>
      </c>
      <c r="V6302" s="4" t="str">
        <f t="shared" si="592"/>
        <v>kullanmıyor</v>
      </c>
      <c r="W6302" s="4" t="str">
        <f t="shared" si="593"/>
        <v>J-17+-TY-kullanmıyor</v>
      </c>
      <c r="X6302" s="9">
        <v>24.9</v>
      </c>
      <c r="Y6302" s="9">
        <v>1680.25</v>
      </c>
      <c r="Z6302" t="s">
        <v>24</v>
      </c>
      <c r="AA6302">
        <f t="shared" si="594"/>
        <v>0</v>
      </c>
    </row>
    <row r="6303" spans="1:27"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s="4" t="str">
        <f t="shared" si="589"/>
        <v>S</v>
      </c>
      <c r="T6303" s="4" t="str">
        <f t="shared" si="590"/>
        <v>17+</v>
      </c>
      <c r="U6303" s="4" t="str">
        <f t="shared" si="591"/>
        <v>MM</v>
      </c>
      <c r="V6303" s="4" t="str">
        <f t="shared" si="592"/>
        <v>teknolojik ürün kullanıyor</v>
      </c>
      <c r="W6303" s="4" t="str">
        <f t="shared" si="593"/>
        <v>S-17+-MM-teknolojik ürün kullanıyor</v>
      </c>
      <c r="X6303" s="9">
        <v>54.9</v>
      </c>
      <c r="Y6303" s="9">
        <v>3725.5</v>
      </c>
      <c r="Z6303" t="s">
        <v>24</v>
      </c>
      <c r="AA6303">
        <f t="shared" si="594"/>
        <v>0</v>
      </c>
    </row>
    <row r="6304" spans="1:27"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s="4" t="str">
        <f t="shared" si="589"/>
        <v>J</v>
      </c>
      <c r="T6304" s="4" t="str">
        <f t="shared" si="590"/>
        <v>06</v>
      </c>
      <c r="U6304" s="4" t="str">
        <f t="shared" si="591"/>
        <v>MM</v>
      </c>
      <c r="V6304" s="4" t="str">
        <f t="shared" si="592"/>
        <v>kullanmıyor</v>
      </c>
      <c r="W6304" s="4" t="str">
        <f t="shared" si="593"/>
        <v>J-06-MM-kullanmıyor</v>
      </c>
      <c r="X6304" s="9">
        <v>75.55</v>
      </c>
      <c r="Y6304" s="9">
        <v>413.65</v>
      </c>
      <c r="Z6304" t="s">
        <v>23</v>
      </c>
      <c r="AA6304">
        <f t="shared" si="594"/>
        <v>1</v>
      </c>
    </row>
    <row r="6305" spans="1:27"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s="4" t="str">
        <f t="shared" si="589"/>
        <v>J</v>
      </c>
      <c r="T6305" s="4" t="str">
        <f t="shared" si="590"/>
        <v>17+</v>
      </c>
      <c r="U6305" s="4" t="str">
        <f t="shared" si="591"/>
        <v>TY</v>
      </c>
      <c r="V6305" s="4" t="str">
        <f t="shared" si="592"/>
        <v>teknolojik ürün kullanıyor</v>
      </c>
      <c r="W6305" s="4" t="str">
        <f t="shared" si="593"/>
        <v>J-17+-TY-teknolojik ürün kullanıyor</v>
      </c>
      <c r="X6305" s="9">
        <v>109.25</v>
      </c>
      <c r="Y6305" s="9">
        <v>7707.7</v>
      </c>
      <c r="Z6305" t="s">
        <v>24</v>
      </c>
      <c r="AA6305">
        <f t="shared" si="594"/>
        <v>0</v>
      </c>
    </row>
    <row r="6306" spans="1:27"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s="4" t="str">
        <f t="shared" si="589"/>
        <v>J</v>
      </c>
      <c r="T6306" s="4" t="str">
        <f t="shared" si="590"/>
        <v>7-16</v>
      </c>
      <c r="U6306" s="4" t="str">
        <f t="shared" si="591"/>
        <v>MM</v>
      </c>
      <c r="V6306" s="4" t="str">
        <f t="shared" si="592"/>
        <v>kullanmıyor</v>
      </c>
      <c r="W6306" s="4" t="str">
        <f t="shared" si="593"/>
        <v>J-7-16-MM-kullanmıyor</v>
      </c>
      <c r="X6306" s="9">
        <v>77.650000000000006</v>
      </c>
      <c r="Y6306" s="9">
        <v>714.15</v>
      </c>
      <c r="Z6306" t="s">
        <v>23</v>
      </c>
      <c r="AA6306">
        <f t="shared" si="594"/>
        <v>1</v>
      </c>
    </row>
    <row r="6307" spans="1:27"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s="4" t="str">
        <f t="shared" si="589"/>
        <v>S</v>
      </c>
      <c r="T6307" s="4" t="str">
        <f t="shared" si="590"/>
        <v>17+</v>
      </c>
      <c r="U6307" s="4" t="str">
        <f t="shared" si="591"/>
        <v>MM</v>
      </c>
      <c r="V6307" s="4" t="str">
        <f t="shared" si="592"/>
        <v>teknolojik ürün kullanıyor</v>
      </c>
      <c r="W6307" s="4" t="str">
        <f t="shared" si="593"/>
        <v>S-17+-MM-teknolojik ürün kullanıyor</v>
      </c>
      <c r="X6307" s="9">
        <v>95</v>
      </c>
      <c r="Y6307" s="9">
        <v>2497.1999999999998</v>
      </c>
      <c r="Z6307" t="s">
        <v>23</v>
      </c>
      <c r="AA6307">
        <f t="shared" si="594"/>
        <v>1</v>
      </c>
    </row>
    <row r="6308" spans="1:27"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s="4" t="str">
        <f t="shared" si="589"/>
        <v>J</v>
      </c>
      <c r="T6308" s="4" t="str">
        <f t="shared" si="590"/>
        <v>17+</v>
      </c>
      <c r="U6308" s="4" t="str">
        <f t="shared" si="591"/>
        <v>OY</v>
      </c>
      <c r="V6308" s="4" t="str">
        <f t="shared" si="592"/>
        <v>teknolojik ürün kullanıyor</v>
      </c>
      <c r="W6308" s="4" t="str">
        <f t="shared" si="593"/>
        <v>J-17+-OY-teknolojik ürün kullanıyor</v>
      </c>
      <c r="X6308" s="9">
        <v>116.3</v>
      </c>
      <c r="Y6308" s="9">
        <v>8309.5499999999993</v>
      </c>
      <c r="Z6308" t="s">
        <v>24</v>
      </c>
      <c r="AA6308">
        <f t="shared" si="594"/>
        <v>0</v>
      </c>
    </row>
    <row r="6309" spans="1:27"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s="4" t="str">
        <f t="shared" si="589"/>
        <v>J</v>
      </c>
      <c r="T6309" s="4" t="str">
        <f t="shared" si="590"/>
        <v>17+</v>
      </c>
      <c r="U6309" s="4" t="str">
        <f t="shared" si="591"/>
        <v>MM</v>
      </c>
      <c r="V6309" s="4" t="str">
        <f t="shared" si="592"/>
        <v>kullanmıyor</v>
      </c>
      <c r="W6309" s="4" t="str">
        <f t="shared" si="593"/>
        <v>J-17+-MM-kullanmıyor</v>
      </c>
      <c r="X6309" s="9">
        <v>19.899999999999999</v>
      </c>
      <c r="Y6309" s="9">
        <v>601.54999999999995</v>
      </c>
      <c r="Z6309" t="s">
        <v>24</v>
      </c>
      <c r="AA6309">
        <f t="shared" si="594"/>
        <v>0</v>
      </c>
    </row>
    <row r="6310" spans="1:27"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s="4" t="str">
        <f t="shared" si="589"/>
        <v>J</v>
      </c>
      <c r="T6310" s="4" t="str">
        <f t="shared" si="590"/>
        <v>06</v>
      </c>
      <c r="U6310" s="4" t="str">
        <f t="shared" si="591"/>
        <v>MM</v>
      </c>
      <c r="V6310" s="4" t="str">
        <f t="shared" si="592"/>
        <v>kullanmıyor</v>
      </c>
      <c r="W6310" s="4" t="str">
        <f t="shared" si="593"/>
        <v>J-06-MM-kullanmıyor</v>
      </c>
      <c r="X6310" s="9">
        <v>70.349999999999994</v>
      </c>
      <c r="Y6310" s="9">
        <v>139.25</v>
      </c>
      <c r="Z6310" t="s">
        <v>24</v>
      </c>
      <c r="AA6310">
        <f t="shared" si="594"/>
        <v>0</v>
      </c>
    </row>
    <row r="6311" spans="1:27"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s="4" t="str">
        <f t="shared" si="589"/>
        <v>J</v>
      </c>
      <c r="T6311" s="4" t="str">
        <f t="shared" si="590"/>
        <v>17+</v>
      </c>
      <c r="U6311" s="4" t="str">
        <f t="shared" si="591"/>
        <v>TY</v>
      </c>
      <c r="V6311" s="4" t="str">
        <f t="shared" si="592"/>
        <v>kullanmıyor</v>
      </c>
      <c r="W6311" s="4" t="str">
        <f t="shared" si="593"/>
        <v>J-17+-TY-kullanmıyor</v>
      </c>
      <c r="X6311" s="9">
        <v>25.6</v>
      </c>
      <c r="Y6311" s="9">
        <v>1888.25</v>
      </c>
      <c r="Z6311" t="s">
        <v>24</v>
      </c>
      <c r="AA6311">
        <f t="shared" si="594"/>
        <v>0</v>
      </c>
    </row>
    <row r="6312" spans="1:27"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s="4" t="str">
        <f t="shared" si="589"/>
        <v>J</v>
      </c>
      <c r="T6312" s="4" t="str">
        <f t="shared" si="590"/>
        <v>17+</v>
      </c>
      <c r="U6312" s="4" t="str">
        <f t="shared" si="591"/>
        <v>OY</v>
      </c>
      <c r="V6312" s="4" t="str">
        <f t="shared" si="592"/>
        <v>teknolojik ürün kullanıyor</v>
      </c>
      <c r="W6312" s="4" t="str">
        <f t="shared" si="593"/>
        <v>J-17+-OY-teknolojik ürün kullanıyor</v>
      </c>
      <c r="X6312" s="9">
        <v>44.45</v>
      </c>
      <c r="Y6312" s="9">
        <v>2773.9</v>
      </c>
      <c r="Z6312" t="s">
        <v>24</v>
      </c>
      <c r="AA6312">
        <f t="shared" si="594"/>
        <v>0</v>
      </c>
    </row>
    <row r="6313" spans="1:27"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s="4" t="str">
        <f t="shared" si="589"/>
        <v>S</v>
      </c>
      <c r="T6313" s="4" t="str">
        <f t="shared" si="590"/>
        <v>17+</v>
      </c>
      <c r="U6313" s="4" t="str">
        <f t="shared" si="591"/>
        <v>OY</v>
      </c>
      <c r="V6313" s="4" t="str">
        <f t="shared" si="592"/>
        <v>teknolojik ürün kullanıyor</v>
      </c>
      <c r="W6313" s="4" t="str">
        <f t="shared" si="593"/>
        <v>S-17+-OY-teknolojik ürün kullanıyor</v>
      </c>
      <c r="X6313" s="9">
        <v>100.15</v>
      </c>
      <c r="Y6313" s="9">
        <v>5409.75</v>
      </c>
      <c r="Z6313" t="s">
        <v>24</v>
      </c>
      <c r="AA6313">
        <f t="shared" si="594"/>
        <v>0</v>
      </c>
    </row>
    <row r="6314" spans="1:27"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s="4" t="str">
        <f t="shared" si="589"/>
        <v>J</v>
      </c>
      <c r="T6314" s="4" t="str">
        <f t="shared" si="590"/>
        <v>17+</v>
      </c>
      <c r="U6314" s="4" t="str">
        <f t="shared" si="591"/>
        <v>OY</v>
      </c>
      <c r="V6314" s="4" t="str">
        <f t="shared" si="592"/>
        <v>teknolojik ürün kullanıyor</v>
      </c>
      <c r="W6314" s="4" t="str">
        <f t="shared" si="593"/>
        <v>J-17+-OY-teknolojik ürün kullanıyor</v>
      </c>
      <c r="X6314" s="9">
        <v>105.4</v>
      </c>
      <c r="Y6314" s="9">
        <v>5643.4</v>
      </c>
      <c r="Z6314" t="s">
        <v>23</v>
      </c>
      <c r="AA6314">
        <f t="shared" si="594"/>
        <v>1</v>
      </c>
    </row>
    <row r="6315" spans="1:27"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s="4" t="str">
        <f t="shared" si="589"/>
        <v>J</v>
      </c>
      <c r="T6315" s="4" t="str">
        <f t="shared" si="590"/>
        <v>06</v>
      </c>
      <c r="U6315" s="4" t="str">
        <f t="shared" si="591"/>
        <v>MM</v>
      </c>
      <c r="V6315" s="4" t="str">
        <f t="shared" si="592"/>
        <v>teknolojik ürün kullanıyor</v>
      </c>
      <c r="W6315" s="4" t="str">
        <f t="shared" si="593"/>
        <v>J-06-MM-teknolojik ürün kullanıyor</v>
      </c>
      <c r="X6315" s="9">
        <v>95.85</v>
      </c>
      <c r="Y6315" s="9">
        <v>197.7</v>
      </c>
      <c r="Z6315" t="s">
        <v>23</v>
      </c>
      <c r="AA6315">
        <f t="shared" si="594"/>
        <v>1</v>
      </c>
    </row>
    <row r="6316" spans="1:27"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s="4" t="str">
        <f t="shared" si="589"/>
        <v>J</v>
      </c>
      <c r="T6316" s="4" t="str">
        <f t="shared" si="590"/>
        <v>06</v>
      </c>
      <c r="U6316" s="4" t="str">
        <f t="shared" si="591"/>
        <v>MM</v>
      </c>
      <c r="V6316" s="4" t="str">
        <f t="shared" si="592"/>
        <v>kullanmıyor</v>
      </c>
      <c r="W6316" s="4" t="str">
        <f t="shared" si="593"/>
        <v>J-06-MM-kullanmıyor</v>
      </c>
      <c r="X6316" s="9">
        <v>73.849999999999994</v>
      </c>
      <c r="Y6316" s="9">
        <v>401.3</v>
      </c>
      <c r="Z6316" t="s">
        <v>24</v>
      </c>
      <c r="AA6316">
        <f t="shared" si="594"/>
        <v>0</v>
      </c>
    </row>
    <row r="6317" spans="1:27"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s="4" t="str">
        <f t="shared" si="589"/>
        <v>J</v>
      </c>
      <c r="T6317" s="4" t="str">
        <f t="shared" si="590"/>
        <v>17+</v>
      </c>
      <c r="U6317" s="4" t="str">
        <f t="shared" si="591"/>
        <v>TY</v>
      </c>
      <c r="V6317" s="4" t="str">
        <f t="shared" si="592"/>
        <v>teknolojik ürün kullanıyor</v>
      </c>
      <c r="W6317" s="4" t="str">
        <f t="shared" si="593"/>
        <v>J-17+-TY-teknolojik ürün kullanıyor</v>
      </c>
      <c r="X6317" s="9">
        <v>70.099999999999994</v>
      </c>
      <c r="Y6317" s="9">
        <v>3238.4</v>
      </c>
      <c r="Z6317" t="s">
        <v>24</v>
      </c>
      <c r="AA6317">
        <f t="shared" si="594"/>
        <v>0</v>
      </c>
    </row>
    <row r="6318" spans="1:27"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s="4" t="str">
        <f t="shared" si="589"/>
        <v>J</v>
      </c>
      <c r="T6318" s="4" t="str">
        <f t="shared" si="590"/>
        <v>17+</v>
      </c>
      <c r="U6318" s="4" t="str">
        <f t="shared" si="591"/>
        <v>TY</v>
      </c>
      <c r="V6318" s="4" t="str">
        <f t="shared" si="592"/>
        <v>kullanmıyor</v>
      </c>
      <c r="W6318" s="4" t="str">
        <f t="shared" si="593"/>
        <v>J-17+-TY-kullanmıyor</v>
      </c>
      <c r="X6318" s="9">
        <v>25.25</v>
      </c>
      <c r="Y6318" s="9">
        <v>1573.05</v>
      </c>
      <c r="Z6318" t="s">
        <v>24</v>
      </c>
      <c r="AA6318">
        <f t="shared" si="594"/>
        <v>0</v>
      </c>
    </row>
    <row r="6319" spans="1:27"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s="4" t="str">
        <f t="shared" si="589"/>
        <v>J</v>
      </c>
      <c r="T6319" s="4" t="str">
        <f t="shared" si="590"/>
        <v>06</v>
      </c>
      <c r="U6319" s="4" t="str">
        <f t="shared" si="591"/>
        <v>MM</v>
      </c>
      <c r="V6319" s="4" t="str">
        <f t="shared" si="592"/>
        <v>teknolojik ürün kullanıyor</v>
      </c>
      <c r="W6319" s="4" t="str">
        <f t="shared" si="593"/>
        <v>J-06-MM-teknolojik ürün kullanıyor</v>
      </c>
      <c r="X6319" s="9">
        <v>79.150000000000006</v>
      </c>
      <c r="Y6319" s="9">
        <v>79.150000000000006</v>
      </c>
      <c r="Z6319" t="s">
        <v>23</v>
      </c>
      <c r="AA6319">
        <f t="shared" si="594"/>
        <v>1</v>
      </c>
    </row>
    <row r="6320" spans="1:27"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s="4" t="str">
        <f t="shared" si="589"/>
        <v>J</v>
      </c>
      <c r="T6320" s="4" t="str">
        <f t="shared" si="590"/>
        <v>7-16</v>
      </c>
      <c r="U6320" s="4" t="str">
        <f t="shared" si="591"/>
        <v>MM</v>
      </c>
      <c r="V6320" s="4" t="str">
        <f t="shared" si="592"/>
        <v>kullanmıyor</v>
      </c>
      <c r="W6320" s="4" t="str">
        <f t="shared" si="593"/>
        <v>J-7-16-MM-kullanmıyor</v>
      </c>
      <c r="X6320" s="9">
        <v>21.05</v>
      </c>
      <c r="Y6320" s="9">
        <v>235.8</v>
      </c>
      <c r="Z6320" t="s">
        <v>24</v>
      </c>
      <c r="AA6320">
        <f t="shared" si="594"/>
        <v>0</v>
      </c>
    </row>
    <row r="6321" spans="1:27"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s="4" t="str">
        <f t="shared" si="589"/>
        <v>S</v>
      </c>
      <c r="T6321" s="4" t="str">
        <f t="shared" si="590"/>
        <v>17+</v>
      </c>
      <c r="U6321" s="4" t="str">
        <f t="shared" si="591"/>
        <v>MM</v>
      </c>
      <c r="V6321" s="4" t="str">
        <f t="shared" si="592"/>
        <v>kullanmıyor</v>
      </c>
      <c r="W6321" s="4" t="str">
        <f t="shared" si="593"/>
        <v>S-17+-MM-kullanmıyor</v>
      </c>
      <c r="X6321" s="9">
        <v>24.95</v>
      </c>
      <c r="Y6321" s="9">
        <v>1364.75</v>
      </c>
      <c r="Z6321" t="s">
        <v>24</v>
      </c>
      <c r="AA6321">
        <f t="shared" si="594"/>
        <v>0</v>
      </c>
    </row>
    <row r="6322" spans="1:27"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s="4" t="str">
        <f t="shared" si="589"/>
        <v>J</v>
      </c>
      <c r="T6322" s="4" t="str">
        <f t="shared" si="590"/>
        <v>17+</v>
      </c>
      <c r="U6322" s="4" t="str">
        <f t="shared" si="591"/>
        <v>OY</v>
      </c>
      <c r="V6322" s="4" t="str">
        <f t="shared" si="592"/>
        <v>teknolojik ürün kullanıyor</v>
      </c>
      <c r="W6322" s="4" t="str">
        <f t="shared" si="593"/>
        <v>J-17+-OY-teknolojik ürün kullanıyor</v>
      </c>
      <c r="X6322" s="9">
        <v>64.5</v>
      </c>
      <c r="Y6322" s="9">
        <v>1985.15</v>
      </c>
      <c r="Z6322" t="s">
        <v>24</v>
      </c>
      <c r="AA6322">
        <f t="shared" si="594"/>
        <v>0</v>
      </c>
    </row>
    <row r="6323" spans="1:27"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s="4" t="str">
        <f t="shared" si="589"/>
        <v>J</v>
      </c>
      <c r="T6323" s="4" t="str">
        <f t="shared" si="590"/>
        <v>17+</v>
      </c>
      <c r="U6323" s="4" t="str">
        <f t="shared" si="591"/>
        <v>MM</v>
      </c>
      <c r="V6323" s="4" t="str">
        <f t="shared" si="592"/>
        <v>kullanmıyor</v>
      </c>
      <c r="W6323" s="4" t="str">
        <f t="shared" si="593"/>
        <v>J-17+-MM-kullanmıyor</v>
      </c>
      <c r="X6323" s="9">
        <v>19.649999999999999</v>
      </c>
      <c r="Y6323" s="9">
        <v>655.85</v>
      </c>
      <c r="Z6323" t="s">
        <v>23</v>
      </c>
      <c r="AA6323">
        <f t="shared" si="594"/>
        <v>1</v>
      </c>
    </row>
    <row r="6324" spans="1:27"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s="4" t="str">
        <f t="shared" si="589"/>
        <v>J</v>
      </c>
      <c r="T6324" s="4" t="str">
        <f t="shared" si="590"/>
        <v>06</v>
      </c>
      <c r="U6324" s="4" t="str">
        <f t="shared" si="591"/>
        <v>MM</v>
      </c>
      <c r="V6324" s="4" t="str">
        <f t="shared" si="592"/>
        <v>kullanmıyor</v>
      </c>
      <c r="W6324" s="4" t="str">
        <f t="shared" si="593"/>
        <v>J-06-MM-kullanmıyor</v>
      </c>
      <c r="X6324" s="9">
        <v>79</v>
      </c>
      <c r="Y6324" s="9">
        <v>303.14999999999998</v>
      </c>
      <c r="Z6324" t="s">
        <v>23</v>
      </c>
      <c r="AA6324">
        <f t="shared" si="594"/>
        <v>1</v>
      </c>
    </row>
    <row r="6325" spans="1:27"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s="4" t="str">
        <f t="shared" si="589"/>
        <v>J</v>
      </c>
      <c r="T6325" s="4" t="str">
        <f t="shared" si="590"/>
        <v>17+</v>
      </c>
      <c r="U6325" s="4" t="str">
        <f t="shared" si="591"/>
        <v>OY</v>
      </c>
      <c r="V6325" s="4" t="str">
        <f t="shared" si="592"/>
        <v>teknolojik ürün kullanıyor</v>
      </c>
      <c r="W6325" s="4" t="str">
        <f t="shared" si="593"/>
        <v>J-17+-OY-teknolojik ürün kullanıyor</v>
      </c>
      <c r="X6325" s="9">
        <v>105.95</v>
      </c>
      <c r="Y6325" s="9">
        <v>4335.2</v>
      </c>
      <c r="Z6325" t="s">
        <v>24</v>
      </c>
      <c r="AA6325">
        <f t="shared" si="594"/>
        <v>0</v>
      </c>
    </row>
    <row r="6326" spans="1:27"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s="4" t="str">
        <f t="shared" si="589"/>
        <v>J</v>
      </c>
      <c r="T6326" s="4" t="str">
        <f t="shared" si="590"/>
        <v>7-16</v>
      </c>
      <c r="U6326" s="4" t="str">
        <f t="shared" si="591"/>
        <v>MM</v>
      </c>
      <c r="V6326" s="4" t="str">
        <f t="shared" si="592"/>
        <v>teknolojik ürün kullanıyor</v>
      </c>
      <c r="W6326" s="4" t="str">
        <f t="shared" si="593"/>
        <v>J-7-16-MM-teknolojik ürün kullanıyor</v>
      </c>
      <c r="X6326" s="9">
        <v>75.849999999999994</v>
      </c>
      <c r="Y6326" s="9">
        <v>647.5</v>
      </c>
      <c r="Z6326" t="s">
        <v>24</v>
      </c>
      <c r="AA6326">
        <f t="shared" si="594"/>
        <v>0</v>
      </c>
    </row>
    <row r="6327" spans="1:27"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s="4" t="str">
        <f t="shared" si="589"/>
        <v>J</v>
      </c>
      <c r="T6327" s="4" t="str">
        <f t="shared" si="590"/>
        <v>17+</v>
      </c>
      <c r="U6327" s="4" t="str">
        <f t="shared" si="591"/>
        <v>MM</v>
      </c>
      <c r="V6327" s="4" t="str">
        <f t="shared" si="592"/>
        <v>teknolojik ürün kullanıyor</v>
      </c>
      <c r="W6327" s="4" t="str">
        <f t="shared" si="593"/>
        <v>J-17+-MM-teknolojik ürün kullanıyor</v>
      </c>
      <c r="X6327" s="9">
        <v>91.85</v>
      </c>
      <c r="Y6327" s="9">
        <v>1574.45</v>
      </c>
      <c r="Z6327" t="s">
        <v>23</v>
      </c>
      <c r="AA6327">
        <f t="shared" si="594"/>
        <v>1</v>
      </c>
    </row>
    <row r="6328" spans="1:27"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s="4" t="str">
        <f t="shared" si="589"/>
        <v>J</v>
      </c>
      <c r="T6328" s="4" t="str">
        <f t="shared" si="590"/>
        <v>17+</v>
      </c>
      <c r="U6328" s="4" t="str">
        <f t="shared" si="591"/>
        <v>TY</v>
      </c>
      <c r="V6328" s="4" t="str">
        <f t="shared" si="592"/>
        <v>teknolojik ürün kullanıyor</v>
      </c>
      <c r="W6328" s="4" t="str">
        <f t="shared" si="593"/>
        <v>J-17+-TY-teknolojik ürün kullanıyor</v>
      </c>
      <c r="X6328" s="9">
        <v>43.6</v>
      </c>
      <c r="Y6328" s="9">
        <v>2748.7</v>
      </c>
      <c r="Z6328" t="s">
        <v>24</v>
      </c>
      <c r="AA6328">
        <f t="shared" si="594"/>
        <v>0</v>
      </c>
    </row>
    <row r="6329" spans="1:27"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s="4" t="str">
        <f t="shared" si="589"/>
        <v>J</v>
      </c>
      <c r="T6329" s="4" t="str">
        <f t="shared" si="590"/>
        <v>17+</v>
      </c>
      <c r="U6329" s="4" t="str">
        <f t="shared" si="591"/>
        <v>OY</v>
      </c>
      <c r="V6329" s="4" t="str">
        <f t="shared" si="592"/>
        <v>teknolojik ürün kullanıyor</v>
      </c>
      <c r="W6329" s="4" t="str">
        <f t="shared" si="593"/>
        <v>J-17+-OY-teknolojik ürün kullanıyor</v>
      </c>
      <c r="X6329" s="9">
        <v>91.25</v>
      </c>
      <c r="Y6329" s="9">
        <v>2483.65</v>
      </c>
      <c r="Z6329" t="s">
        <v>24</v>
      </c>
      <c r="AA6329">
        <f t="shared" si="594"/>
        <v>0</v>
      </c>
    </row>
    <row r="6330" spans="1:27"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s="4" t="str">
        <f t="shared" si="589"/>
        <v>J</v>
      </c>
      <c r="T6330" s="4" t="str">
        <f t="shared" si="590"/>
        <v>17+</v>
      </c>
      <c r="U6330" s="4" t="str">
        <f t="shared" si="591"/>
        <v>TY</v>
      </c>
      <c r="V6330" s="4" t="str">
        <f t="shared" si="592"/>
        <v>teknolojik ürün kullanıyor</v>
      </c>
      <c r="W6330" s="4" t="str">
        <f t="shared" si="593"/>
        <v>J-17+-TY-teknolojik ürün kullanıyor</v>
      </c>
      <c r="X6330" s="9">
        <v>89.75</v>
      </c>
      <c r="Y6330" s="9">
        <v>6367.2</v>
      </c>
      <c r="Z6330" t="s">
        <v>24</v>
      </c>
      <c r="AA6330">
        <f t="shared" si="594"/>
        <v>0</v>
      </c>
    </row>
    <row r="6331" spans="1:27"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s="4" t="str">
        <f t="shared" si="589"/>
        <v>J</v>
      </c>
      <c r="T6331" s="4" t="str">
        <f t="shared" si="590"/>
        <v>17+</v>
      </c>
      <c r="U6331" s="4" t="str">
        <f t="shared" si="591"/>
        <v>TY</v>
      </c>
      <c r="V6331" s="4" t="str">
        <f t="shared" si="592"/>
        <v>teknolojik ürün kullanıyor</v>
      </c>
      <c r="W6331" s="4" t="str">
        <f t="shared" si="593"/>
        <v>J-17+-TY-teknolojik ürün kullanıyor</v>
      </c>
      <c r="X6331" s="9">
        <v>104.4</v>
      </c>
      <c r="Y6331" s="9">
        <v>4904.2</v>
      </c>
      <c r="Z6331" t="s">
        <v>24</v>
      </c>
      <c r="AA6331">
        <f t="shared" si="594"/>
        <v>0</v>
      </c>
    </row>
    <row r="6332" spans="1:27"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s="4" t="str">
        <f t="shared" si="589"/>
        <v>J</v>
      </c>
      <c r="T6332" s="4" t="str">
        <f t="shared" si="590"/>
        <v>17+</v>
      </c>
      <c r="U6332" s="4" t="str">
        <f t="shared" si="591"/>
        <v>MM</v>
      </c>
      <c r="V6332" s="4" t="str">
        <f t="shared" si="592"/>
        <v>teknolojik ürün kullanıyor</v>
      </c>
      <c r="W6332" s="4" t="str">
        <f t="shared" si="593"/>
        <v>J-17+-MM-teknolojik ürün kullanıyor</v>
      </c>
      <c r="X6332" s="9">
        <v>90.15</v>
      </c>
      <c r="Y6332" s="9">
        <v>2044.95</v>
      </c>
      <c r="Z6332" t="s">
        <v>24</v>
      </c>
      <c r="AA6332">
        <f t="shared" si="594"/>
        <v>0</v>
      </c>
    </row>
    <row r="6333" spans="1:27"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s="4" t="str">
        <f t="shared" si="589"/>
        <v>J</v>
      </c>
      <c r="T6333" s="4" t="str">
        <f t="shared" si="590"/>
        <v>17+</v>
      </c>
      <c r="U6333" s="4" t="str">
        <f t="shared" si="591"/>
        <v>OY</v>
      </c>
      <c r="V6333" s="4" t="str">
        <f t="shared" si="592"/>
        <v>teknolojik ürün kullanıyor</v>
      </c>
      <c r="W6333" s="4" t="str">
        <f t="shared" si="593"/>
        <v>J-17+-OY-teknolojik ürün kullanıyor</v>
      </c>
      <c r="X6333" s="9">
        <v>40.299999999999997</v>
      </c>
      <c r="Y6333" s="9">
        <v>1794.8</v>
      </c>
      <c r="Z6333" t="s">
        <v>24</v>
      </c>
      <c r="AA6333">
        <f t="shared" si="594"/>
        <v>0</v>
      </c>
    </row>
    <row r="6334" spans="1:27"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s="4" t="str">
        <f t="shared" si="589"/>
        <v>J</v>
      </c>
      <c r="T6334" s="4" t="str">
        <f t="shared" si="590"/>
        <v>17+</v>
      </c>
      <c r="U6334" s="4" t="str">
        <f t="shared" si="591"/>
        <v>TY</v>
      </c>
      <c r="V6334" s="4" t="str">
        <f t="shared" si="592"/>
        <v>teknolojik ürün kullanıyor</v>
      </c>
      <c r="W6334" s="4" t="str">
        <f t="shared" si="593"/>
        <v>J-17+-TY-teknolojik ürün kullanıyor</v>
      </c>
      <c r="X6334" s="9">
        <v>105.25</v>
      </c>
      <c r="Y6334" s="9">
        <v>7173.15</v>
      </c>
      <c r="Z6334" t="s">
        <v>24</v>
      </c>
      <c r="AA6334">
        <f t="shared" si="594"/>
        <v>0</v>
      </c>
    </row>
    <row r="6335" spans="1:27"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s="4" t="str">
        <f t="shared" si="589"/>
        <v>S</v>
      </c>
      <c r="T6335" s="4" t="str">
        <f t="shared" si="590"/>
        <v>17+</v>
      </c>
      <c r="U6335" s="4" t="str">
        <f t="shared" si="591"/>
        <v>OY</v>
      </c>
      <c r="V6335" s="4" t="str">
        <f t="shared" si="592"/>
        <v>teknolojik ürün kullanıyor</v>
      </c>
      <c r="W6335" s="4" t="str">
        <f t="shared" si="593"/>
        <v>S-17+-OY-teknolojik ürün kullanıyor</v>
      </c>
      <c r="X6335" s="9">
        <v>106</v>
      </c>
      <c r="Y6335" s="9">
        <v>6441.4</v>
      </c>
      <c r="Z6335" t="s">
        <v>23</v>
      </c>
      <c r="AA6335">
        <f t="shared" si="594"/>
        <v>1</v>
      </c>
    </row>
    <row r="6336" spans="1:27"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s="4" t="str">
        <f t="shared" si="589"/>
        <v>J</v>
      </c>
      <c r="T6336" s="4" t="str">
        <f t="shared" si="590"/>
        <v>17+</v>
      </c>
      <c r="U6336" s="4" t="str">
        <f t="shared" si="591"/>
        <v>TY</v>
      </c>
      <c r="V6336" s="4" t="str">
        <f t="shared" si="592"/>
        <v>teknolojik ürün kullanıyor</v>
      </c>
      <c r="W6336" s="4" t="str">
        <f t="shared" si="593"/>
        <v>J-17+-TY-teknolojik ürün kullanıyor</v>
      </c>
      <c r="X6336" s="9">
        <v>104</v>
      </c>
      <c r="Y6336" s="9">
        <v>7039.05</v>
      </c>
      <c r="Z6336" t="s">
        <v>24</v>
      </c>
      <c r="AA6336">
        <f t="shared" si="594"/>
        <v>0</v>
      </c>
    </row>
    <row r="6337" spans="1:27"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s="4" t="str">
        <f t="shared" si="589"/>
        <v>J</v>
      </c>
      <c r="T6337" s="4" t="str">
        <f t="shared" si="590"/>
        <v>7-16</v>
      </c>
      <c r="U6337" s="4" t="str">
        <f t="shared" si="591"/>
        <v>MM</v>
      </c>
      <c r="V6337" s="4" t="str">
        <f t="shared" si="592"/>
        <v>teknolojik ürün kullanıyor</v>
      </c>
      <c r="W6337" s="4" t="str">
        <f t="shared" si="593"/>
        <v>J-7-16-MM-teknolojik ürün kullanıyor</v>
      </c>
      <c r="X6337" s="9">
        <v>69.650000000000006</v>
      </c>
      <c r="Y6337" s="9">
        <v>921.4</v>
      </c>
      <c r="Z6337" t="s">
        <v>24</v>
      </c>
      <c r="AA6337">
        <f t="shared" si="594"/>
        <v>0</v>
      </c>
    </row>
    <row r="6338" spans="1:27"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s="4" t="str">
        <f t="shared" ref="S6338:S6401" si="595">IF(C6338=0,"J","S")</f>
        <v>J</v>
      </c>
      <c r="T6338" s="4" t="str">
        <f t="shared" ref="T6338:T6401" si="596">_xlfn.IFS(F6338&lt;7,"06",
F6338&lt;17,"7-16",
F6338&gt;=17,"17+")</f>
        <v>17+</v>
      </c>
      <c r="U6338" s="4" t="str">
        <f t="shared" ref="U6338:U6401" si="597">_xlfn.IFS(P6338="Month-to-month","MM",
P6338="One year","OY",
P6338="Two year","TY")</f>
        <v>MM</v>
      </c>
      <c r="V6338" s="4" t="str">
        <f t="shared" ref="V6338:V6401" si="598">IF(OR(J6338="Yes",
 K6338="Yes",
 L6338="Yes",
 M6338="Yes"), "teknolojik ürün kullanıyor", "kullanmıyor")</f>
        <v>kullanmıyor</v>
      </c>
      <c r="W6338" s="4" t="str">
        <f t="shared" ref="W6338:W6401" si="599">_xlfn.TEXTJOIN("-",FALSE,S6338:V6338)</f>
        <v>J-17+-MM-kullanmıyor</v>
      </c>
      <c r="X6338" s="9">
        <v>74.3</v>
      </c>
      <c r="Y6338" s="9">
        <v>4018.35</v>
      </c>
      <c r="Z6338" t="s">
        <v>24</v>
      </c>
      <c r="AA6338">
        <f t="shared" ref="AA6338:AA6401" si="600">_xlfn.IFS(Z6338="Yes",1,TRUE,0)</f>
        <v>0</v>
      </c>
    </row>
    <row r="6339" spans="1:27"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s="4" t="str">
        <f t="shared" si="595"/>
        <v>J</v>
      </c>
      <c r="T6339" s="4" t="str">
        <f t="shared" si="596"/>
        <v>17+</v>
      </c>
      <c r="U6339" s="4" t="str">
        <f t="shared" si="597"/>
        <v>OY</v>
      </c>
      <c r="V6339" s="4" t="str">
        <f t="shared" si="598"/>
        <v>teknolojik ürün kullanıyor</v>
      </c>
      <c r="W6339" s="4" t="str">
        <f t="shared" si="599"/>
        <v>J-17+-OY-teknolojik ürün kullanıyor</v>
      </c>
      <c r="X6339" s="9">
        <v>100.9</v>
      </c>
      <c r="Y6339" s="9">
        <v>5448.6</v>
      </c>
      <c r="Z6339" t="s">
        <v>24</v>
      </c>
      <c r="AA6339">
        <f t="shared" si="600"/>
        <v>0</v>
      </c>
    </row>
    <row r="6340" spans="1:27"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s="4" t="str">
        <f t="shared" si="595"/>
        <v>J</v>
      </c>
      <c r="T6340" s="4" t="str">
        <f t="shared" si="596"/>
        <v>06</v>
      </c>
      <c r="U6340" s="4" t="str">
        <f t="shared" si="597"/>
        <v>MM</v>
      </c>
      <c r="V6340" s="4" t="str">
        <f t="shared" si="598"/>
        <v>kullanmıyor</v>
      </c>
      <c r="W6340" s="4" t="str">
        <f t="shared" si="599"/>
        <v>J-06-MM-kullanmıyor</v>
      </c>
      <c r="X6340" s="9">
        <v>20.25</v>
      </c>
      <c r="Y6340" s="9">
        <v>20.25</v>
      </c>
      <c r="Z6340" t="s">
        <v>24</v>
      </c>
      <c r="AA6340">
        <f t="shared" si="600"/>
        <v>0</v>
      </c>
    </row>
    <row r="6341" spans="1:27"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s="4" t="str">
        <f t="shared" si="595"/>
        <v>J</v>
      </c>
      <c r="T6341" s="4" t="str">
        <f t="shared" si="596"/>
        <v>06</v>
      </c>
      <c r="U6341" s="4" t="str">
        <f t="shared" si="597"/>
        <v>MM</v>
      </c>
      <c r="V6341" s="4" t="str">
        <f t="shared" si="598"/>
        <v>teknolojik ürün kullanıyor</v>
      </c>
      <c r="W6341" s="4" t="str">
        <f t="shared" si="599"/>
        <v>J-06-MM-teknolojik ürün kullanıyor</v>
      </c>
      <c r="X6341" s="9">
        <v>49.9</v>
      </c>
      <c r="Y6341" s="9">
        <v>49.9</v>
      </c>
      <c r="Z6341" t="s">
        <v>23</v>
      </c>
      <c r="AA6341">
        <f t="shared" si="600"/>
        <v>1</v>
      </c>
    </row>
    <row r="6342" spans="1:27"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s="4" t="str">
        <f t="shared" si="595"/>
        <v>J</v>
      </c>
      <c r="T6342" s="4" t="str">
        <f t="shared" si="596"/>
        <v>17+</v>
      </c>
      <c r="U6342" s="4" t="str">
        <f t="shared" si="597"/>
        <v>MM</v>
      </c>
      <c r="V6342" s="4" t="str">
        <f t="shared" si="598"/>
        <v>teknolojik ürün kullanıyor</v>
      </c>
      <c r="W6342" s="4" t="str">
        <f t="shared" si="599"/>
        <v>J-17+-MM-teknolojik ürün kullanıyor</v>
      </c>
      <c r="X6342" s="9">
        <v>96.9</v>
      </c>
      <c r="Y6342" s="9">
        <v>2085.4499999999998</v>
      </c>
      <c r="Z6342" t="s">
        <v>24</v>
      </c>
      <c r="AA6342">
        <f t="shared" si="600"/>
        <v>0</v>
      </c>
    </row>
    <row r="6343" spans="1:27"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s="4" t="str">
        <f t="shared" si="595"/>
        <v>J</v>
      </c>
      <c r="T6343" s="4" t="str">
        <f t="shared" si="596"/>
        <v>7-16</v>
      </c>
      <c r="U6343" s="4" t="str">
        <f t="shared" si="597"/>
        <v>MM</v>
      </c>
      <c r="V6343" s="4" t="str">
        <f t="shared" si="598"/>
        <v>teknolojik ürün kullanıyor</v>
      </c>
      <c r="W6343" s="4" t="str">
        <f t="shared" si="599"/>
        <v>J-7-16-MM-teknolojik ürün kullanıyor</v>
      </c>
      <c r="X6343" s="9">
        <v>100.35</v>
      </c>
      <c r="Y6343" s="9">
        <v>1358.85</v>
      </c>
      <c r="Z6343" t="s">
        <v>23</v>
      </c>
      <c r="AA6343">
        <f t="shared" si="600"/>
        <v>1</v>
      </c>
    </row>
    <row r="6344" spans="1:27"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s="4" t="str">
        <f t="shared" si="595"/>
        <v>J</v>
      </c>
      <c r="T6344" s="4" t="str">
        <f t="shared" si="596"/>
        <v>17+</v>
      </c>
      <c r="U6344" s="4" t="str">
        <f t="shared" si="597"/>
        <v>MM</v>
      </c>
      <c r="V6344" s="4" t="str">
        <f t="shared" si="598"/>
        <v>teknolojik ürün kullanıyor</v>
      </c>
      <c r="W6344" s="4" t="str">
        <f t="shared" si="599"/>
        <v>J-17+-MM-teknolojik ürün kullanıyor</v>
      </c>
      <c r="X6344" s="9">
        <v>104.1</v>
      </c>
      <c r="Y6344" s="9">
        <v>5135.1499999999996</v>
      </c>
      <c r="Z6344" t="s">
        <v>24</v>
      </c>
      <c r="AA6344">
        <f t="shared" si="600"/>
        <v>0</v>
      </c>
    </row>
    <row r="6345" spans="1:27"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s="4" t="str">
        <f t="shared" si="595"/>
        <v>J</v>
      </c>
      <c r="T6345" s="4" t="str">
        <f t="shared" si="596"/>
        <v>17+</v>
      </c>
      <c r="U6345" s="4" t="str">
        <f t="shared" si="597"/>
        <v>OY</v>
      </c>
      <c r="V6345" s="4" t="str">
        <f t="shared" si="598"/>
        <v>kullanmıyor</v>
      </c>
      <c r="W6345" s="4" t="str">
        <f t="shared" si="599"/>
        <v>J-17+-OY-kullanmıyor</v>
      </c>
      <c r="X6345" s="9">
        <v>20.100000000000001</v>
      </c>
      <c r="Y6345" s="9">
        <v>730.1</v>
      </c>
      <c r="Z6345" t="s">
        <v>24</v>
      </c>
      <c r="AA6345">
        <f t="shared" si="600"/>
        <v>0</v>
      </c>
    </row>
    <row r="6346" spans="1:27"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s="4" t="str">
        <f t="shared" si="595"/>
        <v>S</v>
      </c>
      <c r="T6346" s="4" t="str">
        <f t="shared" si="596"/>
        <v>17+</v>
      </c>
      <c r="U6346" s="4" t="str">
        <f t="shared" si="597"/>
        <v>MM</v>
      </c>
      <c r="V6346" s="4" t="str">
        <f t="shared" si="598"/>
        <v>kullanmıyor</v>
      </c>
      <c r="W6346" s="4" t="str">
        <f t="shared" si="599"/>
        <v>S-17+-MM-kullanmıyor</v>
      </c>
      <c r="X6346" s="9">
        <v>74.95</v>
      </c>
      <c r="Y6346" s="9">
        <v>2869.85</v>
      </c>
      <c r="Z6346" t="s">
        <v>23</v>
      </c>
      <c r="AA6346">
        <f t="shared" si="600"/>
        <v>1</v>
      </c>
    </row>
    <row r="6347" spans="1:27"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s="4" t="str">
        <f t="shared" si="595"/>
        <v>S</v>
      </c>
      <c r="T6347" s="4" t="str">
        <f t="shared" si="596"/>
        <v>06</v>
      </c>
      <c r="U6347" s="4" t="str">
        <f t="shared" si="597"/>
        <v>MM</v>
      </c>
      <c r="V6347" s="4" t="str">
        <f t="shared" si="598"/>
        <v>teknolojik ürün kullanıyor</v>
      </c>
      <c r="W6347" s="4" t="str">
        <f t="shared" si="599"/>
        <v>S-06-MM-teknolojik ürün kullanıyor</v>
      </c>
      <c r="X6347" s="9">
        <v>56.55</v>
      </c>
      <c r="Y6347" s="9">
        <v>118.25</v>
      </c>
      <c r="Z6347" t="s">
        <v>24</v>
      </c>
      <c r="AA6347">
        <f t="shared" si="600"/>
        <v>0</v>
      </c>
    </row>
    <row r="6348" spans="1:27"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s="4" t="str">
        <f t="shared" si="595"/>
        <v>S</v>
      </c>
      <c r="T6348" s="4" t="str">
        <f t="shared" si="596"/>
        <v>06</v>
      </c>
      <c r="U6348" s="4" t="str">
        <f t="shared" si="597"/>
        <v>MM</v>
      </c>
      <c r="V6348" s="4" t="str">
        <f t="shared" si="598"/>
        <v>teknolojik ürün kullanıyor</v>
      </c>
      <c r="W6348" s="4" t="str">
        <f t="shared" si="599"/>
        <v>S-06-MM-teknolojik ürün kullanıyor</v>
      </c>
      <c r="X6348" s="9">
        <v>49.25</v>
      </c>
      <c r="Y6348" s="9">
        <v>49.25</v>
      </c>
      <c r="Z6348" t="s">
        <v>23</v>
      </c>
      <c r="AA6348">
        <f t="shared" si="600"/>
        <v>1</v>
      </c>
    </row>
    <row r="6349" spans="1:27"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s="4" t="str">
        <f t="shared" si="595"/>
        <v>J</v>
      </c>
      <c r="T6349" s="4" t="str">
        <f t="shared" si="596"/>
        <v>7-16</v>
      </c>
      <c r="U6349" s="4" t="str">
        <f t="shared" si="597"/>
        <v>MM</v>
      </c>
      <c r="V6349" s="4" t="str">
        <f t="shared" si="598"/>
        <v>kullanmıyor</v>
      </c>
      <c r="W6349" s="4" t="str">
        <f t="shared" si="599"/>
        <v>J-7-16-MM-kullanmıyor</v>
      </c>
      <c r="X6349" s="9">
        <v>68.599999999999994</v>
      </c>
      <c r="Y6349" s="9">
        <v>1108.5999999999999</v>
      </c>
      <c r="Z6349" t="s">
        <v>24</v>
      </c>
      <c r="AA6349">
        <f t="shared" si="600"/>
        <v>0</v>
      </c>
    </row>
    <row r="6350" spans="1:27"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s="4" t="str">
        <f t="shared" si="595"/>
        <v>J</v>
      </c>
      <c r="T6350" s="4" t="str">
        <f t="shared" si="596"/>
        <v>17+</v>
      </c>
      <c r="U6350" s="4" t="str">
        <f t="shared" si="597"/>
        <v>MM</v>
      </c>
      <c r="V6350" s="4" t="str">
        <f t="shared" si="598"/>
        <v>kullanmıyor</v>
      </c>
      <c r="W6350" s="4" t="str">
        <f t="shared" si="599"/>
        <v>J-17+-MM-kullanmıyor</v>
      </c>
      <c r="X6350" s="9">
        <v>69.05</v>
      </c>
      <c r="Y6350" s="9">
        <v>1815.65</v>
      </c>
      <c r="Z6350" t="s">
        <v>24</v>
      </c>
      <c r="AA6350">
        <f t="shared" si="600"/>
        <v>0</v>
      </c>
    </row>
    <row r="6351" spans="1:27"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s="4" t="str">
        <f t="shared" si="595"/>
        <v>J</v>
      </c>
      <c r="T6351" s="4" t="str">
        <f t="shared" si="596"/>
        <v>17+</v>
      </c>
      <c r="U6351" s="4" t="str">
        <f t="shared" si="597"/>
        <v>TY</v>
      </c>
      <c r="V6351" s="4" t="str">
        <f t="shared" si="598"/>
        <v>kullanmıyor</v>
      </c>
      <c r="W6351" s="4" t="str">
        <f t="shared" si="599"/>
        <v>J-17+-TY-kullanmıyor</v>
      </c>
      <c r="X6351" s="9">
        <v>19.7</v>
      </c>
      <c r="Y6351" s="9">
        <v>730.4</v>
      </c>
      <c r="Z6351" t="s">
        <v>24</v>
      </c>
      <c r="AA6351">
        <f t="shared" si="600"/>
        <v>0</v>
      </c>
    </row>
    <row r="6352" spans="1:27"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s="4" t="str">
        <f t="shared" si="595"/>
        <v>J</v>
      </c>
      <c r="T6352" s="4" t="str">
        <f t="shared" si="596"/>
        <v>06</v>
      </c>
      <c r="U6352" s="4" t="str">
        <f t="shared" si="597"/>
        <v>MM</v>
      </c>
      <c r="V6352" s="4" t="str">
        <f t="shared" si="598"/>
        <v>kullanmıyor</v>
      </c>
      <c r="W6352" s="4" t="str">
        <f t="shared" si="599"/>
        <v>J-06-MM-kullanmıyor</v>
      </c>
      <c r="X6352" s="9">
        <v>20.05</v>
      </c>
      <c r="Y6352" s="9">
        <v>75.45</v>
      </c>
      <c r="Z6352" t="s">
        <v>24</v>
      </c>
      <c r="AA6352">
        <f t="shared" si="600"/>
        <v>0</v>
      </c>
    </row>
    <row r="6353" spans="1:27"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s="4" t="str">
        <f t="shared" si="595"/>
        <v>J</v>
      </c>
      <c r="T6353" s="4" t="str">
        <f t="shared" si="596"/>
        <v>17+</v>
      </c>
      <c r="U6353" s="4" t="str">
        <f t="shared" si="597"/>
        <v>MM</v>
      </c>
      <c r="V6353" s="4" t="str">
        <f t="shared" si="598"/>
        <v>teknolojik ürün kullanıyor</v>
      </c>
      <c r="W6353" s="4" t="str">
        <f t="shared" si="599"/>
        <v>J-17+-MM-teknolojik ürün kullanıyor</v>
      </c>
      <c r="X6353" s="9">
        <v>103.7</v>
      </c>
      <c r="Y6353" s="9">
        <v>5071.05</v>
      </c>
      <c r="Z6353" t="s">
        <v>23</v>
      </c>
      <c r="AA6353">
        <f t="shared" si="600"/>
        <v>1</v>
      </c>
    </row>
    <row r="6354" spans="1:27"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s="4" t="str">
        <f t="shared" si="595"/>
        <v>J</v>
      </c>
      <c r="T6354" s="4" t="str">
        <f t="shared" si="596"/>
        <v>17+</v>
      </c>
      <c r="U6354" s="4" t="str">
        <f t="shared" si="597"/>
        <v>MM</v>
      </c>
      <c r="V6354" s="4" t="str">
        <f t="shared" si="598"/>
        <v>teknolojik ürün kullanıyor</v>
      </c>
      <c r="W6354" s="4" t="str">
        <f t="shared" si="599"/>
        <v>J-17+-MM-teknolojik ürün kullanıyor</v>
      </c>
      <c r="X6354" s="9">
        <v>94.4</v>
      </c>
      <c r="Y6354" s="9">
        <v>4014.6</v>
      </c>
      <c r="Z6354" t="s">
        <v>24</v>
      </c>
      <c r="AA6354">
        <f t="shared" si="600"/>
        <v>0</v>
      </c>
    </row>
    <row r="6355" spans="1:27"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s="4" t="str">
        <f t="shared" si="595"/>
        <v>J</v>
      </c>
      <c r="T6355" s="4" t="str">
        <f t="shared" si="596"/>
        <v>7-16</v>
      </c>
      <c r="U6355" s="4" t="str">
        <f t="shared" si="597"/>
        <v>MM</v>
      </c>
      <c r="V6355" s="4" t="str">
        <f t="shared" si="598"/>
        <v>teknolojik ürün kullanıyor</v>
      </c>
      <c r="W6355" s="4" t="str">
        <f t="shared" si="599"/>
        <v>J-7-16-MM-teknolojik ürün kullanıyor</v>
      </c>
      <c r="X6355" s="9">
        <v>54.95</v>
      </c>
      <c r="Y6355" s="9">
        <v>568.85</v>
      </c>
      <c r="Z6355" t="s">
        <v>24</v>
      </c>
      <c r="AA6355">
        <f t="shared" si="600"/>
        <v>0</v>
      </c>
    </row>
    <row r="6356" spans="1:27"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s="4" t="str">
        <f t="shared" si="595"/>
        <v>J</v>
      </c>
      <c r="T6356" s="4" t="str">
        <f t="shared" si="596"/>
        <v>17+</v>
      </c>
      <c r="U6356" s="4" t="str">
        <f t="shared" si="597"/>
        <v>OY</v>
      </c>
      <c r="V6356" s="4" t="str">
        <f t="shared" si="598"/>
        <v>teknolojik ürün kullanıyor</v>
      </c>
      <c r="W6356" s="4" t="str">
        <f t="shared" si="599"/>
        <v>J-17+-OY-teknolojik ürün kullanıyor</v>
      </c>
      <c r="X6356" s="9">
        <v>93.7</v>
      </c>
      <c r="Y6356" s="9">
        <v>5860.7</v>
      </c>
      <c r="Z6356" t="s">
        <v>24</v>
      </c>
      <c r="AA6356">
        <f t="shared" si="600"/>
        <v>0</v>
      </c>
    </row>
    <row r="6357" spans="1:27"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s="4" t="str">
        <f t="shared" si="595"/>
        <v>J</v>
      </c>
      <c r="T6357" s="4" t="str">
        <f t="shared" si="596"/>
        <v>17+</v>
      </c>
      <c r="U6357" s="4" t="str">
        <f t="shared" si="597"/>
        <v>TY</v>
      </c>
      <c r="V6357" s="4" t="str">
        <f t="shared" si="598"/>
        <v>teknolojik ürün kullanıyor</v>
      </c>
      <c r="W6357" s="4" t="str">
        <f t="shared" si="599"/>
        <v>J-17+-TY-teknolojik ürün kullanıyor</v>
      </c>
      <c r="X6357" s="9">
        <v>110.25</v>
      </c>
      <c r="Y6357" s="9">
        <v>7279.35</v>
      </c>
      <c r="Z6357" t="s">
        <v>24</v>
      </c>
      <c r="AA6357">
        <f t="shared" si="600"/>
        <v>0</v>
      </c>
    </row>
    <row r="6358" spans="1:27"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s="4" t="str">
        <f t="shared" si="595"/>
        <v>J</v>
      </c>
      <c r="T6358" s="4" t="str">
        <f t="shared" si="596"/>
        <v>7-16</v>
      </c>
      <c r="U6358" s="4" t="str">
        <f t="shared" si="597"/>
        <v>OY</v>
      </c>
      <c r="V6358" s="4" t="str">
        <f t="shared" si="598"/>
        <v>teknolojik ürün kullanıyor</v>
      </c>
      <c r="W6358" s="4" t="str">
        <f t="shared" si="599"/>
        <v>J-7-16-OY-teknolojik ürün kullanıyor</v>
      </c>
      <c r="X6358" s="9">
        <v>98.9</v>
      </c>
      <c r="Y6358" s="9">
        <v>1064.95</v>
      </c>
      <c r="Z6358" t="s">
        <v>24</v>
      </c>
      <c r="AA6358">
        <f t="shared" si="600"/>
        <v>0</v>
      </c>
    </row>
    <row r="6359" spans="1:27"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s="4" t="str">
        <f t="shared" si="595"/>
        <v>J</v>
      </c>
      <c r="T6359" s="4" t="str">
        <f t="shared" si="596"/>
        <v>17+</v>
      </c>
      <c r="U6359" s="4" t="str">
        <f t="shared" si="597"/>
        <v>OY</v>
      </c>
      <c r="V6359" s="4" t="str">
        <f t="shared" si="598"/>
        <v>teknolojik ürün kullanıyor</v>
      </c>
      <c r="W6359" s="4" t="str">
        <f t="shared" si="599"/>
        <v>J-17+-OY-teknolojik ürün kullanıyor</v>
      </c>
      <c r="X6359" s="9">
        <v>89.75</v>
      </c>
      <c r="Y6359" s="9">
        <v>5769.6</v>
      </c>
      <c r="Z6359" t="s">
        <v>23</v>
      </c>
      <c r="AA6359">
        <f t="shared" si="600"/>
        <v>1</v>
      </c>
    </row>
    <row r="6360" spans="1:27"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s="4" t="str">
        <f t="shared" si="595"/>
        <v>J</v>
      </c>
      <c r="T6360" s="4" t="str">
        <f t="shared" si="596"/>
        <v>17+</v>
      </c>
      <c r="U6360" s="4" t="str">
        <f t="shared" si="597"/>
        <v>TY</v>
      </c>
      <c r="V6360" s="4" t="str">
        <f t="shared" si="598"/>
        <v>teknolojik ürün kullanıyor</v>
      </c>
      <c r="W6360" s="4" t="str">
        <f t="shared" si="599"/>
        <v>J-17+-TY-teknolojik ürün kullanıyor</v>
      </c>
      <c r="X6360" s="9">
        <v>80.45</v>
      </c>
      <c r="Y6360" s="9">
        <v>5886.85</v>
      </c>
      <c r="Z6360" t="s">
        <v>24</v>
      </c>
      <c r="AA6360">
        <f t="shared" si="600"/>
        <v>0</v>
      </c>
    </row>
    <row r="6361" spans="1:27"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s="4" t="str">
        <f t="shared" si="595"/>
        <v>J</v>
      </c>
      <c r="T6361" s="4" t="str">
        <f t="shared" si="596"/>
        <v>17+</v>
      </c>
      <c r="U6361" s="4" t="str">
        <f t="shared" si="597"/>
        <v>MM</v>
      </c>
      <c r="V6361" s="4" t="str">
        <f t="shared" si="598"/>
        <v>teknolojik ürün kullanıyor</v>
      </c>
      <c r="W6361" s="4" t="str">
        <f t="shared" si="599"/>
        <v>J-17+-MM-teknolojik ürün kullanıyor</v>
      </c>
      <c r="X6361" s="9">
        <v>79.400000000000006</v>
      </c>
      <c r="Y6361" s="9">
        <v>4238.45</v>
      </c>
      <c r="Z6361" t="s">
        <v>24</v>
      </c>
      <c r="AA6361">
        <f t="shared" si="600"/>
        <v>0</v>
      </c>
    </row>
    <row r="6362" spans="1:27"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s="4" t="str">
        <f t="shared" si="595"/>
        <v>J</v>
      </c>
      <c r="T6362" s="4" t="str">
        <f t="shared" si="596"/>
        <v>06</v>
      </c>
      <c r="U6362" s="4" t="str">
        <f t="shared" si="597"/>
        <v>MM</v>
      </c>
      <c r="V6362" s="4" t="str">
        <f t="shared" si="598"/>
        <v>kullanmıyor</v>
      </c>
      <c r="W6362" s="4" t="str">
        <f t="shared" si="599"/>
        <v>J-06-MM-kullanmıyor</v>
      </c>
      <c r="X6362" s="9">
        <v>20.3</v>
      </c>
      <c r="Y6362" s="9">
        <v>20.3</v>
      </c>
      <c r="Z6362" t="s">
        <v>23</v>
      </c>
      <c r="AA6362">
        <f t="shared" si="600"/>
        <v>1</v>
      </c>
    </row>
    <row r="6363" spans="1:27"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s="4" t="str">
        <f t="shared" si="595"/>
        <v>J</v>
      </c>
      <c r="T6363" s="4" t="str">
        <f t="shared" si="596"/>
        <v>7-16</v>
      </c>
      <c r="U6363" s="4" t="str">
        <f t="shared" si="597"/>
        <v>MM</v>
      </c>
      <c r="V6363" s="4" t="str">
        <f t="shared" si="598"/>
        <v>teknolojik ürün kullanıyor</v>
      </c>
      <c r="W6363" s="4" t="str">
        <f t="shared" si="599"/>
        <v>J-7-16-MM-teknolojik ürün kullanıyor</v>
      </c>
      <c r="X6363" s="9">
        <v>62.8</v>
      </c>
      <c r="Y6363" s="9">
        <v>418.3</v>
      </c>
      <c r="Z6363" t="s">
        <v>24</v>
      </c>
      <c r="AA6363">
        <f t="shared" si="600"/>
        <v>0</v>
      </c>
    </row>
    <row r="6364" spans="1:27"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s="4" t="str">
        <f t="shared" si="595"/>
        <v>J</v>
      </c>
      <c r="T6364" s="4" t="str">
        <f t="shared" si="596"/>
        <v>06</v>
      </c>
      <c r="U6364" s="4" t="str">
        <f t="shared" si="597"/>
        <v>MM</v>
      </c>
      <c r="V6364" s="4" t="str">
        <f t="shared" si="598"/>
        <v>kullanmıyor</v>
      </c>
      <c r="W6364" s="4" t="str">
        <f t="shared" si="599"/>
        <v>J-06-MM-kullanmıyor</v>
      </c>
      <c r="X6364" s="9">
        <v>74.900000000000006</v>
      </c>
      <c r="Y6364" s="9">
        <v>136.05000000000001</v>
      </c>
      <c r="Z6364" t="s">
        <v>24</v>
      </c>
      <c r="AA6364">
        <f t="shared" si="600"/>
        <v>0</v>
      </c>
    </row>
    <row r="6365" spans="1:27"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s="4" t="str">
        <f t="shared" si="595"/>
        <v>J</v>
      </c>
      <c r="T6365" s="4" t="str">
        <f t="shared" si="596"/>
        <v>7-16</v>
      </c>
      <c r="U6365" s="4" t="str">
        <f t="shared" si="597"/>
        <v>MM</v>
      </c>
      <c r="V6365" s="4" t="str">
        <f t="shared" si="598"/>
        <v>teknolojik ürün kullanıyor</v>
      </c>
      <c r="W6365" s="4" t="str">
        <f t="shared" si="599"/>
        <v>J-7-16-MM-teknolojik ürün kullanıyor</v>
      </c>
      <c r="X6365" s="9">
        <v>74.849999999999994</v>
      </c>
      <c r="Y6365" s="9">
        <v>708.2</v>
      </c>
      <c r="Z6365" t="s">
        <v>24</v>
      </c>
      <c r="AA6365">
        <f t="shared" si="600"/>
        <v>0</v>
      </c>
    </row>
    <row r="6366" spans="1:27"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s="4" t="str">
        <f t="shared" si="595"/>
        <v>J</v>
      </c>
      <c r="T6366" s="4" t="str">
        <f t="shared" si="596"/>
        <v>17+</v>
      </c>
      <c r="U6366" s="4" t="str">
        <f t="shared" si="597"/>
        <v>TY</v>
      </c>
      <c r="V6366" s="4" t="str">
        <f t="shared" si="598"/>
        <v>kullanmıyor</v>
      </c>
      <c r="W6366" s="4" t="str">
        <f t="shared" si="599"/>
        <v>J-17+-TY-kullanmıyor</v>
      </c>
      <c r="X6366" s="9">
        <v>25.85</v>
      </c>
      <c r="Y6366" s="9">
        <v>788.55</v>
      </c>
      <c r="Z6366" t="s">
        <v>24</v>
      </c>
      <c r="AA6366">
        <f t="shared" si="600"/>
        <v>0</v>
      </c>
    </row>
    <row r="6367" spans="1:27"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s="4" t="str">
        <f t="shared" si="595"/>
        <v>S</v>
      </c>
      <c r="T6367" s="4" t="str">
        <f t="shared" si="596"/>
        <v>7-16</v>
      </c>
      <c r="U6367" s="4" t="str">
        <f t="shared" si="597"/>
        <v>MM</v>
      </c>
      <c r="V6367" s="4" t="str">
        <f t="shared" si="598"/>
        <v>teknolojik ürün kullanıyor</v>
      </c>
      <c r="W6367" s="4" t="str">
        <f t="shared" si="599"/>
        <v>S-7-16-MM-teknolojik ürün kullanıyor</v>
      </c>
      <c r="X6367" s="9">
        <v>101.95</v>
      </c>
      <c r="Y6367" s="9">
        <v>700.85</v>
      </c>
      <c r="Z6367" t="s">
        <v>23</v>
      </c>
      <c r="AA6367">
        <f t="shared" si="600"/>
        <v>1</v>
      </c>
    </row>
    <row r="6368" spans="1:27"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s="4" t="str">
        <f t="shared" si="595"/>
        <v>J</v>
      </c>
      <c r="T6368" s="4" t="str">
        <f t="shared" si="596"/>
        <v>17+</v>
      </c>
      <c r="U6368" s="4" t="str">
        <f t="shared" si="597"/>
        <v>TY</v>
      </c>
      <c r="V6368" s="4" t="str">
        <f t="shared" si="598"/>
        <v>teknolojik ürün kullanıyor</v>
      </c>
      <c r="W6368" s="4" t="str">
        <f t="shared" si="599"/>
        <v>J-17+-TY-teknolojik ürün kullanıyor</v>
      </c>
      <c r="X6368" s="9">
        <v>68.3</v>
      </c>
      <c r="Y6368" s="9">
        <v>4378.8</v>
      </c>
      <c r="Z6368" t="s">
        <v>24</v>
      </c>
      <c r="AA6368">
        <f t="shared" si="600"/>
        <v>0</v>
      </c>
    </row>
    <row r="6369" spans="1:27"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s="4" t="str">
        <f t="shared" si="595"/>
        <v>J</v>
      </c>
      <c r="T6369" s="4" t="str">
        <f t="shared" si="596"/>
        <v>17+</v>
      </c>
      <c r="U6369" s="4" t="str">
        <f t="shared" si="597"/>
        <v>TY</v>
      </c>
      <c r="V6369" s="4" t="str">
        <f t="shared" si="598"/>
        <v>teknolojik ürün kullanıyor</v>
      </c>
      <c r="W6369" s="4" t="str">
        <f t="shared" si="599"/>
        <v>J-17+-TY-teknolojik ürün kullanıyor</v>
      </c>
      <c r="X6369" s="9">
        <v>48.4</v>
      </c>
      <c r="Y6369" s="9">
        <v>3442.8</v>
      </c>
      <c r="Z6369" t="s">
        <v>24</v>
      </c>
      <c r="AA6369">
        <f t="shared" si="600"/>
        <v>0</v>
      </c>
    </row>
    <row r="6370" spans="1:27"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s="4" t="str">
        <f t="shared" si="595"/>
        <v>S</v>
      </c>
      <c r="T6370" s="4" t="str">
        <f t="shared" si="596"/>
        <v>06</v>
      </c>
      <c r="U6370" s="4" t="str">
        <f t="shared" si="597"/>
        <v>MM</v>
      </c>
      <c r="V6370" s="4" t="str">
        <f t="shared" si="598"/>
        <v>kullanmıyor</v>
      </c>
      <c r="W6370" s="4" t="str">
        <f t="shared" si="599"/>
        <v>S-06-MM-kullanmıyor</v>
      </c>
      <c r="X6370" s="9">
        <v>94</v>
      </c>
      <c r="Y6370" s="9">
        <v>181.7</v>
      </c>
      <c r="Z6370" t="s">
        <v>23</v>
      </c>
      <c r="AA6370">
        <f t="shared" si="600"/>
        <v>1</v>
      </c>
    </row>
    <row r="6371" spans="1:27"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s="4" t="str">
        <f t="shared" si="595"/>
        <v>S</v>
      </c>
      <c r="T6371" s="4" t="str">
        <f t="shared" si="596"/>
        <v>17+</v>
      </c>
      <c r="U6371" s="4" t="str">
        <f t="shared" si="597"/>
        <v>TY</v>
      </c>
      <c r="V6371" s="4" t="str">
        <f t="shared" si="598"/>
        <v>teknolojik ürün kullanıyor</v>
      </c>
      <c r="W6371" s="4" t="str">
        <f t="shared" si="599"/>
        <v>S-17+-TY-teknolojik ürün kullanıyor</v>
      </c>
      <c r="X6371" s="9">
        <v>105.05</v>
      </c>
      <c r="Y6371" s="9">
        <v>7171.7</v>
      </c>
      <c r="Z6371" t="s">
        <v>24</v>
      </c>
      <c r="AA6371">
        <f t="shared" si="600"/>
        <v>0</v>
      </c>
    </row>
    <row r="6372" spans="1:27"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s="4" t="str">
        <f t="shared" si="595"/>
        <v>J</v>
      </c>
      <c r="T6372" s="4" t="str">
        <f t="shared" si="596"/>
        <v>17+</v>
      </c>
      <c r="U6372" s="4" t="str">
        <f t="shared" si="597"/>
        <v>MM</v>
      </c>
      <c r="V6372" s="4" t="str">
        <f t="shared" si="598"/>
        <v>teknolojik ürün kullanıyor</v>
      </c>
      <c r="W6372" s="4" t="str">
        <f t="shared" si="599"/>
        <v>J-17+-MM-teknolojik ürün kullanıyor</v>
      </c>
      <c r="X6372" s="9">
        <v>89.3</v>
      </c>
      <c r="Y6372" s="9">
        <v>4016.85</v>
      </c>
      <c r="Z6372" t="s">
        <v>23</v>
      </c>
      <c r="AA6372">
        <f t="shared" si="600"/>
        <v>1</v>
      </c>
    </row>
    <row r="6373" spans="1:27"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s="4" t="str">
        <f t="shared" si="595"/>
        <v>J</v>
      </c>
      <c r="T6373" s="4" t="str">
        <f t="shared" si="596"/>
        <v>17+</v>
      </c>
      <c r="U6373" s="4" t="str">
        <f t="shared" si="597"/>
        <v>TY</v>
      </c>
      <c r="V6373" s="4" t="str">
        <f t="shared" si="598"/>
        <v>kullanmıyor</v>
      </c>
      <c r="W6373" s="4" t="str">
        <f t="shared" si="599"/>
        <v>J-17+-TY-kullanmıyor</v>
      </c>
      <c r="X6373" s="9">
        <v>25.15</v>
      </c>
      <c r="Y6373" s="9">
        <v>553</v>
      </c>
      <c r="Z6373" t="s">
        <v>24</v>
      </c>
      <c r="AA6373">
        <f t="shared" si="600"/>
        <v>0</v>
      </c>
    </row>
    <row r="6374" spans="1:27"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s="4" t="str">
        <f t="shared" si="595"/>
        <v>J</v>
      </c>
      <c r="T6374" s="4" t="str">
        <f t="shared" si="596"/>
        <v>06</v>
      </c>
      <c r="U6374" s="4" t="str">
        <f t="shared" si="597"/>
        <v>TY</v>
      </c>
      <c r="V6374" s="4" t="str">
        <f t="shared" si="598"/>
        <v>kullanmıyor</v>
      </c>
      <c r="W6374" s="4" t="str">
        <f t="shared" si="599"/>
        <v>J-06-TY-kullanmıyor</v>
      </c>
      <c r="X6374" s="9">
        <v>19.5</v>
      </c>
      <c r="Y6374" s="9">
        <v>96.85</v>
      </c>
      <c r="Z6374" t="s">
        <v>24</v>
      </c>
      <c r="AA6374">
        <f t="shared" si="600"/>
        <v>0</v>
      </c>
    </row>
    <row r="6375" spans="1:27"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s="4" t="str">
        <f t="shared" si="595"/>
        <v>J</v>
      </c>
      <c r="T6375" s="4" t="str">
        <f t="shared" si="596"/>
        <v>17+</v>
      </c>
      <c r="U6375" s="4" t="str">
        <f t="shared" si="597"/>
        <v>MM</v>
      </c>
      <c r="V6375" s="4" t="str">
        <f t="shared" si="598"/>
        <v>teknolojik ürün kullanıyor</v>
      </c>
      <c r="W6375" s="4" t="str">
        <f t="shared" si="599"/>
        <v>J-17+-MM-teknolojik ürün kullanıyor</v>
      </c>
      <c r="X6375" s="9">
        <v>92.95</v>
      </c>
      <c r="Y6375" s="9">
        <v>4122.8999999999996</v>
      </c>
      <c r="Z6375" t="s">
        <v>24</v>
      </c>
      <c r="AA6375">
        <f t="shared" si="600"/>
        <v>0</v>
      </c>
    </row>
    <row r="6376" spans="1:27"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s="4" t="str">
        <f t="shared" si="595"/>
        <v>J</v>
      </c>
      <c r="T6376" s="4" t="str">
        <f t="shared" si="596"/>
        <v>17+</v>
      </c>
      <c r="U6376" s="4" t="str">
        <f t="shared" si="597"/>
        <v>TY</v>
      </c>
      <c r="V6376" s="4" t="str">
        <f t="shared" si="598"/>
        <v>kullanmıyor</v>
      </c>
      <c r="W6376" s="4" t="str">
        <f t="shared" si="599"/>
        <v>J-17+-TY-kullanmıyor</v>
      </c>
      <c r="X6376" s="9">
        <v>20.7</v>
      </c>
      <c r="Y6376" s="9">
        <v>1482.3</v>
      </c>
      <c r="Z6376" t="s">
        <v>24</v>
      </c>
      <c r="AA6376">
        <f t="shared" si="600"/>
        <v>0</v>
      </c>
    </row>
    <row r="6377" spans="1:27"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s="4" t="str">
        <f t="shared" si="595"/>
        <v>J</v>
      </c>
      <c r="T6377" s="4" t="str">
        <f t="shared" si="596"/>
        <v>06</v>
      </c>
      <c r="U6377" s="4" t="str">
        <f t="shared" si="597"/>
        <v>MM</v>
      </c>
      <c r="V6377" s="4" t="str">
        <f t="shared" si="598"/>
        <v>teknolojik ürün kullanıyor</v>
      </c>
      <c r="W6377" s="4" t="str">
        <f t="shared" si="599"/>
        <v>J-06-MM-teknolojik ürün kullanıyor</v>
      </c>
      <c r="X6377" s="9">
        <v>74.3</v>
      </c>
      <c r="Y6377" s="9">
        <v>74.3</v>
      </c>
      <c r="Z6377" t="s">
        <v>23</v>
      </c>
      <c r="AA6377">
        <f t="shared" si="600"/>
        <v>1</v>
      </c>
    </row>
    <row r="6378" spans="1:27"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s="4" t="str">
        <f t="shared" si="595"/>
        <v>J</v>
      </c>
      <c r="T6378" s="4" t="str">
        <f t="shared" si="596"/>
        <v>17+</v>
      </c>
      <c r="U6378" s="4" t="str">
        <f t="shared" si="597"/>
        <v>TY</v>
      </c>
      <c r="V6378" s="4" t="str">
        <f t="shared" si="598"/>
        <v>kullanmıyor</v>
      </c>
      <c r="W6378" s="4" t="str">
        <f t="shared" si="599"/>
        <v>J-17+-TY-kullanmıyor</v>
      </c>
      <c r="X6378" s="9">
        <v>19.350000000000001</v>
      </c>
      <c r="Y6378" s="9">
        <v>1240.8</v>
      </c>
      <c r="Z6378" t="s">
        <v>24</v>
      </c>
      <c r="AA6378">
        <f t="shared" si="600"/>
        <v>0</v>
      </c>
    </row>
    <row r="6379" spans="1:27"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s="4" t="str">
        <f t="shared" si="595"/>
        <v>J</v>
      </c>
      <c r="T6379" s="4" t="str">
        <f t="shared" si="596"/>
        <v>06</v>
      </c>
      <c r="U6379" s="4" t="str">
        <f t="shared" si="597"/>
        <v>MM</v>
      </c>
      <c r="V6379" s="4" t="str">
        <f t="shared" si="598"/>
        <v>teknolojik ürün kullanıyor</v>
      </c>
      <c r="W6379" s="4" t="str">
        <f t="shared" si="599"/>
        <v>J-06-MM-teknolojik ürün kullanıyor</v>
      </c>
      <c r="X6379" s="9">
        <v>44.65</v>
      </c>
      <c r="Y6379" s="9">
        <v>44.65</v>
      </c>
      <c r="Z6379" t="s">
        <v>23</v>
      </c>
      <c r="AA6379">
        <f t="shared" si="600"/>
        <v>1</v>
      </c>
    </row>
    <row r="6380" spans="1:27"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s="4" t="str">
        <f t="shared" si="595"/>
        <v>J</v>
      </c>
      <c r="T6380" s="4" t="str">
        <f t="shared" si="596"/>
        <v>7-16</v>
      </c>
      <c r="U6380" s="4" t="str">
        <f t="shared" si="597"/>
        <v>MM</v>
      </c>
      <c r="V6380" s="4" t="str">
        <f t="shared" si="598"/>
        <v>teknolojik ürün kullanıyor</v>
      </c>
      <c r="W6380" s="4" t="str">
        <f t="shared" si="599"/>
        <v>J-7-16-MM-teknolojik ürün kullanıyor</v>
      </c>
      <c r="X6380" s="9">
        <v>84.05</v>
      </c>
      <c r="Y6380" s="9">
        <v>1095.3</v>
      </c>
      <c r="Z6380" t="s">
        <v>23</v>
      </c>
      <c r="AA6380">
        <f t="shared" si="600"/>
        <v>1</v>
      </c>
    </row>
    <row r="6381" spans="1:27"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s="4" t="str">
        <f t="shared" si="595"/>
        <v>J</v>
      </c>
      <c r="T6381" s="4" t="str">
        <f t="shared" si="596"/>
        <v>7-16</v>
      </c>
      <c r="U6381" s="4" t="str">
        <f t="shared" si="597"/>
        <v>MM</v>
      </c>
      <c r="V6381" s="4" t="str">
        <f t="shared" si="598"/>
        <v>teknolojik ürün kullanıyor</v>
      </c>
      <c r="W6381" s="4" t="str">
        <f t="shared" si="599"/>
        <v>J-7-16-MM-teknolojik ürün kullanıyor</v>
      </c>
      <c r="X6381" s="9">
        <v>80.7</v>
      </c>
      <c r="Y6381" s="9">
        <v>788.8</v>
      </c>
      <c r="Z6381" t="s">
        <v>23</v>
      </c>
      <c r="AA6381">
        <f t="shared" si="600"/>
        <v>1</v>
      </c>
    </row>
    <row r="6382" spans="1:27"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s="4" t="str">
        <f t="shared" si="595"/>
        <v>S</v>
      </c>
      <c r="T6382" s="4" t="str">
        <f t="shared" si="596"/>
        <v>17+</v>
      </c>
      <c r="U6382" s="4" t="str">
        <f t="shared" si="597"/>
        <v>MM</v>
      </c>
      <c r="V6382" s="4" t="str">
        <f t="shared" si="598"/>
        <v>teknolojik ürün kullanıyor</v>
      </c>
      <c r="W6382" s="4" t="str">
        <f t="shared" si="599"/>
        <v>S-17+-MM-teknolojik ürün kullanıyor</v>
      </c>
      <c r="X6382" s="9">
        <v>104.35</v>
      </c>
      <c r="Y6382" s="9">
        <v>6578.55</v>
      </c>
      <c r="Z6382" t="s">
        <v>24</v>
      </c>
      <c r="AA6382">
        <f t="shared" si="600"/>
        <v>0</v>
      </c>
    </row>
    <row r="6383" spans="1:27"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s="4" t="str">
        <f t="shared" si="595"/>
        <v>J</v>
      </c>
      <c r="T6383" s="4" t="str">
        <f t="shared" si="596"/>
        <v>06</v>
      </c>
      <c r="U6383" s="4" t="str">
        <f t="shared" si="597"/>
        <v>MM</v>
      </c>
      <c r="V6383" s="4" t="str">
        <f t="shared" si="598"/>
        <v>kullanmıyor</v>
      </c>
      <c r="W6383" s="4" t="str">
        <f t="shared" si="599"/>
        <v>J-06-MM-kullanmıyor</v>
      </c>
      <c r="X6383" s="9">
        <v>19.55</v>
      </c>
      <c r="Y6383" s="9">
        <v>19.55</v>
      </c>
      <c r="Z6383" t="s">
        <v>24</v>
      </c>
      <c r="AA6383">
        <f t="shared" si="600"/>
        <v>0</v>
      </c>
    </row>
    <row r="6384" spans="1:27"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s="4" t="str">
        <f t="shared" si="595"/>
        <v>J</v>
      </c>
      <c r="T6384" s="4" t="str">
        <f t="shared" si="596"/>
        <v>17+</v>
      </c>
      <c r="U6384" s="4" t="str">
        <f t="shared" si="597"/>
        <v>OY</v>
      </c>
      <c r="V6384" s="4" t="str">
        <f t="shared" si="598"/>
        <v>teknolojik ürün kullanıyor</v>
      </c>
      <c r="W6384" s="4" t="str">
        <f t="shared" si="599"/>
        <v>J-17+-OY-teknolojik ürün kullanıyor</v>
      </c>
      <c r="X6384" s="9">
        <v>74.05</v>
      </c>
      <c r="Y6384" s="9">
        <v>2802.3</v>
      </c>
      <c r="Z6384" t="s">
        <v>24</v>
      </c>
      <c r="AA6384">
        <f t="shared" si="600"/>
        <v>0</v>
      </c>
    </row>
    <row r="6385" spans="1:27"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s="4" t="str">
        <f t="shared" si="595"/>
        <v>J</v>
      </c>
      <c r="T6385" s="4" t="str">
        <f t="shared" si="596"/>
        <v>17+</v>
      </c>
      <c r="U6385" s="4" t="str">
        <f t="shared" si="597"/>
        <v>TY</v>
      </c>
      <c r="V6385" s="4" t="str">
        <f t="shared" si="598"/>
        <v>teknolojik ürün kullanıyor</v>
      </c>
      <c r="W6385" s="4" t="str">
        <f t="shared" si="599"/>
        <v>J-17+-TY-teknolojik ürün kullanıyor</v>
      </c>
      <c r="X6385" s="9">
        <v>40.1</v>
      </c>
      <c r="Y6385" s="9">
        <v>857.75</v>
      </c>
      <c r="Z6385" t="s">
        <v>24</v>
      </c>
      <c r="AA6385">
        <f t="shared" si="600"/>
        <v>0</v>
      </c>
    </row>
    <row r="6386" spans="1:27"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s="4" t="str">
        <f t="shared" si="595"/>
        <v>J</v>
      </c>
      <c r="T6386" s="4" t="str">
        <f t="shared" si="596"/>
        <v>7-16</v>
      </c>
      <c r="U6386" s="4" t="str">
        <f t="shared" si="597"/>
        <v>OY</v>
      </c>
      <c r="V6386" s="4" t="str">
        <f t="shared" si="598"/>
        <v>kullanmıyor</v>
      </c>
      <c r="W6386" s="4" t="str">
        <f t="shared" si="599"/>
        <v>J-7-16-OY-kullanmıyor</v>
      </c>
      <c r="X6386" s="9">
        <v>20.100000000000001</v>
      </c>
      <c r="Y6386" s="9">
        <v>184.4</v>
      </c>
      <c r="Z6386" t="s">
        <v>24</v>
      </c>
      <c r="AA6386">
        <f t="shared" si="600"/>
        <v>0</v>
      </c>
    </row>
    <row r="6387" spans="1:27"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s="4" t="str">
        <f t="shared" si="595"/>
        <v>J</v>
      </c>
      <c r="T6387" s="4" t="str">
        <f t="shared" si="596"/>
        <v>06</v>
      </c>
      <c r="U6387" s="4" t="str">
        <f t="shared" si="597"/>
        <v>MM</v>
      </c>
      <c r="V6387" s="4" t="str">
        <f t="shared" si="598"/>
        <v>teknolojik ürün kullanıyor</v>
      </c>
      <c r="W6387" s="4" t="str">
        <f t="shared" si="599"/>
        <v>J-06-MM-teknolojik ürün kullanıyor</v>
      </c>
      <c r="X6387" s="9">
        <v>101.7</v>
      </c>
      <c r="Y6387" s="9">
        <v>364.55</v>
      </c>
      <c r="Z6387" t="s">
        <v>23</v>
      </c>
      <c r="AA6387">
        <f t="shared" si="600"/>
        <v>1</v>
      </c>
    </row>
    <row r="6388" spans="1:27"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s="4" t="str">
        <f t="shared" si="595"/>
        <v>J</v>
      </c>
      <c r="T6388" s="4" t="str">
        <f t="shared" si="596"/>
        <v>17+</v>
      </c>
      <c r="U6388" s="4" t="str">
        <f t="shared" si="597"/>
        <v>TY</v>
      </c>
      <c r="V6388" s="4" t="str">
        <f t="shared" si="598"/>
        <v>teknolojik ürün kullanıyor</v>
      </c>
      <c r="W6388" s="4" t="str">
        <f t="shared" si="599"/>
        <v>J-17+-TY-teknolojik ürün kullanıyor</v>
      </c>
      <c r="X6388" s="9">
        <v>83.55</v>
      </c>
      <c r="Y6388" s="9">
        <v>6093.3</v>
      </c>
      <c r="Z6388" t="s">
        <v>24</v>
      </c>
      <c r="AA6388">
        <f t="shared" si="600"/>
        <v>0</v>
      </c>
    </row>
    <row r="6389" spans="1:27"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s="4" t="str">
        <f t="shared" si="595"/>
        <v>J</v>
      </c>
      <c r="T6389" s="4" t="str">
        <f t="shared" si="596"/>
        <v>17+</v>
      </c>
      <c r="U6389" s="4" t="str">
        <f t="shared" si="597"/>
        <v>MM</v>
      </c>
      <c r="V6389" s="4" t="str">
        <f t="shared" si="598"/>
        <v>teknolojik ürün kullanıyor</v>
      </c>
      <c r="W6389" s="4" t="str">
        <f t="shared" si="599"/>
        <v>J-17+-MM-teknolojik ürün kullanıyor</v>
      </c>
      <c r="X6389" s="9">
        <v>56.85</v>
      </c>
      <c r="Y6389" s="9">
        <v>1861.1</v>
      </c>
      <c r="Z6389" t="s">
        <v>24</v>
      </c>
      <c r="AA6389">
        <f t="shared" si="600"/>
        <v>0</v>
      </c>
    </row>
    <row r="6390" spans="1:27"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s="4" t="str">
        <f t="shared" si="595"/>
        <v>J</v>
      </c>
      <c r="T6390" s="4" t="str">
        <f t="shared" si="596"/>
        <v>06</v>
      </c>
      <c r="U6390" s="4" t="str">
        <f t="shared" si="597"/>
        <v>MM</v>
      </c>
      <c r="V6390" s="4" t="str">
        <f t="shared" si="598"/>
        <v>kullanmıyor</v>
      </c>
      <c r="W6390" s="4" t="str">
        <f t="shared" si="599"/>
        <v>J-06-MM-kullanmıyor</v>
      </c>
      <c r="X6390" s="9">
        <v>20.399999999999999</v>
      </c>
      <c r="Y6390" s="9">
        <v>20.399999999999999</v>
      </c>
      <c r="Z6390" t="s">
        <v>23</v>
      </c>
      <c r="AA6390">
        <f t="shared" si="600"/>
        <v>1</v>
      </c>
    </row>
    <row r="6391" spans="1:27"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s="4" t="str">
        <f t="shared" si="595"/>
        <v>J</v>
      </c>
      <c r="T6391" s="4" t="str">
        <f t="shared" si="596"/>
        <v>17+</v>
      </c>
      <c r="U6391" s="4" t="str">
        <f t="shared" si="597"/>
        <v>TY</v>
      </c>
      <c r="V6391" s="4" t="str">
        <f t="shared" si="598"/>
        <v>kullanmıyor</v>
      </c>
      <c r="W6391" s="4" t="str">
        <f t="shared" si="599"/>
        <v>J-17+-TY-kullanmıyor</v>
      </c>
      <c r="X6391" s="9">
        <v>19.55</v>
      </c>
      <c r="Y6391" s="9">
        <v>1079.6500000000001</v>
      </c>
      <c r="Z6391" t="s">
        <v>24</v>
      </c>
      <c r="AA6391">
        <f t="shared" si="600"/>
        <v>0</v>
      </c>
    </row>
    <row r="6392" spans="1:27"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s="4" t="str">
        <f t="shared" si="595"/>
        <v>J</v>
      </c>
      <c r="T6392" s="4" t="str">
        <f t="shared" si="596"/>
        <v>17+</v>
      </c>
      <c r="U6392" s="4" t="str">
        <f t="shared" si="597"/>
        <v>OY</v>
      </c>
      <c r="V6392" s="4" t="str">
        <f t="shared" si="598"/>
        <v>teknolojik ürün kullanıyor</v>
      </c>
      <c r="W6392" s="4" t="str">
        <f t="shared" si="599"/>
        <v>J-17+-OY-teknolojik ürün kullanıyor</v>
      </c>
      <c r="X6392" s="9">
        <v>106.15</v>
      </c>
      <c r="Y6392" s="9">
        <v>7475.1</v>
      </c>
      <c r="Z6392" t="s">
        <v>24</v>
      </c>
      <c r="AA6392">
        <f t="shared" si="600"/>
        <v>0</v>
      </c>
    </row>
    <row r="6393" spans="1:27"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s="4" t="str">
        <f t="shared" si="595"/>
        <v>J</v>
      </c>
      <c r="T6393" s="4" t="str">
        <f t="shared" si="596"/>
        <v>17+</v>
      </c>
      <c r="U6393" s="4" t="str">
        <f t="shared" si="597"/>
        <v>OY</v>
      </c>
      <c r="V6393" s="4" t="str">
        <f t="shared" si="598"/>
        <v>teknolojik ürün kullanıyor</v>
      </c>
      <c r="W6393" s="4" t="str">
        <f t="shared" si="599"/>
        <v>J-17+-OY-teknolojik ürün kullanıyor</v>
      </c>
      <c r="X6393" s="9">
        <v>78.95</v>
      </c>
      <c r="Y6393" s="9">
        <v>2862.55</v>
      </c>
      <c r="Z6393" t="s">
        <v>24</v>
      </c>
      <c r="AA6393">
        <f t="shared" si="600"/>
        <v>0</v>
      </c>
    </row>
    <row r="6394" spans="1:27"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s="4" t="str">
        <f t="shared" si="595"/>
        <v>J</v>
      </c>
      <c r="T6394" s="4" t="str">
        <f t="shared" si="596"/>
        <v>17+</v>
      </c>
      <c r="U6394" s="4" t="str">
        <f t="shared" si="597"/>
        <v>MM</v>
      </c>
      <c r="V6394" s="4" t="str">
        <f t="shared" si="598"/>
        <v>teknolojik ürün kullanıyor</v>
      </c>
      <c r="W6394" s="4" t="str">
        <f t="shared" si="599"/>
        <v>J-17+-MM-teknolojik ürün kullanıyor</v>
      </c>
      <c r="X6394" s="9">
        <v>49.75</v>
      </c>
      <c r="Y6394" s="9">
        <v>3069.45</v>
      </c>
      <c r="Z6394" t="s">
        <v>24</v>
      </c>
      <c r="AA6394">
        <f t="shared" si="600"/>
        <v>0</v>
      </c>
    </row>
    <row r="6395" spans="1:27"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s="4" t="str">
        <f t="shared" si="595"/>
        <v>J</v>
      </c>
      <c r="T6395" s="4" t="str">
        <f t="shared" si="596"/>
        <v>17+</v>
      </c>
      <c r="U6395" s="4" t="str">
        <f t="shared" si="597"/>
        <v>MM</v>
      </c>
      <c r="V6395" s="4" t="str">
        <f t="shared" si="598"/>
        <v>teknolojik ürün kullanıyor</v>
      </c>
      <c r="W6395" s="4" t="str">
        <f t="shared" si="599"/>
        <v>J-17+-MM-teknolojik ürün kullanıyor</v>
      </c>
      <c r="X6395" s="9">
        <v>92.4</v>
      </c>
      <c r="Y6395" s="9">
        <v>2349.8000000000002</v>
      </c>
      <c r="Z6395" t="s">
        <v>24</v>
      </c>
      <c r="AA6395">
        <f t="shared" si="600"/>
        <v>0</v>
      </c>
    </row>
    <row r="6396" spans="1:27"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s="4" t="str">
        <f t="shared" si="595"/>
        <v>J</v>
      </c>
      <c r="T6396" s="4" t="str">
        <f t="shared" si="596"/>
        <v>7-16</v>
      </c>
      <c r="U6396" s="4" t="str">
        <f t="shared" si="597"/>
        <v>OY</v>
      </c>
      <c r="V6396" s="4" t="str">
        <f t="shared" si="598"/>
        <v>teknolojik ürün kullanıyor</v>
      </c>
      <c r="W6396" s="4" t="str">
        <f t="shared" si="599"/>
        <v>J-7-16-OY-teknolojik ürün kullanıyor</v>
      </c>
      <c r="X6396" s="9">
        <v>58.2</v>
      </c>
      <c r="Y6396" s="9">
        <v>469.25</v>
      </c>
      <c r="Z6396" t="s">
        <v>24</v>
      </c>
      <c r="AA6396">
        <f t="shared" si="600"/>
        <v>0</v>
      </c>
    </row>
    <row r="6397" spans="1:27"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s="4" t="str">
        <f t="shared" si="595"/>
        <v>J</v>
      </c>
      <c r="T6397" s="4" t="str">
        <f t="shared" si="596"/>
        <v>17+</v>
      </c>
      <c r="U6397" s="4" t="str">
        <f t="shared" si="597"/>
        <v>OY</v>
      </c>
      <c r="V6397" s="4" t="str">
        <f t="shared" si="598"/>
        <v>teknolojik ürün kullanıyor</v>
      </c>
      <c r="W6397" s="4" t="str">
        <f t="shared" si="599"/>
        <v>J-17+-OY-teknolojik ürün kullanıyor</v>
      </c>
      <c r="X6397" s="9">
        <v>102.6</v>
      </c>
      <c r="Y6397" s="9">
        <v>4213.3500000000004</v>
      </c>
      <c r="Z6397" t="s">
        <v>23</v>
      </c>
      <c r="AA6397">
        <f t="shared" si="600"/>
        <v>1</v>
      </c>
    </row>
    <row r="6398" spans="1:27"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s="4" t="str">
        <f t="shared" si="595"/>
        <v>S</v>
      </c>
      <c r="T6398" s="4" t="str">
        <f t="shared" si="596"/>
        <v>17+</v>
      </c>
      <c r="U6398" s="4" t="str">
        <f t="shared" si="597"/>
        <v>MM</v>
      </c>
      <c r="V6398" s="4" t="str">
        <f t="shared" si="598"/>
        <v>teknolojik ürün kullanıyor</v>
      </c>
      <c r="W6398" s="4" t="str">
        <f t="shared" si="599"/>
        <v>S-17+-MM-teknolojik ürün kullanıyor</v>
      </c>
      <c r="X6398" s="9">
        <v>91.95</v>
      </c>
      <c r="Y6398" s="9">
        <v>3301.05</v>
      </c>
      <c r="Z6398" t="s">
        <v>24</v>
      </c>
      <c r="AA6398">
        <f t="shared" si="600"/>
        <v>0</v>
      </c>
    </row>
    <row r="6399" spans="1:27"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s="4" t="str">
        <f t="shared" si="595"/>
        <v>S</v>
      </c>
      <c r="T6399" s="4" t="str">
        <f t="shared" si="596"/>
        <v>17+</v>
      </c>
      <c r="U6399" s="4" t="str">
        <f t="shared" si="597"/>
        <v>OY</v>
      </c>
      <c r="V6399" s="4" t="str">
        <f t="shared" si="598"/>
        <v>teknolojik ürün kullanıyor</v>
      </c>
      <c r="W6399" s="4" t="str">
        <f t="shared" si="599"/>
        <v>S-17+-OY-teknolojik ürün kullanıyor</v>
      </c>
      <c r="X6399" s="9">
        <v>65.25</v>
      </c>
      <c r="Y6399" s="9">
        <v>3529.95</v>
      </c>
      <c r="Z6399" t="s">
        <v>24</v>
      </c>
      <c r="AA6399">
        <f t="shared" si="600"/>
        <v>0</v>
      </c>
    </row>
    <row r="6400" spans="1:27"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s="4" t="str">
        <f t="shared" si="595"/>
        <v>J</v>
      </c>
      <c r="T6400" s="4" t="str">
        <f t="shared" si="596"/>
        <v>17+</v>
      </c>
      <c r="U6400" s="4" t="str">
        <f t="shared" si="597"/>
        <v>TY</v>
      </c>
      <c r="V6400" s="4" t="str">
        <f t="shared" si="598"/>
        <v>teknolojik ürün kullanıyor</v>
      </c>
      <c r="W6400" s="4" t="str">
        <f t="shared" si="599"/>
        <v>J-17+-TY-teknolojik ürün kullanıyor</v>
      </c>
      <c r="X6400" s="9">
        <v>106</v>
      </c>
      <c r="Y6400" s="9">
        <v>7723.7</v>
      </c>
      <c r="Z6400" t="s">
        <v>23</v>
      </c>
      <c r="AA6400">
        <f t="shared" si="600"/>
        <v>1</v>
      </c>
    </row>
    <row r="6401" spans="1:27"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s="4" t="str">
        <f t="shared" si="595"/>
        <v>J</v>
      </c>
      <c r="T6401" s="4" t="str">
        <f t="shared" si="596"/>
        <v>17+</v>
      </c>
      <c r="U6401" s="4" t="str">
        <f t="shared" si="597"/>
        <v>MM</v>
      </c>
      <c r="V6401" s="4" t="str">
        <f t="shared" si="598"/>
        <v>kullanmıyor</v>
      </c>
      <c r="W6401" s="4" t="str">
        <f t="shared" si="599"/>
        <v>J-17+-MM-kullanmıyor</v>
      </c>
      <c r="X6401" s="9">
        <v>73.099999999999994</v>
      </c>
      <c r="Y6401" s="9">
        <v>4144.8999999999996</v>
      </c>
      <c r="Z6401" t="s">
        <v>24</v>
      </c>
      <c r="AA6401">
        <f t="shared" si="600"/>
        <v>0</v>
      </c>
    </row>
    <row r="6402" spans="1:27"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s="4" t="str">
        <f t="shared" ref="S6402:S6465" si="601">IF(C6402=0,"J","S")</f>
        <v>J</v>
      </c>
      <c r="T6402" s="4" t="str">
        <f t="shared" ref="T6402:T6465" si="602">_xlfn.IFS(F6402&lt;7,"06",
F6402&lt;17,"7-16",
F6402&gt;=17,"17+")</f>
        <v>17+</v>
      </c>
      <c r="U6402" s="4" t="str">
        <f t="shared" ref="U6402:U6465" si="603">_xlfn.IFS(P6402="Month-to-month","MM",
P6402="One year","OY",
P6402="Two year","TY")</f>
        <v>TY</v>
      </c>
      <c r="V6402" s="4" t="str">
        <f t="shared" ref="V6402:V6465" si="604">IF(OR(J6402="Yes",
 K6402="Yes",
 L6402="Yes",
 M6402="Yes"), "teknolojik ürün kullanıyor", "kullanmıyor")</f>
        <v>teknolojik ürün kullanıyor</v>
      </c>
      <c r="W6402" s="4" t="str">
        <f t="shared" ref="W6402:W6465" si="605">_xlfn.TEXTJOIN("-",FALSE,S6402:V6402)</f>
        <v>J-17+-TY-teknolojik ürün kullanıyor</v>
      </c>
      <c r="X6402" s="9">
        <v>59.75</v>
      </c>
      <c r="Y6402" s="9">
        <v>4265</v>
      </c>
      <c r="Z6402" t="s">
        <v>24</v>
      </c>
      <c r="AA6402">
        <f t="shared" ref="AA6402:AA6465" si="606">_xlfn.IFS(Z6402="Yes",1,TRUE,0)</f>
        <v>0</v>
      </c>
    </row>
    <row r="6403" spans="1:27"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s="4" t="str">
        <f t="shared" si="601"/>
        <v>J</v>
      </c>
      <c r="T6403" s="4" t="str">
        <f t="shared" si="602"/>
        <v>06</v>
      </c>
      <c r="U6403" s="4" t="str">
        <f t="shared" si="603"/>
        <v>MM</v>
      </c>
      <c r="V6403" s="4" t="str">
        <f t="shared" si="604"/>
        <v>teknolojik ürün kullanıyor</v>
      </c>
      <c r="W6403" s="4" t="str">
        <f t="shared" si="605"/>
        <v>J-06-MM-teknolojik ürün kullanıyor</v>
      </c>
      <c r="X6403" s="9">
        <v>55.1</v>
      </c>
      <c r="Y6403" s="9">
        <v>154.65</v>
      </c>
      <c r="Z6403" t="s">
        <v>23</v>
      </c>
      <c r="AA6403">
        <f t="shared" si="606"/>
        <v>1</v>
      </c>
    </row>
    <row r="6404" spans="1:27"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s="4" t="str">
        <f t="shared" si="601"/>
        <v>J</v>
      </c>
      <c r="T6404" s="4" t="str">
        <f t="shared" si="602"/>
        <v>17+</v>
      </c>
      <c r="U6404" s="4" t="str">
        <f t="shared" si="603"/>
        <v>TY</v>
      </c>
      <c r="V6404" s="4" t="str">
        <f t="shared" si="604"/>
        <v>teknolojik ürün kullanıyor</v>
      </c>
      <c r="W6404" s="4" t="str">
        <f t="shared" si="605"/>
        <v>J-17+-TY-teknolojik ürün kullanıyor</v>
      </c>
      <c r="X6404" s="9">
        <v>59.8</v>
      </c>
      <c r="Y6404" s="9">
        <v>3246.45</v>
      </c>
      <c r="Z6404" t="s">
        <v>24</v>
      </c>
      <c r="AA6404">
        <f t="shared" si="606"/>
        <v>0</v>
      </c>
    </row>
    <row r="6405" spans="1:27"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s="4" t="str">
        <f t="shared" si="601"/>
        <v>J</v>
      </c>
      <c r="T6405" s="4" t="str">
        <f t="shared" si="602"/>
        <v>17+</v>
      </c>
      <c r="U6405" s="4" t="str">
        <f t="shared" si="603"/>
        <v>TY</v>
      </c>
      <c r="V6405" s="4" t="str">
        <f t="shared" si="604"/>
        <v>teknolojik ürün kullanıyor</v>
      </c>
      <c r="W6405" s="4" t="str">
        <f t="shared" si="605"/>
        <v>J-17+-TY-teknolojik ürün kullanıyor</v>
      </c>
      <c r="X6405" s="9">
        <v>116.6</v>
      </c>
      <c r="Y6405" s="9">
        <v>8337.4500000000007</v>
      </c>
      <c r="Z6405" t="s">
        <v>24</v>
      </c>
      <c r="AA6405">
        <f t="shared" si="606"/>
        <v>0</v>
      </c>
    </row>
    <row r="6406" spans="1:27"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s="4" t="str">
        <f t="shared" si="601"/>
        <v>J</v>
      </c>
      <c r="T6406" s="4" t="str">
        <f t="shared" si="602"/>
        <v>17+</v>
      </c>
      <c r="U6406" s="4" t="str">
        <f t="shared" si="603"/>
        <v>TY</v>
      </c>
      <c r="V6406" s="4" t="str">
        <f t="shared" si="604"/>
        <v>teknolojik ürün kullanıyor</v>
      </c>
      <c r="W6406" s="4" t="str">
        <f t="shared" si="605"/>
        <v>J-17+-TY-teknolojik ürün kullanıyor</v>
      </c>
      <c r="X6406" s="9">
        <v>109.3</v>
      </c>
      <c r="Y6406" s="9">
        <v>5731.4</v>
      </c>
      <c r="Z6406" t="s">
        <v>24</v>
      </c>
      <c r="AA6406">
        <f t="shared" si="606"/>
        <v>0</v>
      </c>
    </row>
    <row r="6407" spans="1:27"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s="4" t="str">
        <f t="shared" si="601"/>
        <v>S</v>
      </c>
      <c r="T6407" s="4" t="str">
        <f t="shared" si="602"/>
        <v>17+</v>
      </c>
      <c r="U6407" s="4" t="str">
        <f t="shared" si="603"/>
        <v>OY</v>
      </c>
      <c r="V6407" s="4" t="str">
        <f t="shared" si="604"/>
        <v>teknolojik ürün kullanıyor</v>
      </c>
      <c r="W6407" s="4" t="str">
        <f t="shared" si="605"/>
        <v>S-17+-OY-teknolojik ürün kullanıyor</v>
      </c>
      <c r="X6407" s="9">
        <v>101.4</v>
      </c>
      <c r="Y6407" s="9">
        <v>6176.6</v>
      </c>
      <c r="Z6407" t="s">
        <v>24</v>
      </c>
      <c r="AA6407">
        <f t="shared" si="606"/>
        <v>0</v>
      </c>
    </row>
    <row r="6408" spans="1:27"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s="4" t="str">
        <f t="shared" si="601"/>
        <v>J</v>
      </c>
      <c r="T6408" s="4" t="str">
        <f t="shared" si="602"/>
        <v>17+</v>
      </c>
      <c r="U6408" s="4" t="str">
        <f t="shared" si="603"/>
        <v>MM</v>
      </c>
      <c r="V6408" s="4" t="str">
        <f t="shared" si="604"/>
        <v>teknolojik ürün kullanıyor</v>
      </c>
      <c r="W6408" s="4" t="str">
        <f t="shared" si="605"/>
        <v>J-17+-MM-teknolojik ürün kullanıyor</v>
      </c>
      <c r="X6408" s="9">
        <v>50.65</v>
      </c>
      <c r="Y6408" s="9">
        <v>1905.4</v>
      </c>
      <c r="Z6408" t="s">
        <v>24</v>
      </c>
      <c r="AA6408">
        <f t="shared" si="606"/>
        <v>0</v>
      </c>
    </row>
    <row r="6409" spans="1:27"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s="4" t="str">
        <f t="shared" si="601"/>
        <v>J</v>
      </c>
      <c r="T6409" s="4" t="str">
        <f t="shared" si="602"/>
        <v>7-16</v>
      </c>
      <c r="U6409" s="4" t="str">
        <f t="shared" si="603"/>
        <v>OY</v>
      </c>
      <c r="V6409" s="4" t="str">
        <f t="shared" si="604"/>
        <v>kullanmıyor</v>
      </c>
      <c r="W6409" s="4" t="str">
        <f t="shared" si="605"/>
        <v>J-7-16-OY-kullanmıyor</v>
      </c>
      <c r="X6409" s="9">
        <v>56.15</v>
      </c>
      <c r="Y6409" s="9">
        <v>931.9</v>
      </c>
      <c r="Z6409" t="s">
        <v>24</v>
      </c>
      <c r="AA6409">
        <f t="shared" si="606"/>
        <v>0</v>
      </c>
    </row>
    <row r="6410" spans="1:27"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s="4" t="str">
        <f t="shared" si="601"/>
        <v>J</v>
      </c>
      <c r="T6410" s="4" t="str">
        <f t="shared" si="602"/>
        <v>17+</v>
      </c>
      <c r="U6410" s="4" t="str">
        <f t="shared" si="603"/>
        <v>TY</v>
      </c>
      <c r="V6410" s="4" t="str">
        <f t="shared" si="604"/>
        <v>teknolojik ürün kullanıyor</v>
      </c>
      <c r="W6410" s="4" t="str">
        <f t="shared" si="605"/>
        <v>J-17+-TY-teknolojik ürün kullanıyor</v>
      </c>
      <c r="X6410" s="9">
        <v>106.5</v>
      </c>
      <c r="Y6410" s="9">
        <v>7348.8</v>
      </c>
      <c r="Z6410" t="s">
        <v>23</v>
      </c>
      <c r="AA6410">
        <f t="shared" si="606"/>
        <v>1</v>
      </c>
    </row>
    <row r="6411" spans="1:27"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s="4" t="str">
        <f t="shared" si="601"/>
        <v>J</v>
      </c>
      <c r="T6411" s="4" t="str">
        <f t="shared" si="602"/>
        <v>17+</v>
      </c>
      <c r="U6411" s="4" t="str">
        <f t="shared" si="603"/>
        <v>OY</v>
      </c>
      <c r="V6411" s="4" t="str">
        <f t="shared" si="604"/>
        <v>kullanmıyor</v>
      </c>
      <c r="W6411" s="4" t="str">
        <f t="shared" si="605"/>
        <v>J-17+-OY-kullanmıyor</v>
      </c>
      <c r="X6411" s="9">
        <v>19.2</v>
      </c>
      <c r="Y6411" s="9">
        <v>776.25</v>
      </c>
      <c r="Z6411" t="s">
        <v>24</v>
      </c>
      <c r="AA6411">
        <f t="shared" si="606"/>
        <v>0</v>
      </c>
    </row>
    <row r="6412" spans="1:27"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s="4" t="str">
        <f t="shared" si="601"/>
        <v>S</v>
      </c>
      <c r="T6412" s="4" t="str">
        <f t="shared" si="602"/>
        <v>17+</v>
      </c>
      <c r="U6412" s="4" t="str">
        <f t="shared" si="603"/>
        <v>OY</v>
      </c>
      <c r="V6412" s="4" t="str">
        <f t="shared" si="604"/>
        <v>teknolojik ürün kullanıyor</v>
      </c>
      <c r="W6412" s="4" t="str">
        <f t="shared" si="605"/>
        <v>S-17+-OY-teknolojik ürün kullanıyor</v>
      </c>
      <c r="X6412" s="9">
        <v>83</v>
      </c>
      <c r="Y6412" s="9">
        <v>5243.05</v>
      </c>
      <c r="Z6412" t="s">
        <v>24</v>
      </c>
      <c r="AA6412">
        <f t="shared" si="606"/>
        <v>0</v>
      </c>
    </row>
    <row r="6413" spans="1:27"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s="4" t="str">
        <f t="shared" si="601"/>
        <v>S</v>
      </c>
      <c r="T6413" s="4" t="str">
        <f t="shared" si="602"/>
        <v>06</v>
      </c>
      <c r="U6413" s="4" t="str">
        <f t="shared" si="603"/>
        <v>MM</v>
      </c>
      <c r="V6413" s="4" t="str">
        <f t="shared" si="604"/>
        <v>kullanmıyor</v>
      </c>
      <c r="W6413" s="4" t="str">
        <f t="shared" si="605"/>
        <v>S-06-MM-kullanmıyor</v>
      </c>
      <c r="X6413" s="9">
        <v>70.099999999999994</v>
      </c>
      <c r="Y6413" s="9">
        <v>141.65</v>
      </c>
      <c r="Z6413" t="s">
        <v>24</v>
      </c>
      <c r="AA6413">
        <f t="shared" si="606"/>
        <v>0</v>
      </c>
    </row>
    <row r="6414" spans="1:27"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s="4" t="str">
        <f t="shared" si="601"/>
        <v>J</v>
      </c>
      <c r="T6414" s="4" t="str">
        <f t="shared" si="602"/>
        <v>17+</v>
      </c>
      <c r="U6414" s="4" t="str">
        <f t="shared" si="603"/>
        <v>TY</v>
      </c>
      <c r="V6414" s="4" t="str">
        <f t="shared" si="604"/>
        <v>teknolojik ürün kullanıyor</v>
      </c>
      <c r="W6414" s="4" t="str">
        <f t="shared" si="605"/>
        <v>J-17+-TY-teknolojik ürün kullanıyor</v>
      </c>
      <c r="X6414" s="9">
        <v>108.3</v>
      </c>
      <c r="Y6414" s="9">
        <v>7679.65</v>
      </c>
      <c r="Z6414" t="s">
        <v>24</v>
      </c>
      <c r="AA6414">
        <f t="shared" si="606"/>
        <v>0</v>
      </c>
    </row>
    <row r="6415" spans="1:27"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s="4" t="str">
        <f t="shared" si="601"/>
        <v>J</v>
      </c>
      <c r="T6415" s="4" t="str">
        <f t="shared" si="602"/>
        <v>17+</v>
      </c>
      <c r="U6415" s="4" t="str">
        <f t="shared" si="603"/>
        <v>MM</v>
      </c>
      <c r="V6415" s="4" t="str">
        <f t="shared" si="604"/>
        <v>teknolojik ürün kullanıyor</v>
      </c>
      <c r="W6415" s="4" t="str">
        <f t="shared" si="605"/>
        <v>J-17+-MM-teknolojik ürün kullanıyor</v>
      </c>
      <c r="X6415" s="9">
        <v>91.05</v>
      </c>
      <c r="Y6415" s="9">
        <v>2954.5</v>
      </c>
      <c r="Z6415" t="s">
        <v>23</v>
      </c>
      <c r="AA6415">
        <f t="shared" si="606"/>
        <v>1</v>
      </c>
    </row>
    <row r="6416" spans="1:27"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s="4" t="str">
        <f t="shared" si="601"/>
        <v>J</v>
      </c>
      <c r="T6416" s="4" t="str">
        <f t="shared" si="602"/>
        <v>17+</v>
      </c>
      <c r="U6416" s="4" t="str">
        <f t="shared" si="603"/>
        <v>TY</v>
      </c>
      <c r="V6416" s="4" t="str">
        <f t="shared" si="604"/>
        <v>kullanmıyor</v>
      </c>
      <c r="W6416" s="4" t="str">
        <f t="shared" si="605"/>
        <v>J-17+-TY-kullanmıyor</v>
      </c>
      <c r="X6416" s="9">
        <v>25.25</v>
      </c>
      <c r="Y6416" s="9">
        <v>1006.9</v>
      </c>
      <c r="Z6416" t="s">
        <v>24</v>
      </c>
      <c r="AA6416">
        <f t="shared" si="606"/>
        <v>0</v>
      </c>
    </row>
    <row r="6417" spans="1:27"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s="4" t="str">
        <f t="shared" si="601"/>
        <v>J</v>
      </c>
      <c r="T6417" s="4" t="str">
        <f t="shared" si="602"/>
        <v>17+</v>
      </c>
      <c r="U6417" s="4" t="str">
        <f t="shared" si="603"/>
        <v>OY</v>
      </c>
      <c r="V6417" s="4" t="str">
        <f t="shared" si="604"/>
        <v>teknolojik ürün kullanıyor</v>
      </c>
      <c r="W6417" s="4" t="str">
        <f t="shared" si="605"/>
        <v>J-17+-OY-teknolojik ürün kullanıyor</v>
      </c>
      <c r="X6417" s="9">
        <v>45.35</v>
      </c>
      <c r="Y6417" s="9">
        <v>2540.1</v>
      </c>
      <c r="Z6417" t="s">
        <v>24</v>
      </c>
      <c r="AA6417">
        <f t="shared" si="606"/>
        <v>0</v>
      </c>
    </row>
    <row r="6418" spans="1:27"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s="4" t="str">
        <f t="shared" si="601"/>
        <v>J</v>
      </c>
      <c r="T6418" s="4" t="str">
        <f t="shared" si="602"/>
        <v>17+</v>
      </c>
      <c r="U6418" s="4" t="str">
        <f t="shared" si="603"/>
        <v>TY</v>
      </c>
      <c r="V6418" s="4" t="str">
        <f t="shared" si="604"/>
        <v>teknolojik ürün kullanıyor</v>
      </c>
      <c r="W6418" s="4" t="str">
        <f t="shared" si="605"/>
        <v>J-17+-TY-teknolojik ürün kullanıyor</v>
      </c>
      <c r="X6418" s="9">
        <v>43.9</v>
      </c>
      <c r="Y6418" s="9">
        <v>3097.2</v>
      </c>
      <c r="Z6418" t="s">
        <v>24</v>
      </c>
      <c r="AA6418">
        <f t="shared" si="606"/>
        <v>0</v>
      </c>
    </row>
    <row r="6419" spans="1:27"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s="4" t="str">
        <f t="shared" si="601"/>
        <v>S</v>
      </c>
      <c r="T6419" s="4" t="str">
        <f t="shared" si="602"/>
        <v>17+</v>
      </c>
      <c r="U6419" s="4" t="str">
        <f t="shared" si="603"/>
        <v>MM</v>
      </c>
      <c r="V6419" s="4" t="str">
        <f t="shared" si="604"/>
        <v>teknolojik ürün kullanıyor</v>
      </c>
      <c r="W6419" s="4" t="str">
        <f t="shared" si="605"/>
        <v>S-17+-MM-teknolojik ürün kullanıyor</v>
      </c>
      <c r="X6419" s="9">
        <v>77.5</v>
      </c>
      <c r="Y6419" s="9">
        <v>3807.35</v>
      </c>
      <c r="Z6419" t="s">
        <v>23</v>
      </c>
      <c r="AA6419">
        <f t="shared" si="606"/>
        <v>1</v>
      </c>
    </row>
    <row r="6420" spans="1:27"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s="4" t="str">
        <f t="shared" si="601"/>
        <v>J</v>
      </c>
      <c r="T6420" s="4" t="str">
        <f t="shared" si="602"/>
        <v>17+</v>
      </c>
      <c r="U6420" s="4" t="str">
        <f t="shared" si="603"/>
        <v>OY</v>
      </c>
      <c r="V6420" s="4" t="str">
        <f t="shared" si="604"/>
        <v>teknolojik ürün kullanıyor</v>
      </c>
      <c r="W6420" s="4" t="str">
        <f t="shared" si="605"/>
        <v>J-17+-OY-teknolojik ürün kullanıyor</v>
      </c>
      <c r="X6420" s="9">
        <v>79.3</v>
      </c>
      <c r="Y6420" s="9">
        <v>2484</v>
      </c>
      <c r="Z6420" t="s">
        <v>24</v>
      </c>
      <c r="AA6420">
        <f t="shared" si="606"/>
        <v>0</v>
      </c>
    </row>
    <row r="6421" spans="1:27"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s="4" t="str">
        <f t="shared" si="601"/>
        <v>S</v>
      </c>
      <c r="T6421" s="4" t="str">
        <f t="shared" si="602"/>
        <v>17+</v>
      </c>
      <c r="U6421" s="4" t="str">
        <f t="shared" si="603"/>
        <v>MM</v>
      </c>
      <c r="V6421" s="4" t="str">
        <f t="shared" si="604"/>
        <v>teknolojik ürün kullanıyor</v>
      </c>
      <c r="W6421" s="4" t="str">
        <f t="shared" si="605"/>
        <v>S-17+-MM-teknolojik ürün kullanıyor</v>
      </c>
      <c r="X6421" s="9">
        <v>84.9</v>
      </c>
      <c r="Y6421" s="9">
        <v>5785.65</v>
      </c>
      <c r="Z6421" t="s">
        <v>24</v>
      </c>
      <c r="AA6421">
        <f t="shared" si="606"/>
        <v>0</v>
      </c>
    </row>
    <row r="6422" spans="1:27"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s="4" t="str">
        <f t="shared" si="601"/>
        <v>J</v>
      </c>
      <c r="T6422" s="4" t="str">
        <f t="shared" si="602"/>
        <v>17+</v>
      </c>
      <c r="U6422" s="4" t="str">
        <f t="shared" si="603"/>
        <v>OY</v>
      </c>
      <c r="V6422" s="4" t="str">
        <f t="shared" si="604"/>
        <v>teknolojik ürün kullanıyor</v>
      </c>
      <c r="W6422" s="4" t="str">
        <f t="shared" si="605"/>
        <v>J-17+-OY-teknolojik ürün kullanıyor</v>
      </c>
      <c r="X6422" s="9">
        <v>79.25</v>
      </c>
      <c r="Y6422" s="9">
        <v>2619.15</v>
      </c>
      <c r="Z6422" t="s">
        <v>24</v>
      </c>
      <c r="AA6422">
        <f t="shared" si="606"/>
        <v>0</v>
      </c>
    </row>
    <row r="6423" spans="1:27"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s="4" t="str">
        <f t="shared" si="601"/>
        <v>J</v>
      </c>
      <c r="T6423" s="4" t="str">
        <f t="shared" si="602"/>
        <v>17+</v>
      </c>
      <c r="U6423" s="4" t="str">
        <f t="shared" si="603"/>
        <v>TY</v>
      </c>
      <c r="V6423" s="4" t="str">
        <f t="shared" si="604"/>
        <v>teknolojik ürün kullanıyor</v>
      </c>
      <c r="W6423" s="4" t="str">
        <f t="shared" si="605"/>
        <v>J-17+-TY-teknolojik ürün kullanıyor</v>
      </c>
      <c r="X6423" s="9">
        <v>71.05</v>
      </c>
      <c r="Y6423" s="9">
        <v>1524.85</v>
      </c>
      <c r="Z6423" t="s">
        <v>24</v>
      </c>
      <c r="AA6423">
        <f t="shared" si="606"/>
        <v>0</v>
      </c>
    </row>
    <row r="6424" spans="1:27"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s="4" t="str">
        <f t="shared" si="601"/>
        <v>J</v>
      </c>
      <c r="T6424" s="4" t="str">
        <f t="shared" si="602"/>
        <v>17+</v>
      </c>
      <c r="U6424" s="4" t="str">
        <f t="shared" si="603"/>
        <v>OY</v>
      </c>
      <c r="V6424" s="4" t="str">
        <f t="shared" si="604"/>
        <v>teknolojik ürün kullanıyor</v>
      </c>
      <c r="W6424" s="4" t="str">
        <f t="shared" si="605"/>
        <v>J-17+-OY-teknolojik ürün kullanıyor</v>
      </c>
      <c r="X6424" s="9">
        <v>53.75</v>
      </c>
      <c r="Y6424" s="9">
        <v>2790.65</v>
      </c>
      <c r="Z6424" t="s">
        <v>24</v>
      </c>
      <c r="AA6424">
        <f t="shared" si="606"/>
        <v>0</v>
      </c>
    </row>
    <row r="6425" spans="1:27"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s="4" t="str">
        <f t="shared" si="601"/>
        <v>J</v>
      </c>
      <c r="T6425" s="4" t="str">
        <f t="shared" si="602"/>
        <v>17+</v>
      </c>
      <c r="U6425" s="4" t="str">
        <f t="shared" si="603"/>
        <v>TY</v>
      </c>
      <c r="V6425" s="4" t="str">
        <f t="shared" si="604"/>
        <v>kullanmıyor</v>
      </c>
      <c r="W6425" s="4" t="str">
        <f t="shared" si="605"/>
        <v>J-17+-TY-kullanmıyor</v>
      </c>
      <c r="X6425" s="9">
        <v>24.25</v>
      </c>
      <c r="Y6425" s="9">
        <v>1784.5</v>
      </c>
      <c r="Z6425" t="s">
        <v>24</v>
      </c>
      <c r="AA6425">
        <f t="shared" si="606"/>
        <v>0</v>
      </c>
    </row>
    <row r="6426" spans="1:27"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s="4" t="str">
        <f t="shared" si="601"/>
        <v>J</v>
      </c>
      <c r="T6426" s="4" t="str">
        <f t="shared" si="602"/>
        <v>17+</v>
      </c>
      <c r="U6426" s="4" t="str">
        <f t="shared" si="603"/>
        <v>TY</v>
      </c>
      <c r="V6426" s="4" t="str">
        <f t="shared" si="604"/>
        <v>teknolojik ürün kullanıyor</v>
      </c>
      <c r="W6426" s="4" t="str">
        <f t="shared" si="605"/>
        <v>J-17+-TY-teknolojik ürün kullanıyor</v>
      </c>
      <c r="X6426" s="9">
        <v>54.2</v>
      </c>
      <c r="Y6426" s="9">
        <v>3937.45</v>
      </c>
      <c r="Z6426" t="s">
        <v>23</v>
      </c>
      <c r="AA6426">
        <f t="shared" si="606"/>
        <v>1</v>
      </c>
    </row>
    <row r="6427" spans="1:27"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s="4" t="str">
        <f t="shared" si="601"/>
        <v>J</v>
      </c>
      <c r="T6427" s="4" t="str">
        <f t="shared" si="602"/>
        <v>17+</v>
      </c>
      <c r="U6427" s="4" t="str">
        <f t="shared" si="603"/>
        <v>OY</v>
      </c>
      <c r="V6427" s="4" t="str">
        <f t="shared" si="604"/>
        <v>teknolojik ürün kullanıyor</v>
      </c>
      <c r="W6427" s="4" t="str">
        <f t="shared" si="605"/>
        <v>J-17+-OY-teknolojik ürün kullanıyor</v>
      </c>
      <c r="X6427" s="9">
        <v>44.25</v>
      </c>
      <c r="Y6427" s="9">
        <v>2276.1</v>
      </c>
      <c r="Z6427" t="s">
        <v>24</v>
      </c>
      <c r="AA6427">
        <f t="shared" si="606"/>
        <v>0</v>
      </c>
    </row>
    <row r="6428" spans="1:27"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s="4" t="str">
        <f t="shared" si="601"/>
        <v>J</v>
      </c>
      <c r="T6428" s="4" t="str">
        <f t="shared" si="602"/>
        <v>17+</v>
      </c>
      <c r="U6428" s="4" t="str">
        <f t="shared" si="603"/>
        <v>OY</v>
      </c>
      <c r="V6428" s="4" t="str">
        <f t="shared" si="604"/>
        <v>teknolojik ürün kullanıyor</v>
      </c>
      <c r="W6428" s="4" t="str">
        <f t="shared" si="605"/>
        <v>J-17+-OY-teknolojik ürün kullanıyor</v>
      </c>
      <c r="X6428" s="9">
        <v>50.05</v>
      </c>
      <c r="Y6428" s="9">
        <v>2029.05</v>
      </c>
      <c r="Z6428" t="s">
        <v>24</v>
      </c>
      <c r="AA6428">
        <f t="shared" si="606"/>
        <v>0</v>
      </c>
    </row>
    <row r="6429" spans="1:27"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s="4" t="str">
        <f t="shared" si="601"/>
        <v>J</v>
      </c>
      <c r="T6429" s="4" t="str">
        <f t="shared" si="602"/>
        <v>17+</v>
      </c>
      <c r="U6429" s="4" t="str">
        <f t="shared" si="603"/>
        <v>TY</v>
      </c>
      <c r="V6429" s="4" t="str">
        <f t="shared" si="604"/>
        <v>kullanmıyor</v>
      </c>
      <c r="W6429" s="4" t="str">
        <f t="shared" si="605"/>
        <v>J-17+-TY-kullanmıyor</v>
      </c>
      <c r="X6429" s="9">
        <v>20.149999999999999</v>
      </c>
      <c r="Y6429" s="9">
        <v>802.35</v>
      </c>
      <c r="Z6429" t="s">
        <v>24</v>
      </c>
      <c r="AA6429">
        <f t="shared" si="606"/>
        <v>0</v>
      </c>
    </row>
    <row r="6430" spans="1:27"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s="4" t="str">
        <f t="shared" si="601"/>
        <v>J</v>
      </c>
      <c r="T6430" s="4" t="str">
        <f t="shared" si="602"/>
        <v>06</v>
      </c>
      <c r="U6430" s="4" t="str">
        <f t="shared" si="603"/>
        <v>MM</v>
      </c>
      <c r="V6430" s="4" t="str">
        <f t="shared" si="604"/>
        <v>kullanmıyor</v>
      </c>
      <c r="W6430" s="4" t="str">
        <f t="shared" si="605"/>
        <v>J-06-MM-kullanmıyor</v>
      </c>
      <c r="X6430" s="9">
        <v>69.25</v>
      </c>
      <c r="Y6430" s="9">
        <v>418.4</v>
      </c>
      <c r="Z6430" t="s">
        <v>23</v>
      </c>
      <c r="AA6430">
        <f t="shared" si="606"/>
        <v>1</v>
      </c>
    </row>
    <row r="6431" spans="1:27"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s="4" t="str">
        <f t="shared" si="601"/>
        <v>J</v>
      </c>
      <c r="T6431" s="4" t="str">
        <f t="shared" si="602"/>
        <v>17+</v>
      </c>
      <c r="U6431" s="4" t="str">
        <f t="shared" si="603"/>
        <v>OY</v>
      </c>
      <c r="V6431" s="4" t="str">
        <f t="shared" si="604"/>
        <v>teknolojik ürün kullanıyor</v>
      </c>
      <c r="W6431" s="4" t="str">
        <f t="shared" si="605"/>
        <v>J-17+-OY-teknolojik ürün kullanıyor</v>
      </c>
      <c r="X6431" s="9">
        <v>69.349999999999994</v>
      </c>
      <c r="Y6431" s="9">
        <v>4653.25</v>
      </c>
      <c r="Z6431" t="s">
        <v>24</v>
      </c>
      <c r="AA6431">
        <f t="shared" si="606"/>
        <v>0</v>
      </c>
    </row>
    <row r="6432" spans="1:27"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s="4" t="str">
        <f t="shared" si="601"/>
        <v>J</v>
      </c>
      <c r="T6432" s="4" t="str">
        <f t="shared" si="602"/>
        <v>7-16</v>
      </c>
      <c r="U6432" s="4" t="str">
        <f t="shared" si="603"/>
        <v>MM</v>
      </c>
      <c r="V6432" s="4" t="str">
        <f t="shared" si="604"/>
        <v>kullanmıyor</v>
      </c>
      <c r="W6432" s="4" t="str">
        <f t="shared" si="605"/>
        <v>J-7-16-MM-kullanmıyor</v>
      </c>
      <c r="X6432" s="9">
        <v>19.350000000000001</v>
      </c>
      <c r="Y6432" s="9">
        <v>275.89999999999998</v>
      </c>
      <c r="Z6432" t="s">
        <v>24</v>
      </c>
      <c r="AA6432">
        <f t="shared" si="606"/>
        <v>0</v>
      </c>
    </row>
    <row r="6433" spans="1:27"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s="4" t="str">
        <f t="shared" si="601"/>
        <v>J</v>
      </c>
      <c r="T6433" s="4" t="str">
        <f t="shared" si="602"/>
        <v>17+</v>
      </c>
      <c r="U6433" s="4" t="str">
        <f t="shared" si="603"/>
        <v>TY</v>
      </c>
      <c r="V6433" s="4" t="str">
        <f t="shared" si="604"/>
        <v>kullanmıyor</v>
      </c>
      <c r="W6433" s="4" t="str">
        <f t="shared" si="605"/>
        <v>J-17+-TY-kullanmıyor</v>
      </c>
      <c r="X6433" s="9">
        <v>19.149999999999999</v>
      </c>
      <c r="Y6433" s="9">
        <v>343.45</v>
      </c>
      <c r="Z6433" t="s">
        <v>24</v>
      </c>
      <c r="AA6433">
        <f t="shared" si="606"/>
        <v>0</v>
      </c>
    </row>
    <row r="6434" spans="1:27"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s="4" t="str">
        <f t="shared" si="601"/>
        <v>J</v>
      </c>
      <c r="T6434" s="4" t="str">
        <f t="shared" si="602"/>
        <v>17+</v>
      </c>
      <c r="U6434" s="4" t="str">
        <f t="shared" si="603"/>
        <v>MM</v>
      </c>
      <c r="V6434" s="4" t="str">
        <f t="shared" si="604"/>
        <v>teknolojik ürün kullanıyor</v>
      </c>
      <c r="W6434" s="4" t="str">
        <f t="shared" si="605"/>
        <v>J-17+-MM-teknolojik ürün kullanıyor</v>
      </c>
      <c r="X6434" s="9">
        <v>61</v>
      </c>
      <c r="Y6434" s="9">
        <v>2130.4499999999998</v>
      </c>
      <c r="Z6434" t="s">
        <v>24</v>
      </c>
      <c r="AA6434">
        <f t="shared" si="606"/>
        <v>0</v>
      </c>
    </row>
    <row r="6435" spans="1:27"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s="4" t="str">
        <f t="shared" si="601"/>
        <v>J</v>
      </c>
      <c r="T6435" s="4" t="str">
        <f t="shared" si="602"/>
        <v>17+</v>
      </c>
      <c r="U6435" s="4" t="str">
        <f t="shared" si="603"/>
        <v>TY</v>
      </c>
      <c r="V6435" s="4" t="str">
        <f t="shared" si="604"/>
        <v>kullanmıyor</v>
      </c>
      <c r="W6435" s="4" t="str">
        <f t="shared" si="605"/>
        <v>J-17+-TY-kullanmıyor</v>
      </c>
      <c r="X6435" s="9">
        <v>20.5</v>
      </c>
      <c r="Y6435" s="9">
        <v>1191.4000000000001</v>
      </c>
      <c r="Z6435" t="s">
        <v>24</v>
      </c>
      <c r="AA6435">
        <f t="shared" si="606"/>
        <v>0</v>
      </c>
    </row>
    <row r="6436" spans="1:27"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s="4" t="str">
        <f t="shared" si="601"/>
        <v>J</v>
      </c>
      <c r="T6436" s="4" t="str">
        <f t="shared" si="602"/>
        <v>06</v>
      </c>
      <c r="U6436" s="4" t="str">
        <f t="shared" si="603"/>
        <v>MM</v>
      </c>
      <c r="V6436" s="4" t="str">
        <f t="shared" si="604"/>
        <v>teknolojik ürün kullanıyor</v>
      </c>
      <c r="W6436" s="4" t="str">
        <f t="shared" si="605"/>
        <v>J-06-MM-teknolojik ürün kullanıyor</v>
      </c>
      <c r="X6436" s="9">
        <v>50.5</v>
      </c>
      <c r="Y6436" s="9">
        <v>50.5</v>
      </c>
      <c r="Z6436" t="s">
        <v>23</v>
      </c>
      <c r="AA6436">
        <f t="shared" si="606"/>
        <v>1</v>
      </c>
    </row>
    <row r="6437" spans="1:27"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s="4" t="str">
        <f t="shared" si="601"/>
        <v>J</v>
      </c>
      <c r="T6437" s="4" t="str">
        <f t="shared" si="602"/>
        <v>17+</v>
      </c>
      <c r="U6437" s="4" t="str">
        <f t="shared" si="603"/>
        <v>TY</v>
      </c>
      <c r="V6437" s="4" t="str">
        <f t="shared" si="604"/>
        <v>teknolojik ürün kullanıyor</v>
      </c>
      <c r="W6437" s="4" t="str">
        <f t="shared" si="605"/>
        <v>J-17+-TY-teknolojik ürün kullanıyor</v>
      </c>
      <c r="X6437" s="9">
        <v>50.2</v>
      </c>
      <c r="Y6437" s="9">
        <v>2554</v>
      </c>
      <c r="Z6437" t="s">
        <v>24</v>
      </c>
      <c r="AA6437">
        <f t="shared" si="606"/>
        <v>0</v>
      </c>
    </row>
    <row r="6438" spans="1:27"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s="4" t="str">
        <f t="shared" si="601"/>
        <v>J</v>
      </c>
      <c r="T6438" s="4" t="str">
        <f t="shared" si="602"/>
        <v>17+</v>
      </c>
      <c r="U6438" s="4" t="str">
        <f t="shared" si="603"/>
        <v>TY</v>
      </c>
      <c r="V6438" s="4" t="str">
        <f t="shared" si="604"/>
        <v>teknolojik ürün kullanıyor</v>
      </c>
      <c r="W6438" s="4" t="str">
        <f t="shared" si="605"/>
        <v>J-17+-TY-teknolojik ürün kullanıyor</v>
      </c>
      <c r="X6438" s="9">
        <v>79.599999999999994</v>
      </c>
      <c r="Y6438" s="9">
        <v>5589.45</v>
      </c>
      <c r="Z6438" t="s">
        <v>24</v>
      </c>
      <c r="AA6438">
        <f t="shared" si="606"/>
        <v>0</v>
      </c>
    </row>
    <row r="6439" spans="1:27"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s="4" t="str">
        <f t="shared" si="601"/>
        <v>J</v>
      </c>
      <c r="T6439" s="4" t="str">
        <f t="shared" si="602"/>
        <v>17+</v>
      </c>
      <c r="U6439" s="4" t="str">
        <f t="shared" si="603"/>
        <v>TY</v>
      </c>
      <c r="V6439" s="4" t="str">
        <f t="shared" si="604"/>
        <v>kullanmıyor</v>
      </c>
      <c r="W6439" s="4" t="str">
        <f t="shared" si="605"/>
        <v>J-17+-TY-kullanmıyor</v>
      </c>
      <c r="X6439" s="9">
        <v>24.9</v>
      </c>
      <c r="Y6439" s="9">
        <v>467.7</v>
      </c>
      <c r="Z6439" t="s">
        <v>24</v>
      </c>
      <c r="AA6439">
        <f t="shared" si="606"/>
        <v>0</v>
      </c>
    </row>
    <row r="6440" spans="1:27"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s="4" t="str">
        <f t="shared" si="601"/>
        <v>S</v>
      </c>
      <c r="T6440" s="4" t="str">
        <f t="shared" si="602"/>
        <v>06</v>
      </c>
      <c r="U6440" s="4" t="str">
        <f t="shared" si="603"/>
        <v>MM</v>
      </c>
      <c r="V6440" s="4" t="str">
        <f t="shared" si="604"/>
        <v>kullanmıyor</v>
      </c>
      <c r="W6440" s="4" t="str">
        <f t="shared" si="605"/>
        <v>S-06-MM-kullanmıyor</v>
      </c>
      <c r="X6440" s="9">
        <v>74.400000000000006</v>
      </c>
      <c r="Y6440" s="9">
        <v>74.400000000000006</v>
      </c>
      <c r="Z6440" t="s">
        <v>23</v>
      </c>
      <c r="AA6440">
        <f t="shared" si="606"/>
        <v>1</v>
      </c>
    </row>
    <row r="6441" spans="1:27"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s="4" t="str">
        <f t="shared" si="601"/>
        <v>J</v>
      </c>
      <c r="T6441" s="4" t="str">
        <f t="shared" si="602"/>
        <v>17+</v>
      </c>
      <c r="U6441" s="4" t="str">
        <f t="shared" si="603"/>
        <v>MM</v>
      </c>
      <c r="V6441" s="4" t="str">
        <f t="shared" si="604"/>
        <v>teknolojik ürün kullanıyor</v>
      </c>
      <c r="W6441" s="4" t="str">
        <f t="shared" si="605"/>
        <v>J-17+-MM-teknolojik ürün kullanıyor</v>
      </c>
      <c r="X6441" s="9">
        <v>106.9</v>
      </c>
      <c r="Y6441" s="9">
        <v>3756.45</v>
      </c>
      <c r="Z6441" t="s">
        <v>24</v>
      </c>
      <c r="AA6441">
        <f t="shared" si="606"/>
        <v>0</v>
      </c>
    </row>
    <row r="6442" spans="1:27"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s="4" t="str">
        <f t="shared" si="601"/>
        <v>J</v>
      </c>
      <c r="T6442" s="4" t="str">
        <f t="shared" si="602"/>
        <v>17+</v>
      </c>
      <c r="U6442" s="4" t="str">
        <f t="shared" si="603"/>
        <v>MM</v>
      </c>
      <c r="V6442" s="4" t="str">
        <f t="shared" si="604"/>
        <v>teknolojik ürün kullanıyor</v>
      </c>
      <c r="W6442" s="4" t="str">
        <f t="shared" si="605"/>
        <v>J-17+-MM-teknolojik ürün kullanıyor</v>
      </c>
      <c r="X6442" s="9">
        <v>101.35</v>
      </c>
      <c r="Y6442" s="9">
        <v>3334.9</v>
      </c>
      <c r="Z6442" t="s">
        <v>24</v>
      </c>
      <c r="AA6442">
        <f t="shared" si="606"/>
        <v>0</v>
      </c>
    </row>
    <row r="6443" spans="1:27"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s="4" t="str">
        <f t="shared" si="601"/>
        <v>J</v>
      </c>
      <c r="T6443" s="4" t="str">
        <f t="shared" si="602"/>
        <v>17+</v>
      </c>
      <c r="U6443" s="4" t="str">
        <f t="shared" si="603"/>
        <v>MM</v>
      </c>
      <c r="V6443" s="4" t="str">
        <f t="shared" si="604"/>
        <v>teknolojik ürün kullanıyor</v>
      </c>
      <c r="W6443" s="4" t="str">
        <f t="shared" si="605"/>
        <v>J-17+-MM-teknolojik ürün kullanıyor</v>
      </c>
      <c r="X6443" s="9">
        <v>55.35</v>
      </c>
      <c r="Y6443" s="9">
        <v>920.5</v>
      </c>
      <c r="Z6443" t="s">
        <v>24</v>
      </c>
      <c r="AA6443">
        <f t="shared" si="606"/>
        <v>0</v>
      </c>
    </row>
    <row r="6444" spans="1:27"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s="4" t="str">
        <f t="shared" si="601"/>
        <v>J</v>
      </c>
      <c r="T6444" s="4" t="str">
        <f t="shared" si="602"/>
        <v>17+</v>
      </c>
      <c r="U6444" s="4" t="str">
        <f t="shared" si="603"/>
        <v>OY</v>
      </c>
      <c r="V6444" s="4" t="str">
        <f t="shared" si="604"/>
        <v>teknolojik ürün kullanıyor</v>
      </c>
      <c r="W6444" s="4" t="str">
        <f t="shared" si="605"/>
        <v>J-17+-OY-teknolojik ürün kullanıyor</v>
      </c>
      <c r="X6444" s="9">
        <v>50.55</v>
      </c>
      <c r="Y6444" s="9">
        <v>3431.75</v>
      </c>
      <c r="Z6444" t="s">
        <v>24</v>
      </c>
      <c r="AA6444">
        <f t="shared" si="606"/>
        <v>0</v>
      </c>
    </row>
    <row r="6445" spans="1:27"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s="4" t="str">
        <f t="shared" si="601"/>
        <v>J</v>
      </c>
      <c r="T6445" s="4" t="str">
        <f t="shared" si="602"/>
        <v>7-16</v>
      </c>
      <c r="U6445" s="4" t="str">
        <f t="shared" si="603"/>
        <v>MM</v>
      </c>
      <c r="V6445" s="4" t="str">
        <f t="shared" si="604"/>
        <v>kullanmıyor</v>
      </c>
      <c r="W6445" s="4" t="str">
        <f t="shared" si="605"/>
        <v>J-7-16-MM-kullanmıyor</v>
      </c>
      <c r="X6445" s="9">
        <v>19.5</v>
      </c>
      <c r="Y6445" s="9">
        <v>150.35</v>
      </c>
      <c r="Z6445" t="s">
        <v>24</v>
      </c>
      <c r="AA6445">
        <f t="shared" si="606"/>
        <v>0</v>
      </c>
    </row>
    <row r="6446" spans="1:27"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s="4" t="str">
        <f t="shared" si="601"/>
        <v>J</v>
      </c>
      <c r="T6446" s="4" t="str">
        <f t="shared" si="602"/>
        <v>17+</v>
      </c>
      <c r="U6446" s="4" t="str">
        <f t="shared" si="603"/>
        <v>OY</v>
      </c>
      <c r="V6446" s="4" t="str">
        <f t="shared" si="604"/>
        <v>teknolojik ürün kullanıyor</v>
      </c>
      <c r="W6446" s="4" t="str">
        <f t="shared" si="605"/>
        <v>J-17+-OY-teknolojik ürün kullanıyor</v>
      </c>
      <c r="X6446" s="9">
        <v>79.45</v>
      </c>
      <c r="Y6446" s="9">
        <v>2587.6999999999998</v>
      </c>
      <c r="Z6446" t="s">
        <v>23</v>
      </c>
      <c r="AA6446">
        <f t="shared" si="606"/>
        <v>1</v>
      </c>
    </row>
    <row r="6447" spans="1:27"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s="4" t="str">
        <f t="shared" si="601"/>
        <v>J</v>
      </c>
      <c r="T6447" s="4" t="str">
        <f t="shared" si="602"/>
        <v>06</v>
      </c>
      <c r="U6447" s="4" t="str">
        <f t="shared" si="603"/>
        <v>MM</v>
      </c>
      <c r="V6447" s="4" t="str">
        <f t="shared" si="604"/>
        <v>teknolojik ürün kullanıyor</v>
      </c>
      <c r="W6447" s="4" t="str">
        <f t="shared" si="605"/>
        <v>J-06-MM-teknolojik ürün kullanıyor</v>
      </c>
      <c r="X6447" s="9">
        <v>90.65</v>
      </c>
      <c r="Y6447" s="9">
        <v>367.95</v>
      </c>
      <c r="Z6447" t="s">
        <v>24</v>
      </c>
      <c r="AA6447">
        <f t="shared" si="606"/>
        <v>0</v>
      </c>
    </row>
    <row r="6448" spans="1:27"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s="4" t="str">
        <f t="shared" si="601"/>
        <v>S</v>
      </c>
      <c r="T6448" s="4" t="str">
        <f t="shared" si="602"/>
        <v>17+</v>
      </c>
      <c r="U6448" s="4" t="str">
        <f t="shared" si="603"/>
        <v>OY</v>
      </c>
      <c r="V6448" s="4" t="str">
        <f t="shared" si="604"/>
        <v>teknolojik ürün kullanıyor</v>
      </c>
      <c r="W6448" s="4" t="str">
        <f t="shared" si="605"/>
        <v>S-17+-OY-teknolojik ürün kullanıyor</v>
      </c>
      <c r="X6448" s="9">
        <v>89.85</v>
      </c>
      <c r="Y6448" s="9">
        <v>5125.75</v>
      </c>
      <c r="Z6448" t="s">
        <v>24</v>
      </c>
      <c r="AA6448">
        <f t="shared" si="606"/>
        <v>0</v>
      </c>
    </row>
    <row r="6449" spans="1:27"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s="4" t="str">
        <f t="shared" si="601"/>
        <v>J</v>
      </c>
      <c r="T6449" s="4" t="str">
        <f t="shared" si="602"/>
        <v>17+</v>
      </c>
      <c r="U6449" s="4" t="str">
        <f t="shared" si="603"/>
        <v>OY</v>
      </c>
      <c r="V6449" s="4" t="str">
        <f t="shared" si="604"/>
        <v>teknolojik ürün kullanıyor</v>
      </c>
      <c r="W6449" s="4" t="str">
        <f t="shared" si="605"/>
        <v>J-17+-OY-teknolojik ürün kullanıyor</v>
      </c>
      <c r="X6449" s="9">
        <v>79</v>
      </c>
      <c r="Y6449" s="9">
        <v>4801.1000000000004</v>
      </c>
      <c r="Z6449" t="s">
        <v>24</v>
      </c>
      <c r="AA6449">
        <f t="shared" si="606"/>
        <v>0</v>
      </c>
    </row>
    <row r="6450" spans="1:27"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s="4" t="str">
        <f t="shared" si="601"/>
        <v>J</v>
      </c>
      <c r="T6450" s="4" t="str">
        <f t="shared" si="602"/>
        <v>17+</v>
      </c>
      <c r="U6450" s="4" t="str">
        <f t="shared" si="603"/>
        <v>OY</v>
      </c>
      <c r="V6450" s="4" t="str">
        <f t="shared" si="604"/>
        <v>teknolojik ürün kullanıyor</v>
      </c>
      <c r="W6450" s="4" t="str">
        <f t="shared" si="605"/>
        <v>J-17+-OY-teknolojik ürün kullanıyor</v>
      </c>
      <c r="X6450" s="9">
        <v>104.65</v>
      </c>
      <c r="Y6450" s="9">
        <v>6219.6</v>
      </c>
      <c r="Z6450" t="s">
        <v>23</v>
      </c>
      <c r="AA6450">
        <f t="shared" si="606"/>
        <v>1</v>
      </c>
    </row>
    <row r="6451" spans="1:27"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s="4" t="str">
        <f t="shared" si="601"/>
        <v>J</v>
      </c>
      <c r="T6451" s="4" t="str">
        <f t="shared" si="602"/>
        <v>06</v>
      </c>
      <c r="U6451" s="4" t="str">
        <f t="shared" si="603"/>
        <v>MM</v>
      </c>
      <c r="V6451" s="4" t="str">
        <f t="shared" si="604"/>
        <v>kullanmıyor</v>
      </c>
      <c r="W6451" s="4" t="str">
        <f t="shared" si="605"/>
        <v>J-06-MM-kullanmıyor</v>
      </c>
      <c r="X6451" s="9">
        <v>19.55</v>
      </c>
      <c r="Y6451" s="9">
        <v>19.55</v>
      </c>
      <c r="Z6451" t="s">
        <v>24</v>
      </c>
      <c r="AA6451">
        <f t="shared" si="606"/>
        <v>0</v>
      </c>
    </row>
    <row r="6452" spans="1:27"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s="4" t="str">
        <f t="shared" si="601"/>
        <v>J</v>
      </c>
      <c r="T6452" s="4" t="str">
        <f t="shared" si="602"/>
        <v>17+</v>
      </c>
      <c r="U6452" s="4" t="str">
        <f t="shared" si="603"/>
        <v>TY</v>
      </c>
      <c r="V6452" s="4" t="str">
        <f t="shared" si="604"/>
        <v>kullanmıyor</v>
      </c>
      <c r="W6452" s="4" t="str">
        <f t="shared" si="605"/>
        <v>J-17+-TY-kullanmıyor</v>
      </c>
      <c r="X6452" s="9">
        <v>19.899999999999999</v>
      </c>
      <c r="Y6452" s="9">
        <v>550.1</v>
      </c>
      <c r="Z6452" t="s">
        <v>24</v>
      </c>
      <c r="AA6452">
        <f t="shared" si="606"/>
        <v>0</v>
      </c>
    </row>
    <row r="6453" spans="1:27"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s="4" t="str">
        <f t="shared" si="601"/>
        <v>S</v>
      </c>
      <c r="T6453" s="4" t="str">
        <f t="shared" si="602"/>
        <v>17+</v>
      </c>
      <c r="U6453" s="4" t="str">
        <f t="shared" si="603"/>
        <v>OY</v>
      </c>
      <c r="V6453" s="4" t="str">
        <f t="shared" si="604"/>
        <v>teknolojik ürün kullanıyor</v>
      </c>
      <c r="W6453" s="4" t="str">
        <f t="shared" si="605"/>
        <v>S-17+-OY-teknolojik ürün kullanıyor</v>
      </c>
      <c r="X6453" s="9">
        <v>116.25</v>
      </c>
      <c r="Y6453" s="9">
        <v>7862.25</v>
      </c>
      <c r="Z6453" t="s">
        <v>24</v>
      </c>
      <c r="AA6453">
        <f t="shared" si="606"/>
        <v>0</v>
      </c>
    </row>
    <row r="6454" spans="1:27"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s="4" t="str">
        <f t="shared" si="601"/>
        <v>J</v>
      </c>
      <c r="T6454" s="4" t="str">
        <f t="shared" si="602"/>
        <v>7-16</v>
      </c>
      <c r="U6454" s="4" t="str">
        <f t="shared" si="603"/>
        <v>MM</v>
      </c>
      <c r="V6454" s="4" t="str">
        <f t="shared" si="604"/>
        <v>teknolojik ürün kullanıyor</v>
      </c>
      <c r="W6454" s="4" t="str">
        <f t="shared" si="605"/>
        <v>J-7-16-MM-teknolojik ürün kullanıyor</v>
      </c>
      <c r="X6454" s="9">
        <v>87.75</v>
      </c>
      <c r="Y6454" s="9">
        <v>1242.2</v>
      </c>
      <c r="Z6454" t="s">
        <v>24</v>
      </c>
      <c r="AA6454">
        <f t="shared" si="606"/>
        <v>0</v>
      </c>
    </row>
    <row r="6455" spans="1:27"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s="4" t="str">
        <f t="shared" si="601"/>
        <v>S</v>
      </c>
      <c r="T6455" s="4" t="str">
        <f t="shared" si="602"/>
        <v>17+</v>
      </c>
      <c r="U6455" s="4" t="str">
        <f t="shared" si="603"/>
        <v>MM</v>
      </c>
      <c r="V6455" s="4" t="str">
        <f t="shared" si="604"/>
        <v>teknolojik ürün kullanıyor</v>
      </c>
      <c r="W6455" s="4" t="str">
        <f t="shared" si="605"/>
        <v>S-17+-MM-teknolojik ürün kullanıyor</v>
      </c>
      <c r="X6455" s="9">
        <v>100.05</v>
      </c>
      <c r="Y6455" s="9">
        <v>4871.05</v>
      </c>
      <c r="Z6455" t="s">
        <v>23</v>
      </c>
      <c r="AA6455">
        <f t="shared" si="606"/>
        <v>1</v>
      </c>
    </row>
    <row r="6456" spans="1:27"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s="4" t="str">
        <f t="shared" si="601"/>
        <v>J</v>
      </c>
      <c r="T6456" s="4" t="str">
        <f t="shared" si="602"/>
        <v>17+</v>
      </c>
      <c r="U6456" s="4" t="str">
        <f t="shared" si="603"/>
        <v>MM</v>
      </c>
      <c r="V6456" s="4" t="str">
        <f t="shared" si="604"/>
        <v>teknolojik ürün kullanıyor</v>
      </c>
      <c r="W6456" s="4" t="str">
        <f t="shared" si="605"/>
        <v>J-17+-MM-teknolojik ürün kullanıyor</v>
      </c>
      <c r="X6456" s="9">
        <v>81.3</v>
      </c>
      <c r="Y6456" s="9">
        <v>3190.65</v>
      </c>
      <c r="Z6456" t="s">
        <v>24</v>
      </c>
      <c r="AA6456">
        <f t="shared" si="606"/>
        <v>0</v>
      </c>
    </row>
    <row r="6457" spans="1:27"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s="4" t="str">
        <f t="shared" si="601"/>
        <v>J</v>
      </c>
      <c r="T6457" s="4" t="str">
        <f t="shared" si="602"/>
        <v>17+</v>
      </c>
      <c r="U6457" s="4" t="str">
        <f t="shared" si="603"/>
        <v>MM</v>
      </c>
      <c r="V6457" s="4" t="str">
        <f t="shared" si="604"/>
        <v>kullanmıyor</v>
      </c>
      <c r="W6457" s="4" t="str">
        <f t="shared" si="605"/>
        <v>J-17+-MM-kullanmıyor</v>
      </c>
      <c r="X6457" s="9">
        <v>44.3</v>
      </c>
      <c r="Y6457" s="9">
        <v>2666.75</v>
      </c>
      <c r="Z6457" t="s">
        <v>24</v>
      </c>
      <c r="AA6457">
        <f t="shared" si="606"/>
        <v>0</v>
      </c>
    </row>
    <row r="6458" spans="1:27"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s="4" t="str">
        <f t="shared" si="601"/>
        <v>J</v>
      </c>
      <c r="T6458" s="4" t="str">
        <f t="shared" si="602"/>
        <v>17+</v>
      </c>
      <c r="U6458" s="4" t="str">
        <f t="shared" si="603"/>
        <v>TY</v>
      </c>
      <c r="V6458" s="4" t="str">
        <f t="shared" si="604"/>
        <v>kullanmıyor</v>
      </c>
      <c r="W6458" s="4" t="str">
        <f t="shared" si="605"/>
        <v>J-17+-TY-kullanmıyor</v>
      </c>
      <c r="X6458" s="9">
        <v>70.349999999999994</v>
      </c>
      <c r="Y6458" s="9">
        <v>3533.6</v>
      </c>
      <c r="Z6458" t="s">
        <v>24</v>
      </c>
      <c r="AA6458">
        <f t="shared" si="606"/>
        <v>0</v>
      </c>
    </row>
    <row r="6459" spans="1:27"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s="4" t="str">
        <f t="shared" si="601"/>
        <v>J</v>
      </c>
      <c r="T6459" s="4" t="str">
        <f t="shared" si="602"/>
        <v>17+</v>
      </c>
      <c r="U6459" s="4" t="str">
        <f t="shared" si="603"/>
        <v>OY</v>
      </c>
      <c r="V6459" s="4" t="str">
        <f t="shared" si="604"/>
        <v>teknolojik ürün kullanıyor</v>
      </c>
      <c r="W6459" s="4" t="str">
        <f t="shared" si="605"/>
        <v>J-17+-OY-teknolojik ürün kullanıyor</v>
      </c>
      <c r="X6459" s="9">
        <v>44.45</v>
      </c>
      <c r="Y6459" s="9">
        <v>792.15</v>
      </c>
      <c r="Z6459" t="s">
        <v>24</v>
      </c>
      <c r="AA6459">
        <f t="shared" si="606"/>
        <v>0</v>
      </c>
    </row>
    <row r="6460" spans="1:27"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s="4" t="str">
        <f t="shared" si="601"/>
        <v>J</v>
      </c>
      <c r="T6460" s="4" t="str">
        <f t="shared" si="602"/>
        <v>06</v>
      </c>
      <c r="U6460" s="4" t="str">
        <f t="shared" si="603"/>
        <v>MM</v>
      </c>
      <c r="V6460" s="4" t="str">
        <f t="shared" si="604"/>
        <v>teknolojik ürün kullanıyor</v>
      </c>
      <c r="W6460" s="4" t="str">
        <f t="shared" si="605"/>
        <v>J-06-MM-teknolojik ürün kullanıyor</v>
      </c>
      <c r="X6460" s="9">
        <v>49.15</v>
      </c>
      <c r="Y6460" s="9">
        <v>295.64999999999998</v>
      </c>
      <c r="Z6460" t="s">
        <v>24</v>
      </c>
      <c r="AA6460">
        <f t="shared" si="606"/>
        <v>0</v>
      </c>
    </row>
    <row r="6461" spans="1:27"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s="4" t="str">
        <f t="shared" si="601"/>
        <v>S</v>
      </c>
      <c r="T6461" s="4" t="str">
        <f t="shared" si="602"/>
        <v>17+</v>
      </c>
      <c r="U6461" s="4" t="str">
        <f t="shared" si="603"/>
        <v>MM</v>
      </c>
      <c r="V6461" s="4" t="str">
        <f t="shared" si="604"/>
        <v>teknolojik ürün kullanıyor</v>
      </c>
      <c r="W6461" s="4" t="str">
        <f t="shared" si="605"/>
        <v>S-17+-MM-teknolojik ürün kullanıyor</v>
      </c>
      <c r="X6461" s="9">
        <v>29.45</v>
      </c>
      <c r="Y6461" s="9">
        <v>1459.35</v>
      </c>
      <c r="Z6461" t="s">
        <v>24</v>
      </c>
      <c r="AA6461">
        <f t="shared" si="606"/>
        <v>0</v>
      </c>
    </row>
    <row r="6462" spans="1:27"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s="4" t="str">
        <f t="shared" si="601"/>
        <v>J</v>
      </c>
      <c r="T6462" s="4" t="str">
        <f t="shared" si="602"/>
        <v>17+</v>
      </c>
      <c r="U6462" s="4" t="str">
        <f t="shared" si="603"/>
        <v>MM</v>
      </c>
      <c r="V6462" s="4" t="str">
        <f t="shared" si="604"/>
        <v>teknolojik ürün kullanıyor</v>
      </c>
      <c r="W6462" s="4" t="str">
        <f t="shared" si="605"/>
        <v>J-17+-MM-teknolojik ürün kullanıyor</v>
      </c>
      <c r="X6462" s="9">
        <v>100.55</v>
      </c>
      <c r="Y6462" s="9">
        <v>4398.1499999999996</v>
      </c>
      <c r="Z6462" t="s">
        <v>23</v>
      </c>
      <c r="AA6462">
        <f t="shared" si="606"/>
        <v>1</v>
      </c>
    </row>
    <row r="6463" spans="1:27"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s="4" t="str">
        <f t="shared" si="601"/>
        <v>J</v>
      </c>
      <c r="T6463" s="4" t="str">
        <f t="shared" si="602"/>
        <v>17+</v>
      </c>
      <c r="U6463" s="4" t="str">
        <f t="shared" si="603"/>
        <v>MM</v>
      </c>
      <c r="V6463" s="4" t="str">
        <f t="shared" si="604"/>
        <v>teknolojik ürün kullanıyor</v>
      </c>
      <c r="W6463" s="4" t="str">
        <f t="shared" si="605"/>
        <v>J-17+-MM-teknolojik ürün kullanıyor</v>
      </c>
      <c r="X6463" s="9">
        <v>85.3</v>
      </c>
      <c r="Y6463" s="9">
        <v>4297.95</v>
      </c>
      <c r="Z6463" t="s">
        <v>24</v>
      </c>
      <c r="AA6463">
        <f t="shared" si="606"/>
        <v>0</v>
      </c>
    </row>
    <row r="6464" spans="1:27"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s="4" t="str">
        <f t="shared" si="601"/>
        <v>J</v>
      </c>
      <c r="T6464" s="4" t="str">
        <f t="shared" si="602"/>
        <v>06</v>
      </c>
      <c r="U6464" s="4" t="str">
        <f t="shared" si="603"/>
        <v>MM</v>
      </c>
      <c r="V6464" s="4" t="str">
        <f t="shared" si="604"/>
        <v>teknolojik ürün kullanıyor</v>
      </c>
      <c r="W6464" s="4" t="str">
        <f t="shared" si="605"/>
        <v>J-06-MM-teknolojik ürün kullanıyor</v>
      </c>
      <c r="X6464" s="9">
        <v>95.65</v>
      </c>
      <c r="Y6464" s="9">
        <v>167.3</v>
      </c>
      <c r="Z6464" t="s">
        <v>23</v>
      </c>
      <c r="AA6464">
        <f t="shared" si="606"/>
        <v>1</v>
      </c>
    </row>
    <row r="6465" spans="1:27"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s="4" t="str">
        <f t="shared" si="601"/>
        <v>J</v>
      </c>
      <c r="T6465" s="4" t="str">
        <f t="shared" si="602"/>
        <v>17+</v>
      </c>
      <c r="U6465" s="4" t="str">
        <f t="shared" si="603"/>
        <v>OY</v>
      </c>
      <c r="V6465" s="4" t="str">
        <f t="shared" si="604"/>
        <v>teknolojik ürün kullanıyor</v>
      </c>
      <c r="W6465" s="4" t="str">
        <f t="shared" si="605"/>
        <v>J-17+-OY-teknolojik ürün kullanıyor</v>
      </c>
      <c r="X6465" s="9">
        <v>69.099999999999994</v>
      </c>
      <c r="Y6465" s="9">
        <v>4096.8999999999996</v>
      </c>
      <c r="Z6465" t="s">
        <v>24</v>
      </c>
      <c r="AA6465">
        <f t="shared" si="606"/>
        <v>0</v>
      </c>
    </row>
    <row r="6466" spans="1:27"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s="4" t="str">
        <f t="shared" ref="S6466:S6529" si="607">IF(C6466=0,"J","S")</f>
        <v>S</v>
      </c>
      <c r="T6466" s="4" t="str">
        <f t="shared" ref="T6466:T6529" si="608">_xlfn.IFS(F6466&lt;7,"06",
F6466&lt;17,"7-16",
F6466&gt;=17,"17+")</f>
        <v>17+</v>
      </c>
      <c r="U6466" s="4" t="str">
        <f t="shared" ref="U6466:U6529" si="609">_xlfn.IFS(P6466="Month-to-month","MM",
P6466="One year","OY",
P6466="Two year","TY")</f>
        <v>MM</v>
      </c>
      <c r="V6466" s="4" t="str">
        <f t="shared" ref="V6466:V6529" si="610">IF(OR(J6466="Yes",
 K6466="Yes",
 L6466="Yes",
 M6466="Yes"), "teknolojik ürün kullanıyor", "kullanmıyor")</f>
        <v>teknolojik ürün kullanıyor</v>
      </c>
      <c r="W6466" s="4" t="str">
        <f t="shared" ref="W6466:W6529" si="611">_xlfn.TEXTJOIN("-",FALSE,S6466:V6466)</f>
        <v>S-17+-MM-teknolojik ürün kullanıyor</v>
      </c>
      <c r="X6466" s="9">
        <v>70.349999999999994</v>
      </c>
      <c r="Y6466" s="9">
        <v>3454.6</v>
      </c>
      <c r="Z6466" t="s">
        <v>24</v>
      </c>
      <c r="AA6466">
        <f t="shared" ref="AA6466:AA6529" si="612">_xlfn.IFS(Z6466="Yes",1,TRUE,0)</f>
        <v>0</v>
      </c>
    </row>
    <row r="6467" spans="1:27"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s="4" t="str">
        <f t="shared" si="607"/>
        <v>J</v>
      </c>
      <c r="T6467" s="4" t="str">
        <f t="shared" si="608"/>
        <v>17+</v>
      </c>
      <c r="U6467" s="4" t="str">
        <f t="shared" si="609"/>
        <v>TY</v>
      </c>
      <c r="V6467" s="4" t="str">
        <f t="shared" si="610"/>
        <v>kullanmıyor</v>
      </c>
      <c r="W6467" s="4" t="str">
        <f t="shared" si="611"/>
        <v>J-17+-TY-kullanmıyor</v>
      </c>
      <c r="X6467" s="9">
        <v>20.6</v>
      </c>
      <c r="Y6467" s="9">
        <v>1286</v>
      </c>
      <c r="Z6467" t="s">
        <v>24</v>
      </c>
      <c r="AA6467">
        <f t="shared" si="612"/>
        <v>0</v>
      </c>
    </row>
    <row r="6468" spans="1:27"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s="4" t="str">
        <f t="shared" si="607"/>
        <v>J</v>
      </c>
      <c r="T6468" s="4" t="str">
        <f t="shared" si="608"/>
        <v>17+</v>
      </c>
      <c r="U6468" s="4" t="str">
        <f t="shared" si="609"/>
        <v>MM</v>
      </c>
      <c r="V6468" s="4" t="str">
        <f t="shared" si="610"/>
        <v>kullanmıyor</v>
      </c>
      <c r="W6468" s="4" t="str">
        <f t="shared" si="611"/>
        <v>J-17+-MM-kullanmıyor</v>
      </c>
      <c r="X6468" s="9">
        <v>74.150000000000006</v>
      </c>
      <c r="Y6468" s="9">
        <v>1387</v>
      </c>
      <c r="Z6468" t="s">
        <v>24</v>
      </c>
      <c r="AA6468">
        <f t="shared" si="612"/>
        <v>0</v>
      </c>
    </row>
    <row r="6469" spans="1:27"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s="4" t="str">
        <f t="shared" si="607"/>
        <v>J</v>
      </c>
      <c r="T6469" s="4" t="str">
        <f t="shared" si="608"/>
        <v>7-16</v>
      </c>
      <c r="U6469" s="4" t="str">
        <f t="shared" si="609"/>
        <v>MM</v>
      </c>
      <c r="V6469" s="4" t="str">
        <f t="shared" si="610"/>
        <v>kullanmıyor</v>
      </c>
      <c r="W6469" s="4" t="str">
        <f t="shared" si="611"/>
        <v>J-7-16-MM-kullanmıyor</v>
      </c>
      <c r="X6469" s="9">
        <v>75.05</v>
      </c>
      <c r="Y6469" s="9">
        <v>786.3</v>
      </c>
      <c r="Z6469" t="s">
        <v>24</v>
      </c>
      <c r="AA6469">
        <f t="shared" si="612"/>
        <v>0</v>
      </c>
    </row>
    <row r="6470" spans="1:27"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s="4" t="str">
        <f t="shared" si="607"/>
        <v>J</v>
      </c>
      <c r="T6470" s="4" t="str">
        <f t="shared" si="608"/>
        <v>7-16</v>
      </c>
      <c r="U6470" s="4" t="str">
        <f t="shared" si="609"/>
        <v>OY</v>
      </c>
      <c r="V6470" s="4" t="str">
        <f t="shared" si="610"/>
        <v>kullanmıyor</v>
      </c>
      <c r="W6470" s="4" t="str">
        <f t="shared" si="611"/>
        <v>J-7-16-OY-kullanmıyor</v>
      </c>
      <c r="X6470" s="9">
        <v>44.6</v>
      </c>
      <c r="Y6470" s="9">
        <v>641.25</v>
      </c>
      <c r="Z6470" t="s">
        <v>24</v>
      </c>
      <c r="AA6470">
        <f t="shared" si="612"/>
        <v>0</v>
      </c>
    </row>
    <row r="6471" spans="1:27"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s="4" t="str">
        <f t="shared" si="607"/>
        <v>J</v>
      </c>
      <c r="T6471" s="4" t="str">
        <f t="shared" si="608"/>
        <v>17+</v>
      </c>
      <c r="U6471" s="4" t="str">
        <f t="shared" si="609"/>
        <v>TY</v>
      </c>
      <c r="V6471" s="4" t="str">
        <f t="shared" si="610"/>
        <v>kullanmıyor</v>
      </c>
      <c r="W6471" s="4" t="str">
        <f t="shared" si="611"/>
        <v>J-17+-TY-kullanmıyor</v>
      </c>
      <c r="X6471" s="9">
        <v>21.45</v>
      </c>
      <c r="Y6471" s="9">
        <v>705.45</v>
      </c>
      <c r="Z6471" t="s">
        <v>24</v>
      </c>
      <c r="AA6471">
        <f t="shared" si="612"/>
        <v>0</v>
      </c>
    </row>
    <row r="6472" spans="1:27"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s="4" t="str">
        <f t="shared" si="607"/>
        <v>J</v>
      </c>
      <c r="T6472" s="4" t="str">
        <f t="shared" si="608"/>
        <v>7-16</v>
      </c>
      <c r="U6472" s="4" t="str">
        <f t="shared" si="609"/>
        <v>OY</v>
      </c>
      <c r="V6472" s="4" t="str">
        <f t="shared" si="610"/>
        <v>kullanmıyor</v>
      </c>
      <c r="W6472" s="4" t="str">
        <f t="shared" si="611"/>
        <v>J-7-16-OY-kullanmıyor</v>
      </c>
      <c r="X6472" s="9">
        <v>43.45</v>
      </c>
      <c r="Y6472" s="9">
        <v>345.5</v>
      </c>
      <c r="Z6472" t="s">
        <v>24</v>
      </c>
      <c r="AA6472">
        <f t="shared" si="612"/>
        <v>0</v>
      </c>
    </row>
    <row r="6473" spans="1:27"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s="4" t="str">
        <f t="shared" si="607"/>
        <v>J</v>
      </c>
      <c r="T6473" s="4" t="str">
        <f t="shared" si="608"/>
        <v>17+</v>
      </c>
      <c r="U6473" s="4" t="str">
        <f t="shared" si="609"/>
        <v>OY</v>
      </c>
      <c r="V6473" s="4" t="str">
        <f t="shared" si="610"/>
        <v>kullanmıyor</v>
      </c>
      <c r="W6473" s="4" t="str">
        <f t="shared" si="611"/>
        <v>J-17+-OY-kullanmıyor</v>
      </c>
      <c r="X6473" s="9">
        <v>20.05</v>
      </c>
      <c r="Y6473" s="9">
        <v>345.9</v>
      </c>
      <c r="Z6473" t="s">
        <v>24</v>
      </c>
      <c r="AA6473">
        <f t="shared" si="612"/>
        <v>0</v>
      </c>
    </row>
    <row r="6474" spans="1:27"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s="4" t="str">
        <f t="shared" si="607"/>
        <v>J</v>
      </c>
      <c r="T6474" s="4" t="str">
        <f t="shared" si="608"/>
        <v>17+</v>
      </c>
      <c r="U6474" s="4" t="str">
        <f t="shared" si="609"/>
        <v>OY</v>
      </c>
      <c r="V6474" s="4" t="str">
        <f t="shared" si="610"/>
        <v>teknolojik ürün kullanıyor</v>
      </c>
      <c r="W6474" s="4" t="str">
        <f t="shared" si="611"/>
        <v>J-17+-OY-teknolojik ürün kullanıyor</v>
      </c>
      <c r="X6474" s="9">
        <v>94.15</v>
      </c>
      <c r="Y6474" s="9">
        <v>5811.8</v>
      </c>
      <c r="Z6474" t="s">
        <v>24</v>
      </c>
      <c r="AA6474">
        <f t="shared" si="612"/>
        <v>0</v>
      </c>
    </row>
    <row r="6475" spans="1:27"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s="4" t="str">
        <f t="shared" si="607"/>
        <v>J</v>
      </c>
      <c r="T6475" s="4" t="str">
        <f t="shared" si="608"/>
        <v>06</v>
      </c>
      <c r="U6475" s="4" t="str">
        <f t="shared" si="609"/>
        <v>MM</v>
      </c>
      <c r="V6475" s="4" t="str">
        <f t="shared" si="610"/>
        <v>teknolojik ürün kullanıyor</v>
      </c>
      <c r="W6475" s="4" t="str">
        <f t="shared" si="611"/>
        <v>J-06-MM-teknolojik ürün kullanıyor</v>
      </c>
      <c r="X6475" s="9">
        <v>94.4</v>
      </c>
      <c r="Y6475" s="9">
        <v>94.4</v>
      </c>
      <c r="Z6475" t="s">
        <v>23</v>
      </c>
      <c r="AA6475">
        <f t="shared" si="612"/>
        <v>1</v>
      </c>
    </row>
    <row r="6476" spans="1:27"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s="4" t="str">
        <f t="shared" si="607"/>
        <v>J</v>
      </c>
      <c r="T6476" s="4" t="str">
        <f t="shared" si="608"/>
        <v>06</v>
      </c>
      <c r="U6476" s="4" t="str">
        <f t="shared" si="609"/>
        <v>TY</v>
      </c>
      <c r="V6476" s="4" t="str">
        <f t="shared" si="610"/>
        <v>kullanmıyor</v>
      </c>
      <c r="W6476" s="4" t="str">
        <f t="shared" si="611"/>
        <v>J-06-TY-kullanmıyor</v>
      </c>
      <c r="X6476" s="9">
        <v>19.55</v>
      </c>
      <c r="Y6476" s="9">
        <v>124.45</v>
      </c>
      <c r="Z6476" t="s">
        <v>24</v>
      </c>
      <c r="AA6476">
        <f t="shared" si="612"/>
        <v>0</v>
      </c>
    </row>
    <row r="6477" spans="1:27"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s="4" t="str">
        <f t="shared" si="607"/>
        <v>J</v>
      </c>
      <c r="T6477" s="4" t="str">
        <f t="shared" si="608"/>
        <v>17+</v>
      </c>
      <c r="U6477" s="4" t="str">
        <f t="shared" si="609"/>
        <v>MM</v>
      </c>
      <c r="V6477" s="4" t="str">
        <f t="shared" si="610"/>
        <v>teknolojik ürün kullanıyor</v>
      </c>
      <c r="W6477" s="4" t="str">
        <f t="shared" si="611"/>
        <v>J-17+-MM-teknolojik ürün kullanıyor</v>
      </c>
      <c r="X6477" s="9">
        <v>75.900000000000006</v>
      </c>
      <c r="Y6477" s="9">
        <v>1375.6</v>
      </c>
      <c r="Z6477" t="s">
        <v>24</v>
      </c>
      <c r="AA6477">
        <f t="shared" si="612"/>
        <v>0</v>
      </c>
    </row>
    <row r="6478" spans="1:27"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s="4" t="str">
        <f t="shared" si="607"/>
        <v>J</v>
      </c>
      <c r="T6478" s="4" t="str">
        <f t="shared" si="608"/>
        <v>17+</v>
      </c>
      <c r="U6478" s="4" t="str">
        <f t="shared" si="609"/>
        <v>OY</v>
      </c>
      <c r="V6478" s="4" t="str">
        <f t="shared" si="610"/>
        <v>teknolojik ürün kullanıyor</v>
      </c>
      <c r="W6478" s="4" t="str">
        <f t="shared" si="611"/>
        <v>J-17+-OY-teknolojik ürün kullanıyor</v>
      </c>
      <c r="X6478" s="9">
        <v>64.150000000000006</v>
      </c>
      <c r="Y6478" s="9">
        <v>3491.55</v>
      </c>
      <c r="Z6478" t="s">
        <v>24</v>
      </c>
      <c r="AA6478">
        <f t="shared" si="612"/>
        <v>0</v>
      </c>
    </row>
    <row r="6479" spans="1:27"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s="4" t="str">
        <f t="shared" si="607"/>
        <v>S</v>
      </c>
      <c r="T6479" s="4" t="str">
        <f t="shared" si="608"/>
        <v>17+</v>
      </c>
      <c r="U6479" s="4" t="str">
        <f t="shared" si="609"/>
        <v>TY</v>
      </c>
      <c r="V6479" s="4" t="str">
        <f t="shared" si="610"/>
        <v>teknolojik ürün kullanıyor</v>
      </c>
      <c r="W6479" s="4" t="str">
        <f t="shared" si="611"/>
        <v>S-17+-TY-teknolojik ürün kullanıyor</v>
      </c>
      <c r="X6479" s="9">
        <v>109.55</v>
      </c>
      <c r="Y6479" s="9">
        <v>7920.7</v>
      </c>
      <c r="Z6479" t="s">
        <v>24</v>
      </c>
      <c r="AA6479">
        <f t="shared" si="612"/>
        <v>0</v>
      </c>
    </row>
    <row r="6480" spans="1:27"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s="4" t="str">
        <f t="shared" si="607"/>
        <v>J</v>
      </c>
      <c r="T6480" s="4" t="str">
        <f t="shared" si="608"/>
        <v>17+</v>
      </c>
      <c r="U6480" s="4" t="str">
        <f t="shared" si="609"/>
        <v>TY</v>
      </c>
      <c r="V6480" s="4" t="str">
        <f t="shared" si="610"/>
        <v>teknolojik ürün kullanıyor</v>
      </c>
      <c r="W6480" s="4" t="str">
        <f t="shared" si="611"/>
        <v>J-17+-TY-teknolojik ürün kullanıyor</v>
      </c>
      <c r="X6480" s="9">
        <v>110.8</v>
      </c>
      <c r="Y6480" s="9">
        <v>6640.7</v>
      </c>
      <c r="Z6480" t="s">
        <v>24</v>
      </c>
      <c r="AA6480">
        <f t="shared" si="612"/>
        <v>0</v>
      </c>
    </row>
    <row r="6481" spans="1:27"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s="4" t="str">
        <f t="shared" si="607"/>
        <v>J</v>
      </c>
      <c r="T6481" s="4" t="str">
        <f t="shared" si="608"/>
        <v>06</v>
      </c>
      <c r="U6481" s="4" t="str">
        <f t="shared" si="609"/>
        <v>MM</v>
      </c>
      <c r="V6481" s="4" t="str">
        <f t="shared" si="610"/>
        <v>kullanmıyor</v>
      </c>
      <c r="W6481" s="4" t="str">
        <f t="shared" si="611"/>
        <v>J-06-MM-kullanmıyor</v>
      </c>
      <c r="X6481" s="9">
        <v>55</v>
      </c>
      <c r="Y6481" s="9">
        <v>55</v>
      </c>
      <c r="Z6481" t="s">
        <v>23</v>
      </c>
      <c r="AA6481">
        <f t="shared" si="612"/>
        <v>1</v>
      </c>
    </row>
    <row r="6482" spans="1:27"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s="4" t="str">
        <f t="shared" si="607"/>
        <v>J</v>
      </c>
      <c r="T6482" s="4" t="str">
        <f t="shared" si="608"/>
        <v>7-16</v>
      </c>
      <c r="U6482" s="4" t="str">
        <f t="shared" si="609"/>
        <v>MM</v>
      </c>
      <c r="V6482" s="4" t="str">
        <f t="shared" si="610"/>
        <v>teknolojik ürün kullanıyor</v>
      </c>
      <c r="W6482" s="4" t="str">
        <f t="shared" si="611"/>
        <v>J-7-16-MM-teknolojik ürün kullanıyor</v>
      </c>
      <c r="X6482" s="9">
        <v>53.45</v>
      </c>
      <c r="Y6482" s="9">
        <v>718.1</v>
      </c>
      <c r="Z6482" t="s">
        <v>24</v>
      </c>
      <c r="AA6482">
        <f t="shared" si="612"/>
        <v>0</v>
      </c>
    </row>
    <row r="6483" spans="1:27"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s="4" t="str">
        <f t="shared" si="607"/>
        <v>J</v>
      </c>
      <c r="T6483" s="4" t="str">
        <f t="shared" si="608"/>
        <v>06</v>
      </c>
      <c r="U6483" s="4" t="str">
        <f t="shared" si="609"/>
        <v>MM</v>
      </c>
      <c r="V6483" s="4" t="str">
        <f t="shared" si="610"/>
        <v>kullanmıyor</v>
      </c>
      <c r="W6483" s="4" t="str">
        <f t="shared" si="611"/>
        <v>J-06-MM-kullanmıyor</v>
      </c>
      <c r="X6483" s="9">
        <v>69.95</v>
      </c>
      <c r="Y6483" s="9">
        <v>320.39999999999998</v>
      </c>
      <c r="Z6483" t="s">
        <v>24</v>
      </c>
      <c r="AA6483">
        <f t="shared" si="612"/>
        <v>0</v>
      </c>
    </row>
    <row r="6484" spans="1:27"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s="4" t="str">
        <f t="shared" si="607"/>
        <v>J</v>
      </c>
      <c r="T6484" s="4" t="str">
        <f t="shared" si="608"/>
        <v>06</v>
      </c>
      <c r="U6484" s="4" t="str">
        <f t="shared" si="609"/>
        <v>MM</v>
      </c>
      <c r="V6484" s="4" t="str">
        <f t="shared" si="610"/>
        <v>teknolojik ürün kullanıyor</v>
      </c>
      <c r="W6484" s="4" t="str">
        <f t="shared" si="611"/>
        <v>J-06-MM-teknolojik ürün kullanıyor</v>
      </c>
      <c r="X6484" s="9">
        <v>101.45</v>
      </c>
      <c r="Y6484" s="9">
        <v>101.45</v>
      </c>
      <c r="Z6484" t="s">
        <v>23</v>
      </c>
      <c r="AA6484">
        <f t="shared" si="612"/>
        <v>1</v>
      </c>
    </row>
    <row r="6485" spans="1:27"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s="4" t="str">
        <f t="shared" si="607"/>
        <v>J</v>
      </c>
      <c r="T6485" s="4" t="str">
        <f t="shared" si="608"/>
        <v>7-16</v>
      </c>
      <c r="U6485" s="4" t="str">
        <f t="shared" si="609"/>
        <v>MM</v>
      </c>
      <c r="V6485" s="4" t="str">
        <f t="shared" si="610"/>
        <v>teknolojik ürün kullanıyor</v>
      </c>
      <c r="W6485" s="4" t="str">
        <f t="shared" si="611"/>
        <v>J-7-16-MM-teknolojik ürün kullanıyor</v>
      </c>
      <c r="X6485" s="9">
        <v>97</v>
      </c>
      <c r="Y6485" s="9">
        <v>1334.45</v>
      </c>
      <c r="Z6485" t="s">
        <v>24</v>
      </c>
      <c r="AA6485">
        <f t="shared" si="612"/>
        <v>0</v>
      </c>
    </row>
    <row r="6486" spans="1:27"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s="4" t="str">
        <f t="shared" si="607"/>
        <v>J</v>
      </c>
      <c r="T6486" s="4" t="str">
        <f t="shared" si="608"/>
        <v>17+</v>
      </c>
      <c r="U6486" s="4" t="str">
        <f t="shared" si="609"/>
        <v>OY</v>
      </c>
      <c r="V6486" s="4" t="str">
        <f t="shared" si="610"/>
        <v>teknolojik ürün kullanıyor</v>
      </c>
      <c r="W6486" s="4" t="str">
        <f t="shared" si="611"/>
        <v>J-17+-OY-teknolojik ürün kullanıyor</v>
      </c>
      <c r="X6486" s="9">
        <v>90.6</v>
      </c>
      <c r="Y6486" s="9">
        <v>3358.65</v>
      </c>
      <c r="Z6486" t="s">
        <v>24</v>
      </c>
      <c r="AA6486">
        <f t="shared" si="612"/>
        <v>0</v>
      </c>
    </row>
    <row r="6487" spans="1:27"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s="4" t="str">
        <f t="shared" si="607"/>
        <v>J</v>
      </c>
      <c r="T6487" s="4" t="str">
        <f t="shared" si="608"/>
        <v>17+</v>
      </c>
      <c r="U6487" s="4" t="str">
        <f t="shared" si="609"/>
        <v>MM</v>
      </c>
      <c r="V6487" s="4" t="str">
        <f t="shared" si="610"/>
        <v>teknolojik ürün kullanıyor</v>
      </c>
      <c r="W6487" s="4" t="str">
        <f t="shared" si="611"/>
        <v>J-17+-MM-teknolojik ürün kullanıyor</v>
      </c>
      <c r="X6487" s="9">
        <v>73.55</v>
      </c>
      <c r="Y6487" s="9">
        <v>4764</v>
      </c>
      <c r="Z6487" t="s">
        <v>24</v>
      </c>
      <c r="AA6487">
        <f t="shared" si="612"/>
        <v>0</v>
      </c>
    </row>
    <row r="6488" spans="1:27"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s="4" t="str">
        <f t="shared" si="607"/>
        <v>J</v>
      </c>
      <c r="T6488" s="4" t="str">
        <f t="shared" si="608"/>
        <v>06</v>
      </c>
      <c r="U6488" s="4" t="str">
        <f t="shared" si="609"/>
        <v>MM</v>
      </c>
      <c r="V6488" s="4" t="str">
        <f t="shared" si="610"/>
        <v>teknolojik ürün kullanıyor</v>
      </c>
      <c r="W6488" s="4" t="str">
        <f t="shared" si="611"/>
        <v>J-06-MM-teknolojik ürün kullanıyor</v>
      </c>
      <c r="X6488" s="9">
        <v>67.95</v>
      </c>
      <c r="Y6488" s="9">
        <v>350.3</v>
      </c>
      <c r="Z6488" t="s">
        <v>23</v>
      </c>
      <c r="AA6488">
        <f t="shared" si="612"/>
        <v>1</v>
      </c>
    </row>
    <row r="6489" spans="1:27"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s="4" t="str">
        <f t="shared" si="607"/>
        <v>J</v>
      </c>
      <c r="T6489" s="4" t="str">
        <f t="shared" si="608"/>
        <v>17+</v>
      </c>
      <c r="U6489" s="4" t="str">
        <f t="shared" si="609"/>
        <v>TY</v>
      </c>
      <c r="V6489" s="4" t="str">
        <f t="shared" si="610"/>
        <v>teknolojik ürün kullanıyor</v>
      </c>
      <c r="W6489" s="4" t="str">
        <f t="shared" si="611"/>
        <v>J-17+-TY-teknolojik ürün kullanıyor</v>
      </c>
      <c r="X6489" s="9">
        <v>94.35</v>
      </c>
      <c r="Y6489" s="9">
        <v>5703</v>
      </c>
      <c r="Z6489" t="s">
        <v>24</v>
      </c>
      <c r="AA6489">
        <f t="shared" si="612"/>
        <v>0</v>
      </c>
    </row>
    <row r="6490" spans="1:27"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s="4" t="str">
        <f t="shared" si="607"/>
        <v>J</v>
      </c>
      <c r="T6490" s="4" t="str">
        <f t="shared" si="608"/>
        <v>06</v>
      </c>
      <c r="U6490" s="4" t="str">
        <f t="shared" si="609"/>
        <v>MM</v>
      </c>
      <c r="V6490" s="4" t="str">
        <f t="shared" si="610"/>
        <v>kullanmıyor</v>
      </c>
      <c r="W6490" s="4" t="str">
        <f t="shared" si="611"/>
        <v>J-06-MM-kullanmıyor</v>
      </c>
      <c r="X6490" s="9">
        <v>69.5</v>
      </c>
      <c r="Y6490" s="9">
        <v>69.5</v>
      </c>
      <c r="Z6490" t="s">
        <v>23</v>
      </c>
      <c r="AA6490">
        <f t="shared" si="612"/>
        <v>1</v>
      </c>
    </row>
    <row r="6491" spans="1:27"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s="4" t="str">
        <f t="shared" si="607"/>
        <v>J</v>
      </c>
      <c r="T6491" s="4" t="str">
        <f t="shared" si="608"/>
        <v>06</v>
      </c>
      <c r="U6491" s="4" t="str">
        <f t="shared" si="609"/>
        <v>MM</v>
      </c>
      <c r="V6491" s="4" t="str">
        <f t="shared" si="610"/>
        <v>kullanmıyor</v>
      </c>
      <c r="W6491" s="4" t="str">
        <f t="shared" si="611"/>
        <v>J-06-MM-kullanmıyor</v>
      </c>
      <c r="X6491" s="9">
        <v>18.850000000000001</v>
      </c>
      <c r="Y6491" s="9">
        <v>18.850000000000001</v>
      </c>
      <c r="Z6491" t="s">
        <v>23</v>
      </c>
      <c r="AA6491">
        <f t="shared" si="612"/>
        <v>1</v>
      </c>
    </row>
    <row r="6492" spans="1:27"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s="4" t="str">
        <f t="shared" si="607"/>
        <v>J</v>
      </c>
      <c r="T6492" s="4" t="str">
        <f t="shared" si="608"/>
        <v>17+</v>
      </c>
      <c r="U6492" s="4" t="str">
        <f t="shared" si="609"/>
        <v>OY</v>
      </c>
      <c r="V6492" s="4" t="str">
        <f t="shared" si="610"/>
        <v>kullanmıyor</v>
      </c>
      <c r="W6492" s="4" t="str">
        <f t="shared" si="611"/>
        <v>J-17+-OY-kullanmıyor</v>
      </c>
      <c r="X6492" s="9">
        <v>19.399999999999999</v>
      </c>
      <c r="Y6492" s="9">
        <v>525.54999999999995</v>
      </c>
      <c r="Z6492" t="s">
        <v>24</v>
      </c>
      <c r="AA6492">
        <f t="shared" si="612"/>
        <v>0</v>
      </c>
    </row>
    <row r="6493" spans="1:27"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s="4" t="str">
        <f t="shared" si="607"/>
        <v>J</v>
      </c>
      <c r="T6493" s="4" t="str">
        <f t="shared" si="608"/>
        <v>06</v>
      </c>
      <c r="U6493" s="4" t="str">
        <f t="shared" si="609"/>
        <v>MM</v>
      </c>
      <c r="V6493" s="4" t="str">
        <f t="shared" si="610"/>
        <v>kullanmıyor</v>
      </c>
      <c r="W6493" s="4" t="str">
        <f t="shared" si="611"/>
        <v>J-06-MM-kullanmıyor</v>
      </c>
      <c r="X6493" s="9">
        <v>69.2</v>
      </c>
      <c r="Y6493" s="9">
        <v>69.2</v>
      </c>
      <c r="Z6493" t="s">
        <v>23</v>
      </c>
      <c r="AA6493">
        <f t="shared" si="612"/>
        <v>1</v>
      </c>
    </row>
    <row r="6494" spans="1:27"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s="4" t="str">
        <f t="shared" si="607"/>
        <v>J</v>
      </c>
      <c r="T6494" s="4" t="str">
        <f t="shared" si="608"/>
        <v>17+</v>
      </c>
      <c r="U6494" s="4" t="str">
        <f t="shared" si="609"/>
        <v>TY</v>
      </c>
      <c r="V6494" s="4" t="str">
        <f t="shared" si="610"/>
        <v>kullanmıyor</v>
      </c>
      <c r="W6494" s="4" t="str">
        <f t="shared" si="611"/>
        <v>J-17+-TY-kullanmıyor</v>
      </c>
      <c r="X6494" s="9">
        <v>19.75</v>
      </c>
      <c r="Y6494" s="9">
        <v>483.15</v>
      </c>
      <c r="Z6494" t="s">
        <v>24</v>
      </c>
      <c r="AA6494">
        <f t="shared" si="612"/>
        <v>0</v>
      </c>
    </row>
    <row r="6495" spans="1:27"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s="4" t="str">
        <f t="shared" si="607"/>
        <v>J</v>
      </c>
      <c r="T6495" s="4" t="str">
        <f t="shared" si="608"/>
        <v>17+</v>
      </c>
      <c r="U6495" s="4" t="str">
        <f t="shared" si="609"/>
        <v>OY</v>
      </c>
      <c r="V6495" s="4" t="str">
        <f t="shared" si="610"/>
        <v>teknolojik ürün kullanıyor</v>
      </c>
      <c r="W6495" s="4" t="str">
        <f t="shared" si="611"/>
        <v>J-17+-OY-teknolojik ürün kullanıyor</v>
      </c>
      <c r="X6495" s="9">
        <v>54.6</v>
      </c>
      <c r="Y6495" s="9">
        <v>934.8</v>
      </c>
      <c r="Z6495" t="s">
        <v>24</v>
      </c>
      <c r="AA6495">
        <f t="shared" si="612"/>
        <v>0</v>
      </c>
    </row>
    <row r="6496" spans="1:27"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s="4" t="str">
        <f t="shared" si="607"/>
        <v>J</v>
      </c>
      <c r="T6496" s="4" t="str">
        <f t="shared" si="608"/>
        <v>17+</v>
      </c>
      <c r="U6496" s="4" t="str">
        <f t="shared" si="609"/>
        <v>MM</v>
      </c>
      <c r="V6496" s="4" t="str">
        <f t="shared" si="610"/>
        <v>teknolojik ürün kullanıyor</v>
      </c>
      <c r="W6496" s="4" t="str">
        <f t="shared" si="611"/>
        <v>J-17+-MM-teknolojik ürün kullanıyor</v>
      </c>
      <c r="X6496" s="9">
        <v>29.8</v>
      </c>
      <c r="Y6496" s="9">
        <v>786.5</v>
      </c>
      <c r="Z6496" t="s">
        <v>24</v>
      </c>
      <c r="AA6496">
        <f t="shared" si="612"/>
        <v>0</v>
      </c>
    </row>
    <row r="6497" spans="1:27"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s="4" t="str">
        <f t="shared" si="607"/>
        <v>J</v>
      </c>
      <c r="T6497" s="4" t="str">
        <f t="shared" si="608"/>
        <v>06</v>
      </c>
      <c r="U6497" s="4" t="str">
        <f t="shared" si="609"/>
        <v>MM</v>
      </c>
      <c r="V6497" s="4" t="str">
        <f t="shared" si="610"/>
        <v>kullanmıyor</v>
      </c>
      <c r="W6497" s="4" t="str">
        <f t="shared" si="611"/>
        <v>J-06-MM-kullanmıyor</v>
      </c>
      <c r="X6497" s="9">
        <v>69.650000000000006</v>
      </c>
      <c r="Y6497" s="9">
        <v>69.650000000000006</v>
      </c>
      <c r="Z6497" t="s">
        <v>23</v>
      </c>
      <c r="AA6497">
        <f t="shared" si="612"/>
        <v>1</v>
      </c>
    </row>
    <row r="6498" spans="1:27"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s="4" t="str">
        <f t="shared" si="607"/>
        <v>S</v>
      </c>
      <c r="T6498" s="4" t="str">
        <f t="shared" si="608"/>
        <v>17+</v>
      </c>
      <c r="U6498" s="4" t="str">
        <f t="shared" si="609"/>
        <v>MM</v>
      </c>
      <c r="V6498" s="4" t="str">
        <f t="shared" si="610"/>
        <v>teknolojik ürün kullanıyor</v>
      </c>
      <c r="W6498" s="4" t="str">
        <f t="shared" si="611"/>
        <v>S-17+-MM-teknolojik ürün kullanıyor</v>
      </c>
      <c r="X6498" s="9">
        <v>101.85</v>
      </c>
      <c r="Y6498" s="9">
        <v>4086.3</v>
      </c>
      <c r="Z6498" t="s">
        <v>23</v>
      </c>
      <c r="AA6498">
        <f t="shared" si="612"/>
        <v>1</v>
      </c>
    </row>
    <row r="6499" spans="1:27"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s="4" t="str">
        <f t="shared" si="607"/>
        <v>J</v>
      </c>
      <c r="T6499" s="4" t="str">
        <f t="shared" si="608"/>
        <v>17+</v>
      </c>
      <c r="U6499" s="4" t="str">
        <f t="shared" si="609"/>
        <v>MM</v>
      </c>
      <c r="V6499" s="4" t="str">
        <f t="shared" si="610"/>
        <v>teknolojik ürün kullanıyor</v>
      </c>
      <c r="W6499" s="4" t="str">
        <f t="shared" si="611"/>
        <v>J-17+-MM-teknolojik ürün kullanıyor</v>
      </c>
      <c r="X6499" s="9">
        <v>103.05</v>
      </c>
      <c r="Y6499" s="9">
        <v>5364.8</v>
      </c>
      <c r="Z6499" t="s">
        <v>24</v>
      </c>
      <c r="AA6499">
        <f t="shared" si="612"/>
        <v>0</v>
      </c>
    </row>
    <row r="6500" spans="1:27"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s="4" t="str">
        <f t="shared" si="607"/>
        <v>J</v>
      </c>
      <c r="T6500" s="4" t="str">
        <f t="shared" si="608"/>
        <v>06</v>
      </c>
      <c r="U6500" s="4" t="str">
        <f t="shared" si="609"/>
        <v>MM</v>
      </c>
      <c r="V6500" s="4" t="str">
        <f t="shared" si="610"/>
        <v>teknolojik ürün kullanıyor</v>
      </c>
      <c r="W6500" s="4" t="str">
        <f t="shared" si="611"/>
        <v>J-06-MM-teknolojik ürün kullanıyor</v>
      </c>
      <c r="X6500" s="9">
        <v>82.3</v>
      </c>
      <c r="Y6500" s="9">
        <v>82.3</v>
      </c>
      <c r="Z6500" t="s">
        <v>23</v>
      </c>
      <c r="AA6500">
        <f t="shared" si="612"/>
        <v>1</v>
      </c>
    </row>
    <row r="6501" spans="1:27"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s="4" t="str">
        <f t="shared" si="607"/>
        <v>J</v>
      </c>
      <c r="T6501" s="4" t="str">
        <f t="shared" si="608"/>
        <v>06</v>
      </c>
      <c r="U6501" s="4" t="str">
        <f t="shared" si="609"/>
        <v>MM</v>
      </c>
      <c r="V6501" s="4" t="str">
        <f t="shared" si="610"/>
        <v>kullanmıyor</v>
      </c>
      <c r="W6501" s="4" t="str">
        <f t="shared" si="611"/>
        <v>J-06-MM-kullanmıyor</v>
      </c>
      <c r="X6501" s="9">
        <v>20.3</v>
      </c>
      <c r="Y6501" s="9">
        <v>20.3</v>
      </c>
      <c r="Z6501" t="s">
        <v>24</v>
      </c>
      <c r="AA6501">
        <f t="shared" si="612"/>
        <v>0</v>
      </c>
    </row>
    <row r="6502" spans="1:27"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s="4" t="str">
        <f t="shared" si="607"/>
        <v>J</v>
      </c>
      <c r="T6502" s="4" t="str">
        <f t="shared" si="608"/>
        <v>17+</v>
      </c>
      <c r="U6502" s="4" t="str">
        <f t="shared" si="609"/>
        <v>TY</v>
      </c>
      <c r="V6502" s="4" t="str">
        <f t="shared" si="610"/>
        <v>teknolojik ürün kullanıyor</v>
      </c>
      <c r="W6502" s="4" t="str">
        <f t="shared" si="611"/>
        <v>J-17+-TY-teknolojik ürün kullanıyor</v>
      </c>
      <c r="X6502" s="9">
        <v>35.1</v>
      </c>
      <c r="Y6502" s="9">
        <v>770.4</v>
      </c>
      <c r="Z6502" t="s">
        <v>24</v>
      </c>
      <c r="AA6502">
        <f t="shared" si="612"/>
        <v>0</v>
      </c>
    </row>
    <row r="6503" spans="1:27"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s="4" t="str">
        <f t="shared" si="607"/>
        <v>J</v>
      </c>
      <c r="T6503" s="4" t="str">
        <f t="shared" si="608"/>
        <v>17+</v>
      </c>
      <c r="U6503" s="4" t="str">
        <f t="shared" si="609"/>
        <v>OY</v>
      </c>
      <c r="V6503" s="4" t="str">
        <f t="shared" si="610"/>
        <v>teknolojik ürün kullanıyor</v>
      </c>
      <c r="W6503" s="4" t="str">
        <f t="shared" si="611"/>
        <v>J-17+-OY-teknolojik ürün kullanıyor</v>
      </c>
      <c r="X6503" s="9">
        <v>105.7</v>
      </c>
      <c r="Y6503" s="9">
        <v>6816.95</v>
      </c>
      <c r="Z6503" t="s">
        <v>24</v>
      </c>
      <c r="AA6503">
        <f t="shared" si="612"/>
        <v>0</v>
      </c>
    </row>
    <row r="6504" spans="1:27"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s="4" t="str">
        <f t="shared" si="607"/>
        <v>J</v>
      </c>
      <c r="T6504" s="4" t="str">
        <f t="shared" si="608"/>
        <v>17+</v>
      </c>
      <c r="U6504" s="4" t="str">
        <f t="shared" si="609"/>
        <v>MM</v>
      </c>
      <c r="V6504" s="4" t="str">
        <f t="shared" si="610"/>
        <v>teknolojik ürün kullanıyor</v>
      </c>
      <c r="W6504" s="4" t="str">
        <f t="shared" si="611"/>
        <v>J-17+-MM-teknolojik ürün kullanıyor</v>
      </c>
      <c r="X6504" s="9">
        <v>56.25</v>
      </c>
      <c r="Y6504" s="9">
        <v>2419.5500000000002</v>
      </c>
      <c r="Z6504" t="s">
        <v>24</v>
      </c>
      <c r="AA6504">
        <f t="shared" si="612"/>
        <v>0</v>
      </c>
    </row>
    <row r="6505" spans="1:27"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s="4" t="str">
        <f t="shared" si="607"/>
        <v>J</v>
      </c>
      <c r="T6505" s="4" t="str">
        <f t="shared" si="608"/>
        <v>17+</v>
      </c>
      <c r="U6505" s="4" t="str">
        <f t="shared" si="609"/>
        <v>OY</v>
      </c>
      <c r="V6505" s="4" t="str">
        <f t="shared" si="610"/>
        <v>teknolojik ürün kullanıyor</v>
      </c>
      <c r="W6505" s="4" t="str">
        <f t="shared" si="611"/>
        <v>J-17+-OY-teknolojik ürün kullanıyor</v>
      </c>
      <c r="X6505" s="9">
        <v>60.35</v>
      </c>
      <c r="Y6505" s="9">
        <v>4138.7</v>
      </c>
      <c r="Z6505" t="s">
        <v>24</v>
      </c>
      <c r="AA6505">
        <f t="shared" si="612"/>
        <v>0</v>
      </c>
    </row>
    <row r="6506" spans="1:27"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s="4" t="str">
        <f t="shared" si="607"/>
        <v>J</v>
      </c>
      <c r="T6506" s="4" t="str">
        <f t="shared" si="608"/>
        <v>06</v>
      </c>
      <c r="U6506" s="4" t="str">
        <f t="shared" si="609"/>
        <v>MM</v>
      </c>
      <c r="V6506" s="4" t="str">
        <f t="shared" si="610"/>
        <v>kullanmıyor</v>
      </c>
      <c r="W6506" s="4" t="str">
        <f t="shared" si="611"/>
        <v>J-06-MM-kullanmıyor</v>
      </c>
      <c r="X6506" s="9">
        <v>79.25</v>
      </c>
      <c r="Y6506" s="9">
        <v>267.60000000000002</v>
      </c>
      <c r="Z6506" t="s">
        <v>23</v>
      </c>
      <c r="AA6506">
        <f t="shared" si="612"/>
        <v>1</v>
      </c>
    </row>
    <row r="6507" spans="1:27"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s="4" t="str">
        <f t="shared" si="607"/>
        <v>J</v>
      </c>
      <c r="T6507" s="4" t="str">
        <f t="shared" si="608"/>
        <v>17+</v>
      </c>
      <c r="U6507" s="4" t="str">
        <f t="shared" si="609"/>
        <v>TY</v>
      </c>
      <c r="V6507" s="4" t="str">
        <f t="shared" si="610"/>
        <v>teknolojik ürün kullanıyor</v>
      </c>
      <c r="W6507" s="4" t="str">
        <f t="shared" si="611"/>
        <v>J-17+-TY-teknolojik ürün kullanıyor</v>
      </c>
      <c r="X6507" s="9">
        <v>59.8</v>
      </c>
      <c r="Y6507" s="9">
        <v>3457.45</v>
      </c>
      <c r="Z6507" t="s">
        <v>24</v>
      </c>
      <c r="AA6507">
        <f t="shared" si="612"/>
        <v>0</v>
      </c>
    </row>
    <row r="6508" spans="1:27"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s="4" t="str">
        <f t="shared" si="607"/>
        <v>J</v>
      </c>
      <c r="T6508" s="4" t="str">
        <f t="shared" si="608"/>
        <v>7-16</v>
      </c>
      <c r="U6508" s="4" t="str">
        <f t="shared" si="609"/>
        <v>MM</v>
      </c>
      <c r="V6508" s="4" t="str">
        <f t="shared" si="610"/>
        <v>kullanmıyor</v>
      </c>
      <c r="W6508" s="4" t="str">
        <f t="shared" si="611"/>
        <v>J-7-16-MM-kullanmıyor</v>
      </c>
      <c r="X6508" s="9">
        <v>84.6</v>
      </c>
      <c r="Y6508" s="9">
        <v>1115.2</v>
      </c>
      <c r="Z6508" t="s">
        <v>23</v>
      </c>
      <c r="AA6508">
        <f t="shared" si="612"/>
        <v>1</v>
      </c>
    </row>
    <row r="6509" spans="1:27"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s="4" t="str">
        <f t="shared" si="607"/>
        <v>J</v>
      </c>
      <c r="T6509" s="4" t="str">
        <f t="shared" si="608"/>
        <v>17+</v>
      </c>
      <c r="U6509" s="4" t="str">
        <f t="shared" si="609"/>
        <v>MM</v>
      </c>
      <c r="V6509" s="4" t="str">
        <f t="shared" si="610"/>
        <v>teknolojik ürün kullanıyor</v>
      </c>
      <c r="W6509" s="4" t="str">
        <f t="shared" si="611"/>
        <v>J-17+-MM-teknolojik ürün kullanıyor</v>
      </c>
      <c r="X6509" s="9">
        <v>93.4</v>
      </c>
      <c r="Y6509" s="9">
        <v>5435.6</v>
      </c>
      <c r="Z6509" t="s">
        <v>23</v>
      </c>
      <c r="AA6509">
        <f t="shared" si="612"/>
        <v>1</v>
      </c>
    </row>
    <row r="6510" spans="1:27"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s="4" t="str">
        <f t="shared" si="607"/>
        <v>J</v>
      </c>
      <c r="T6510" s="4" t="str">
        <f t="shared" si="608"/>
        <v>17+</v>
      </c>
      <c r="U6510" s="4" t="str">
        <f t="shared" si="609"/>
        <v>MM</v>
      </c>
      <c r="V6510" s="4" t="str">
        <f t="shared" si="610"/>
        <v>kullanmıyor</v>
      </c>
      <c r="W6510" s="4" t="str">
        <f t="shared" si="611"/>
        <v>J-17+-MM-kullanmıyor</v>
      </c>
      <c r="X6510" s="9">
        <v>94.2</v>
      </c>
      <c r="Y6510" s="9">
        <v>4186.3</v>
      </c>
      <c r="Z6510" t="s">
        <v>23</v>
      </c>
      <c r="AA6510">
        <f t="shared" si="612"/>
        <v>1</v>
      </c>
    </row>
    <row r="6511" spans="1:27"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s="4" t="str">
        <f t="shared" si="607"/>
        <v>S</v>
      </c>
      <c r="T6511" s="4" t="str">
        <f t="shared" si="608"/>
        <v>06</v>
      </c>
      <c r="U6511" s="4" t="str">
        <f t="shared" si="609"/>
        <v>MM</v>
      </c>
      <c r="V6511" s="4" t="str">
        <f t="shared" si="610"/>
        <v>kullanmıyor</v>
      </c>
      <c r="W6511" s="4" t="str">
        <f t="shared" si="611"/>
        <v>S-06-MM-kullanmıyor</v>
      </c>
      <c r="X6511" s="9">
        <v>25.05</v>
      </c>
      <c r="Y6511" s="9">
        <v>25.05</v>
      </c>
      <c r="Z6511" t="s">
        <v>23</v>
      </c>
      <c r="AA6511">
        <f t="shared" si="612"/>
        <v>1</v>
      </c>
    </row>
    <row r="6512" spans="1:27"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s="4" t="str">
        <f t="shared" si="607"/>
        <v>J</v>
      </c>
      <c r="T6512" s="4" t="str">
        <f t="shared" si="608"/>
        <v>17+</v>
      </c>
      <c r="U6512" s="4" t="str">
        <f t="shared" si="609"/>
        <v>TY</v>
      </c>
      <c r="V6512" s="4" t="str">
        <f t="shared" si="610"/>
        <v>teknolojik ürün kullanıyor</v>
      </c>
      <c r="W6512" s="4" t="str">
        <f t="shared" si="611"/>
        <v>J-17+-TY-teknolojik ürün kullanıyor</v>
      </c>
      <c r="X6512" s="9">
        <v>99.65</v>
      </c>
      <c r="Y6512" s="9">
        <v>4630.2</v>
      </c>
      <c r="Z6512" t="s">
        <v>24</v>
      </c>
      <c r="AA6512">
        <f t="shared" si="612"/>
        <v>0</v>
      </c>
    </row>
    <row r="6513" spans="1:27"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s="4" t="str">
        <f t="shared" si="607"/>
        <v>J</v>
      </c>
      <c r="T6513" s="4" t="str">
        <f t="shared" si="608"/>
        <v>17+</v>
      </c>
      <c r="U6513" s="4" t="str">
        <f t="shared" si="609"/>
        <v>TY</v>
      </c>
      <c r="V6513" s="4" t="str">
        <f t="shared" si="610"/>
        <v>teknolojik ürün kullanıyor</v>
      </c>
      <c r="W6513" s="4" t="str">
        <f t="shared" si="611"/>
        <v>J-17+-TY-teknolojik ürün kullanıyor</v>
      </c>
      <c r="X6513" s="9">
        <v>50.65</v>
      </c>
      <c r="Y6513" s="9">
        <v>3221.25</v>
      </c>
      <c r="Z6513" t="s">
        <v>24</v>
      </c>
      <c r="AA6513">
        <f t="shared" si="612"/>
        <v>0</v>
      </c>
    </row>
    <row r="6514" spans="1:27"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s="4" t="str">
        <f t="shared" si="607"/>
        <v>J</v>
      </c>
      <c r="T6514" s="4" t="str">
        <f t="shared" si="608"/>
        <v>7-16</v>
      </c>
      <c r="U6514" s="4" t="str">
        <f t="shared" si="609"/>
        <v>MM</v>
      </c>
      <c r="V6514" s="4" t="str">
        <f t="shared" si="610"/>
        <v>teknolojik ürün kullanıyor</v>
      </c>
      <c r="W6514" s="4" t="str">
        <f t="shared" si="611"/>
        <v>J-7-16-MM-teknolojik ürün kullanıyor</v>
      </c>
      <c r="X6514" s="9">
        <v>60.9</v>
      </c>
      <c r="Y6514" s="9">
        <v>688.5</v>
      </c>
      <c r="Z6514" t="s">
        <v>24</v>
      </c>
      <c r="AA6514">
        <f t="shared" si="612"/>
        <v>0</v>
      </c>
    </row>
    <row r="6515" spans="1:27"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s="4" t="str">
        <f t="shared" si="607"/>
        <v>J</v>
      </c>
      <c r="T6515" s="4" t="str">
        <f t="shared" si="608"/>
        <v>7-16</v>
      </c>
      <c r="U6515" s="4" t="str">
        <f t="shared" si="609"/>
        <v>MM</v>
      </c>
      <c r="V6515" s="4" t="str">
        <f t="shared" si="610"/>
        <v>teknolojik ürün kullanıyor</v>
      </c>
      <c r="W6515" s="4" t="str">
        <f t="shared" si="611"/>
        <v>J-7-16-MM-teknolojik ürün kullanıyor</v>
      </c>
      <c r="X6515" s="9">
        <v>59.65</v>
      </c>
      <c r="Y6515" s="9">
        <v>867.1</v>
      </c>
      <c r="Z6515" t="s">
        <v>24</v>
      </c>
      <c r="AA6515">
        <f t="shared" si="612"/>
        <v>0</v>
      </c>
    </row>
    <row r="6516" spans="1:27"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s="4" t="str">
        <f t="shared" si="607"/>
        <v>J</v>
      </c>
      <c r="T6516" s="4" t="str">
        <f t="shared" si="608"/>
        <v>17+</v>
      </c>
      <c r="U6516" s="4" t="str">
        <f t="shared" si="609"/>
        <v>TY</v>
      </c>
      <c r="V6516" s="4" t="str">
        <f t="shared" si="610"/>
        <v>teknolojik ürün kullanıyor</v>
      </c>
      <c r="W6516" s="4" t="str">
        <f t="shared" si="611"/>
        <v>J-17+-TY-teknolojik ürün kullanıyor</v>
      </c>
      <c r="X6516" s="9">
        <v>64.7</v>
      </c>
      <c r="Y6516" s="9">
        <v>4746.05</v>
      </c>
      <c r="Z6516" t="s">
        <v>24</v>
      </c>
      <c r="AA6516">
        <f t="shared" si="612"/>
        <v>0</v>
      </c>
    </row>
    <row r="6517" spans="1:27"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s="4" t="str">
        <f t="shared" si="607"/>
        <v>J</v>
      </c>
      <c r="T6517" s="4" t="str">
        <f t="shared" si="608"/>
        <v>17+</v>
      </c>
      <c r="U6517" s="4" t="str">
        <f t="shared" si="609"/>
        <v>MM</v>
      </c>
      <c r="V6517" s="4" t="str">
        <f t="shared" si="610"/>
        <v>kullanmıyor</v>
      </c>
      <c r="W6517" s="4" t="str">
        <f t="shared" si="611"/>
        <v>J-17+-MM-kullanmıyor</v>
      </c>
      <c r="X6517" s="9">
        <v>25.1</v>
      </c>
      <c r="Y6517" s="9">
        <v>712.85</v>
      </c>
      <c r="Z6517" t="s">
        <v>23</v>
      </c>
      <c r="AA6517">
        <f t="shared" si="612"/>
        <v>1</v>
      </c>
    </row>
    <row r="6518" spans="1:27"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s="4" t="str">
        <f t="shared" si="607"/>
        <v>J</v>
      </c>
      <c r="T6518" s="4" t="str">
        <f t="shared" si="608"/>
        <v>06</v>
      </c>
      <c r="U6518" s="4" t="str">
        <f t="shared" si="609"/>
        <v>MM</v>
      </c>
      <c r="V6518" s="4" t="str">
        <f t="shared" si="610"/>
        <v>teknolojik ürün kullanıyor</v>
      </c>
      <c r="W6518" s="4" t="str">
        <f t="shared" si="611"/>
        <v>J-06-MM-teknolojik ürün kullanıyor</v>
      </c>
      <c r="X6518" s="9">
        <v>48.95</v>
      </c>
      <c r="Y6518" s="9">
        <v>48.95</v>
      </c>
      <c r="Z6518" t="s">
        <v>23</v>
      </c>
      <c r="AA6518">
        <f t="shared" si="612"/>
        <v>1</v>
      </c>
    </row>
    <row r="6519" spans="1:27"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s="4" t="str">
        <f t="shared" si="607"/>
        <v>J</v>
      </c>
      <c r="T6519" s="4" t="str">
        <f t="shared" si="608"/>
        <v>06</v>
      </c>
      <c r="U6519" s="4" t="str">
        <f t="shared" si="609"/>
        <v>MM</v>
      </c>
      <c r="V6519" s="4" t="str">
        <f t="shared" si="610"/>
        <v>kullanmıyor</v>
      </c>
      <c r="W6519" s="4" t="str">
        <f t="shared" si="611"/>
        <v>J-06-MM-kullanmıyor</v>
      </c>
      <c r="X6519" s="9">
        <v>54.85</v>
      </c>
      <c r="Y6519" s="9">
        <v>355.1</v>
      </c>
      <c r="Z6519" t="s">
        <v>24</v>
      </c>
      <c r="AA6519">
        <f t="shared" si="612"/>
        <v>0</v>
      </c>
    </row>
    <row r="6520" spans="1:27"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s="4" t="str">
        <f t="shared" si="607"/>
        <v>J</v>
      </c>
      <c r="T6520" s="4" t="str">
        <f t="shared" si="608"/>
        <v>06</v>
      </c>
      <c r="U6520" s="4" t="str">
        <f t="shared" si="609"/>
        <v>MM</v>
      </c>
      <c r="V6520" s="4" t="str">
        <f t="shared" si="610"/>
        <v>kullanmıyor</v>
      </c>
      <c r="W6520" s="4" t="str">
        <f t="shared" si="611"/>
        <v>J-06-MM-kullanmıyor</v>
      </c>
      <c r="X6520" s="9">
        <v>45.3</v>
      </c>
      <c r="Y6520" s="9">
        <v>45.3</v>
      </c>
      <c r="Z6520" t="s">
        <v>23</v>
      </c>
      <c r="AA6520">
        <f t="shared" si="612"/>
        <v>1</v>
      </c>
    </row>
    <row r="6521" spans="1:27"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s="4" t="str">
        <f t="shared" si="607"/>
        <v>J</v>
      </c>
      <c r="T6521" s="4" t="str">
        <f t="shared" si="608"/>
        <v>17+</v>
      </c>
      <c r="U6521" s="4" t="str">
        <f t="shared" si="609"/>
        <v>OY</v>
      </c>
      <c r="V6521" s="4" t="str">
        <f t="shared" si="610"/>
        <v>teknolojik ürün kullanıyor</v>
      </c>
      <c r="W6521" s="4" t="str">
        <f t="shared" si="611"/>
        <v>J-17+-OY-teknolojik ürün kullanıyor</v>
      </c>
      <c r="X6521" s="9">
        <v>91.35</v>
      </c>
      <c r="Y6521" s="9">
        <v>5764.7</v>
      </c>
      <c r="Z6521" t="s">
        <v>24</v>
      </c>
      <c r="AA6521">
        <f t="shared" si="612"/>
        <v>0</v>
      </c>
    </row>
    <row r="6522" spans="1:27"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s="4" t="str">
        <f t="shared" si="607"/>
        <v>J</v>
      </c>
      <c r="T6522" s="4" t="str">
        <f t="shared" si="608"/>
        <v>06</v>
      </c>
      <c r="U6522" s="4" t="str">
        <f t="shared" si="609"/>
        <v>MM</v>
      </c>
      <c r="V6522" s="4" t="str">
        <f t="shared" si="610"/>
        <v>teknolojik ürün kullanıyor</v>
      </c>
      <c r="W6522" s="4" t="str">
        <f t="shared" si="611"/>
        <v>J-06-MM-teknolojik ürün kullanıyor</v>
      </c>
      <c r="X6522" s="9">
        <v>85.85</v>
      </c>
      <c r="Y6522" s="9">
        <v>167.3</v>
      </c>
      <c r="Z6522" t="s">
        <v>23</v>
      </c>
      <c r="AA6522">
        <f t="shared" si="612"/>
        <v>1</v>
      </c>
    </row>
    <row r="6523" spans="1:27"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s="4" t="str">
        <f t="shared" si="607"/>
        <v>J</v>
      </c>
      <c r="T6523" s="4" t="str">
        <f t="shared" si="608"/>
        <v>17+</v>
      </c>
      <c r="U6523" s="4" t="str">
        <f t="shared" si="609"/>
        <v>TY</v>
      </c>
      <c r="V6523" s="4" t="str">
        <f t="shared" si="610"/>
        <v>kullanmıyor</v>
      </c>
      <c r="W6523" s="4" t="str">
        <f t="shared" si="611"/>
        <v>J-17+-TY-kullanmıyor</v>
      </c>
      <c r="X6523" s="9">
        <v>25.1</v>
      </c>
      <c r="Y6523" s="9">
        <v>428.45</v>
      </c>
      <c r="Z6523" t="s">
        <v>24</v>
      </c>
      <c r="AA6523">
        <f t="shared" si="612"/>
        <v>0</v>
      </c>
    </row>
    <row r="6524" spans="1:27"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s="4" t="str">
        <f t="shared" si="607"/>
        <v>J</v>
      </c>
      <c r="T6524" s="4" t="str">
        <f t="shared" si="608"/>
        <v>17+</v>
      </c>
      <c r="U6524" s="4" t="str">
        <f t="shared" si="609"/>
        <v>MM</v>
      </c>
      <c r="V6524" s="4" t="str">
        <f t="shared" si="610"/>
        <v>teknolojik ürün kullanıyor</v>
      </c>
      <c r="W6524" s="4" t="str">
        <f t="shared" si="611"/>
        <v>J-17+-MM-teknolojik ürün kullanıyor</v>
      </c>
      <c r="X6524" s="9">
        <v>34</v>
      </c>
      <c r="Y6524" s="9">
        <v>1505.35</v>
      </c>
      <c r="Z6524" t="s">
        <v>24</v>
      </c>
      <c r="AA6524">
        <f t="shared" si="612"/>
        <v>0</v>
      </c>
    </row>
    <row r="6525" spans="1:27"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s="4" t="str">
        <f t="shared" si="607"/>
        <v>J</v>
      </c>
      <c r="T6525" s="4" t="str">
        <f t="shared" si="608"/>
        <v>7-16</v>
      </c>
      <c r="U6525" s="4" t="str">
        <f t="shared" si="609"/>
        <v>OY</v>
      </c>
      <c r="V6525" s="4" t="str">
        <f t="shared" si="610"/>
        <v>teknolojik ürün kullanıyor</v>
      </c>
      <c r="W6525" s="4" t="str">
        <f t="shared" si="611"/>
        <v>J-7-16-OY-teknolojik ürün kullanıyor</v>
      </c>
      <c r="X6525" s="9">
        <v>45.9</v>
      </c>
      <c r="Y6525" s="9">
        <v>693.45</v>
      </c>
      <c r="Z6525" t="s">
        <v>24</v>
      </c>
      <c r="AA6525">
        <f t="shared" si="612"/>
        <v>0</v>
      </c>
    </row>
    <row r="6526" spans="1:27"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s="4" t="str">
        <f t="shared" si="607"/>
        <v>J</v>
      </c>
      <c r="T6526" s="4" t="str">
        <f t="shared" si="608"/>
        <v>7-16</v>
      </c>
      <c r="U6526" s="4" t="str">
        <f t="shared" si="609"/>
        <v>MM</v>
      </c>
      <c r="V6526" s="4" t="str">
        <f t="shared" si="610"/>
        <v>kullanmıyor</v>
      </c>
      <c r="W6526" s="4" t="str">
        <f t="shared" si="611"/>
        <v>J-7-16-MM-kullanmıyor</v>
      </c>
      <c r="X6526" s="9">
        <v>95.2</v>
      </c>
      <c r="Y6526" s="9">
        <v>930.4</v>
      </c>
      <c r="Z6526" t="s">
        <v>23</v>
      </c>
      <c r="AA6526">
        <f t="shared" si="612"/>
        <v>1</v>
      </c>
    </row>
    <row r="6527" spans="1:27"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s="4" t="str">
        <f t="shared" si="607"/>
        <v>J</v>
      </c>
      <c r="T6527" s="4" t="str">
        <f t="shared" si="608"/>
        <v>17+</v>
      </c>
      <c r="U6527" s="4" t="str">
        <f t="shared" si="609"/>
        <v>TY</v>
      </c>
      <c r="V6527" s="4" t="str">
        <f t="shared" si="610"/>
        <v>kullanmıyor</v>
      </c>
      <c r="W6527" s="4" t="str">
        <f t="shared" si="611"/>
        <v>J-17+-TY-kullanmıyor</v>
      </c>
      <c r="X6527" s="9">
        <v>20.5</v>
      </c>
      <c r="Y6527" s="9">
        <v>1177.95</v>
      </c>
      <c r="Z6527" t="s">
        <v>24</v>
      </c>
      <c r="AA6527">
        <f t="shared" si="612"/>
        <v>0</v>
      </c>
    </row>
    <row r="6528" spans="1:27"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s="4" t="str">
        <f t="shared" si="607"/>
        <v>J</v>
      </c>
      <c r="T6528" s="4" t="str">
        <f t="shared" si="608"/>
        <v>17+</v>
      </c>
      <c r="U6528" s="4" t="str">
        <f t="shared" si="609"/>
        <v>OY</v>
      </c>
      <c r="V6528" s="4" t="str">
        <f t="shared" si="610"/>
        <v>teknolojik ürün kullanıyor</v>
      </c>
      <c r="W6528" s="4" t="str">
        <f t="shared" si="611"/>
        <v>J-17+-OY-teknolojik ürün kullanıyor</v>
      </c>
      <c r="X6528" s="9">
        <v>100.6</v>
      </c>
      <c r="Y6528" s="9">
        <v>5069.6499999999996</v>
      </c>
      <c r="Z6528" t="s">
        <v>23</v>
      </c>
      <c r="AA6528">
        <f t="shared" si="612"/>
        <v>1</v>
      </c>
    </row>
    <row r="6529" spans="1:27"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s="4" t="str">
        <f t="shared" si="607"/>
        <v>J</v>
      </c>
      <c r="T6529" s="4" t="str">
        <f t="shared" si="608"/>
        <v>06</v>
      </c>
      <c r="U6529" s="4" t="str">
        <f t="shared" si="609"/>
        <v>MM</v>
      </c>
      <c r="V6529" s="4" t="str">
        <f t="shared" si="610"/>
        <v>teknolojik ürün kullanıyor</v>
      </c>
      <c r="W6529" s="4" t="str">
        <f t="shared" si="611"/>
        <v>J-06-MM-teknolojik ürün kullanıyor</v>
      </c>
      <c r="X6529" s="9">
        <v>55.3</v>
      </c>
      <c r="Y6529" s="9">
        <v>324.25</v>
      </c>
      <c r="Z6529" t="s">
        <v>23</v>
      </c>
      <c r="AA6529">
        <f t="shared" si="612"/>
        <v>1</v>
      </c>
    </row>
    <row r="6530" spans="1:27"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s="4" t="str">
        <f t="shared" ref="S6530:S6593" si="613">IF(C6530=0,"J","S")</f>
        <v>J</v>
      </c>
      <c r="T6530" s="4" t="str">
        <f t="shared" ref="T6530:T6593" si="614">_xlfn.IFS(F6530&lt;7,"06",
F6530&lt;17,"7-16",
F6530&gt;=17,"17+")</f>
        <v>17+</v>
      </c>
      <c r="U6530" s="4" t="str">
        <f t="shared" ref="U6530:U6593" si="615">_xlfn.IFS(P6530="Month-to-month","MM",
P6530="One year","OY",
P6530="Two year","TY")</f>
        <v>TY</v>
      </c>
      <c r="V6530" s="4" t="str">
        <f t="shared" ref="V6530:V6593" si="616">IF(OR(J6530="Yes",
 K6530="Yes",
 L6530="Yes",
 M6530="Yes"), "teknolojik ürün kullanıyor", "kullanmıyor")</f>
        <v>kullanmıyor</v>
      </c>
      <c r="W6530" s="4" t="str">
        <f t="shared" ref="W6530:W6593" si="617">_xlfn.TEXTJOIN("-",FALSE,S6530:V6530)</f>
        <v>J-17+-TY-kullanmıyor</v>
      </c>
      <c r="X6530" s="9">
        <v>20.350000000000001</v>
      </c>
      <c r="Y6530" s="9">
        <v>1458.1</v>
      </c>
      <c r="Z6530" t="s">
        <v>24</v>
      </c>
      <c r="AA6530">
        <f t="shared" ref="AA6530:AA6593" si="618">_xlfn.IFS(Z6530="Yes",1,TRUE,0)</f>
        <v>0</v>
      </c>
    </row>
    <row r="6531" spans="1:27"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s="4" t="str">
        <f t="shared" si="613"/>
        <v>S</v>
      </c>
      <c r="T6531" s="4" t="str">
        <f t="shared" si="614"/>
        <v>06</v>
      </c>
      <c r="U6531" s="4" t="str">
        <f t="shared" si="615"/>
        <v>MM</v>
      </c>
      <c r="V6531" s="4" t="str">
        <f t="shared" si="616"/>
        <v>kullanmıyor</v>
      </c>
      <c r="W6531" s="4" t="str">
        <f t="shared" si="617"/>
        <v>S-06-MM-kullanmıyor</v>
      </c>
      <c r="X6531" s="9">
        <v>74.849999999999994</v>
      </c>
      <c r="Y6531" s="9">
        <v>156.4</v>
      </c>
      <c r="Z6531" t="s">
        <v>23</v>
      </c>
      <c r="AA6531">
        <f t="shared" si="618"/>
        <v>1</v>
      </c>
    </row>
    <row r="6532" spans="1:27"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s="4" t="str">
        <f t="shared" si="613"/>
        <v>S</v>
      </c>
      <c r="T6532" s="4" t="str">
        <f t="shared" si="614"/>
        <v>17+</v>
      </c>
      <c r="U6532" s="4" t="str">
        <f t="shared" si="615"/>
        <v>OY</v>
      </c>
      <c r="V6532" s="4" t="str">
        <f t="shared" si="616"/>
        <v>teknolojik ürün kullanıyor</v>
      </c>
      <c r="W6532" s="4" t="str">
        <f t="shared" si="617"/>
        <v>S-17+-OY-teknolojik ürün kullanıyor</v>
      </c>
      <c r="X6532" s="9">
        <v>36.1</v>
      </c>
      <c r="Y6532" s="9">
        <v>2298.9</v>
      </c>
      <c r="Z6532" t="s">
        <v>24</v>
      </c>
      <c r="AA6532">
        <f t="shared" si="618"/>
        <v>0</v>
      </c>
    </row>
    <row r="6533" spans="1:27"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s="4" t="str">
        <f t="shared" si="613"/>
        <v>J</v>
      </c>
      <c r="T6533" s="4" t="str">
        <f t="shared" si="614"/>
        <v>17+</v>
      </c>
      <c r="U6533" s="4" t="str">
        <f t="shared" si="615"/>
        <v>MM</v>
      </c>
      <c r="V6533" s="4" t="str">
        <f t="shared" si="616"/>
        <v>teknolojik ürün kullanıyor</v>
      </c>
      <c r="W6533" s="4" t="str">
        <f t="shared" si="617"/>
        <v>J-17+-MM-teknolojik ürün kullanıyor</v>
      </c>
      <c r="X6533" s="9">
        <v>65.8</v>
      </c>
      <c r="Y6533" s="9">
        <v>1679.65</v>
      </c>
      <c r="Z6533" t="s">
        <v>24</v>
      </c>
      <c r="AA6533">
        <f t="shared" si="618"/>
        <v>0</v>
      </c>
    </row>
    <row r="6534" spans="1:27"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s="4" t="str">
        <f t="shared" si="613"/>
        <v>S</v>
      </c>
      <c r="T6534" s="4" t="str">
        <f t="shared" si="614"/>
        <v>17+</v>
      </c>
      <c r="U6534" s="4" t="str">
        <f t="shared" si="615"/>
        <v>OY</v>
      </c>
      <c r="V6534" s="4" t="str">
        <f t="shared" si="616"/>
        <v>kullanmıyor</v>
      </c>
      <c r="W6534" s="4" t="str">
        <f t="shared" si="617"/>
        <v>S-17+-OY-kullanmıyor</v>
      </c>
      <c r="X6534" s="9">
        <v>20.350000000000001</v>
      </c>
      <c r="Y6534" s="9">
        <v>369.6</v>
      </c>
      <c r="Z6534" t="s">
        <v>24</v>
      </c>
      <c r="AA6534">
        <f t="shared" si="618"/>
        <v>0</v>
      </c>
    </row>
    <row r="6535" spans="1:27"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s="4" t="str">
        <f t="shared" si="613"/>
        <v>S</v>
      </c>
      <c r="T6535" s="4" t="str">
        <f t="shared" si="614"/>
        <v>17+</v>
      </c>
      <c r="U6535" s="4" t="str">
        <f t="shared" si="615"/>
        <v>MM</v>
      </c>
      <c r="V6535" s="4" t="str">
        <f t="shared" si="616"/>
        <v>teknolojik ürün kullanıyor</v>
      </c>
      <c r="W6535" s="4" t="str">
        <f t="shared" si="617"/>
        <v>S-17+-MM-teknolojik ürün kullanıyor</v>
      </c>
      <c r="X6535" s="9">
        <v>105.8</v>
      </c>
      <c r="Y6535" s="9">
        <v>2998</v>
      </c>
      <c r="Z6535" t="s">
        <v>24</v>
      </c>
      <c r="AA6535">
        <f t="shared" si="618"/>
        <v>0</v>
      </c>
    </row>
    <row r="6536" spans="1:27"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s="4" t="str">
        <f t="shared" si="613"/>
        <v>S</v>
      </c>
      <c r="T6536" s="4" t="str">
        <f t="shared" si="614"/>
        <v>17+</v>
      </c>
      <c r="U6536" s="4" t="str">
        <f t="shared" si="615"/>
        <v>OY</v>
      </c>
      <c r="V6536" s="4" t="str">
        <f t="shared" si="616"/>
        <v>teknolojik ürün kullanıyor</v>
      </c>
      <c r="W6536" s="4" t="str">
        <f t="shared" si="617"/>
        <v>S-17+-OY-teknolojik ürün kullanıyor</v>
      </c>
      <c r="X6536" s="9">
        <v>96.75</v>
      </c>
      <c r="Y6536" s="9">
        <v>5206.55</v>
      </c>
      <c r="Z6536" t="s">
        <v>24</v>
      </c>
      <c r="AA6536">
        <f t="shared" si="618"/>
        <v>0</v>
      </c>
    </row>
    <row r="6537" spans="1:27"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s="4" t="str">
        <f t="shared" si="613"/>
        <v>J</v>
      </c>
      <c r="T6537" s="4" t="str">
        <f t="shared" si="614"/>
        <v>17+</v>
      </c>
      <c r="U6537" s="4" t="str">
        <f t="shared" si="615"/>
        <v>OY</v>
      </c>
      <c r="V6537" s="4" t="str">
        <f t="shared" si="616"/>
        <v>teknolojik ürün kullanıyor</v>
      </c>
      <c r="W6537" s="4" t="str">
        <f t="shared" si="617"/>
        <v>J-17+-OY-teknolojik ürün kullanıyor</v>
      </c>
      <c r="X6537" s="9">
        <v>102.35</v>
      </c>
      <c r="Y6537" s="9">
        <v>3626.1</v>
      </c>
      <c r="Z6537" t="s">
        <v>23</v>
      </c>
      <c r="AA6537">
        <f t="shared" si="618"/>
        <v>1</v>
      </c>
    </row>
    <row r="6538" spans="1:27"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s="4" t="str">
        <f t="shared" si="613"/>
        <v>J</v>
      </c>
      <c r="T6538" s="4" t="str">
        <f t="shared" si="614"/>
        <v>06</v>
      </c>
      <c r="U6538" s="4" t="str">
        <f t="shared" si="615"/>
        <v>MM</v>
      </c>
      <c r="V6538" s="4" t="str">
        <f t="shared" si="616"/>
        <v>kullanmıyor</v>
      </c>
      <c r="W6538" s="4" t="str">
        <f t="shared" si="617"/>
        <v>J-06-MM-kullanmıyor</v>
      </c>
      <c r="X6538" s="9">
        <v>24.4</v>
      </c>
      <c r="Y6538" s="9">
        <v>24.4</v>
      </c>
      <c r="Z6538" t="s">
        <v>24</v>
      </c>
      <c r="AA6538">
        <f t="shared" si="618"/>
        <v>0</v>
      </c>
    </row>
    <row r="6539" spans="1:27"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s="4" t="str">
        <f t="shared" si="613"/>
        <v>J</v>
      </c>
      <c r="T6539" s="4" t="str">
        <f t="shared" si="614"/>
        <v>17+</v>
      </c>
      <c r="U6539" s="4" t="str">
        <f t="shared" si="615"/>
        <v>OY</v>
      </c>
      <c r="V6539" s="4" t="str">
        <f t="shared" si="616"/>
        <v>teknolojik ürün kullanıyor</v>
      </c>
      <c r="W6539" s="4" t="str">
        <f t="shared" si="617"/>
        <v>J-17+-OY-teknolojik ürün kullanıyor</v>
      </c>
      <c r="X6539" s="9">
        <v>115.65</v>
      </c>
      <c r="Y6539" s="9">
        <v>7968.85</v>
      </c>
      <c r="Z6539" t="s">
        <v>23</v>
      </c>
      <c r="AA6539">
        <f t="shared" si="618"/>
        <v>1</v>
      </c>
    </row>
    <row r="6540" spans="1:27"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s="4" t="str">
        <f t="shared" si="613"/>
        <v>J</v>
      </c>
      <c r="T6540" s="4" t="str">
        <f t="shared" si="614"/>
        <v>06</v>
      </c>
      <c r="U6540" s="4" t="str">
        <f t="shared" si="615"/>
        <v>MM</v>
      </c>
      <c r="V6540" s="4" t="str">
        <f t="shared" si="616"/>
        <v>teknolojik ürün kullanıyor</v>
      </c>
      <c r="W6540" s="4" t="str">
        <f t="shared" si="617"/>
        <v>J-06-MM-teknolojik ürün kullanıyor</v>
      </c>
      <c r="X6540" s="9">
        <v>79.849999999999994</v>
      </c>
      <c r="Y6540" s="9">
        <v>152.44999999999999</v>
      </c>
      <c r="Z6540" t="s">
        <v>23</v>
      </c>
      <c r="AA6540">
        <f t="shared" si="618"/>
        <v>1</v>
      </c>
    </row>
    <row r="6541" spans="1:27"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s="4" t="str">
        <f t="shared" si="613"/>
        <v>J</v>
      </c>
      <c r="T6541" s="4" t="str">
        <f t="shared" si="614"/>
        <v>17+</v>
      </c>
      <c r="U6541" s="4" t="str">
        <f t="shared" si="615"/>
        <v>MM</v>
      </c>
      <c r="V6541" s="4" t="str">
        <f t="shared" si="616"/>
        <v>teknolojik ürün kullanıyor</v>
      </c>
      <c r="W6541" s="4" t="str">
        <f t="shared" si="617"/>
        <v>J-17+-MM-teknolojik ürün kullanıyor</v>
      </c>
      <c r="X6541" s="9">
        <v>73.05</v>
      </c>
      <c r="Y6541" s="9">
        <v>1959.5</v>
      </c>
      <c r="Z6541" t="s">
        <v>24</v>
      </c>
      <c r="AA6541">
        <f t="shared" si="618"/>
        <v>0</v>
      </c>
    </row>
    <row r="6542" spans="1:27"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s="4" t="str">
        <f t="shared" si="613"/>
        <v>J</v>
      </c>
      <c r="T6542" s="4" t="str">
        <f t="shared" si="614"/>
        <v>17+</v>
      </c>
      <c r="U6542" s="4" t="str">
        <f t="shared" si="615"/>
        <v>OY</v>
      </c>
      <c r="V6542" s="4" t="str">
        <f t="shared" si="616"/>
        <v>teknolojik ürün kullanıyor</v>
      </c>
      <c r="W6542" s="4" t="str">
        <f t="shared" si="617"/>
        <v>J-17+-OY-teknolojik ürün kullanıyor</v>
      </c>
      <c r="X6542" s="9">
        <v>64.349999999999994</v>
      </c>
      <c r="Y6542" s="9">
        <v>2053.0500000000002</v>
      </c>
      <c r="Z6542" t="s">
        <v>24</v>
      </c>
      <c r="AA6542">
        <f t="shared" si="618"/>
        <v>0</v>
      </c>
    </row>
    <row r="6543" spans="1:27"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s="4" t="str">
        <f t="shared" si="613"/>
        <v>J</v>
      </c>
      <c r="T6543" s="4" t="str">
        <f t="shared" si="614"/>
        <v>17+</v>
      </c>
      <c r="U6543" s="4" t="str">
        <f t="shared" si="615"/>
        <v>TY</v>
      </c>
      <c r="V6543" s="4" t="str">
        <f t="shared" si="616"/>
        <v>kullanmıyor</v>
      </c>
      <c r="W6543" s="4" t="str">
        <f t="shared" si="617"/>
        <v>J-17+-TY-kullanmıyor</v>
      </c>
      <c r="X6543" s="9">
        <v>20.5</v>
      </c>
      <c r="Y6543" s="9">
        <v>398.55</v>
      </c>
      <c r="Z6543" t="s">
        <v>24</v>
      </c>
      <c r="AA6543">
        <f t="shared" si="618"/>
        <v>0</v>
      </c>
    </row>
    <row r="6544" spans="1:27"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s="4" t="str">
        <f t="shared" si="613"/>
        <v>J</v>
      </c>
      <c r="T6544" s="4" t="str">
        <f t="shared" si="614"/>
        <v>7-16</v>
      </c>
      <c r="U6544" s="4" t="str">
        <f t="shared" si="615"/>
        <v>MM</v>
      </c>
      <c r="V6544" s="4" t="str">
        <f t="shared" si="616"/>
        <v>kullanmıyor</v>
      </c>
      <c r="W6544" s="4" t="str">
        <f t="shared" si="617"/>
        <v>J-7-16-MM-kullanmıyor</v>
      </c>
      <c r="X6544" s="9">
        <v>76</v>
      </c>
      <c r="Y6544" s="9">
        <v>1130.8499999999999</v>
      </c>
      <c r="Z6544" t="s">
        <v>23</v>
      </c>
      <c r="AA6544">
        <f t="shared" si="618"/>
        <v>1</v>
      </c>
    </row>
    <row r="6545" spans="1:27"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s="4" t="str">
        <f t="shared" si="613"/>
        <v>J</v>
      </c>
      <c r="T6545" s="4" t="str">
        <f t="shared" si="614"/>
        <v>17+</v>
      </c>
      <c r="U6545" s="4" t="str">
        <f t="shared" si="615"/>
        <v>OY</v>
      </c>
      <c r="V6545" s="4" t="str">
        <f t="shared" si="616"/>
        <v>teknolojik ürün kullanıyor</v>
      </c>
      <c r="W6545" s="4" t="str">
        <f t="shared" si="617"/>
        <v>J-17+-OY-teknolojik ürün kullanıyor</v>
      </c>
      <c r="X6545" s="9">
        <v>54.75</v>
      </c>
      <c r="Y6545" s="9">
        <v>3425.35</v>
      </c>
      <c r="Z6545" t="s">
        <v>24</v>
      </c>
      <c r="AA6545">
        <f t="shared" si="618"/>
        <v>0</v>
      </c>
    </row>
    <row r="6546" spans="1:27"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s="4" t="str">
        <f t="shared" si="613"/>
        <v>S</v>
      </c>
      <c r="T6546" s="4" t="str">
        <f t="shared" si="614"/>
        <v>17+</v>
      </c>
      <c r="U6546" s="4" t="str">
        <f t="shared" si="615"/>
        <v>MM</v>
      </c>
      <c r="V6546" s="4" t="str">
        <f t="shared" si="616"/>
        <v>teknolojik ürün kullanıyor</v>
      </c>
      <c r="W6546" s="4" t="str">
        <f t="shared" si="617"/>
        <v>S-17+-MM-teknolojik ürün kullanıyor</v>
      </c>
      <c r="X6546" s="9">
        <v>104.75</v>
      </c>
      <c r="Y6546" s="9">
        <v>4323.45</v>
      </c>
      <c r="Z6546" t="s">
        <v>23</v>
      </c>
      <c r="AA6546">
        <f t="shared" si="618"/>
        <v>1</v>
      </c>
    </row>
    <row r="6547" spans="1:27"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s="4" t="str">
        <f t="shared" si="613"/>
        <v>J</v>
      </c>
      <c r="T6547" s="4" t="str">
        <f t="shared" si="614"/>
        <v>7-16</v>
      </c>
      <c r="U6547" s="4" t="str">
        <f t="shared" si="615"/>
        <v>MM</v>
      </c>
      <c r="V6547" s="4" t="str">
        <f t="shared" si="616"/>
        <v>teknolojik ürün kullanıyor</v>
      </c>
      <c r="W6547" s="4" t="str">
        <f t="shared" si="617"/>
        <v>J-7-16-MM-teknolojik ürün kullanıyor</v>
      </c>
      <c r="X6547" s="9">
        <v>74.650000000000006</v>
      </c>
      <c r="Y6547" s="9">
        <v>703.55</v>
      </c>
      <c r="Z6547" t="s">
        <v>23</v>
      </c>
      <c r="AA6547">
        <f t="shared" si="618"/>
        <v>1</v>
      </c>
    </row>
    <row r="6548" spans="1:27"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s="4" t="str">
        <f t="shared" si="613"/>
        <v>J</v>
      </c>
      <c r="T6548" s="4" t="str">
        <f t="shared" si="614"/>
        <v>17+</v>
      </c>
      <c r="U6548" s="4" t="str">
        <f t="shared" si="615"/>
        <v>MM</v>
      </c>
      <c r="V6548" s="4" t="str">
        <f t="shared" si="616"/>
        <v>teknolojik ürün kullanıyor</v>
      </c>
      <c r="W6548" s="4" t="str">
        <f t="shared" si="617"/>
        <v>J-17+-MM-teknolojik ürün kullanıyor</v>
      </c>
      <c r="X6548" s="9">
        <v>51.15</v>
      </c>
      <c r="Y6548" s="9">
        <v>1275.7</v>
      </c>
      <c r="Z6548" t="s">
        <v>24</v>
      </c>
      <c r="AA6548">
        <f t="shared" si="618"/>
        <v>0</v>
      </c>
    </row>
    <row r="6549" spans="1:27"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s="4" t="str">
        <f t="shared" si="613"/>
        <v>S</v>
      </c>
      <c r="T6549" s="4" t="str">
        <f t="shared" si="614"/>
        <v>17+</v>
      </c>
      <c r="U6549" s="4" t="str">
        <f t="shared" si="615"/>
        <v>TY</v>
      </c>
      <c r="V6549" s="4" t="str">
        <f t="shared" si="616"/>
        <v>teknolojik ürün kullanıyor</v>
      </c>
      <c r="W6549" s="4" t="str">
        <f t="shared" si="617"/>
        <v>S-17+-TY-teknolojik ürün kullanıyor</v>
      </c>
      <c r="X6549" s="9">
        <v>41.95</v>
      </c>
      <c r="Y6549" s="9">
        <v>2965.75</v>
      </c>
      <c r="Z6549" t="s">
        <v>24</v>
      </c>
      <c r="AA6549">
        <f t="shared" si="618"/>
        <v>0</v>
      </c>
    </row>
    <row r="6550" spans="1:27"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s="4" t="str">
        <f t="shared" si="613"/>
        <v>J</v>
      </c>
      <c r="T6550" s="4" t="str">
        <f t="shared" si="614"/>
        <v>17+</v>
      </c>
      <c r="U6550" s="4" t="str">
        <f t="shared" si="615"/>
        <v>MM</v>
      </c>
      <c r="V6550" s="4" t="str">
        <f t="shared" si="616"/>
        <v>teknolojik ürün kullanıyor</v>
      </c>
      <c r="W6550" s="4" t="str">
        <f t="shared" si="617"/>
        <v>J-17+-MM-teknolojik ürün kullanıyor</v>
      </c>
      <c r="X6550" s="9">
        <v>54.35</v>
      </c>
      <c r="Y6550" s="9">
        <v>1647</v>
      </c>
      <c r="Z6550" t="s">
        <v>24</v>
      </c>
      <c r="AA6550">
        <f t="shared" si="618"/>
        <v>0</v>
      </c>
    </row>
    <row r="6551" spans="1:27"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s="4" t="str">
        <f t="shared" si="613"/>
        <v>J</v>
      </c>
      <c r="T6551" s="4" t="str">
        <f t="shared" si="614"/>
        <v>06</v>
      </c>
      <c r="U6551" s="4" t="str">
        <f t="shared" si="615"/>
        <v>MM</v>
      </c>
      <c r="V6551" s="4" t="str">
        <f t="shared" si="616"/>
        <v>kullanmıyor</v>
      </c>
      <c r="W6551" s="4" t="str">
        <f t="shared" si="617"/>
        <v>J-06-MM-kullanmıyor</v>
      </c>
      <c r="X6551" s="9">
        <v>56.25</v>
      </c>
      <c r="Y6551" s="9">
        <v>56.25</v>
      </c>
      <c r="Z6551" t="s">
        <v>23</v>
      </c>
      <c r="AA6551">
        <f t="shared" si="618"/>
        <v>1</v>
      </c>
    </row>
    <row r="6552" spans="1:27"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s="4" t="str">
        <f t="shared" si="613"/>
        <v>J</v>
      </c>
      <c r="T6552" s="4" t="str">
        <f t="shared" si="614"/>
        <v>17+</v>
      </c>
      <c r="U6552" s="4" t="str">
        <f t="shared" si="615"/>
        <v>MM</v>
      </c>
      <c r="V6552" s="4" t="str">
        <f t="shared" si="616"/>
        <v>teknolojik ürün kullanıyor</v>
      </c>
      <c r="W6552" s="4" t="str">
        <f t="shared" si="617"/>
        <v>J-17+-MM-teknolojik ürün kullanıyor</v>
      </c>
      <c r="X6552" s="9">
        <v>106.1</v>
      </c>
      <c r="Y6552" s="9">
        <v>2249.9499999999998</v>
      </c>
      <c r="Z6552" t="s">
        <v>23</v>
      </c>
      <c r="AA6552">
        <f t="shared" si="618"/>
        <v>1</v>
      </c>
    </row>
    <row r="6553" spans="1:27"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s="4" t="str">
        <f t="shared" si="613"/>
        <v>J</v>
      </c>
      <c r="T6553" s="4" t="str">
        <f t="shared" si="614"/>
        <v>17+</v>
      </c>
      <c r="U6553" s="4" t="str">
        <f t="shared" si="615"/>
        <v>OY</v>
      </c>
      <c r="V6553" s="4" t="str">
        <f t="shared" si="616"/>
        <v>teknolojik ürün kullanıyor</v>
      </c>
      <c r="W6553" s="4" t="str">
        <f t="shared" si="617"/>
        <v>J-17+-OY-teknolojik ürün kullanıyor</v>
      </c>
      <c r="X6553" s="9">
        <v>96</v>
      </c>
      <c r="Y6553" s="9">
        <v>6109.75</v>
      </c>
      <c r="Z6553" t="s">
        <v>24</v>
      </c>
      <c r="AA6553">
        <f t="shared" si="618"/>
        <v>0</v>
      </c>
    </row>
    <row r="6554" spans="1:27"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s="4" t="str">
        <f t="shared" si="613"/>
        <v>S</v>
      </c>
      <c r="T6554" s="4" t="str">
        <f t="shared" si="614"/>
        <v>06</v>
      </c>
      <c r="U6554" s="4" t="str">
        <f t="shared" si="615"/>
        <v>MM</v>
      </c>
      <c r="V6554" s="4" t="str">
        <f t="shared" si="616"/>
        <v>kullanmıyor</v>
      </c>
      <c r="W6554" s="4" t="str">
        <f t="shared" si="617"/>
        <v>S-06-MM-kullanmıyor</v>
      </c>
      <c r="X6554" s="9">
        <v>79.75</v>
      </c>
      <c r="Y6554" s="9">
        <v>159.4</v>
      </c>
      <c r="Z6554" t="s">
        <v>23</v>
      </c>
      <c r="AA6554">
        <f t="shared" si="618"/>
        <v>1</v>
      </c>
    </row>
    <row r="6555" spans="1:27"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s="4" t="str">
        <f t="shared" si="613"/>
        <v>J</v>
      </c>
      <c r="T6555" s="4" t="str">
        <f t="shared" si="614"/>
        <v>17+</v>
      </c>
      <c r="U6555" s="4" t="str">
        <f t="shared" si="615"/>
        <v>TY</v>
      </c>
      <c r="V6555" s="4" t="str">
        <f t="shared" si="616"/>
        <v>teknolojik ürün kullanıyor</v>
      </c>
      <c r="W6555" s="4" t="str">
        <f t="shared" si="617"/>
        <v>J-17+-TY-teknolojik ürün kullanıyor</v>
      </c>
      <c r="X6555" s="9">
        <v>61.45</v>
      </c>
      <c r="Y6555" s="9">
        <v>3751.15</v>
      </c>
      <c r="Z6555" t="s">
        <v>24</v>
      </c>
      <c r="AA6555">
        <f t="shared" si="618"/>
        <v>0</v>
      </c>
    </row>
    <row r="6556" spans="1:27"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s="4" t="str">
        <f t="shared" si="613"/>
        <v>J</v>
      </c>
      <c r="T6556" s="4" t="str">
        <f t="shared" si="614"/>
        <v>06</v>
      </c>
      <c r="U6556" s="4" t="str">
        <f t="shared" si="615"/>
        <v>MM</v>
      </c>
      <c r="V6556" s="4" t="str">
        <f t="shared" si="616"/>
        <v>kullanmıyor</v>
      </c>
      <c r="W6556" s="4" t="str">
        <f t="shared" si="617"/>
        <v>J-06-MM-kullanmıyor</v>
      </c>
      <c r="X6556" s="9">
        <v>68.650000000000006</v>
      </c>
      <c r="Y6556" s="9">
        <v>68.650000000000006</v>
      </c>
      <c r="Z6556" t="s">
        <v>23</v>
      </c>
      <c r="AA6556">
        <f t="shared" si="618"/>
        <v>1</v>
      </c>
    </row>
    <row r="6557" spans="1:27"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s="4" t="str">
        <f t="shared" si="613"/>
        <v>J</v>
      </c>
      <c r="T6557" s="4" t="str">
        <f t="shared" si="614"/>
        <v>17+</v>
      </c>
      <c r="U6557" s="4" t="str">
        <f t="shared" si="615"/>
        <v>OY</v>
      </c>
      <c r="V6557" s="4" t="str">
        <f t="shared" si="616"/>
        <v>kullanmıyor</v>
      </c>
      <c r="W6557" s="4" t="str">
        <f t="shared" si="617"/>
        <v>J-17+-OY-kullanmıyor</v>
      </c>
      <c r="X6557" s="9">
        <v>19.649999999999999</v>
      </c>
      <c r="Y6557" s="9">
        <v>411.25</v>
      </c>
      <c r="Z6557" t="s">
        <v>24</v>
      </c>
      <c r="AA6557">
        <f t="shared" si="618"/>
        <v>0</v>
      </c>
    </row>
    <row r="6558" spans="1:27"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s="4" t="str">
        <f t="shared" si="613"/>
        <v>J</v>
      </c>
      <c r="T6558" s="4" t="str">
        <f t="shared" si="614"/>
        <v>06</v>
      </c>
      <c r="U6558" s="4" t="str">
        <f t="shared" si="615"/>
        <v>OY</v>
      </c>
      <c r="V6558" s="4" t="str">
        <f t="shared" si="616"/>
        <v>kullanmıyor</v>
      </c>
      <c r="W6558" s="4" t="str">
        <f t="shared" si="617"/>
        <v>J-06-OY-kullanmıyor</v>
      </c>
      <c r="X6558" s="9">
        <v>19</v>
      </c>
      <c r="Y6558" s="9">
        <v>105.5</v>
      </c>
      <c r="Z6558" t="s">
        <v>24</v>
      </c>
      <c r="AA6558">
        <f t="shared" si="618"/>
        <v>0</v>
      </c>
    </row>
    <row r="6559" spans="1:27"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s="4" t="str">
        <f t="shared" si="613"/>
        <v>J</v>
      </c>
      <c r="T6559" s="4" t="str">
        <f t="shared" si="614"/>
        <v>17+</v>
      </c>
      <c r="U6559" s="4" t="str">
        <f t="shared" si="615"/>
        <v>MM</v>
      </c>
      <c r="V6559" s="4" t="str">
        <f t="shared" si="616"/>
        <v>teknolojik ürün kullanıyor</v>
      </c>
      <c r="W6559" s="4" t="str">
        <f t="shared" si="617"/>
        <v>J-17+-MM-teknolojik ürün kullanıyor</v>
      </c>
      <c r="X6559" s="9">
        <v>100</v>
      </c>
      <c r="Y6559" s="9">
        <v>3320.6</v>
      </c>
      <c r="Z6559" t="s">
        <v>24</v>
      </c>
      <c r="AA6559">
        <f t="shared" si="618"/>
        <v>0</v>
      </c>
    </row>
    <row r="6560" spans="1:27"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s="4" t="str">
        <f t="shared" si="613"/>
        <v>J</v>
      </c>
      <c r="T6560" s="4" t="str">
        <f t="shared" si="614"/>
        <v>7-16</v>
      </c>
      <c r="U6560" s="4" t="str">
        <f t="shared" si="615"/>
        <v>MM</v>
      </c>
      <c r="V6560" s="4" t="str">
        <f t="shared" si="616"/>
        <v>kullanmıyor</v>
      </c>
      <c r="W6560" s="4" t="str">
        <f t="shared" si="617"/>
        <v>J-7-16-MM-kullanmıyor</v>
      </c>
      <c r="X6560" s="9">
        <v>20.25</v>
      </c>
      <c r="Y6560" s="9">
        <v>327.45</v>
      </c>
      <c r="Z6560" t="s">
        <v>23</v>
      </c>
      <c r="AA6560">
        <f t="shared" si="618"/>
        <v>1</v>
      </c>
    </row>
    <row r="6561" spans="1:27"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s="4" t="str">
        <f t="shared" si="613"/>
        <v>J</v>
      </c>
      <c r="T6561" s="4" t="str">
        <f t="shared" si="614"/>
        <v>17+</v>
      </c>
      <c r="U6561" s="4" t="str">
        <f t="shared" si="615"/>
        <v>MM</v>
      </c>
      <c r="V6561" s="4" t="str">
        <f t="shared" si="616"/>
        <v>teknolojik ürün kullanıyor</v>
      </c>
      <c r="W6561" s="4" t="str">
        <f t="shared" si="617"/>
        <v>J-17+-MM-teknolojik ürün kullanıyor</v>
      </c>
      <c r="X6561" s="9">
        <v>98.7</v>
      </c>
      <c r="Y6561" s="9">
        <v>5669.5</v>
      </c>
      <c r="Z6561" t="s">
        <v>24</v>
      </c>
      <c r="AA6561">
        <f t="shared" si="618"/>
        <v>0</v>
      </c>
    </row>
    <row r="6562" spans="1:27"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s="4" t="str">
        <f t="shared" si="613"/>
        <v>J</v>
      </c>
      <c r="T6562" s="4" t="str">
        <f t="shared" si="614"/>
        <v>17+</v>
      </c>
      <c r="U6562" s="4" t="str">
        <f t="shared" si="615"/>
        <v>OY</v>
      </c>
      <c r="V6562" s="4" t="str">
        <f t="shared" si="616"/>
        <v>kullanmıyor</v>
      </c>
      <c r="W6562" s="4" t="str">
        <f t="shared" si="617"/>
        <v>J-17+-OY-kullanmıyor</v>
      </c>
      <c r="X6562" s="9">
        <v>19.8</v>
      </c>
      <c r="Y6562" s="9">
        <v>465.45</v>
      </c>
      <c r="Z6562" t="s">
        <v>24</v>
      </c>
      <c r="AA6562">
        <f t="shared" si="618"/>
        <v>0</v>
      </c>
    </row>
    <row r="6563" spans="1:27"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s="4" t="str">
        <f t="shared" si="613"/>
        <v>J</v>
      </c>
      <c r="T6563" s="4" t="str">
        <f t="shared" si="614"/>
        <v>7-16</v>
      </c>
      <c r="U6563" s="4" t="str">
        <f t="shared" si="615"/>
        <v>MM</v>
      </c>
      <c r="V6563" s="4" t="str">
        <f t="shared" si="616"/>
        <v>teknolojik ürün kullanıyor</v>
      </c>
      <c r="W6563" s="4" t="str">
        <f t="shared" si="617"/>
        <v>J-7-16-MM-teknolojik ürün kullanıyor</v>
      </c>
      <c r="X6563" s="9">
        <v>73.8</v>
      </c>
      <c r="Y6563" s="9">
        <v>704.3</v>
      </c>
      <c r="Z6563" t="s">
        <v>24</v>
      </c>
      <c r="AA6563">
        <f t="shared" si="618"/>
        <v>0</v>
      </c>
    </row>
    <row r="6564" spans="1:27"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s="4" t="str">
        <f t="shared" si="613"/>
        <v>S</v>
      </c>
      <c r="T6564" s="4" t="str">
        <f t="shared" si="614"/>
        <v>7-16</v>
      </c>
      <c r="U6564" s="4" t="str">
        <f t="shared" si="615"/>
        <v>MM</v>
      </c>
      <c r="V6564" s="4" t="str">
        <f t="shared" si="616"/>
        <v>teknolojik ürün kullanıyor</v>
      </c>
      <c r="W6564" s="4" t="str">
        <f t="shared" si="617"/>
        <v>S-7-16-MM-teknolojik ürün kullanıyor</v>
      </c>
      <c r="X6564" s="9">
        <v>100.2</v>
      </c>
      <c r="Y6564" s="9">
        <v>1369.8</v>
      </c>
      <c r="Z6564" t="s">
        <v>23</v>
      </c>
      <c r="AA6564">
        <f t="shared" si="618"/>
        <v>1</v>
      </c>
    </row>
    <row r="6565" spans="1:27"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s="4" t="str">
        <f t="shared" si="613"/>
        <v>J</v>
      </c>
      <c r="T6565" s="4" t="str">
        <f t="shared" si="614"/>
        <v>7-16</v>
      </c>
      <c r="U6565" s="4" t="str">
        <f t="shared" si="615"/>
        <v>MM</v>
      </c>
      <c r="V6565" s="4" t="str">
        <f t="shared" si="616"/>
        <v>kullanmıyor</v>
      </c>
      <c r="W6565" s="4" t="str">
        <f t="shared" si="617"/>
        <v>J-7-16-MM-kullanmıyor</v>
      </c>
      <c r="X6565" s="9">
        <v>74.900000000000006</v>
      </c>
      <c r="Y6565" s="9">
        <v>1107.25</v>
      </c>
      <c r="Z6565" t="s">
        <v>23</v>
      </c>
      <c r="AA6565">
        <f t="shared" si="618"/>
        <v>1</v>
      </c>
    </row>
    <row r="6566" spans="1:27"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s="4" t="str">
        <f t="shared" si="613"/>
        <v>J</v>
      </c>
      <c r="T6566" s="4" t="str">
        <f t="shared" si="614"/>
        <v>06</v>
      </c>
      <c r="U6566" s="4" t="str">
        <f t="shared" si="615"/>
        <v>MM</v>
      </c>
      <c r="V6566" s="4" t="str">
        <f t="shared" si="616"/>
        <v>kullanmıyor</v>
      </c>
      <c r="W6566" s="4" t="str">
        <f t="shared" si="617"/>
        <v>J-06-MM-kullanmıyor</v>
      </c>
      <c r="X6566" s="9">
        <v>20.05</v>
      </c>
      <c r="Y6566" s="9">
        <v>95.55</v>
      </c>
      <c r="Z6566" t="s">
        <v>24</v>
      </c>
      <c r="AA6566">
        <f t="shared" si="618"/>
        <v>0</v>
      </c>
    </row>
    <row r="6567" spans="1:27"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s="4" t="str">
        <f t="shared" si="613"/>
        <v>J</v>
      </c>
      <c r="T6567" s="4" t="str">
        <f t="shared" si="614"/>
        <v>17+</v>
      </c>
      <c r="U6567" s="4" t="str">
        <f t="shared" si="615"/>
        <v>MM</v>
      </c>
      <c r="V6567" s="4" t="str">
        <f t="shared" si="616"/>
        <v>teknolojik ürün kullanıyor</v>
      </c>
      <c r="W6567" s="4" t="str">
        <f t="shared" si="617"/>
        <v>J-17+-MM-teknolojik ürün kullanıyor</v>
      </c>
      <c r="X6567" s="9">
        <v>106.2</v>
      </c>
      <c r="Y6567" s="9">
        <v>6375.2</v>
      </c>
      <c r="Z6567" t="s">
        <v>24</v>
      </c>
      <c r="AA6567">
        <f t="shared" si="618"/>
        <v>0</v>
      </c>
    </row>
    <row r="6568" spans="1:27"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s="4" t="str">
        <f t="shared" si="613"/>
        <v>J</v>
      </c>
      <c r="T6568" s="4" t="str">
        <f t="shared" si="614"/>
        <v>17+</v>
      </c>
      <c r="U6568" s="4" t="str">
        <f t="shared" si="615"/>
        <v>TY</v>
      </c>
      <c r="V6568" s="4" t="str">
        <f t="shared" si="616"/>
        <v>teknolojik ürün kullanıyor</v>
      </c>
      <c r="W6568" s="4" t="str">
        <f t="shared" si="617"/>
        <v>J-17+-TY-teknolojik ürün kullanıyor</v>
      </c>
      <c r="X6568" s="9">
        <v>116.55</v>
      </c>
      <c r="Y6568" s="9">
        <v>8152.3</v>
      </c>
      <c r="Z6568" t="s">
        <v>24</v>
      </c>
      <c r="AA6568">
        <f t="shared" si="618"/>
        <v>0</v>
      </c>
    </row>
    <row r="6569" spans="1:27"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s="4" t="str">
        <f t="shared" si="613"/>
        <v>J</v>
      </c>
      <c r="T6569" s="4" t="str">
        <f t="shared" si="614"/>
        <v>7-16</v>
      </c>
      <c r="U6569" s="4" t="str">
        <f t="shared" si="615"/>
        <v>MM</v>
      </c>
      <c r="V6569" s="4" t="str">
        <f t="shared" si="616"/>
        <v>teknolojik ürün kullanıyor</v>
      </c>
      <c r="W6569" s="4" t="str">
        <f t="shared" si="617"/>
        <v>J-7-16-MM-teknolojik ürün kullanıyor</v>
      </c>
      <c r="X6569" s="9">
        <v>99.7</v>
      </c>
      <c r="Y6569" s="9">
        <v>1566.75</v>
      </c>
      <c r="Z6569" t="s">
        <v>24</v>
      </c>
      <c r="AA6569">
        <f t="shared" si="618"/>
        <v>0</v>
      </c>
    </row>
    <row r="6570" spans="1:27"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s="4" t="str">
        <f t="shared" si="613"/>
        <v>J</v>
      </c>
      <c r="T6570" s="4" t="str">
        <f t="shared" si="614"/>
        <v>7-16</v>
      </c>
      <c r="U6570" s="4" t="str">
        <f t="shared" si="615"/>
        <v>TY</v>
      </c>
      <c r="V6570" s="4" t="str">
        <f t="shared" si="616"/>
        <v>kullanmıyor</v>
      </c>
      <c r="W6570" s="4" t="str">
        <f t="shared" si="617"/>
        <v>J-7-16-TY-kullanmıyor</v>
      </c>
      <c r="X6570" s="9">
        <v>19.7</v>
      </c>
      <c r="Y6570" s="9">
        <v>130.25</v>
      </c>
      <c r="Z6570" t="s">
        <v>24</v>
      </c>
      <c r="AA6570">
        <f t="shared" si="618"/>
        <v>0</v>
      </c>
    </row>
    <row r="6571" spans="1:27"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s="4" t="str">
        <f t="shared" si="613"/>
        <v>J</v>
      </c>
      <c r="T6571" s="4" t="str">
        <f t="shared" si="614"/>
        <v>7-16</v>
      </c>
      <c r="U6571" s="4" t="str">
        <f t="shared" si="615"/>
        <v>TY</v>
      </c>
      <c r="V6571" s="4" t="str">
        <f t="shared" si="616"/>
        <v>kullanmıyor</v>
      </c>
      <c r="W6571" s="4" t="str">
        <f t="shared" si="617"/>
        <v>J-7-16-TY-kullanmıyor</v>
      </c>
      <c r="X6571" s="9">
        <v>19.5</v>
      </c>
      <c r="Y6571" s="9">
        <v>162.15</v>
      </c>
      <c r="Z6571" t="s">
        <v>24</v>
      </c>
      <c r="AA6571">
        <f t="shared" si="618"/>
        <v>0</v>
      </c>
    </row>
    <row r="6572" spans="1:27"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s="4" t="str">
        <f t="shared" si="613"/>
        <v>J</v>
      </c>
      <c r="T6572" s="4" t="str">
        <f t="shared" si="614"/>
        <v>06</v>
      </c>
      <c r="U6572" s="4" t="str">
        <f t="shared" si="615"/>
        <v>MM</v>
      </c>
      <c r="V6572" s="4" t="str">
        <f t="shared" si="616"/>
        <v>teknolojik ürün kullanıyor</v>
      </c>
      <c r="W6572" s="4" t="str">
        <f t="shared" si="617"/>
        <v>J-06-MM-teknolojik ürün kullanıyor</v>
      </c>
      <c r="X6572" s="9">
        <v>29.15</v>
      </c>
      <c r="Y6572" s="9">
        <v>110.05</v>
      </c>
      <c r="Z6572" t="s">
        <v>24</v>
      </c>
      <c r="AA6572">
        <f t="shared" si="618"/>
        <v>0</v>
      </c>
    </row>
    <row r="6573" spans="1:27"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s="4" t="str">
        <f t="shared" si="613"/>
        <v>J</v>
      </c>
      <c r="T6573" s="4" t="str">
        <f t="shared" si="614"/>
        <v>17+</v>
      </c>
      <c r="U6573" s="4" t="str">
        <f t="shared" si="615"/>
        <v>OY</v>
      </c>
      <c r="V6573" s="4" t="str">
        <f t="shared" si="616"/>
        <v>teknolojik ürün kullanıyor</v>
      </c>
      <c r="W6573" s="4" t="str">
        <f t="shared" si="617"/>
        <v>J-17+-OY-teknolojik ürün kullanıyor</v>
      </c>
      <c r="X6573" s="9">
        <v>55</v>
      </c>
      <c r="Y6573" s="9">
        <v>1885.15</v>
      </c>
      <c r="Z6573" t="s">
        <v>24</v>
      </c>
      <c r="AA6573">
        <f t="shared" si="618"/>
        <v>0</v>
      </c>
    </row>
    <row r="6574" spans="1:27"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s="4" t="str">
        <f t="shared" si="613"/>
        <v>J</v>
      </c>
      <c r="T6574" s="4" t="str">
        <f t="shared" si="614"/>
        <v>17+</v>
      </c>
      <c r="U6574" s="4" t="str">
        <f t="shared" si="615"/>
        <v>TY</v>
      </c>
      <c r="V6574" s="4" t="str">
        <f t="shared" si="616"/>
        <v>teknolojik ürün kullanıyor</v>
      </c>
      <c r="W6574" s="4" t="str">
        <f t="shared" si="617"/>
        <v>J-17+-TY-teknolojik ürün kullanıyor</v>
      </c>
      <c r="X6574" s="9">
        <v>90.8</v>
      </c>
      <c r="Y6574" s="9">
        <v>6302.85</v>
      </c>
      <c r="Z6574" t="s">
        <v>24</v>
      </c>
      <c r="AA6574">
        <f t="shared" si="618"/>
        <v>0</v>
      </c>
    </row>
    <row r="6575" spans="1:27"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s="4" t="str">
        <f t="shared" si="613"/>
        <v>J</v>
      </c>
      <c r="T6575" s="4" t="str">
        <f t="shared" si="614"/>
        <v>17+</v>
      </c>
      <c r="U6575" s="4" t="str">
        <f t="shared" si="615"/>
        <v>OY</v>
      </c>
      <c r="V6575" s="4" t="str">
        <f t="shared" si="616"/>
        <v>teknolojik ürün kullanıyor</v>
      </c>
      <c r="W6575" s="4" t="str">
        <f t="shared" si="617"/>
        <v>J-17+-OY-teknolojik ürün kullanıyor</v>
      </c>
      <c r="X6575" s="9">
        <v>51</v>
      </c>
      <c r="Y6575" s="9">
        <v>2264.5</v>
      </c>
      <c r="Z6575" t="s">
        <v>24</v>
      </c>
      <c r="AA6575">
        <f t="shared" si="618"/>
        <v>0</v>
      </c>
    </row>
    <row r="6576" spans="1:27"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s="4" t="str">
        <f t="shared" si="613"/>
        <v>S</v>
      </c>
      <c r="T6576" s="4" t="str">
        <f t="shared" si="614"/>
        <v>7-16</v>
      </c>
      <c r="U6576" s="4" t="str">
        <f t="shared" si="615"/>
        <v>MM</v>
      </c>
      <c r="V6576" s="4" t="str">
        <f t="shared" si="616"/>
        <v>teknolojik ürün kullanıyor</v>
      </c>
      <c r="W6576" s="4" t="str">
        <f t="shared" si="617"/>
        <v>S-7-16-MM-teknolojik ürün kullanıyor</v>
      </c>
      <c r="X6576" s="9">
        <v>90.1</v>
      </c>
      <c r="Y6576" s="9">
        <v>816.8</v>
      </c>
      <c r="Z6576" t="s">
        <v>24</v>
      </c>
      <c r="AA6576">
        <f t="shared" si="618"/>
        <v>0</v>
      </c>
    </row>
    <row r="6577" spans="1:27"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s="4" t="str">
        <f t="shared" si="613"/>
        <v>J</v>
      </c>
      <c r="T6577" s="4" t="str">
        <f t="shared" si="614"/>
        <v>17+</v>
      </c>
      <c r="U6577" s="4" t="str">
        <f t="shared" si="615"/>
        <v>MM</v>
      </c>
      <c r="V6577" s="4" t="str">
        <f t="shared" si="616"/>
        <v>teknolojik ürün kullanıyor</v>
      </c>
      <c r="W6577" s="4" t="str">
        <f t="shared" si="617"/>
        <v>J-17+-MM-teknolojik ürün kullanıyor</v>
      </c>
      <c r="X6577" s="9">
        <v>59.05</v>
      </c>
      <c r="Y6577" s="9">
        <v>1253.5</v>
      </c>
      <c r="Z6577" t="s">
        <v>24</v>
      </c>
      <c r="AA6577">
        <f t="shared" si="618"/>
        <v>0</v>
      </c>
    </row>
    <row r="6578" spans="1:27"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s="4" t="str">
        <f t="shared" si="613"/>
        <v>J</v>
      </c>
      <c r="T6578" s="4" t="str">
        <f t="shared" si="614"/>
        <v>06</v>
      </c>
      <c r="U6578" s="4" t="str">
        <f t="shared" si="615"/>
        <v>MM</v>
      </c>
      <c r="V6578" s="4" t="str">
        <f t="shared" si="616"/>
        <v>kullanmıyor</v>
      </c>
      <c r="W6578" s="4" t="str">
        <f t="shared" si="617"/>
        <v>J-06-MM-kullanmıyor</v>
      </c>
      <c r="X6578" s="9">
        <v>20.3</v>
      </c>
      <c r="Y6578" s="9">
        <v>41.2</v>
      </c>
      <c r="Z6578" t="s">
        <v>24</v>
      </c>
      <c r="AA6578">
        <f t="shared" si="618"/>
        <v>0</v>
      </c>
    </row>
    <row r="6579" spans="1:27"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s="4" t="str">
        <f t="shared" si="613"/>
        <v>J</v>
      </c>
      <c r="T6579" s="4" t="str">
        <f t="shared" si="614"/>
        <v>17+</v>
      </c>
      <c r="U6579" s="4" t="str">
        <f t="shared" si="615"/>
        <v>TY</v>
      </c>
      <c r="V6579" s="4" t="str">
        <f t="shared" si="616"/>
        <v>teknolojik ürün kullanıyor</v>
      </c>
      <c r="W6579" s="4" t="str">
        <f t="shared" si="617"/>
        <v>J-17+-TY-teknolojik ürün kullanıyor</v>
      </c>
      <c r="X6579" s="9">
        <v>72.95</v>
      </c>
      <c r="Y6579" s="9">
        <v>5265.55</v>
      </c>
      <c r="Z6579" t="s">
        <v>24</v>
      </c>
      <c r="AA6579">
        <f t="shared" si="618"/>
        <v>0</v>
      </c>
    </row>
    <row r="6580" spans="1:27"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s="4" t="str">
        <f t="shared" si="613"/>
        <v>J</v>
      </c>
      <c r="T6580" s="4" t="str">
        <f t="shared" si="614"/>
        <v>7-16</v>
      </c>
      <c r="U6580" s="4" t="str">
        <f t="shared" si="615"/>
        <v>OY</v>
      </c>
      <c r="V6580" s="4" t="str">
        <f t="shared" si="616"/>
        <v>teknolojik ürün kullanıyor</v>
      </c>
      <c r="W6580" s="4" t="str">
        <f t="shared" si="617"/>
        <v>J-7-16-OY-teknolojik ürün kullanıyor</v>
      </c>
      <c r="X6580" s="9">
        <v>73.55</v>
      </c>
      <c r="Y6580" s="9">
        <v>693.3</v>
      </c>
      <c r="Z6580" t="s">
        <v>24</v>
      </c>
      <c r="AA6580">
        <f t="shared" si="618"/>
        <v>0</v>
      </c>
    </row>
    <row r="6581" spans="1:27"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s="4" t="str">
        <f t="shared" si="613"/>
        <v>J</v>
      </c>
      <c r="T6581" s="4" t="str">
        <f t="shared" si="614"/>
        <v>17+</v>
      </c>
      <c r="U6581" s="4" t="str">
        <f t="shared" si="615"/>
        <v>TY</v>
      </c>
      <c r="V6581" s="4" t="str">
        <f t="shared" si="616"/>
        <v>teknolojik ürün kullanıyor</v>
      </c>
      <c r="W6581" s="4" t="str">
        <f t="shared" si="617"/>
        <v>J-17+-TY-teknolojik ürün kullanıyor</v>
      </c>
      <c r="X6581" s="9">
        <v>84.3</v>
      </c>
      <c r="Y6581" s="9">
        <v>5997.1</v>
      </c>
      <c r="Z6581" t="s">
        <v>24</v>
      </c>
      <c r="AA6581">
        <f t="shared" si="618"/>
        <v>0</v>
      </c>
    </row>
    <row r="6582" spans="1:27"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s="4" t="str">
        <f t="shared" si="613"/>
        <v>J</v>
      </c>
      <c r="T6582" s="4" t="str">
        <f t="shared" si="614"/>
        <v>17+</v>
      </c>
      <c r="U6582" s="4" t="str">
        <f t="shared" si="615"/>
        <v>OY</v>
      </c>
      <c r="V6582" s="4" t="str">
        <f t="shared" si="616"/>
        <v>teknolojik ürün kullanıyor</v>
      </c>
      <c r="W6582" s="4" t="str">
        <f t="shared" si="617"/>
        <v>J-17+-OY-teknolojik ürün kullanıyor</v>
      </c>
      <c r="X6582" s="9">
        <v>78</v>
      </c>
      <c r="Y6582" s="9">
        <v>3824.2</v>
      </c>
      <c r="Z6582" t="s">
        <v>24</v>
      </c>
      <c r="AA6582">
        <f t="shared" si="618"/>
        <v>0</v>
      </c>
    </row>
    <row r="6583" spans="1:27"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s="4" t="str">
        <f t="shared" si="613"/>
        <v>S</v>
      </c>
      <c r="T6583" s="4" t="str">
        <f t="shared" si="614"/>
        <v>17+</v>
      </c>
      <c r="U6583" s="4" t="str">
        <f t="shared" si="615"/>
        <v>OY</v>
      </c>
      <c r="V6583" s="4" t="str">
        <f t="shared" si="616"/>
        <v>teknolojik ürün kullanıyor</v>
      </c>
      <c r="W6583" s="4" t="str">
        <f t="shared" si="617"/>
        <v>S-17+-OY-teknolojik ürün kullanıyor</v>
      </c>
      <c r="X6583" s="9">
        <v>72.099999999999994</v>
      </c>
      <c r="Y6583" s="9">
        <v>3886.05</v>
      </c>
      <c r="Z6583" t="s">
        <v>24</v>
      </c>
      <c r="AA6583">
        <f t="shared" si="618"/>
        <v>0</v>
      </c>
    </row>
    <row r="6584" spans="1:27"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s="4" t="str">
        <f t="shared" si="613"/>
        <v>J</v>
      </c>
      <c r="T6584" s="4" t="str">
        <f t="shared" si="614"/>
        <v>17+</v>
      </c>
      <c r="U6584" s="4" t="str">
        <f t="shared" si="615"/>
        <v>TY</v>
      </c>
      <c r="V6584" s="4" t="str">
        <f t="shared" si="616"/>
        <v>teknolojik ürün kullanıyor</v>
      </c>
      <c r="W6584" s="4" t="str">
        <f t="shared" si="617"/>
        <v>J-17+-TY-teknolojik ürün kullanıyor</v>
      </c>
      <c r="X6584" s="9">
        <v>106.75</v>
      </c>
      <c r="Y6584" s="9">
        <v>7283.25</v>
      </c>
      <c r="Z6584" t="s">
        <v>24</v>
      </c>
      <c r="AA6584">
        <f t="shared" si="618"/>
        <v>0</v>
      </c>
    </row>
    <row r="6585" spans="1:27"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s="4" t="str">
        <f t="shared" si="613"/>
        <v>J</v>
      </c>
      <c r="T6585" s="4" t="str">
        <f t="shared" si="614"/>
        <v>17+</v>
      </c>
      <c r="U6585" s="4" t="str">
        <f t="shared" si="615"/>
        <v>OY</v>
      </c>
      <c r="V6585" s="4" t="str">
        <f t="shared" si="616"/>
        <v>kullanmıyor</v>
      </c>
      <c r="W6585" s="4" t="str">
        <f t="shared" si="617"/>
        <v>J-17+-OY-kullanmıyor</v>
      </c>
      <c r="X6585" s="9">
        <v>19.25</v>
      </c>
      <c r="Y6585" s="9">
        <v>412.55</v>
      </c>
      <c r="Z6585" t="s">
        <v>24</v>
      </c>
      <c r="AA6585">
        <f t="shared" si="618"/>
        <v>0</v>
      </c>
    </row>
    <row r="6586" spans="1:27"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s="4" t="str">
        <f t="shared" si="613"/>
        <v>J</v>
      </c>
      <c r="T6586" s="4" t="str">
        <f t="shared" si="614"/>
        <v>17+</v>
      </c>
      <c r="U6586" s="4" t="str">
        <f t="shared" si="615"/>
        <v>TY</v>
      </c>
      <c r="V6586" s="4" t="str">
        <f t="shared" si="616"/>
        <v>kullanmıyor</v>
      </c>
      <c r="W6586" s="4" t="str">
        <f t="shared" si="617"/>
        <v>J-17+-TY-kullanmıyor</v>
      </c>
      <c r="X6586" s="9">
        <v>20.55</v>
      </c>
      <c r="Y6586" s="9">
        <v>1070.25</v>
      </c>
      <c r="Z6586" t="s">
        <v>24</v>
      </c>
      <c r="AA6586">
        <f t="shared" si="618"/>
        <v>0</v>
      </c>
    </row>
    <row r="6587" spans="1:27"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s="4" t="str">
        <f t="shared" si="613"/>
        <v>J</v>
      </c>
      <c r="T6587" s="4" t="str">
        <f t="shared" si="614"/>
        <v>17+</v>
      </c>
      <c r="U6587" s="4" t="str">
        <f t="shared" si="615"/>
        <v>OY</v>
      </c>
      <c r="V6587" s="4" t="str">
        <f t="shared" si="616"/>
        <v>kullanmıyor</v>
      </c>
      <c r="W6587" s="4" t="str">
        <f t="shared" si="617"/>
        <v>J-17+-OY-kullanmıyor</v>
      </c>
      <c r="X6587" s="9">
        <v>20</v>
      </c>
      <c r="Y6587" s="9">
        <v>817.95</v>
      </c>
      <c r="Z6587" t="s">
        <v>24</v>
      </c>
      <c r="AA6587">
        <f t="shared" si="618"/>
        <v>0</v>
      </c>
    </row>
    <row r="6588" spans="1:27"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s="4" t="str">
        <f t="shared" si="613"/>
        <v>J</v>
      </c>
      <c r="T6588" s="4" t="str">
        <f t="shared" si="614"/>
        <v>17+</v>
      </c>
      <c r="U6588" s="4" t="str">
        <f t="shared" si="615"/>
        <v>TY</v>
      </c>
      <c r="V6588" s="4" t="str">
        <f t="shared" si="616"/>
        <v>kullanmıyor</v>
      </c>
      <c r="W6588" s="4" t="str">
        <f t="shared" si="617"/>
        <v>J-17+-TY-kullanmıyor</v>
      </c>
      <c r="X6588" s="9">
        <v>24.65</v>
      </c>
      <c r="Y6588" s="9">
        <v>1171.3</v>
      </c>
      <c r="Z6588" t="s">
        <v>24</v>
      </c>
      <c r="AA6588">
        <f t="shared" si="618"/>
        <v>0</v>
      </c>
    </row>
    <row r="6589" spans="1:27"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s="4" t="str">
        <f t="shared" si="613"/>
        <v>S</v>
      </c>
      <c r="T6589" s="4" t="str">
        <f t="shared" si="614"/>
        <v>17+</v>
      </c>
      <c r="U6589" s="4" t="str">
        <f t="shared" si="615"/>
        <v>MM</v>
      </c>
      <c r="V6589" s="4" t="str">
        <f t="shared" si="616"/>
        <v>teknolojik ürün kullanıyor</v>
      </c>
      <c r="W6589" s="4" t="str">
        <f t="shared" si="617"/>
        <v>S-17+-MM-teknolojik ürün kullanıyor</v>
      </c>
      <c r="X6589" s="9">
        <v>103.5</v>
      </c>
      <c r="Y6589" s="9">
        <v>6548.65</v>
      </c>
      <c r="Z6589" t="s">
        <v>24</v>
      </c>
      <c r="AA6589">
        <f t="shared" si="618"/>
        <v>0</v>
      </c>
    </row>
    <row r="6590" spans="1:27"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s="4" t="str">
        <f t="shared" si="613"/>
        <v>J</v>
      </c>
      <c r="T6590" s="4" t="str">
        <f t="shared" si="614"/>
        <v>17+</v>
      </c>
      <c r="U6590" s="4" t="str">
        <f t="shared" si="615"/>
        <v>TY</v>
      </c>
      <c r="V6590" s="4" t="str">
        <f t="shared" si="616"/>
        <v>kullanmıyor</v>
      </c>
      <c r="W6590" s="4" t="str">
        <f t="shared" si="617"/>
        <v>J-17+-TY-kullanmıyor</v>
      </c>
      <c r="X6590" s="9">
        <v>23.85</v>
      </c>
      <c r="Y6590" s="9">
        <v>625.65</v>
      </c>
      <c r="Z6590" t="s">
        <v>24</v>
      </c>
      <c r="AA6590">
        <f t="shared" si="618"/>
        <v>0</v>
      </c>
    </row>
    <row r="6591" spans="1:27"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s="4" t="str">
        <f t="shared" si="613"/>
        <v>J</v>
      </c>
      <c r="T6591" s="4" t="str">
        <f t="shared" si="614"/>
        <v>17+</v>
      </c>
      <c r="U6591" s="4" t="str">
        <f t="shared" si="615"/>
        <v>TY</v>
      </c>
      <c r="V6591" s="4" t="str">
        <f t="shared" si="616"/>
        <v>kullanmıyor</v>
      </c>
      <c r="W6591" s="4" t="str">
        <f t="shared" si="617"/>
        <v>J-17+-TY-kullanmıyor</v>
      </c>
      <c r="X6591" s="9">
        <v>25.8</v>
      </c>
      <c r="Y6591" s="9">
        <v>1911.5</v>
      </c>
      <c r="Z6591" t="s">
        <v>24</v>
      </c>
      <c r="AA6591">
        <f t="shared" si="618"/>
        <v>0</v>
      </c>
    </row>
    <row r="6592" spans="1:27"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s="4" t="str">
        <f t="shared" si="613"/>
        <v>J</v>
      </c>
      <c r="T6592" s="4" t="str">
        <f t="shared" si="614"/>
        <v>06</v>
      </c>
      <c r="U6592" s="4" t="str">
        <f t="shared" si="615"/>
        <v>MM</v>
      </c>
      <c r="V6592" s="4" t="str">
        <f t="shared" si="616"/>
        <v>kullanmıyor</v>
      </c>
      <c r="W6592" s="4" t="str">
        <f t="shared" si="617"/>
        <v>J-06-MM-kullanmıyor</v>
      </c>
      <c r="X6592" s="9">
        <v>70.849999999999994</v>
      </c>
      <c r="Y6592" s="9">
        <v>70.849999999999994</v>
      </c>
      <c r="Z6592" t="s">
        <v>23</v>
      </c>
      <c r="AA6592">
        <f t="shared" si="618"/>
        <v>1</v>
      </c>
    </row>
    <row r="6593" spans="1:27"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s="4" t="str">
        <f t="shared" si="613"/>
        <v>J</v>
      </c>
      <c r="T6593" s="4" t="str">
        <f t="shared" si="614"/>
        <v>06</v>
      </c>
      <c r="U6593" s="4" t="str">
        <f t="shared" si="615"/>
        <v>MM</v>
      </c>
      <c r="V6593" s="4" t="str">
        <f t="shared" si="616"/>
        <v>kullanmıyor</v>
      </c>
      <c r="W6593" s="4" t="str">
        <f t="shared" si="617"/>
        <v>J-06-MM-kullanmıyor</v>
      </c>
      <c r="X6593" s="9">
        <v>69.8</v>
      </c>
      <c r="Y6593" s="9">
        <v>134.69999999999999</v>
      </c>
      <c r="Z6593" t="s">
        <v>23</v>
      </c>
      <c r="AA6593">
        <f t="shared" si="618"/>
        <v>1</v>
      </c>
    </row>
    <row r="6594" spans="1:27"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s="4" t="str">
        <f t="shared" ref="S6594:S6657" si="619">IF(C6594=0,"J","S")</f>
        <v>J</v>
      </c>
      <c r="T6594" s="4" t="str">
        <f t="shared" ref="T6594:T6657" si="620">_xlfn.IFS(F6594&lt;7,"06",
F6594&lt;17,"7-16",
F6594&gt;=17,"17+")</f>
        <v>17+</v>
      </c>
      <c r="U6594" s="4" t="str">
        <f t="shared" ref="U6594:U6657" si="621">_xlfn.IFS(P6594="Month-to-month","MM",
P6594="One year","OY",
P6594="Two year","TY")</f>
        <v>OY</v>
      </c>
      <c r="V6594" s="4" t="str">
        <f t="shared" ref="V6594:V6657" si="622">IF(OR(J6594="Yes",
 K6594="Yes",
 L6594="Yes",
 M6594="Yes"), "teknolojik ürün kullanıyor", "kullanmıyor")</f>
        <v>teknolojik ürün kullanıyor</v>
      </c>
      <c r="W6594" s="4" t="str">
        <f t="shared" ref="W6594:W6657" si="623">_xlfn.TEXTJOIN("-",FALSE,S6594:V6594)</f>
        <v>J-17+-OY-teknolojik ürün kullanıyor</v>
      </c>
      <c r="X6594" s="9">
        <v>59.45</v>
      </c>
      <c r="Y6594" s="9">
        <v>1507</v>
      </c>
      <c r="Z6594" t="s">
        <v>24</v>
      </c>
      <c r="AA6594">
        <f t="shared" ref="AA6594:AA6657" si="624">_xlfn.IFS(Z6594="Yes",1,TRUE,0)</f>
        <v>0</v>
      </c>
    </row>
    <row r="6595" spans="1:27"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s="4" t="str">
        <f t="shared" si="619"/>
        <v>J</v>
      </c>
      <c r="T6595" s="4" t="str">
        <f t="shared" si="620"/>
        <v>17+</v>
      </c>
      <c r="U6595" s="4" t="str">
        <f t="shared" si="621"/>
        <v>MM</v>
      </c>
      <c r="V6595" s="4" t="str">
        <f t="shared" si="622"/>
        <v>teknolojik ürün kullanıyor</v>
      </c>
      <c r="W6595" s="4" t="str">
        <f t="shared" si="623"/>
        <v>J-17+-MM-teknolojik ürün kullanıyor</v>
      </c>
      <c r="X6595" s="9">
        <v>54.55</v>
      </c>
      <c r="Y6595" s="9">
        <v>2978.3</v>
      </c>
      <c r="Z6595" t="s">
        <v>23</v>
      </c>
      <c r="AA6595">
        <f t="shared" si="624"/>
        <v>1</v>
      </c>
    </row>
    <row r="6596" spans="1:27"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s="4" t="str">
        <f t="shared" si="619"/>
        <v>J</v>
      </c>
      <c r="T6596" s="4" t="str">
        <f t="shared" si="620"/>
        <v>7-16</v>
      </c>
      <c r="U6596" s="4" t="str">
        <f t="shared" si="621"/>
        <v>MM</v>
      </c>
      <c r="V6596" s="4" t="str">
        <f t="shared" si="622"/>
        <v>kullanmıyor</v>
      </c>
      <c r="W6596" s="4" t="str">
        <f t="shared" si="623"/>
        <v>J-7-16-MM-kullanmıyor</v>
      </c>
      <c r="X6596" s="9">
        <v>20.05</v>
      </c>
      <c r="Y6596" s="9">
        <v>299.3</v>
      </c>
      <c r="Z6596" t="s">
        <v>24</v>
      </c>
      <c r="AA6596">
        <f t="shared" si="624"/>
        <v>0</v>
      </c>
    </row>
    <row r="6597" spans="1:27"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s="4" t="str">
        <f t="shared" si="619"/>
        <v>J</v>
      </c>
      <c r="T6597" s="4" t="str">
        <f t="shared" si="620"/>
        <v>17+</v>
      </c>
      <c r="U6597" s="4" t="str">
        <f t="shared" si="621"/>
        <v>TY</v>
      </c>
      <c r="V6597" s="4" t="str">
        <f t="shared" si="622"/>
        <v>teknolojik ürün kullanıyor</v>
      </c>
      <c r="W6597" s="4" t="str">
        <f t="shared" si="623"/>
        <v>J-17+-TY-teknolojik ürün kullanıyor</v>
      </c>
      <c r="X6597" s="9">
        <v>82.55</v>
      </c>
      <c r="Y6597" s="9">
        <v>5832.65</v>
      </c>
      <c r="Z6597" t="s">
        <v>24</v>
      </c>
      <c r="AA6597">
        <f t="shared" si="624"/>
        <v>0</v>
      </c>
    </row>
    <row r="6598" spans="1:27"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s="4" t="str">
        <f t="shared" si="619"/>
        <v>J</v>
      </c>
      <c r="T6598" s="4" t="str">
        <f t="shared" si="620"/>
        <v>17+</v>
      </c>
      <c r="U6598" s="4" t="str">
        <f t="shared" si="621"/>
        <v>OY</v>
      </c>
      <c r="V6598" s="4" t="str">
        <f t="shared" si="622"/>
        <v>teknolojik ürün kullanıyor</v>
      </c>
      <c r="W6598" s="4" t="str">
        <f t="shared" si="623"/>
        <v>J-17+-OY-teknolojik ürün kullanıyor</v>
      </c>
      <c r="X6598" s="9">
        <v>81.25</v>
      </c>
      <c r="Y6598" s="9">
        <v>5567.55</v>
      </c>
      <c r="Z6598" t="s">
        <v>24</v>
      </c>
      <c r="AA6598">
        <f t="shared" si="624"/>
        <v>0</v>
      </c>
    </row>
    <row r="6599" spans="1:27"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s="4" t="str">
        <f t="shared" si="619"/>
        <v>J</v>
      </c>
      <c r="T6599" s="4" t="str">
        <f t="shared" si="620"/>
        <v>7-16</v>
      </c>
      <c r="U6599" s="4" t="str">
        <f t="shared" si="621"/>
        <v>MM</v>
      </c>
      <c r="V6599" s="4" t="str">
        <f t="shared" si="622"/>
        <v>teknolojik ürün kullanıyor</v>
      </c>
      <c r="W6599" s="4" t="str">
        <f t="shared" si="623"/>
        <v>J-7-16-MM-teknolojik ürün kullanıyor</v>
      </c>
      <c r="X6599" s="9">
        <v>70.75</v>
      </c>
      <c r="Y6599" s="9">
        <v>450.8</v>
      </c>
      <c r="Z6599" t="s">
        <v>23</v>
      </c>
      <c r="AA6599">
        <f t="shared" si="624"/>
        <v>1</v>
      </c>
    </row>
    <row r="6600" spans="1:27"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s="4" t="str">
        <f t="shared" si="619"/>
        <v>J</v>
      </c>
      <c r="T6600" s="4" t="str">
        <f t="shared" si="620"/>
        <v>17+</v>
      </c>
      <c r="U6600" s="4" t="str">
        <f t="shared" si="621"/>
        <v>TY</v>
      </c>
      <c r="V6600" s="4" t="str">
        <f t="shared" si="622"/>
        <v>teknolojik ürün kullanıyor</v>
      </c>
      <c r="W6600" s="4" t="str">
        <f t="shared" si="623"/>
        <v>J-17+-TY-teknolojik ürün kullanıyor</v>
      </c>
      <c r="X6600" s="9">
        <v>74.3</v>
      </c>
      <c r="Y6600" s="9">
        <v>4166.3500000000004</v>
      </c>
      <c r="Z6600" t="s">
        <v>24</v>
      </c>
      <c r="AA6600">
        <f t="shared" si="624"/>
        <v>0</v>
      </c>
    </row>
    <row r="6601" spans="1:27"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s="4" t="str">
        <f t="shared" si="619"/>
        <v>J</v>
      </c>
      <c r="T6601" s="4" t="str">
        <f t="shared" si="620"/>
        <v>7-16</v>
      </c>
      <c r="U6601" s="4" t="str">
        <f t="shared" si="621"/>
        <v>MM</v>
      </c>
      <c r="V6601" s="4" t="str">
        <f t="shared" si="622"/>
        <v>teknolojik ürün kullanıyor</v>
      </c>
      <c r="W6601" s="4" t="str">
        <f t="shared" si="623"/>
        <v>J-7-16-MM-teknolojik ürün kullanıyor</v>
      </c>
      <c r="X6601" s="9">
        <v>94.1</v>
      </c>
      <c r="Y6601" s="9">
        <v>1215.5999999999999</v>
      </c>
      <c r="Z6601" t="s">
        <v>23</v>
      </c>
      <c r="AA6601">
        <f t="shared" si="624"/>
        <v>1</v>
      </c>
    </row>
    <row r="6602" spans="1:27"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s="4" t="str">
        <f t="shared" si="619"/>
        <v>J</v>
      </c>
      <c r="T6602" s="4" t="str">
        <f t="shared" si="620"/>
        <v>06</v>
      </c>
      <c r="U6602" s="4" t="str">
        <f t="shared" si="621"/>
        <v>MM</v>
      </c>
      <c r="V6602" s="4" t="str">
        <f t="shared" si="622"/>
        <v>teknolojik ürün kullanıyor</v>
      </c>
      <c r="W6602" s="4" t="str">
        <f t="shared" si="623"/>
        <v>J-06-MM-teknolojik ürün kullanıyor</v>
      </c>
      <c r="X6602" s="9">
        <v>29.7</v>
      </c>
      <c r="Y6602" s="9">
        <v>91.7</v>
      </c>
      <c r="Z6602" t="s">
        <v>23</v>
      </c>
      <c r="AA6602">
        <f t="shared" si="624"/>
        <v>1</v>
      </c>
    </row>
    <row r="6603" spans="1:27"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s="4" t="str">
        <f t="shared" si="619"/>
        <v>S</v>
      </c>
      <c r="T6603" s="4" t="str">
        <f t="shared" si="620"/>
        <v>17+</v>
      </c>
      <c r="U6603" s="4" t="str">
        <f t="shared" si="621"/>
        <v>TY</v>
      </c>
      <c r="V6603" s="4" t="str">
        <f t="shared" si="622"/>
        <v>teknolojik ürün kullanıyor</v>
      </c>
      <c r="W6603" s="4" t="str">
        <f t="shared" si="623"/>
        <v>S-17+-TY-teknolojik ürün kullanıyor</v>
      </c>
      <c r="X6603" s="9">
        <v>109.7</v>
      </c>
      <c r="Y6603" s="9">
        <v>7898.45</v>
      </c>
      <c r="Z6603" t="s">
        <v>24</v>
      </c>
      <c r="AA6603">
        <f t="shared" si="624"/>
        <v>0</v>
      </c>
    </row>
    <row r="6604" spans="1:27"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s="4" t="str">
        <f t="shared" si="619"/>
        <v>J</v>
      </c>
      <c r="T6604" s="4" t="str">
        <f t="shared" si="620"/>
        <v>17+</v>
      </c>
      <c r="U6604" s="4" t="str">
        <f t="shared" si="621"/>
        <v>MM</v>
      </c>
      <c r="V6604" s="4" t="str">
        <f t="shared" si="622"/>
        <v>teknolojik ürün kullanıyor</v>
      </c>
      <c r="W6604" s="4" t="str">
        <f t="shared" si="623"/>
        <v>J-17+-MM-teknolojik ürün kullanıyor</v>
      </c>
      <c r="X6604" s="9">
        <v>96.35</v>
      </c>
      <c r="Y6604" s="9">
        <v>3915.4</v>
      </c>
      <c r="Z6604" t="s">
        <v>24</v>
      </c>
      <c r="AA6604">
        <f t="shared" si="624"/>
        <v>0</v>
      </c>
    </row>
    <row r="6605" spans="1:27"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s="4" t="str">
        <f t="shared" si="619"/>
        <v>J</v>
      </c>
      <c r="T6605" s="4" t="str">
        <f t="shared" si="620"/>
        <v>7-16</v>
      </c>
      <c r="U6605" s="4" t="str">
        <f t="shared" si="621"/>
        <v>MM</v>
      </c>
      <c r="V6605" s="4" t="str">
        <f t="shared" si="622"/>
        <v>teknolojik ürün kullanıyor</v>
      </c>
      <c r="W6605" s="4" t="str">
        <f t="shared" si="623"/>
        <v>J-7-16-MM-teknolojik ürün kullanıyor</v>
      </c>
      <c r="X6605" s="9">
        <v>66.599999999999994</v>
      </c>
      <c r="Y6605" s="9">
        <v>979.5</v>
      </c>
      <c r="Z6605" t="s">
        <v>24</v>
      </c>
      <c r="AA6605">
        <f t="shared" si="624"/>
        <v>0</v>
      </c>
    </row>
    <row r="6606" spans="1:27"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s="4" t="str">
        <f t="shared" si="619"/>
        <v>J</v>
      </c>
      <c r="T6606" s="4" t="str">
        <f t="shared" si="620"/>
        <v>06</v>
      </c>
      <c r="U6606" s="4" t="str">
        <f t="shared" si="621"/>
        <v>MM</v>
      </c>
      <c r="V6606" s="4" t="str">
        <f t="shared" si="622"/>
        <v>kullanmıyor</v>
      </c>
      <c r="W6606" s="4" t="str">
        <f t="shared" si="623"/>
        <v>J-06-MM-kullanmıyor</v>
      </c>
      <c r="X6606" s="9">
        <v>44.5</v>
      </c>
      <c r="Y6606" s="9">
        <v>90.05</v>
      </c>
      <c r="Z6606" t="s">
        <v>24</v>
      </c>
      <c r="AA6606">
        <f t="shared" si="624"/>
        <v>0</v>
      </c>
    </row>
    <row r="6607" spans="1:27"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s="4" t="str">
        <f t="shared" si="619"/>
        <v>S</v>
      </c>
      <c r="T6607" s="4" t="str">
        <f t="shared" si="620"/>
        <v>17+</v>
      </c>
      <c r="U6607" s="4" t="str">
        <f t="shared" si="621"/>
        <v>OY</v>
      </c>
      <c r="V6607" s="4" t="str">
        <f t="shared" si="622"/>
        <v>teknolojik ürün kullanıyor</v>
      </c>
      <c r="W6607" s="4" t="str">
        <f t="shared" si="623"/>
        <v>S-17+-OY-teknolojik ürün kullanıyor</v>
      </c>
      <c r="X6607" s="9">
        <v>110.9</v>
      </c>
      <c r="Y6607" s="9">
        <v>7432.05</v>
      </c>
      <c r="Z6607" t="s">
        <v>23</v>
      </c>
      <c r="AA6607">
        <f t="shared" si="624"/>
        <v>1</v>
      </c>
    </row>
    <row r="6608" spans="1:27"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s="4" t="str">
        <f t="shared" si="619"/>
        <v>J</v>
      </c>
      <c r="T6608" s="4" t="str">
        <f t="shared" si="620"/>
        <v>17+</v>
      </c>
      <c r="U6608" s="4" t="str">
        <f t="shared" si="621"/>
        <v>MM</v>
      </c>
      <c r="V6608" s="4" t="str">
        <f t="shared" si="622"/>
        <v>teknolojik ürün kullanıyor</v>
      </c>
      <c r="W6608" s="4" t="str">
        <f t="shared" si="623"/>
        <v>J-17+-MM-teknolojik ürün kullanıyor</v>
      </c>
      <c r="X6608" s="9">
        <v>105</v>
      </c>
      <c r="Y6608" s="9">
        <v>4026.4</v>
      </c>
      <c r="Z6608" t="s">
        <v>23</v>
      </c>
      <c r="AA6608">
        <f t="shared" si="624"/>
        <v>1</v>
      </c>
    </row>
    <row r="6609" spans="1:27"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s="4" t="str">
        <f t="shared" si="619"/>
        <v>J</v>
      </c>
      <c r="T6609" s="4" t="str">
        <f t="shared" si="620"/>
        <v>06</v>
      </c>
      <c r="U6609" s="4" t="str">
        <f t="shared" si="621"/>
        <v>MM</v>
      </c>
      <c r="V6609" s="4" t="str">
        <f t="shared" si="622"/>
        <v>kullanmıyor</v>
      </c>
      <c r="W6609" s="4" t="str">
        <f t="shared" si="623"/>
        <v>J-06-MM-kullanmıyor</v>
      </c>
      <c r="X6609" s="9">
        <v>25.3</v>
      </c>
      <c r="Y6609" s="9">
        <v>25.3</v>
      </c>
      <c r="Z6609" t="s">
        <v>23</v>
      </c>
      <c r="AA6609">
        <f t="shared" si="624"/>
        <v>1</v>
      </c>
    </row>
    <row r="6610" spans="1:27"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s="4" t="str">
        <f t="shared" si="619"/>
        <v>J</v>
      </c>
      <c r="T6610" s="4" t="str">
        <f t="shared" si="620"/>
        <v>17+</v>
      </c>
      <c r="U6610" s="4" t="str">
        <f t="shared" si="621"/>
        <v>OY</v>
      </c>
      <c r="V6610" s="4" t="str">
        <f t="shared" si="622"/>
        <v>teknolojik ürün kullanıyor</v>
      </c>
      <c r="W6610" s="4" t="str">
        <f t="shared" si="623"/>
        <v>J-17+-OY-teknolojik ürün kullanıyor</v>
      </c>
      <c r="X6610" s="9">
        <v>55.15</v>
      </c>
      <c r="Y6610" s="9">
        <v>1193.05</v>
      </c>
      <c r="Z6610" t="s">
        <v>23</v>
      </c>
      <c r="AA6610">
        <f t="shared" si="624"/>
        <v>1</v>
      </c>
    </row>
    <row r="6611" spans="1:27"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s="4" t="str">
        <f t="shared" si="619"/>
        <v>J</v>
      </c>
      <c r="T6611" s="4" t="str">
        <f t="shared" si="620"/>
        <v>06</v>
      </c>
      <c r="U6611" s="4" t="str">
        <f t="shared" si="621"/>
        <v>MM</v>
      </c>
      <c r="V6611" s="4" t="str">
        <f t="shared" si="622"/>
        <v>kullanmıyor</v>
      </c>
      <c r="W6611" s="4" t="str">
        <f t="shared" si="623"/>
        <v>J-06-MM-kullanmıyor</v>
      </c>
      <c r="X6611" s="9">
        <v>20.100000000000001</v>
      </c>
      <c r="Y6611" s="9">
        <v>20.100000000000001</v>
      </c>
      <c r="Z6611" t="s">
        <v>23</v>
      </c>
      <c r="AA6611">
        <f t="shared" si="624"/>
        <v>1</v>
      </c>
    </row>
    <row r="6612" spans="1:27"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s="4" t="str">
        <f t="shared" si="619"/>
        <v>J</v>
      </c>
      <c r="T6612" s="4" t="str">
        <f t="shared" si="620"/>
        <v>06</v>
      </c>
      <c r="U6612" s="4" t="str">
        <f t="shared" si="621"/>
        <v>MM</v>
      </c>
      <c r="V6612" s="4" t="str">
        <f t="shared" si="622"/>
        <v>kullanmıyor</v>
      </c>
      <c r="W6612" s="4" t="str">
        <f t="shared" si="623"/>
        <v>J-06-MM-kullanmıyor</v>
      </c>
      <c r="X6612" s="9">
        <v>80.099999999999994</v>
      </c>
      <c r="Y6612" s="9">
        <v>398.55</v>
      </c>
      <c r="Z6612" t="s">
        <v>24</v>
      </c>
      <c r="AA6612">
        <f t="shared" si="624"/>
        <v>0</v>
      </c>
    </row>
    <row r="6613" spans="1:27"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s="4" t="str">
        <f t="shared" si="619"/>
        <v>J</v>
      </c>
      <c r="T6613" s="4" t="str">
        <f t="shared" si="620"/>
        <v>17+</v>
      </c>
      <c r="U6613" s="4" t="str">
        <f t="shared" si="621"/>
        <v>OY</v>
      </c>
      <c r="V6613" s="4" t="str">
        <f t="shared" si="622"/>
        <v>teknolojik ürün kullanıyor</v>
      </c>
      <c r="W6613" s="4" t="str">
        <f t="shared" si="623"/>
        <v>J-17+-OY-teknolojik ürün kullanıyor</v>
      </c>
      <c r="X6613" s="9">
        <v>69.05</v>
      </c>
      <c r="Y6613" s="9">
        <v>1958.45</v>
      </c>
      <c r="Z6613" t="s">
        <v>24</v>
      </c>
      <c r="AA6613">
        <f t="shared" si="624"/>
        <v>0</v>
      </c>
    </row>
    <row r="6614" spans="1:27"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s="4" t="str">
        <f t="shared" si="619"/>
        <v>J</v>
      </c>
      <c r="T6614" s="4" t="str">
        <f t="shared" si="620"/>
        <v>06</v>
      </c>
      <c r="U6614" s="4" t="str">
        <f t="shared" si="621"/>
        <v>MM</v>
      </c>
      <c r="V6614" s="4" t="str">
        <f t="shared" si="622"/>
        <v>kullanmıyor</v>
      </c>
      <c r="W6614" s="4" t="str">
        <f t="shared" si="623"/>
        <v>J-06-MM-kullanmıyor</v>
      </c>
      <c r="X6614" s="9">
        <v>69.900000000000006</v>
      </c>
      <c r="Y6614" s="9">
        <v>69.900000000000006</v>
      </c>
      <c r="Z6614" t="s">
        <v>23</v>
      </c>
      <c r="AA6614">
        <f t="shared" si="624"/>
        <v>1</v>
      </c>
    </row>
    <row r="6615" spans="1:27"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s="4" t="str">
        <f t="shared" si="619"/>
        <v>J</v>
      </c>
      <c r="T6615" s="4" t="str">
        <f t="shared" si="620"/>
        <v>06</v>
      </c>
      <c r="U6615" s="4" t="str">
        <f t="shared" si="621"/>
        <v>MM</v>
      </c>
      <c r="V6615" s="4" t="str">
        <f t="shared" si="622"/>
        <v>kullanmıyor</v>
      </c>
      <c r="W6615" s="4" t="str">
        <f t="shared" si="623"/>
        <v>J-06-MM-kullanmıyor</v>
      </c>
      <c r="X6615" s="9">
        <v>20.399999999999999</v>
      </c>
      <c r="Y6615" s="9">
        <v>63.15</v>
      </c>
      <c r="Z6615" t="s">
        <v>24</v>
      </c>
      <c r="AA6615">
        <f t="shared" si="624"/>
        <v>0</v>
      </c>
    </row>
    <row r="6616" spans="1:27"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s="4" t="str">
        <f t="shared" si="619"/>
        <v>J</v>
      </c>
      <c r="T6616" s="4" t="str">
        <f t="shared" si="620"/>
        <v>17+</v>
      </c>
      <c r="U6616" s="4" t="str">
        <f t="shared" si="621"/>
        <v>TY</v>
      </c>
      <c r="V6616" s="4" t="str">
        <f t="shared" si="622"/>
        <v>kullanmıyor</v>
      </c>
      <c r="W6616" s="4" t="str">
        <f t="shared" si="623"/>
        <v>J-17+-TY-kullanmıyor</v>
      </c>
      <c r="X6616" s="9">
        <v>19.7</v>
      </c>
      <c r="Y6616" s="9">
        <v>1301.0999999999999</v>
      </c>
      <c r="Z6616" t="s">
        <v>24</v>
      </c>
      <c r="AA6616">
        <f t="shared" si="624"/>
        <v>0</v>
      </c>
    </row>
    <row r="6617" spans="1:27"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s="4" t="str">
        <f t="shared" si="619"/>
        <v>J</v>
      </c>
      <c r="T6617" s="4" t="str">
        <f t="shared" si="620"/>
        <v>7-16</v>
      </c>
      <c r="U6617" s="4" t="str">
        <f t="shared" si="621"/>
        <v>MM</v>
      </c>
      <c r="V6617" s="4" t="str">
        <f t="shared" si="622"/>
        <v>teknolojik ürün kullanıyor</v>
      </c>
      <c r="W6617" s="4" t="str">
        <f t="shared" si="623"/>
        <v>J-7-16-MM-teknolojik ürün kullanıyor</v>
      </c>
      <c r="X6617" s="9">
        <v>50.1</v>
      </c>
      <c r="Y6617" s="9">
        <v>484.05</v>
      </c>
      <c r="Z6617" t="s">
        <v>24</v>
      </c>
      <c r="AA6617">
        <f t="shared" si="624"/>
        <v>0</v>
      </c>
    </row>
    <row r="6618" spans="1:27"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s="4" t="str">
        <f t="shared" si="619"/>
        <v>J</v>
      </c>
      <c r="T6618" s="4" t="str">
        <f t="shared" si="620"/>
        <v>17+</v>
      </c>
      <c r="U6618" s="4" t="str">
        <f t="shared" si="621"/>
        <v>MM</v>
      </c>
      <c r="V6618" s="4" t="str">
        <f t="shared" si="622"/>
        <v>teknolojik ürün kullanıyor</v>
      </c>
      <c r="W6618" s="4" t="str">
        <f t="shared" si="623"/>
        <v>J-17+-MM-teknolojik ürün kullanıyor</v>
      </c>
      <c r="X6618" s="9">
        <v>101.4</v>
      </c>
      <c r="Y6618" s="9">
        <v>4528</v>
      </c>
      <c r="Z6618" t="s">
        <v>23</v>
      </c>
      <c r="AA6618">
        <f t="shared" si="624"/>
        <v>1</v>
      </c>
    </row>
    <row r="6619" spans="1:27"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s="4" t="str">
        <f t="shared" si="619"/>
        <v>J</v>
      </c>
      <c r="T6619" s="4" t="str">
        <f t="shared" si="620"/>
        <v>17+</v>
      </c>
      <c r="U6619" s="4" t="str">
        <f t="shared" si="621"/>
        <v>OY</v>
      </c>
      <c r="V6619" s="4" t="str">
        <f t="shared" si="622"/>
        <v>teknolojik ürün kullanıyor</v>
      </c>
      <c r="W6619" s="4" t="str">
        <f t="shared" si="623"/>
        <v>J-17+-OY-teknolojik ürün kullanıyor</v>
      </c>
      <c r="X6619" s="9">
        <v>83.45</v>
      </c>
      <c r="Y6619" s="9">
        <v>3887.85</v>
      </c>
      <c r="Z6619" t="s">
        <v>24</v>
      </c>
      <c r="AA6619">
        <f t="shared" si="624"/>
        <v>0</v>
      </c>
    </row>
    <row r="6620" spans="1:27"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s="4" t="str">
        <f t="shared" si="619"/>
        <v>J</v>
      </c>
      <c r="T6620" s="4" t="str">
        <f t="shared" si="620"/>
        <v>17+</v>
      </c>
      <c r="U6620" s="4" t="str">
        <f t="shared" si="621"/>
        <v>MM</v>
      </c>
      <c r="V6620" s="4" t="str">
        <f t="shared" si="622"/>
        <v>teknolojik ürün kullanıyor</v>
      </c>
      <c r="W6620" s="4" t="str">
        <f t="shared" si="623"/>
        <v>J-17+-MM-teknolojik ürün kullanıyor</v>
      </c>
      <c r="X6620" s="9">
        <v>86.65</v>
      </c>
      <c r="Y6620" s="9">
        <v>2208.75</v>
      </c>
      <c r="Z6620" t="s">
        <v>24</v>
      </c>
      <c r="AA6620">
        <f t="shared" si="624"/>
        <v>0</v>
      </c>
    </row>
    <row r="6621" spans="1:27"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s="4" t="str">
        <f t="shared" si="619"/>
        <v>J</v>
      </c>
      <c r="T6621" s="4" t="str">
        <f t="shared" si="620"/>
        <v>7-16</v>
      </c>
      <c r="U6621" s="4" t="str">
        <f t="shared" si="621"/>
        <v>MM</v>
      </c>
      <c r="V6621" s="4" t="str">
        <f t="shared" si="622"/>
        <v>kullanmıyor</v>
      </c>
      <c r="W6621" s="4" t="str">
        <f t="shared" si="623"/>
        <v>J-7-16-MM-kullanmıyor</v>
      </c>
      <c r="X6621" s="9">
        <v>20.149999999999999</v>
      </c>
      <c r="Y6621" s="9">
        <v>238.15</v>
      </c>
      <c r="Z6621" t="s">
        <v>24</v>
      </c>
      <c r="AA6621">
        <f t="shared" si="624"/>
        <v>0</v>
      </c>
    </row>
    <row r="6622" spans="1:27"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s="4" t="str">
        <f t="shared" si="619"/>
        <v>J</v>
      </c>
      <c r="T6622" s="4" t="str">
        <f t="shared" si="620"/>
        <v>06</v>
      </c>
      <c r="U6622" s="4" t="str">
        <f t="shared" si="621"/>
        <v>MM</v>
      </c>
      <c r="V6622" s="4" t="str">
        <f t="shared" si="622"/>
        <v>kullanmıyor</v>
      </c>
      <c r="W6622" s="4" t="str">
        <f t="shared" si="623"/>
        <v>J-06-MM-kullanmıyor</v>
      </c>
      <c r="X6622" s="9">
        <v>80.8</v>
      </c>
      <c r="Y6622" s="9">
        <v>80.8</v>
      </c>
      <c r="Z6622" t="s">
        <v>23</v>
      </c>
      <c r="AA6622">
        <f t="shared" si="624"/>
        <v>1</v>
      </c>
    </row>
    <row r="6623" spans="1:27"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s="4" t="str">
        <f t="shared" si="619"/>
        <v>J</v>
      </c>
      <c r="T6623" s="4" t="str">
        <f t="shared" si="620"/>
        <v>17+</v>
      </c>
      <c r="U6623" s="4" t="str">
        <f t="shared" si="621"/>
        <v>TY</v>
      </c>
      <c r="V6623" s="4" t="str">
        <f t="shared" si="622"/>
        <v>kullanmıyor</v>
      </c>
      <c r="W6623" s="4" t="str">
        <f t="shared" si="623"/>
        <v>J-17+-TY-kullanmıyor</v>
      </c>
      <c r="X6623" s="9">
        <v>19.399999999999999</v>
      </c>
      <c r="Y6623" s="9">
        <v>958.15</v>
      </c>
      <c r="Z6623" t="s">
        <v>24</v>
      </c>
      <c r="AA6623">
        <f t="shared" si="624"/>
        <v>0</v>
      </c>
    </row>
    <row r="6624" spans="1:27"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s="4" t="str">
        <f t="shared" si="619"/>
        <v>J</v>
      </c>
      <c r="T6624" s="4" t="str">
        <f t="shared" si="620"/>
        <v>06</v>
      </c>
      <c r="U6624" s="4" t="str">
        <f t="shared" si="621"/>
        <v>MM</v>
      </c>
      <c r="V6624" s="4" t="str">
        <f t="shared" si="622"/>
        <v>kullanmıyor</v>
      </c>
      <c r="W6624" s="4" t="str">
        <f t="shared" si="623"/>
        <v>J-06-MM-kullanmıyor</v>
      </c>
      <c r="X6624" s="9">
        <v>62.05</v>
      </c>
      <c r="Y6624" s="9">
        <v>118.3</v>
      </c>
      <c r="Z6624" t="s">
        <v>23</v>
      </c>
      <c r="AA6624">
        <f t="shared" si="624"/>
        <v>1</v>
      </c>
    </row>
    <row r="6625" spans="1:27"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s="4" t="str">
        <f t="shared" si="619"/>
        <v>S</v>
      </c>
      <c r="T6625" s="4" t="str">
        <f t="shared" si="620"/>
        <v>06</v>
      </c>
      <c r="U6625" s="4" t="str">
        <f t="shared" si="621"/>
        <v>MM</v>
      </c>
      <c r="V6625" s="4" t="str">
        <f t="shared" si="622"/>
        <v>kullanmıyor</v>
      </c>
      <c r="W6625" s="4" t="str">
        <f t="shared" si="623"/>
        <v>S-06-MM-kullanmıyor</v>
      </c>
      <c r="X6625" s="9">
        <v>76.45</v>
      </c>
      <c r="Y6625" s="9">
        <v>76.45</v>
      </c>
      <c r="Z6625" t="s">
        <v>23</v>
      </c>
      <c r="AA6625">
        <f t="shared" si="624"/>
        <v>1</v>
      </c>
    </row>
    <row r="6626" spans="1:27"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s="4" t="str">
        <f t="shared" si="619"/>
        <v>J</v>
      </c>
      <c r="T6626" s="4" t="str">
        <f t="shared" si="620"/>
        <v>17+</v>
      </c>
      <c r="U6626" s="4" t="str">
        <f t="shared" si="621"/>
        <v>TY</v>
      </c>
      <c r="V6626" s="4" t="str">
        <f t="shared" si="622"/>
        <v>teknolojik ürün kullanıyor</v>
      </c>
      <c r="W6626" s="4" t="str">
        <f t="shared" si="623"/>
        <v>J-17+-TY-teknolojik ürün kullanıyor</v>
      </c>
      <c r="X6626" s="9">
        <v>60.05</v>
      </c>
      <c r="Y6626" s="9">
        <v>3845.45</v>
      </c>
      <c r="Z6626" t="s">
        <v>24</v>
      </c>
      <c r="AA6626">
        <f t="shared" si="624"/>
        <v>0</v>
      </c>
    </row>
    <row r="6627" spans="1:27"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s="4" t="str">
        <f t="shared" si="619"/>
        <v>S</v>
      </c>
      <c r="T6627" s="4" t="str">
        <f t="shared" si="620"/>
        <v>7-16</v>
      </c>
      <c r="U6627" s="4" t="str">
        <f t="shared" si="621"/>
        <v>MM</v>
      </c>
      <c r="V6627" s="4" t="str">
        <f t="shared" si="622"/>
        <v>teknolojik ürün kullanıyor</v>
      </c>
      <c r="W6627" s="4" t="str">
        <f t="shared" si="623"/>
        <v>S-7-16-MM-teknolojik ürün kullanıyor</v>
      </c>
      <c r="X6627" s="9">
        <v>91.3</v>
      </c>
      <c r="Y6627" s="9">
        <v>1094.5</v>
      </c>
      <c r="Z6627" t="s">
        <v>23</v>
      </c>
      <c r="AA6627">
        <f t="shared" si="624"/>
        <v>1</v>
      </c>
    </row>
    <row r="6628" spans="1:27"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s="4" t="str">
        <f t="shared" si="619"/>
        <v>S</v>
      </c>
      <c r="T6628" s="4" t="str">
        <f t="shared" si="620"/>
        <v>06</v>
      </c>
      <c r="U6628" s="4" t="str">
        <f t="shared" si="621"/>
        <v>MM</v>
      </c>
      <c r="V6628" s="4" t="str">
        <f t="shared" si="622"/>
        <v>teknolojik ürün kullanıyor</v>
      </c>
      <c r="W6628" s="4" t="str">
        <f t="shared" si="623"/>
        <v>S-06-MM-teknolojik ürün kullanıyor</v>
      </c>
      <c r="X6628" s="9">
        <v>95.75</v>
      </c>
      <c r="Y6628" s="9">
        <v>573.75</v>
      </c>
      <c r="Z6628" t="s">
        <v>23</v>
      </c>
      <c r="AA6628">
        <f t="shared" si="624"/>
        <v>1</v>
      </c>
    </row>
    <row r="6629" spans="1:27"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s="4" t="str">
        <f t="shared" si="619"/>
        <v>J</v>
      </c>
      <c r="T6629" s="4" t="str">
        <f t="shared" si="620"/>
        <v>17+</v>
      </c>
      <c r="U6629" s="4" t="str">
        <f t="shared" si="621"/>
        <v>OY</v>
      </c>
      <c r="V6629" s="4" t="str">
        <f t="shared" si="622"/>
        <v>kullanmıyor</v>
      </c>
      <c r="W6629" s="4" t="str">
        <f t="shared" si="623"/>
        <v>J-17+-OY-kullanmıyor</v>
      </c>
      <c r="X6629" s="9">
        <v>20.350000000000001</v>
      </c>
      <c r="Y6629" s="9">
        <v>1267</v>
      </c>
      <c r="Z6629" t="s">
        <v>24</v>
      </c>
      <c r="AA6629">
        <f t="shared" si="624"/>
        <v>0</v>
      </c>
    </row>
    <row r="6630" spans="1:27"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s="4" t="str">
        <f t="shared" si="619"/>
        <v>J</v>
      </c>
      <c r="T6630" s="4" t="str">
        <f t="shared" si="620"/>
        <v>7-16</v>
      </c>
      <c r="U6630" s="4" t="str">
        <f t="shared" si="621"/>
        <v>OY</v>
      </c>
      <c r="V6630" s="4" t="str">
        <f t="shared" si="622"/>
        <v>teknolojik ürün kullanıyor</v>
      </c>
      <c r="W6630" s="4" t="str">
        <f t="shared" si="623"/>
        <v>J-7-16-OY-teknolojik ürün kullanıyor</v>
      </c>
      <c r="X6630" s="9">
        <v>94.05</v>
      </c>
      <c r="Y6630" s="9">
        <v>633.45000000000005</v>
      </c>
      <c r="Z6630" t="s">
        <v>24</v>
      </c>
      <c r="AA6630">
        <f t="shared" si="624"/>
        <v>0</v>
      </c>
    </row>
    <row r="6631" spans="1:27"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s="4" t="str">
        <f t="shared" si="619"/>
        <v>S</v>
      </c>
      <c r="T6631" s="4" t="str">
        <f t="shared" si="620"/>
        <v>17+</v>
      </c>
      <c r="U6631" s="4" t="str">
        <f t="shared" si="621"/>
        <v>TY</v>
      </c>
      <c r="V6631" s="4" t="str">
        <f t="shared" si="622"/>
        <v>teknolojik ürün kullanıyor</v>
      </c>
      <c r="W6631" s="4" t="str">
        <f t="shared" si="623"/>
        <v>S-17+-TY-teknolojik ürün kullanıyor</v>
      </c>
      <c r="X6631" s="9">
        <v>84.1</v>
      </c>
      <c r="Y6631" s="9">
        <v>6129.65</v>
      </c>
      <c r="Z6631" t="s">
        <v>24</v>
      </c>
      <c r="AA6631">
        <f t="shared" si="624"/>
        <v>0</v>
      </c>
    </row>
    <row r="6632" spans="1:27"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s="4" t="str">
        <f t="shared" si="619"/>
        <v>S</v>
      </c>
      <c r="T6632" s="4" t="str">
        <f t="shared" si="620"/>
        <v>7-16</v>
      </c>
      <c r="U6632" s="4" t="str">
        <f t="shared" si="621"/>
        <v>MM</v>
      </c>
      <c r="V6632" s="4" t="str">
        <f t="shared" si="622"/>
        <v>kullanmıyor</v>
      </c>
      <c r="W6632" s="4" t="str">
        <f t="shared" si="623"/>
        <v>S-7-16-MM-kullanmıyor</v>
      </c>
      <c r="X6632" s="9">
        <v>78.75</v>
      </c>
      <c r="Y6632" s="9">
        <v>1218.25</v>
      </c>
      <c r="Z6632" t="s">
        <v>24</v>
      </c>
      <c r="AA6632">
        <f t="shared" si="624"/>
        <v>0</v>
      </c>
    </row>
    <row r="6633" spans="1:27"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s="4" t="str">
        <f t="shared" si="619"/>
        <v>J</v>
      </c>
      <c r="T6633" s="4" t="str">
        <f t="shared" si="620"/>
        <v>17+</v>
      </c>
      <c r="U6633" s="4" t="str">
        <f t="shared" si="621"/>
        <v>MM</v>
      </c>
      <c r="V6633" s="4" t="str">
        <f t="shared" si="622"/>
        <v>teknolojik ürün kullanıyor</v>
      </c>
      <c r="W6633" s="4" t="str">
        <f t="shared" si="623"/>
        <v>J-17+-MM-teknolojik ürün kullanıyor</v>
      </c>
      <c r="X6633" s="9">
        <v>55.55</v>
      </c>
      <c r="Y6633" s="9">
        <v>1405.3</v>
      </c>
      <c r="Z6633" t="s">
        <v>24</v>
      </c>
      <c r="AA6633">
        <f t="shared" si="624"/>
        <v>0</v>
      </c>
    </row>
    <row r="6634" spans="1:27"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s="4" t="str">
        <f t="shared" si="619"/>
        <v>J</v>
      </c>
      <c r="T6634" s="4" t="str">
        <f t="shared" si="620"/>
        <v>17+</v>
      </c>
      <c r="U6634" s="4" t="str">
        <f t="shared" si="621"/>
        <v>MM</v>
      </c>
      <c r="V6634" s="4" t="str">
        <f t="shared" si="622"/>
        <v>teknolojik ürün kullanıyor</v>
      </c>
      <c r="W6634" s="4" t="str">
        <f t="shared" si="623"/>
        <v>J-17+-MM-teknolojik ürün kullanıyor</v>
      </c>
      <c r="X6634" s="9">
        <v>62.65</v>
      </c>
      <c r="Y6634" s="9">
        <v>2274.9</v>
      </c>
      <c r="Z6634" t="s">
        <v>23</v>
      </c>
      <c r="AA6634">
        <f t="shared" si="624"/>
        <v>1</v>
      </c>
    </row>
    <row r="6635" spans="1:27"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s="4" t="str">
        <f t="shared" si="619"/>
        <v>J</v>
      </c>
      <c r="T6635" s="4" t="str">
        <f t="shared" si="620"/>
        <v>06</v>
      </c>
      <c r="U6635" s="4" t="str">
        <f t="shared" si="621"/>
        <v>MM</v>
      </c>
      <c r="V6635" s="4" t="str">
        <f t="shared" si="622"/>
        <v>kullanmıyor</v>
      </c>
      <c r="W6635" s="4" t="str">
        <f t="shared" si="623"/>
        <v>J-06-MM-kullanmıyor</v>
      </c>
      <c r="X6635" s="9">
        <v>74.5</v>
      </c>
      <c r="Y6635" s="9">
        <v>74.5</v>
      </c>
      <c r="Z6635" t="s">
        <v>23</v>
      </c>
      <c r="AA6635">
        <f t="shared" si="624"/>
        <v>1</v>
      </c>
    </row>
    <row r="6636" spans="1:27"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s="4" t="str">
        <f t="shared" si="619"/>
        <v>J</v>
      </c>
      <c r="T6636" s="4" t="str">
        <f t="shared" si="620"/>
        <v>7-16</v>
      </c>
      <c r="U6636" s="4" t="str">
        <f t="shared" si="621"/>
        <v>MM</v>
      </c>
      <c r="V6636" s="4" t="str">
        <f t="shared" si="622"/>
        <v>teknolojik ürün kullanıyor</v>
      </c>
      <c r="W6636" s="4" t="str">
        <f t="shared" si="623"/>
        <v>J-7-16-MM-teknolojik ürün kullanıyor</v>
      </c>
      <c r="X6636" s="9">
        <v>102.1</v>
      </c>
      <c r="Y6636" s="9">
        <v>1068.8499999999999</v>
      </c>
      <c r="Z6636" t="s">
        <v>23</v>
      </c>
      <c r="AA6636">
        <f t="shared" si="624"/>
        <v>1</v>
      </c>
    </row>
    <row r="6637" spans="1:27"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s="4" t="str">
        <f t="shared" si="619"/>
        <v>J</v>
      </c>
      <c r="T6637" s="4" t="str">
        <f t="shared" si="620"/>
        <v>17+</v>
      </c>
      <c r="U6637" s="4" t="str">
        <f t="shared" si="621"/>
        <v>OY</v>
      </c>
      <c r="V6637" s="4" t="str">
        <f t="shared" si="622"/>
        <v>kullanmıyor</v>
      </c>
      <c r="W6637" s="4" t="str">
        <f t="shared" si="623"/>
        <v>J-17+-OY-kullanmıyor</v>
      </c>
      <c r="X6637" s="9">
        <v>20.100000000000001</v>
      </c>
      <c r="Y6637" s="9">
        <v>533.9</v>
      </c>
      <c r="Z6637" t="s">
        <v>24</v>
      </c>
      <c r="AA6637">
        <f t="shared" si="624"/>
        <v>0</v>
      </c>
    </row>
    <row r="6638" spans="1:27"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s="4" t="str">
        <f t="shared" si="619"/>
        <v>J</v>
      </c>
      <c r="T6638" s="4" t="str">
        <f t="shared" si="620"/>
        <v>7-16</v>
      </c>
      <c r="U6638" s="4" t="str">
        <f t="shared" si="621"/>
        <v>OY</v>
      </c>
      <c r="V6638" s="4" t="str">
        <f t="shared" si="622"/>
        <v>teknolojik ürün kullanıyor</v>
      </c>
      <c r="W6638" s="4" t="str">
        <f t="shared" si="623"/>
        <v>J-7-16-OY-teknolojik ürün kullanıyor</v>
      </c>
      <c r="X6638" s="9">
        <v>70.3</v>
      </c>
      <c r="Y6638" s="9">
        <v>676.15</v>
      </c>
      <c r="Z6638" t="s">
        <v>24</v>
      </c>
      <c r="AA6638">
        <f t="shared" si="624"/>
        <v>0</v>
      </c>
    </row>
    <row r="6639" spans="1:27"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s="4" t="str">
        <f t="shared" si="619"/>
        <v>J</v>
      </c>
      <c r="T6639" s="4" t="str">
        <f t="shared" si="620"/>
        <v>17+</v>
      </c>
      <c r="U6639" s="4" t="str">
        <f t="shared" si="621"/>
        <v>OY</v>
      </c>
      <c r="V6639" s="4" t="str">
        <f t="shared" si="622"/>
        <v>teknolojik ürün kullanıyor</v>
      </c>
      <c r="W6639" s="4" t="str">
        <f t="shared" si="623"/>
        <v>J-17+-OY-teknolojik ürün kullanıyor</v>
      </c>
      <c r="X6639" s="9">
        <v>53.65</v>
      </c>
      <c r="Y6639" s="9">
        <v>3804.4</v>
      </c>
      <c r="Z6639" t="s">
        <v>24</v>
      </c>
      <c r="AA6639">
        <f t="shared" si="624"/>
        <v>0</v>
      </c>
    </row>
    <row r="6640" spans="1:27"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s="4" t="str">
        <f t="shared" si="619"/>
        <v>J</v>
      </c>
      <c r="T6640" s="4" t="str">
        <f t="shared" si="620"/>
        <v>17+</v>
      </c>
      <c r="U6640" s="4" t="str">
        <f t="shared" si="621"/>
        <v>TY</v>
      </c>
      <c r="V6640" s="4" t="str">
        <f t="shared" si="622"/>
        <v>kullanmıyor</v>
      </c>
      <c r="W6640" s="4" t="str">
        <f t="shared" si="623"/>
        <v>J-17+-TY-kullanmıyor</v>
      </c>
      <c r="X6640" s="9">
        <v>20.75</v>
      </c>
      <c r="Y6640" s="9">
        <v>1118.8</v>
      </c>
      <c r="Z6640" t="s">
        <v>24</v>
      </c>
      <c r="AA6640">
        <f t="shared" si="624"/>
        <v>0</v>
      </c>
    </row>
    <row r="6641" spans="1:27"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s="4" t="str">
        <f t="shared" si="619"/>
        <v>J</v>
      </c>
      <c r="T6641" s="4" t="str">
        <f t="shared" si="620"/>
        <v>17+</v>
      </c>
      <c r="U6641" s="4" t="str">
        <f t="shared" si="621"/>
        <v>OY</v>
      </c>
      <c r="V6641" s="4" t="str">
        <f t="shared" si="622"/>
        <v>teknolojik ürün kullanıyor</v>
      </c>
      <c r="W6641" s="4" t="str">
        <f t="shared" si="623"/>
        <v>J-17+-OY-teknolojik ürün kullanıyor</v>
      </c>
      <c r="X6641" s="9">
        <v>103.4</v>
      </c>
      <c r="Y6641" s="9">
        <v>5236.3999999999996</v>
      </c>
      <c r="Z6641" t="s">
        <v>24</v>
      </c>
      <c r="AA6641">
        <f t="shared" si="624"/>
        <v>0</v>
      </c>
    </row>
    <row r="6642" spans="1:27"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s="4" t="str">
        <f t="shared" si="619"/>
        <v>J</v>
      </c>
      <c r="T6642" s="4" t="str">
        <f t="shared" si="620"/>
        <v>17+</v>
      </c>
      <c r="U6642" s="4" t="str">
        <f t="shared" si="621"/>
        <v>OY</v>
      </c>
      <c r="V6642" s="4" t="str">
        <f t="shared" si="622"/>
        <v>teknolojik ürün kullanıyor</v>
      </c>
      <c r="W6642" s="4" t="str">
        <f t="shared" si="623"/>
        <v>J-17+-OY-teknolojik ürün kullanıyor</v>
      </c>
      <c r="X6642" s="9">
        <v>50.8</v>
      </c>
      <c r="Y6642" s="9">
        <v>1386.8</v>
      </c>
      <c r="Z6642" t="s">
        <v>24</v>
      </c>
      <c r="AA6642">
        <f t="shared" si="624"/>
        <v>0</v>
      </c>
    </row>
    <row r="6643" spans="1:27"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s="4" t="str">
        <f t="shared" si="619"/>
        <v>J</v>
      </c>
      <c r="T6643" s="4" t="str">
        <f t="shared" si="620"/>
        <v>7-16</v>
      </c>
      <c r="U6643" s="4" t="str">
        <f t="shared" si="621"/>
        <v>MM</v>
      </c>
      <c r="V6643" s="4" t="str">
        <f t="shared" si="622"/>
        <v>teknolojik ürün kullanıyor</v>
      </c>
      <c r="W6643" s="4" t="str">
        <f t="shared" si="623"/>
        <v>J-7-16-MM-teknolojik ürün kullanıyor</v>
      </c>
      <c r="X6643" s="9">
        <v>50.15</v>
      </c>
      <c r="Y6643" s="9">
        <v>762.25</v>
      </c>
      <c r="Z6643" t="s">
        <v>23</v>
      </c>
      <c r="AA6643">
        <f t="shared" si="624"/>
        <v>1</v>
      </c>
    </row>
    <row r="6644" spans="1:27"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s="4" t="str">
        <f t="shared" si="619"/>
        <v>J</v>
      </c>
      <c r="T6644" s="4" t="str">
        <f t="shared" si="620"/>
        <v>17+</v>
      </c>
      <c r="U6644" s="4" t="str">
        <f t="shared" si="621"/>
        <v>MM</v>
      </c>
      <c r="V6644" s="4" t="str">
        <f t="shared" si="622"/>
        <v>teknolojik ürün kullanıyor</v>
      </c>
      <c r="W6644" s="4" t="str">
        <f t="shared" si="623"/>
        <v>J-17+-MM-teknolojik ürün kullanıyor</v>
      </c>
      <c r="X6644" s="9">
        <v>79</v>
      </c>
      <c r="Y6644" s="9">
        <v>1902</v>
      </c>
      <c r="Z6644" t="s">
        <v>24</v>
      </c>
      <c r="AA6644">
        <f t="shared" si="624"/>
        <v>0</v>
      </c>
    </row>
    <row r="6645" spans="1:27"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s="4" t="str">
        <f t="shared" si="619"/>
        <v>S</v>
      </c>
      <c r="T6645" s="4" t="str">
        <f t="shared" si="620"/>
        <v>06</v>
      </c>
      <c r="U6645" s="4" t="str">
        <f t="shared" si="621"/>
        <v>MM</v>
      </c>
      <c r="V6645" s="4" t="str">
        <f t="shared" si="622"/>
        <v>teknolojik ürün kullanıyor</v>
      </c>
      <c r="W6645" s="4" t="str">
        <f t="shared" si="623"/>
        <v>S-06-MM-teknolojik ürün kullanıyor</v>
      </c>
      <c r="X6645" s="9">
        <v>74.599999999999994</v>
      </c>
      <c r="Y6645" s="9">
        <v>239.05</v>
      </c>
      <c r="Z6645" t="s">
        <v>24</v>
      </c>
      <c r="AA6645">
        <f t="shared" si="624"/>
        <v>0</v>
      </c>
    </row>
    <row r="6646" spans="1:27"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s="4" t="str">
        <f t="shared" si="619"/>
        <v>J</v>
      </c>
      <c r="T6646" s="4" t="str">
        <f t="shared" si="620"/>
        <v>17+</v>
      </c>
      <c r="U6646" s="4" t="str">
        <f t="shared" si="621"/>
        <v>OY</v>
      </c>
      <c r="V6646" s="4" t="str">
        <f t="shared" si="622"/>
        <v>kullanmıyor</v>
      </c>
      <c r="W6646" s="4" t="str">
        <f t="shared" si="623"/>
        <v>J-17+-OY-kullanmıyor</v>
      </c>
      <c r="X6646" s="9">
        <v>96.5</v>
      </c>
      <c r="Y6646" s="9">
        <v>5673.7</v>
      </c>
      <c r="Z6646" t="s">
        <v>24</v>
      </c>
      <c r="AA6646">
        <f t="shared" si="624"/>
        <v>0</v>
      </c>
    </row>
    <row r="6647" spans="1:27"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s="4" t="str">
        <f t="shared" si="619"/>
        <v>J</v>
      </c>
      <c r="T6647" s="4" t="str">
        <f t="shared" si="620"/>
        <v>06</v>
      </c>
      <c r="U6647" s="4" t="str">
        <f t="shared" si="621"/>
        <v>MM</v>
      </c>
      <c r="V6647" s="4" t="str">
        <f t="shared" si="622"/>
        <v>kullanmıyor</v>
      </c>
      <c r="W6647" s="4" t="str">
        <f t="shared" si="623"/>
        <v>J-06-MM-kullanmıyor</v>
      </c>
      <c r="X6647" s="9">
        <v>20.100000000000001</v>
      </c>
      <c r="Y6647" s="9">
        <v>39.799999999999997</v>
      </c>
      <c r="Z6647" t="s">
        <v>24</v>
      </c>
      <c r="AA6647">
        <f t="shared" si="624"/>
        <v>0</v>
      </c>
    </row>
    <row r="6648" spans="1:27"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s="4" t="str">
        <f t="shared" si="619"/>
        <v>J</v>
      </c>
      <c r="T6648" s="4" t="str">
        <f t="shared" si="620"/>
        <v>17+</v>
      </c>
      <c r="U6648" s="4" t="str">
        <f t="shared" si="621"/>
        <v>OY</v>
      </c>
      <c r="V6648" s="4" t="str">
        <f t="shared" si="622"/>
        <v>kullanmıyor</v>
      </c>
      <c r="W6648" s="4" t="str">
        <f t="shared" si="623"/>
        <v>J-17+-OY-kullanmıyor</v>
      </c>
      <c r="X6648" s="9">
        <v>19.399999999999999</v>
      </c>
      <c r="Y6648" s="9">
        <v>997.75</v>
      </c>
      <c r="Z6648" t="s">
        <v>24</v>
      </c>
      <c r="AA6648">
        <f t="shared" si="624"/>
        <v>0</v>
      </c>
    </row>
    <row r="6649" spans="1:27"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s="4" t="str">
        <f t="shared" si="619"/>
        <v>J</v>
      </c>
      <c r="T6649" s="4" t="str">
        <f t="shared" si="620"/>
        <v>17+</v>
      </c>
      <c r="U6649" s="4" t="str">
        <f t="shared" si="621"/>
        <v>TY</v>
      </c>
      <c r="V6649" s="4" t="str">
        <f t="shared" si="622"/>
        <v>teknolojik ürün kullanıyor</v>
      </c>
      <c r="W6649" s="4" t="str">
        <f t="shared" si="623"/>
        <v>J-17+-TY-teknolojik ürün kullanıyor</v>
      </c>
      <c r="X6649" s="9">
        <v>77.55</v>
      </c>
      <c r="Y6649" s="9">
        <v>5574.35</v>
      </c>
      <c r="Z6649" t="s">
        <v>24</v>
      </c>
      <c r="AA6649">
        <f t="shared" si="624"/>
        <v>0</v>
      </c>
    </row>
    <row r="6650" spans="1:27"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s="4" t="str">
        <f t="shared" si="619"/>
        <v>J</v>
      </c>
      <c r="T6650" s="4" t="str">
        <f t="shared" si="620"/>
        <v>17+</v>
      </c>
      <c r="U6650" s="4" t="str">
        <f t="shared" si="621"/>
        <v>MM</v>
      </c>
      <c r="V6650" s="4" t="str">
        <f t="shared" si="622"/>
        <v>kullanmıyor</v>
      </c>
      <c r="W6650" s="4" t="str">
        <f t="shared" si="623"/>
        <v>J-17+-MM-kullanmıyor</v>
      </c>
      <c r="X6650" s="9">
        <v>20.05</v>
      </c>
      <c r="Y6650" s="9">
        <v>406.05</v>
      </c>
      <c r="Z6650" t="s">
        <v>24</v>
      </c>
      <c r="AA6650">
        <f t="shared" si="624"/>
        <v>0</v>
      </c>
    </row>
    <row r="6651" spans="1:27"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s="4" t="str">
        <f t="shared" si="619"/>
        <v>J</v>
      </c>
      <c r="T6651" s="4" t="str">
        <f t="shared" si="620"/>
        <v>06</v>
      </c>
      <c r="U6651" s="4" t="str">
        <f t="shared" si="621"/>
        <v>MM</v>
      </c>
      <c r="V6651" s="4" t="str">
        <f t="shared" si="622"/>
        <v>kullanmıyor</v>
      </c>
      <c r="W6651" s="4" t="str">
        <f t="shared" si="623"/>
        <v>J-06-MM-kullanmıyor</v>
      </c>
      <c r="X6651" s="9">
        <v>19.850000000000001</v>
      </c>
      <c r="Y6651" s="9">
        <v>138.85</v>
      </c>
      <c r="Z6651" t="s">
        <v>24</v>
      </c>
      <c r="AA6651">
        <f t="shared" si="624"/>
        <v>0</v>
      </c>
    </row>
    <row r="6652" spans="1:27"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s="4" t="str">
        <f t="shared" si="619"/>
        <v>J</v>
      </c>
      <c r="T6652" s="4" t="str">
        <f t="shared" si="620"/>
        <v>06</v>
      </c>
      <c r="U6652" s="4" t="str">
        <f t="shared" si="621"/>
        <v>MM</v>
      </c>
      <c r="V6652" s="4" t="str">
        <f t="shared" si="622"/>
        <v>kullanmıyor</v>
      </c>
      <c r="W6652" s="4" t="str">
        <f t="shared" si="623"/>
        <v>J-06-MM-kullanmıyor</v>
      </c>
      <c r="X6652" s="9">
        <v>20.2</v>
      </c>
      <c r="Y6652" s="9">
        <v>123.65</v>
      </c>
      <c r="Z6652" t="s">
        <v>24</v>
      </c>
      <c r="AA6652">
        <f t="shared" si="624"/>
        <v>0</v>
      </c>
    </row>
    <row r="6653" spans="1:27"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s="4" t="str">
        <f t="shared" si="619"/>
        <v>J</v>
      </c>
      <c r="T6653" s="4" t="str">
        <f t="shared" si="620"/>
        <v>17+</v>
      </c>
      <c r="U6653" s="4" t="str">
        <f t="shared" si="621"/>
        <v>MM</v>
      </c>
      <c r="V6653" s="4" t="str">
        <f t="shared" si="622"/>
        <v>teknolojik ürün kullanıyor</v>
      </c>
      <c r="W6653" s="4" t="str">
        <f t="shared" si="623"/>
        <v>J-17+-MM-teknolojik ürün kullanıyor</v>
      </c>
      <c r="X6653" s="9">
        <v>67.45</v>
      </c>
      <c r="Y6653" s="9">
        <v>1801.1</v>
      </c>
      <c r="Z6653" t="s">
        <v>24</v>
      </c>
      <c r="AA6653">
        <f t="shared" si="624"/>
        <v>0</v>
      </c>
    </row>
    <row r="6654" spans="1:27"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s="4" t="str">
        <f t="shared" si="619"/>
        <v>J</v>
      </c>
      <c r="T6654" s="4" t="str">
        <f t="shared" si="620"/>
        <v>17+</v>
      </c>
      <c r="U6654" s="4" t="str">
        <f t="shared" si="621"/>
        <v>TY</v>
      </c>
      <c r="V6654" s="4" t="str">
        <f t="shared" si="622"/>
        <v>kullanmıyor</v>
      </c>
      <c r="W6654" s="4" t="str">
        <f t="shared" si="623"/>
        <v>J-17+-TY-kullanmıyor</v>
      </c>
      <c r="X6654" s="9">
        <v>18.55</v>
      </c>
      <c r="Y6654" s="9">
        <v>689</v>
      </c>
      <c r="Z6654" t="s">
        <v>24</v>
      </c>
      <c r="AA6654">
        <f t="shared" si="624"/>
        <v>0</v>
      </c>
    </row>
    <row r="6655" spans="1:27"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s="4" t="str">
        <f t="shared" si="619"/>
        <v>J</v>
      </c>
      <c r="T6655" s="4" t="str">
        <f t="shared" si="620"/>
        <v>17+</v>
      </c>
      <c r="U6655" s="4" t="str">
        <f t="shared" si="621"/>
        <v>MM</v>
      </c>
      <c r="V6655" s="4" t="str">
        <f t="shared" si="622"/>
        <v>teknolojik ürün kullanıyor</v>
      </c>
      <c r="W6655" s="4" t="str">
        <f t="shared" si="623"/>
        <v>J-17+-MM-teknolojik ürün kullanıyor</v>
      </c>
      <c r="X6655" s="9">
        <v>29.75</v>
      </c>
      <c r="Y6655" s="9">
        <v>790.7</v>
      </c>
      <c r="Z6655" t="s">
        <v>24</v>
      </c>
      <c r="AA6655">
        <f t="shared" si="624"/>
        <v>0</v>
      </c>
    </row>
    <row r="6656" spans="1:27"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s="4" t="str">
        <f t="shared" si="619"/>
        <v>J</v>
      </c>
      <c r="T6656" s="4" t="str">
        <f t="shared" si="620"/>
        <v>7-16</v>
      </c>
      <c r="U6656" s="4" t="str">
        <f t="shared" si="621"/>
        <v>MM</v>
      </c>
      <c r="V6656" s="4" t="str">
        <f t="shared" si="622"/>
        <v>kullanmıyor</v>
      </c>
      <c r="W6656" s="4" t="str">
        <f t="shared" si="623"/>
        <v>J-7-16-MM-kullanmıyor</v>
      </c>
      <c r="X6656" s="9">
        <v>86.5</v>
      </c>
      <c r="Y6656" s="9">
        <v>582.5</v>
      </c>
      <c r="Z6656" t="s">
        <v>23</v>
      </c>
      <c r="AA6656">
        <f t="shared" si="624"/>
        <v>1</v>
      </c>
    </row>
    <row r="6657" spans="1:27"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s="4" t="str">
        <f t="shared" si="619"/>
        <v>J</v>
      </c>
      <c r="T6657" s="4" t="str">
        <f t="shared" si="620"/>
        <v>17+</v>
      </c>
      <c r="U6657" s="4" t="str">
        <f t="shared" si="621"/>
        <v>TY</v>
      </c>
      <c r="V6657" s="4" t="str">
        <f t="shared" si="622"/>
        <v>kullanmıyor</v>
      </c>
      <c r="W6657" s="4" t="str">
        <f t="shared" si="623"/>
        <v>J-17+-TY-kullanmıyor</v>
      </c>
      <c r="X6657" s="9">
        <v>24.2</v>
      </c>
      <c r="Y6657" s="9">
        <v>1618.2</v>
      </c>
      <c r="Z6657" t="s">
        <v>24</v>
      </c>
      <c r="AA6657">
        <f t="shared" si="624"/>
        <v>0</v>
      </c>
    </row>
    <row r="6658" spans="1:27"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s="4" t="str">
        <f t="shared" ref="S6658:S6721" si="625">IF(C6658=0,"J","S")</f>
        <v>J</v>
      </c>
      <c r="T6658" s="4" t="str">
        <f t="shared" ref="T6658:T6721" si="626">_xlfn.IFS(F6658&lt;7,"06",
F6658&lt;17,"7-16",
F6658&gt;=17,"17+")</f>
        <v>17+</v>
      </c>
      <c r="U6658" s="4" t="str">
        <f t="shared" ref="U6658:U6721" si="627">_xlfn.IFS(P6658="Month-to-month","MM",
P6658="One year","OY",
P6658="Two year","TY")</f>
        <v>TY</v>
      </c>
      <c r="V6658" s="4" t="str">
        <f t="shared" ref="V6658:V6721" si="628">IF(OR(J6658="Yes",
 K6658="Yes",
 L6658="Yes",
 M6658="Yes"), "teknolojik ürün kullanıyor", "kullanmıyor")</f>
        <v>kullanmıyor</v>
      </c>
      <c r="W6658" s="4" t="str">
        <f t="shared" ref="W6658:W6721" si="629">_xlfn.TEXTJOIN("-",FALSE,S6658:V6658)</f>
        <v>J-17+-TY-kullanmıyor</v>
      </c>
      <c r="X6658" s="9">
        <v>23.55</v>
      </c>
      <c r="Y6658" s="9">
        <v>1173.3499999999999</v>
      </c>
      <c r="Z6658" t="s">
        <v>24</v>
      </c>
      <c r="AA6658">
        <f t="shared" ref="AA6658:AA6721" si="630">_xlfn.IFS(Z6658="Yes",1,TRUE,0)</f>
        <v>0</v>
      </c>
    </row>
    <row r="6659" spans="1:27"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s="4" t="str">
        <f t="shared" si="625"/>
        <v>J</v>
      </c>
      <c r="T6659" s="4" t="str">
        <f t="shared" si="626"/>
        <v>17+</v>
      </c>
      <c r="U6659" s="4" t="str">
        <f t="shared" si="627"/>
        <v>OY</v>
      </c>
      <c r="V6659" s="4" t="str">
        <f t="shared" si="628"/>
        <v>kullanmıyor</v>
      </c>
      <c r="W6659" s="4" t="str">
        <f t="shared" si="629"/>
        <v>J-17+-OY-kullanmıyor</v>
      </c>
      <c r="X6659" s="9">
        <v>20.45</v>
      </c>
      <c r="Y6659" s="9">
        <v>900.9</v>
      </c>
      <c r="Z6659" t="s">
        <v>24</v>
      </c>
      <c r="AA6659">
        <f t="shared" si="630"/>
        <v>0</v>
      </c>
    </row>
    <row r="6660" spans="1:27"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s="4" t="str">
        <f t="shared" si="625"/>
        <v>S</v>
      </c>
      <c r="T6660" s="4" t="str">
        <f t="shared" si="626"/>
        <v>17+</v>
      </c>
      <c r="U6660" s="4" t="str">
        <f t="shared" si="627"/>
        <v>MM</v>
      </c>
      <c r="V6660" s="4" t="str">
        <f t="shared" si="628"/>
        <v>teknolojik ürün kullanıyor</v>
      </c>
      <c r="W6660" s="4" t="str">
        <f t="shared" si="629"/>
        <v>S-17+-MM-teknolojik ürün kullanıyor</v>
      </c>
      <c r="X6660" s="9">
        <v>81.45</v>
      </c>
      <c r="Y6660" s="9">
        <v>2122.0500000000002</v>
      </c>
      <c r="Z6660" t="s">
        <v>23</v>
      </c>
      <c r="AA6660">
        <f t="shared" si="630"/>
        <v>1</v>
      </c>
    </row>
    <row r="6661" spans="1:27"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s="4" t="str">
        <f t="shared" si="625"/>
        <v>J</v>
      </c>
      <c r="T6661" s="4" t="str">
        <f t="shared" si="626"/>
        <v>17+</v>
      </c>
      <c r="U6661" s="4" t="str">
        <f t="shared" si="627"/>
        <v>TY</v>
      </c>
      <c r="V6661" s="4" t="str">
        <f t="shared" si="628"/>
        <v>teknolojik ürün kullanıyor</v>
      </c>
      <c r="W6661" s="4" t="str">
        <f t="shared" si="629"/>
        <v>J-17+-TY-teknolojik ürün kullanıyor</v>
      </c>
      <c r="X6661" s="9">
        <v>92.3</v>
      </c>
      <c r="Y6661" s="9">
        <v>6719.9</v>
      </c>
      <c r="Z6661" t="s">
        <v>24</v>
      </c>
      <c r="AA6661">
        <f t="shared" si="630"/>
        <v>0</v>
      </c>
    </row>
    <row r="6662" spans="1:27"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s="4" t="str">
        <f t="shared" si="625"/>
        <v>J</v>
      </c>
      <c r="T6662" s="4" t="str">
        <f t="shared" si="626"/>
        <v>06</v>
      </c>
      <c r="U6662" s="4" t="str">
        <f t="shared" si="627"/>
        <v>MM</v>
      </c>
      <c r="V6662" s="4" t="str">
        <f t="shared" si="628"/>
        <v>kullanmıyor</v>
      </c>
      <c r="W6662" s="4" t="str">
        <f t="shared" si="629"/>
        <v>J-06-MM-kullanmıyor</v>
      </c>
      <c r="X6662" s="9">
        <v>69.150000000000006</v>
      </c>
      <c r="Y6662" s="9">
        <v>69.150000000000006</v>
      </c>
      <c r="Z6662" t="s">
        <v>23</v>
      </c>
      <c r="AA6662">
        <f t="shared" si="630"/>
        <v>1</v>
      </c>
    </row>
    <row r="6663" spans="1:27"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s="4" t="str">
        <f t="shared" si="625"/>
        <v>J</v>
      </c>
      <c r="T6663" s="4" t="str">
        <f t="shared" si="626"/>
        <v>17+</v>
      </c>
      <c r="U6663" s="4" t="str">
        <f t="shared" si="627"/>
        <v>TY</v>
      </c>
      <c r="V6663" s="4" t="str">
        <f t="shared" si="628"/>
        <v>teknolojik ürün kullanıyor</v>
      </c>
      <c r="W6663" s="4" t="str">
        <f t="shared" si="629"/>
        <v>J-17+-TY-teknolojik ürün kullanıyor</v>
      </c>
      <c r="X6663" s="9">
        <v>53.65</v>
      </c>
      <c r="Y6663" s="9">
        <v>3784</v>
      </c>
      <c r="Z6663" t="s">
        <v>24</v>
      </c>
      <c r="AA6663">
        <f t="shared" si="630"/>
        <v>0</v>
      </c>
    </row>
    <row r="6664" spans="1:27"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s="4" t="str">
        <f t="shared" si="625"/>
        <v>J</v>
      </c>
      <c r="T6664" s="4" t="str">
        <f t="shared" si="626"/>
        <v>17+</v>
      </c>
      <c r="U6664" s="4" t="str">
        <f t="shared" si="627"/>
        <v>OY</v>
      </c>
      <c r="V6664" s="4" t="str">
        <f t="shared" si="628"/>
        <v>teknolojik ürün kullanıyor</v>
      </c>
      <c r="W6664" s="4" t="str">
        <f t="shared" si="629"/>
        <v>J-17+-OY-teknolojik ürün kullanıyor</v>
      </c>
      <c r="X6664" s="9">
        <v>39.65</v>
      </c>
      <c r="Y6664" s="9">
        <v>1798.65</v>
      </c>
      <c r="Z6664" t="s">
        <v>24</v>
      </c>
      <c r="AA6664">
        <f t="shared" si="630"/>
        <v>0</v>
      </c>
    </row>
    <row r="6665" spans="1:27"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s="4" t="str">
        <f t="shared" si="625"/>
        <v>J</v>
      </c>
      <c r="T6665" s="4" t="str">
        <f t="shared" si="626"/>
        <v>06</v>
      </c>
      <c r="U6665" s="4" t="str">
        <f t="shared" si="627"/>
        <v>MM</v>
      </c>
      <c r="V6665" s="4" t="str">
        <f t="shared" si="628"/>
        <v>kullanmıyor</v>
      </c>
      <c r="W6665" s="4" t="str">
        <f t="shared" si="629"/>
        <v>J-06-MM-kullanmıyor</v>
      </c>
      <c r="X6665" s="9">
        <v>54.65</v>
      </c>
      <c r="Y6665" s="9">
        <v>54.65</v>
      </c>
      <c r="Z6665" t="s">
        <v>24</v>
      </c>
      <c r="AA6665">
        <f t="shared" si="630"/>
        <v>0</v>
      </c>
    </row>
    <row r="6666" spans="1:27"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s="4" t="str">
        <f t="shared" si="625"/>
        <v>J</v>
      </c>
      <c r="T6666" s="4" t="str">
        <f t="shared" si="626"/>
        <v>17+</v>
      </c>
      <c r="U6666" s="4" t="str">
        <f t="shared" si="627"/>
        <v>OY</v>
      </c>
      <c r="V6666" s="4" t="str">
        <f t="shared" si="628"/>
        <v>teknolojik ürün kullanıyor</v>
      </c>
      <c r="W6666" s="4" t="str">
        <f t="shared" si="629"/>
        <v>J-17+-OY-teknolojik ürün kullanıyor</v>
      </c>
      <c r="X6666" s="9">
        <v>104.8</v>
      </c>
      <c r="Y6666" s="9">
        <v>3886.45</v>
      </c>
      <c r="Z6666" t="s">
        <v>24</v>
      </c>
      <c r="AA6666">
        <f t="shared" si="630"/>
        <v>0</v>
      </c>
    </row>
    <row r="6667" spans="1:27"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s="4" t="str">
        <f t="shared" si="625"/>
        <v>J</v>
      </c>
      <c r="T6667" s="4" t="str">
        <f t="shared" si="626"/>
        <v>17+</v>
      </c>
      <c r="U6667" s="4" t="str">
        <f t="shared" si="627"/>
        <v>MM</v>
      </c>
      <c r="V6667" s="4" t="str">
        <f t="shared" si="628"/>
        <v>teknolojik ürün kullanıyor</v>
      </c>
      <c r="W6667" s="4" t="str">
        <f t="shared" si="629"/>
        <v>J-17+-MM-teknolojik ürün kullanıyor</v>
      </c>
      <c r="X6667" s="9">
        <v>29.3</v>
      </c>
      <c r="Y6667" s="9">
        <v>1224.05</v>
      </c>
      <c r="Z6667" t="s">
        <v>24</v>
      </c>
      <c r="AA6667">
        <f t="shared" si="630"/>
        <v>0</v>
      </c>
    </row>
    <row r="6668" spans="1:27"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s="4" t="str">
        <f t="shared" si="625"/>
        <v>S</v>
      </c>
      <c r="T6668" s="4" t="str">
        <f t="shared" si="626"/>
        <v>17+</v>
      </c>
      <c r="U6668" s="4" t="str">
        <f t="shared" si="627"/>
        <v>MM</v>
      </c>
      <c r="V6668" s="4" t="str">
        <f t="shared" si="628"/>
        <v>teknolojik ürün kullanıyor</v>
      </c>
      <c r="W6668" s="4" t="str">
        <f t="shared" si="629"/>
        <v>S-17+-MM-teknolojik ürün kullanıyor</v>
      </c>
      <c r="X6668" s="9">
        <v>83.85</v>
      </c>
      <c r="Y6668" s="9">
        <v>2310.1999999999998</v>
      </c>
      <c r="Z6668" t="s">
        <v>24</v>
      </c>
      <c r="AA6668">
        <f t="shared" si="630"/>
        <v>0</v>
      </c>
    </row>
    <row r="6669" spans="1:27"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s="4" t="str">
        <f t="shared" si="625"/>
        <v>J</v>
      </c>
      <c r="T6669" s="4" t="str">
        <f t="shared" si="626"/>
        <v>7-16</v>
      </c>
      <c r="U6669" s="4" t="str">
        <f t="shared" si="627"/>
        <v>MM</v>
      </c>
      <c r="V6669" s="4" t="str">
        <f t="shared" si="628"/>
        <v>kullanmıyor</v>
      </c>
      <c r="W6669" s="4" t="str">
        <f t="shared" si="629"/>
        <v>J-7-16-MM-kullanmıyor</v>
      </c>
      <c r="X6669" s="9">
        <v>79.55</v>
      </c>
      <c r="Y6669" s="9">
        <v>723.4</v>
      </c>
      <c r="Z6669" t="s">
        <v>23</v>
      </c>
      <c r="AA6669">
        <f t="shared" si="630"/>
        <v>1</v>
      </c>
    </row>
    <row r="6670" spans="1:27"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s="4" t="str">
        <f t="shared" si="625"/>
        <v>J</v>
      </c>
      <c r="T6670" s="4" t="str">
        <f t="shared" si="626"/>
        <v>17+</v>
      </c>
      <c r="U6670" s="4" t="str">
        <f t="shared" si="627"/>
        <v>MM</v>
      </c>
      <c r="V6670" s="4" t="str">
        <f t="shared" si="628"/>
        <v>teknolojik ürün kullanıyor</v>
      </c>
      <c r="W6670" s="4" t="str">
        <f t="shared" si="629"/>
        <v>J-17+-MM-teknolojik ürün kullanıyor</v>
      </c>
      <c r="X6670" s="9">
        <v>103.65</v>
      </c>
      <c r="Y6670" s="9">
        <v>3988.5</v>
      </c>
      <c r="Z6670" t="s">
        <v>24</v>
      </c>
      <c r="AA6670">
        <f t="shared" si="630"/>
        <v>0</v>
      </c>
    </row>
    <row r="6671" spans="1:27"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s="4" t="str">
        <f t="shared" si="625"/>
        <v>S</v>
      </c>
      <c r="T6671" s="4" t="str">
        <f t="shared" si="626"/>
        <v>17+</v>
      </c>
      <c r="U6671" s="4" t="str">
        <f t="shared" si="627"/>
        <v>MM</v>
      </c>
      <c r="V6671" s="4" t="str">
        <f t="shared" si="628"/>
        <v>teknolojik ürün kullanıyor</v>
      </c>
      <c r="W6671" s="4" t="str">
        <f t="shared" si="629"/>
        <v>S-17+-MM-teknolojik ürün kullanıyor</v>
      </c>
      <c r="X6671" s="9">
        <v>99.05</v>
      </c>
      <c r="Y6671" s="9">
        <v>3554.6</v>
      </c>
      <c r="Z6671" t="s">
        <v>24</v>
      </c>
      <c r="AA6671">
        <f t="shared" si="630"/>
        <v>0</v>
      </c>
    </row>
    <row r="6672" spans="1:27"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s="4" t="str">
        <f t="shared" si="625"/>
        <v>J</v>
      </c>
      <c r="T6672" s="4" t="str">
        <f t="shared" si="626"/>
        <v>06</v>
      </c>
      <c r="U6672" s="4" t="str">
        <f t="shared" si="627"/>
        <v>TY</v>
      </c>
      <c r="V6672" s="4" t="str">
        <f t="shared" si="628"/>
        <v>teknolojik ürün kullanıyor</v>
      </c>
      <c r="W6672" s="4" t="str">
        <f t="shared" si="629"/>
        <v>J-06-TY-teknolojik ürün kullanıyor</v>
      </c>
      <c r="X6672" s="9">
        <v>73.349999999999994</v>
      </c>
      <c r="Y6672" s="9" t="s">
        <v>525</v>
      </c>
      <c r="Z6672" t="s">
        <v>24</v>
      </c>
      <c r="AA6672">
        <f t="shared" si="630"/>
        <v>0</v>
      </c>
    </row>
    <row r="6673" spans="1:27"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s="4" t="str">
        <f t="shared" si="625"/>
        <v>J</v>
      </c>
      <c r="T6673" s="4" t="str">
        <f t="shared" si="626"/>
        <v>17+</v>
      </c>
      <c r="U6673" s="4" t="str">
        <f t="shared" si="627"/>
        <v>TY</v>
      </c>
      <c r="V6673" s="4" t="str">
        <f t="shared" si="628"/>
        <v>teknolojik ürün kullanıyor</v>
      </c>
      <c r="W6673" s="4" t="str">
        <f t="shared" si="629"/>
        <v>J-17+-TY-teknolojik ürün kullanıyor</v>
      </c>
      <c r="X6673" s="9">
        <v>100.05</v>
      </c>
      <c r="Y6673" s="9">
        <v>6034.85</v>
      </c>
      <c r="Z6673" t="s">
        <v>24</v>
      </c>
      <c r="AA6673">
        <f t="shared" si="630"/>
        <v>0</v>
      </c>
    </row>
    <row r="6674" spans="1:27"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s="4" t="str">
        <f t="shared" si="625"/>
        <v>J</v>
      </c>
      <c r="T6674" s="4" t="str">
        <f t="shared" si="626"/>
        <v>17+</v>
      </c>
      <c r="U6674" s="4" t="str">
        <f t="shared" si="627"/>
        <v>TY</v>
      </c>
      <c r="V6674" s="4" t="str">
        <f t="shared" si="628"/>
        <v>kullanmıyor</v>
      </c>
      <c r="W6674" s="4" t="str">
        <f t="shared" si="629"/>
        <v>J-17+-TY-kullanmıyor</v>
      </c>
      <c r="X6674" s="9">
        <v>20.350000000000001</v>
      </c>
      <c r="Y6674" s="9">
        <v>531.6</v>
      </c>
      <c r="Z6674" t="s">
        <v>24</v>
      </c>
      <c r="AA6674">
        <f t="shared" si="630"/>
        <v>0</v>
      </c>
    </row>
    <row r="6675" spans="1:27"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s="4" t="str">
        <f t="shared" si="625"/>
        <v>S</v>
      </c>
      <c r="T6675" s="4" t="str">
        <f t="shared" si="626"/>
        <v>06</v>
      </c>
      <c r="U6675" s="4" t="str">
        <f t="shared" si="627"/>
        <v>MM</v>
      </c>
      <c r="V6675" s="4" t="str">
        <f t="shared" si="628"/>
        <v>kullanmıyor</v>
      </c>
      <c r="W6675" s="4" t="str">
        <f t="shared" si="629"/>
        <v>S-06-MM-kullanmıyor</v>
      </c>
      <c r="X6675" s="9">
        <v>43.95</v>
      </c>
      <c r="Y6675" s="9">
        <v>85.1</v>
      </c>
      <c r="Z6675" t="s">
        <v>24</v>
      </c>
      <c r="AA6675">
        <f t="shared" si="630"/>
        <v>0</v>
      </c>
    </row>
    <row r="6676" spans="1:27"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s="4" t="str">
        <f t="shared" si="625"/>
        <v>J</v>
      </c>
      <c r="T6676" s="4" t="str">
        <f t="shared" si="626"/>
        <v>7-16</v>
      </c>
      <c r="U6676" s="4" t="str">
        <f t="shared" si="627"/>
        <v>MM</v>
      </c>
      <c r="V6676" s="4" t="str">
        <f t="shared" si="628"/>
        <v>kullanmıyor</v>
      </c>
      <c r="W6676" s="4" t="str">
        <f t="shared" si="629"/>
        <v>J-7-16-MM-kullanmıyor</v>
      </c>
      <c r="X6676" s="9">
        <v>23.5</v>
      </c>
      <c r="Y6676" s="9">
        <v>173</v>
      </c>
      <c r="Z6676" t="s">
        <v>24</v>
      </c>
      <c r="AA6676">
        <f t="shared" si="630"/>
        <v>0</v>
      </c>
    </row>
    <row r="6677" spans="1:27"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s="4" t="str">
        <f t="shared" si="625"/>
        <v>J</v>
      </c>
      <c r="T6677" s="4" t="str">
        <f t="shared" si="626"/>
        <v>17+</v>
      </c>
      <c r="U6677" s="4" t="str">
        <f t="shared" si="627"/>
        <v>OY</v>
      </c>
      <c r="V6677" s="4" t="str">
        <f t="shared" si="628"/>
        <v>teknolojik ürün kullanıyor</v>
      </c>
      <c r="W6677" s="4" t="str">
        <f t="shared" si="629"/>
        <v>J-17+-OY-teknolojik ürün kullanıyor</v>
      </c>
      <c r="X6677" s="9">
        <v>70.7</v>
      </c>
      <c r="Y6677" s="9">
        <v>2511.9499999999998</v>
      </c>
      <c r="Z6677" t="s">
        <v>24</v>
      </c>
      <c r="AA6677">
        <f t="shared" si="630"/>
        <v>0</v>
      </c>
    </row>
    <row r="6678" spans="1:27"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s="4" t="str">
        <f t="shared" si="625"/>
        <v>J</v>
      </c>
      <c r="T6678" s="4" t="str">
        <f t="shared" si="626"/>
        <v>17+</v>
      </c>
      <c r="U6678" s="4" t="str">
        <f t="shared" si="627"/>
        <v>MM</v>
      </c>
      <c r="V6678" s="4" t="str">
        <f t="shared" si="628"/>
        <v>teknolojik ürün kullanıyor</v>
      </c>
      <c r="W6678" s="4" t="str">
        <f t="shared" si="629"/>
        <v>J-17+-MM-teknolojik ürün kullanıyor</v>
      </c>
      <c r="X6678" s="9">
        <v>94.3</v>
      </c>
      <c r="Y6678" s="9">
        <v>3893.6</v>
      </c>
      <c r="Z6678" t="s">
        <v>24</v>
      </c>
      <c r="AA6678">
        <f t="shared" si="630"/>
        <v>0</v>
      </c>
    </row>
    <row r="6679" spans="1:27"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s="4" t="str">
        <f t="shared" si="625"/>
        <v>J</v>
      </c>
      <c r="T6679" s="4" t="str">
        <f t="shared" si="626"/>
        <v>7-16</v>
      </c>
      <c r="U6679" s="4" t="str">
        <f t="shared" si="627"/>
        <v>MM</v>
      </c>
      <c r="V6679" s="4" t="str">
        <f t="shared" si="628"/>
        <v>teknolojik ürün kullanıyor</v>
      </c>
      <c r="W6679" s="4" t="str">
        <f t="shared" si="629"/>
        <v>J-7-16-MM-teknolojik ürün kullanıyor</v>
      </c>
      <c r="X6679" s="9">
        <v>29.15</v>
      </c>
      <c r="Y6679" s="9">
        <v>357.15</v>
      </c>
      <c r="Z6679" t="s">
        <v>24</v>
      </c>
      <c r="AA6679">
        <f t="shared" si="630"/>
        <v>0</v>
      </c>
    </row>
    <row r="6680" spans="1:27"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s="4" t="str">
        <f t="shared" si="625"/>
        <v>J</v>
      </c>
      <c r="T6680" s="4" t="str">
        <f t="shared" si="626"/>
        <v>17+</v>
      </c>
      <c r="U6680" s="4" t="str">
        <f t="shared" si="627"/>
        <v>TY</v>
      </c>
      <c r="V6680" s="4" t="str">
        <f t="shared" si="628"/>
        <v>kullanmıyor</v>
      </c>
      <c r="W6680" s="4" t="str">
        <f t="shared" si="629"/>
        <v>J-17+-TY-kullanmıyor</v>
      </c>
      <c r="X6680" s="9">
        <v>20.85</v>
      </c>
      <c r="Y6680" s="9">
        <v>467.5</v>
      </c>
      <c r="Z6680" t="s">
        <v>24</v>
      </c>
      <c r="AA6680">
        <f t="shared" si="630"/>
        <v>0</v>
      </c>
    </row>
    <row r="6681" spans="1:27"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s="4" t="str">
        <f t="shared" si="625"/>
        <v>J</v>
      </c>
      <c r="T6681" s="4" t="str">
        <f t="shared" si="626"/>
        <v>17+</v>
      </c>
      <c r="U6681" s="4" t="str">
        <f t="shared" si="627"/>
        <v>TY</v>
      </c>
      <c r="V6681" s="4" t="str">
        <f t="shared" si="628"/>
        <v>teknolojik ürün kullanıyor</v>
      </c>
      <c r="W6681" s="4" t="str">
        <f t="shared" si="629"/>
        <v>J-17+-TY-teknolojik ürün kullanıyor</v>
      </c>
      <c r="X6681" s="9">
        <v>37.700000000000003</v>
      </c>
      <c r="Y6681" s="9">
        <v>2288.6999999999998</v>
      </c>
      <c r="Z6681" t="s">
        <v>24</v>
      </c>
      <c r="AA6681">
        <f t="shared" si="630"/>
        <v>0</v>
      </c>
    </row>
    <row r="6682" spans="1:27"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s="4" t="str">
        <f t="shared" si="625"/>
        <v>J</v>
      </c>
      <c r="T6682" s="4" t="str">
        <f t="shared" si="626"/>
        <v>17+</v>
      </c>
      <c r="U6682" s="4" t="str">
        <f t="shared" si="627"/>
        <v>TY</v>
      </c>
      <c r="V6682" s="4" t="str">
        <f t="shared" si="628"/>
        <v>teknolojik ürün kullanıyor</v>
      </c>
      <c r="W6682" s="4" t="str">
        <f t="shared" si="629"/>
        <v>J-17+-TY-teknolojik ürün kullanıyor</v>
      </c>
      <c r="X6682" s="9">
        <v>95.5</v>
      </c>
      <c r="Y6682" s="9">
        <v>4627.8500000000004</v>
      </c>
      <c r="Z6682" t="s">
        <v>23</v>
      </c>
      <c r="AA6682">
        <f t="shared" si="630"/>
        <v>1</v>
      </c>
    </row>
    <row r="6683" spans="1:27"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s="4" t="str">
        <f t="shared" si="625"/>
        <v>S</v>
      </c>
      <c r="T6683" s="4" t="str">
        <f t="shared" si="626"/>
        <v>06</v>
      </c>
      <c r="U6683" s="4" t="str">
        <f t="shared" si="627"/>
        <v>MM</v>
      </c>
      <c r="V6683" s="4" t="str">
        <f t="shared" si="628"/>
        <v>teknolojik ürün kullanıyor</v>
      </c>
      <c r="W6683" s="4" t="str">
        <f t="shared" si="629"/>
        <v>S-06-MM-teknolojik ürün kullanıyor</v>
      </c>
      <c r="X6683" s="9">
        <v>91.05</v>
      </c>
      <c r="Y6683" s="9">
        <v>289.10000000000002</v>
      </c>
      <c r="Z6683" t="s">
        <v>23</v>
      </c>
      <c r="AA6683">
        <f t="shared" si="630"/>
        <v>1</v>
      </c>
    </row>
    <row r="6684" spans="1:27"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s="4" t="str">
        <f t="shared" si="625"/>
        <v>J</v>
      </c>
      <c r="T6684" s="4" t="str">
        <f t="shared" si="626"/>
        <v>17+</v>
      </c>
      <c r="U6684" s="4" t="str">
        <f t="shared" si="627"/>
        <v>TY</v>
      </c>
      <c r="V6684" s="4" t="str">
        <f t="shared" si="628"/>
        <v>teknolojik ürün kullanıyor</v>
      </c>
      <c r="W6684" s="4" t="str">
        <f t="shared" si="629"/>
        <v>J-17+-TY-teknolojik ürün kullanıyor</v>
      </c>
      <c r="X6684" s="9">
        <v>92.45</v>
      </c>
      <c r="Y6684" s="9">
        <v>6460.55</v>
      </c>
      <c r="Z6684" t="s">
        <v>24</v>
      </c>
      <c r="AA6684">
        <f t="shared" si="630"/>
        <v>0</v>
      </c>
    </row>
    <row r="6685" spans="1:27"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s="4" t="str">
        <f t="shared" si="625"/>
        <v>J</v>
      </c>
      <c r="T6685" s="4" t="str">
        <f t="shared" si="626"/>
        <v>17+</v>
      </c>
      <c r="U6685" s="4" t="str">
        <f t="shared" si="627"/>
        <v>OY</v>
      </c>
      <c r="V6685" s="4" t="str">
        <f t="shared" si="628"/>
        <v>teknolojik ürün kullanıyor</v>
      </c>
      <c r="W6685" s="4" t="str">
        <f t="shared" si="629"/>
        <v>J-17+-OY-teknolojik ürün kullanıyor</v>
      </c>
      <c r="X6685" s="9">
        <v>44.15</v>
      </c>
      <c r="Y6685" s="9">
        <v>1931.3</v>
      </c>
      <c r="Z6685" t="s">
        <v>24</v>
      </c>
      <c r="AA6685">
        <f t="shared" si="630"/>
        <v>0</v>
      </c>
    </row>
    <row r="6686" spans="1:27"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s="4" t="str">
        <f t="shared" si="625"/>
        <v>J</v>
      </c>
      <c r="T6686" s="4" t="str">
        <f t="shared" si="626"/>
        <v>7-16</v>
      </c>
      <c r="U6686" s="4" t="str">
        <f t="shared" si="627"/>
        <v>OY</v>
      </c>
      <c r="V6686" s="4" t="str">
        <f t="shared" si="628"/>
        <v>teknolojik ürün kullanıyor</v>
      </c>
      <c r="W6686" s="4" t="str">
        <f t="shared" si="629"/>
        <v>J-7-16-OY-teknolojik ürün kullanıyor</v>
      </c>
      <c r="X6686" s="9">
        <v>36.049999999999997</v>
      </c>
      <c r="Y6686" s="9">
        <v>402.6</v>
      </c>
      <c r="Z6686" t="s">
        <v>24</v>
      </c>
      <c r="AA6686">
        <f t="shared" si="630"/>
        <v>0</v>
      </c>
    </row>
    <row r="6687" spans="1:27"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s="4" t="str">
        <f t="shared" si="625"/>
        <v>J</v>
      </c>
      <c r="T6687" s="4" t="str">
        <f t="shared" si="626"/>
        <v>17+</v>
      </c>
      <c r="U6687" s="4" t="str">
        <f t="shared" si="627"/>
        <v>MM</v>
      </c>
      <c r="V6687" s="4" t="str">
        <f t="shared" si="628"/>
        <v>teknolojik ürün kullanıyor</v>
      </c>
      <c r="W6687" s="4" t="str">
        <f t="shared" si="629"/>
        <v>J-17+-MM-teknolojik ürün kullanıyor</v>
      </c>
      <c r="X6687" s="9">
        <v>50.25</v>
      </c>
      <c r="Y6687" s="9">
        <v>2221.5500000000002</v>
      </c>
      <c r="Z6687" t="s">
        <v>24</v>
      </c>
      <c r="AA6687">
        <f t="shared" si="630"/>
        <v>0</v>
      </c>
    </row>
    <row r="6688" spans="1:27"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s="4" t="str">
        <f t="shared" si="625"/>
        <v>J</v>
      </c>
      <c r="T6688" s="4" t="str">
        <f t="shared" si="626"/>
        <v>17+</v>
      </c>
      <c r="U6688" s="4" t="str">
        <f t="shared" si="627"/>
        <v>TY</v>
      </c>
      <c r="V6688" s="4" t="str">
        <f t="shared" si="628"/>
        <v>teknolojik ürün kullanıyor</v>
      </c>
      <c r="W6688" s="4" t="str">
        <f t="shared" si="629"/>
        <v>J-17+-TY-teknolojik ürün kullanıyor</v>
      </c>
      <c r="X6688" s="9">
        <v>109.75</v>
      </c>
      <c r="Y6688" s="9">
        <v>7758.9</v>
      </c>
      <c r="Z6688" t="s">
        <v>24</v>
      </c>
      <c r="AA6688">
        <f t="shared" si="630"/>
        <v>0</v>
      </c>
    </row>
    <row r="6689" spans="1:27"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s="4" t="str">
        <f t="shared" si="625"/>
        <v>S</v>
      </c>
      <c r="T6689" s="4" t="str">
        <f t="shared" si="626"/>
        <v>06</v>
      </c>
      <c r="U6689" s="4" t="str">
        <f t="shared" si="627"/>
        <v>MM</v>
      </c>
      <c r="V6689" s="4" t="str">
        <f t="shared" si="628"/>
        <v>teknolojik ürün kullanıyor</v>
      </c>
      <c r="W6689" s="4" t="str">
        <f t="shared" si="629"/>
        <v>S-06-MM-teknolojik ürün kullanıyor</v>
      </c>
      <c r="X6689" s="9">
        <v>79.2</v>
      </c>
      <c r="Y6689" s="9">
        <v>172.85</v>
      </c>
      <c r="Z6689" t="s">
        <v>23</v>
      </c>
      <c r="AA6689">
        <f t="shared" si="630"/>
        <v>1</v>
      </c>
    </row>
    <row r="6690" spans="1:27"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s="4" t="str">
        <f t="shared" si="625"/>
        <v>J</v>
      </c>
      <c r="T6690" s="4" t="str">
        <f t="shared" si="626"/>
        <v>7-16</v>
      </c>
      <c r="U6690" s="4" t="str">
        <f t="shared" si="627"/>
        <v>TY</v>
      </c>
      <c r="V6690" s="4" t="str">
        <f t="shared" si="628"/>
        <v>kullanmıyor</v>
      </c>
      <c r="W6690" s="4" t="str">
        <f t="shared" si="629"/>
        <v>J-7-16-TY-kullanmıyor</v>
      </c>
      <c r="X6690" s="9">
        <v>20.3</v>
      </c>
      <c r="Y6690" s="9">
        <v>224.5</v>
      </c>
      <c r="Z6690" t="s">
        <v>24</v>
      </c>
      <c r="AA6690">
        <f t="shared" si="630"/>
        <v>0</v>
      </c>
    </row>
    <row r="6691" spans="1:27"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s="4" t="str">
        <f t="shared" si="625"/>
        <v>J</v>
      </c>
      <c r="T6691" s="4" t="str">
        <f t="shared" si="626"/>
        <v>17+</v>
      </c>
      <c r="U6691" s="4" t="str">
        <f t="shared" si="627"/>
        <v>OY</v>
      </c>
      <c r="V6691" s="4" t="str">
        <f t="shared" si="628"/>
        <v>teknolojik ürün kullanıyor</v>
      </c>
      <c r="W6691" s="4" t="str">
        <f t="shared" si="629"/>
        <v>J-17+-OY-teknolojik ürün kullanıyor</v>
      </c>
      <c r="X6691" s="9">
        <v>112.35</v>
      </c>
      <c r="Y6691" s="9">
        <v>7388.45</v>
      </c>
      <c r="Z6691" t="s">
        <v>24</v>
      </c>
      <c r="AA6691">
        <f t="shared" si="630"/>
        <v>0</v>
      </c>
    </row>
    <row r="6692" spans="1:27"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s="4" t="str">
        <f t="shared" si="625"/>
        <v>J</v>
      </c>
      <c r="T6692" s="4" t="str">
        <f t="shared" si="626"/>
        <v>17+</v>
      </c>
      <c r="U6692" s="4" t="str">
        <f t="shared" si="627"/>
        <v>TY</v>
      </c>
      <c r="V6692" s="4" t="str">
        <f t="shared" si="628"/>
        <v>teknolojik ürün kullanıyor</v>
      </c>
      <c r="W6692" s="4" t="str">
        <f t="shared" si="629"/>
        <v>J-17+-TY-teknolojik ürün kullanıyor</v>
      </c>
      <c r="X6692" s="9">
        <v>94.3</v>
      </c>
      <c r="Y6692" s="9">
        <v>3460.95</v>
      </c>
      <c r="Z6692" t="s">
        <v>24</v>
      </c>
      <c r="AA6692">
        <f t="shared" si="630"/>
        <v>0</v>
      </c>
    </row>
    <row r="6693" spans="1:27"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s="4" t="str">
        <f t="shared" si="625"/>
        <v>J</v>
      </c>
      <c r="T6693" s="4" t="str">
        <f t="shared" si="626"/>
        <v>17+</v>
      </c>
      <c r="U6693" s="4" t="str">
        <f t="shared" si="627"/>
        <v>OY</v>
      </c>
      <c r="V6693" s="4" t="str">
        <f t="shared" si="628"/>
        <v>teknolojik ürün kullanıyor</v>
      </c>
      <c r="W6693" s="4" t="str">
        <f t="shared" si="629"/>
        <v>J-17+-OY-teknolojik ürün kullanıyor</v>
      </c>
      <c r="X6693" s="9">
        <v>41.15</v>
      </c>
      <c r="Y6693" s="9">
        <v>1700.9</v>
      </c>
      <c r="Z6693" t="s">
        <v>24</v>
      </c>
      <c r="AA6693">
        <f t="shared" si="630"/>
        <v>0</v>
      </c>
    </row>
    <row r="6694" spans="1:27"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s="4" t="str">
        <f t="shared" si="625"/>
        <v>J</v>
      </c>
      <c r="T6694" s="4" t="str">
        <f t="shared" si="626"/>
        <v>17+</v>
      </c>
      <c r="U6694" s="4" t="str">
        <f t="shared" si="627"/>
        <v>MM</v>
      </c>
      <c r="V6694" s="4" t="str">
        <f t="shared" si="628"/>
        <v>teknolojik ürün kullanıyor</v>
      </c>
      <c r="W6694" s="4" t="str">
        <f t="shared" si="629"/>
        <v>J-17+-MM-teknolojik ürün kullanıyor</v>
      </c>
      <c r="X6694" s="9">
        <v>74.650000000000006</v>
      </c>
      <c r="Y6694" s="9">
        <v>3090.65</v>
      </c>
      <c r="Z6694" t="s">
        <v>24</v>
      </c>
      <c r="AA6694">
        <f t="shared" si="630"/>
        <v>0</v>
      </c>
    </row>
    <row r="6695" spans="1:27"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s="4" t="str">
        <f t="shared" si="625"/>
        <v>J</v>
      </c>
      <c r="T6695" s="4" t="str">
        <f t="shared" si="626"/>
        <v>17+</v>
      </c>
      <c r="U6695" s="4" t="str">
        <f t="shared" si="627"/>
        <v>MM</v>
      </c>
      <c r="V6695" s="4" t="str">
        <f t="shared" si="628"/>
        <v>teknolojik ürün kullanıyor</v>
      </c>
      <c r="W6695" s="4" t="str">
        <f t="shared" si="629"/>
        <v>J-17+-MM-teknolojik ürün kullanıyor</v>
      </c>
      <c r="X6695" s="9">
        <v>48.25</v>
      </c>
      <c r="Y6695" s="9">
        <v>1293.8</v>
      </c>
      <c r="Z6695" t="s">
        <v>24</v>
      </c>
      <c r="AA6695">
        <f t="shared" si="630"/>
        <v>0</v>
      </c>
    </row>
    <row r="6696" spans="1:27"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s="4" t="str">
        <f t="shared" si="625"/>
        <v>J</v>
      </c>
      <c r="T6696" s="4" t="str">
        <f t="shared" si="626"/>
        <v>7-16</v>
      </c>
      <c r="U6696" s="4" t="str">
        <f t="shared" si="627"/>
        <v>TY</v>
      </c>
      <c r="V6696" s="4" t="str">
        <f t="shared" si="628"/>
        <v>teknolojik ürün kullanıyor</v>
      </c>
      <c r="W6696" s="4" t="str">
        <f t="shared" si="629"/>
        <v>J-7-16-TY-teknolojik ürün kullanıyor</v>
      </c>
      <c r="X6696" s="9">
        <v>76.150000000000006</v>
      </c>
      <c r="Y6696" s="9">
        <v>645.79999999999995</v>
      </c>
      <c r="Z6696" t="s">
        <v>24</v>
      </c>
      <c r="AA6696">
        <f t="shared" si="630"/>
        <v>0</v>
      </c>
    </row>
    <row r="6697" spans="1:27"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s="4" t="str">
        <f t="shared" si="625"/>
        <v>J</v>
      </c>
      <c r="T6697" s="4" t="str">
        <f t="shared" si="626"/>
        <v>17+</v>
      </c>
      <c r="U6697" s="4" t="str">
        <f t="shared" si="627"/>
        <v>TY</v>
      </c>
      <c r="V6697" s="4" t="str">
        <f t="shared" si="628"/>
        <v>teknolojik ürün kullanıyor</v>
      </c>
      <c r="W6697" s="4" t="str">
        <f t="shared" si="629"/>
        <v>J-17+-TY-teknolojik ürün kullanıyor</v>
      </c>
      <c r="X6697" s="9">
        <v>71.099999999999994</v>
      </c>
      <c r="Y6697" s="9">
        <v>5224.95</v>
      </c>
      <c r="Z6697" t="s">
        <v>24</v>
      </c>
      <c r="AA6697">
        <f t="shared" si="630"/>
        <v>0</v>
      </c>
    </row>
    <row r="6698" spans="1:27"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s="4" t="str">
        <f t="shared" si="625"/>
        <v>J</v>
      </c>
      <c r="T6698" s="4" t="str">
        <f t="shared" si="626"/>
        <v>06</v>
      </c>
      <c r="U6698" s="4" t="str">
        <f t="shared" si="627"/>
        <v>MM</v>
      </c>
      <c r="V6698" s="4" t="str">
        <f t="shared" si="628"/>
        <v>teknolojik ürün kullanıyor</v>
      </c>
      <c r="W6698" s="4" t="str">
        <f t="shared" si="629"/>
        <v>J-06-MM-teknolojik ürün kullanıyor</v>
      </c>
      <c r="X6698" s="9">
        <v>96.55</v>
      </c>
      <c r="Y6698" s="9">
        <v>500.1</v>
      </c>
      <c r="Z6698" t="s">
        <v>24</v>
      </c>
      <c r="AA6698">
        <f t="shared" si="630"/>
        <v>0</v>
      </c>
    </row>
    <row r="6699" spans="1:27"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s="4" t="str">
        <f t="shared" si="625"/>
        <v>J</v>
      </c>
      <c r="T6699" s="4" t="str">
        <f t="shared" si="626"/>
        <v>17+</v>
      </c>
      <c r="U6699" s="4" t="str">
        <f t="shared" si="627"/>
        <v>OY</v>
      </c>
      <c r="V6699" s="4" t="str">
        <f t="shared" si="628"/>
        <v>teknolojik ürün kullanıyor</v>
      </c>
      <c r="W6699" s="4" t="str">
        <f t="shared" si="629"/>
        <v>J-17+-OY-teknolojik ürün kullanıyor</v>
      </c>
      <c r="X6699" s="9">
        <v>79.3</v>
      </c>
      <c r="Y6699" s="9">
        <v>2427.1</v>
      </c>
      <c r="Z6699" t="s">
        <v>24</v>
      </c>
      <c r="AA6699">
        <f t="shared" si="630"/>
        <v>0</v>
      </c>
    </row>
    <row r="6700" spans="1:27"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s="4" t="str">
        <f t="shared" si="625"/>
        <v>J</v>
      </c>
      <c r="T6700" s="4" t="str">
        <f t="shared" si="626"/>
        <v>17+</v>
      </c>
      <c r="U6700" s="4" t="str">
        <f t="shared" si="627"/>
        <v>OY</v>
      </c>
      <c r="V6700" s="4" t="str">
        <f t="shared" si="628"/>
        <v>teknolojik ürün kullanıyor</v>
      </c>
      <c r="W6700" s="4" t="str">
        <f t="shared" si="629"/>
        <v>J-17+-OY-teknolojik ürün kullanıyor</v>
      </c>
      <c r="X6700" s="9">
        <v>89.6</v>
      </c>
      <c r="Y6700" s="9">
        <v>3488.15</v>
      </c>
      <c r="Z6700" t="s">
        <v>24</v>
      </c>
      <c r="AA6700">
        <f t="shared" si="630"/>
        <v>0</v>
      </c>
    </row>
    <row r="6701" spans="1:27"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s="4" t="str">
        <f t="shared" si="625"/>
        <v>J</v>
      </c>
      <c r="T6701" s="4" t="str">
        <f t="shared" si="626"/>
        <v>17+</v>
      </c>
      <c r="U6701" s="4" t="str">
        <f t="shared" si="627"/>
        <v>TY</v>
      </c>
      <c r="V6701" s="4" t="str">
        <f t="shared" si="628"/>
        <v>kullanmıyor</v>
      </c>
      <c r="W6701" s="4" t="str">
        <f t="shared" si="629"/>
        <v>J-17+-TY-kullanmıyor</v>
      </c>
      <c r="X6701" s="9">
        <v>20.5</v>
      </c>
      <c r="Y6701" s="9">
        <v>1035.7</v>
      </c>
      <c r="Z6701" t="s">
        <v>24</v>
      </c>
      <c r="AA6701">
        <f t="shared" si="630"/>
        <v>0</v>
      </c>
    </row>
    <row r="6702" spans="1:27"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s="4" t="str">
        <f t="shared" si="625"/>
        <v>J</v>
      </c>
      <c r="T6702" s="4" t="str">
        <f t="shared" si="626"/>
        <v>17+</v>
      </c>
      <c r="U6702" s="4" t="str">
        <f t="shared" si="627"/>
        <v>TY</v>
      </c>
      <c r="V6702" s="4" t="str">
        <f t="shared" si="628"/>
        <v>teknolojik ürün kullanıyor</v>
      </c>
      <c r="W6702" s="4" t="str">
        <f t="shared" si="629"/>
        <v>J-17+-TY-teknolojik ürün kullanıyor</v>
      </c>
      <c r="X6702" s="9">
        <v>106.3</v>
      </c>
      <c r="Y6702" s="9">
        <v>7565.35</v>
      </c>
      <c r="Z6702" t="s">
        <v>24</v>
      </c>
      <c r="AA6702">
        <f t="shared" si="630"/>
        <v>0</v>
      </c>
    </row>
    <row r="6703" spans="1:27"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s="4" t="str">
        <f t="shared" si="625"/>
        <v>J</v>
      </c>
      <c r="T6703" s="4" t="str">
        <f t="shared" si="626"/>
        <v>17+</v>
      </c>
      <c r="U6703" s="4" t="str">
        <f t="shared" si="627"/>
        <v>OY</v>
      </c>
      <c r="V6703" s="4" t="str">
        <f t="shared" si="628"/>
        <v>teknolojik ürün kullanıyor</v>
      </c>
      <c r="W6703" s="4" t="str">
        <f t="shared" si="629"/>
        <v>J-17+-OY-teknolojik ürün kullanıyor</v>
      </c>
      <c r="X6703" s="9">
        <v>100.35</v>
      </c>
      <c r="Y6703" s="9">
        <v>2799</v>
      </c>
      <c r="Z6703" t="s">
        <v>24</v>
      </c>
      <c r="AA6703">
        <f t="shared" si="630"/>
        <v>0</v>
      </c>
    </row>
    <row r="6704" spans="1:27"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s="4" t="str">
        <f t="shared" si="625"/>
        <v>J</v>
      </c>
      <c r="T6704" s="4" t="str">
        <f t="shared" si="626"/>
        <v>17+</v>
      </c>
      <c r="U6704" s="4" t="str">
        <f t="shared" si="627"/>
        <v>MM</v>
      </c>
      <c r="V6704" s="4" t="str">
        <f t="shared" si="628"/>
        <v>teknolojik ürün kullanıyor</v>
      </c>
      <c r="W6704" s="4" t="str">
        <f t="shared" si="629"/>
        <v>J-17+-MM-teknolojik ürün kullanıyor</v>
      </c>
      <c r="X6704" s="9">
        <v>85.6</v>
      </c>
      <c r="Y6704" s="9">
        <v>1601.5</v>
      </c>
      <c r="Z6704" t="s">
        <v>24</v>
      </c>
      <c r="AA6704">
        <f t="shared" si="630"/>
        <v>0</v>
      </c>
    </row>
    <row r="6705" spans="1:27"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s="4" t="str">
        <f t="shared" si="625"/>
        <v>J</v>
      </c>
      <c r="T6705" s="4" t="str">
        <f t="shared" si="626"/>
        <v>06</v>
      </c>
      <c r="U6705" s="4" t="str">
        <f t="shared" si="627"/>
        <v>MM</v>
      </c>
      <c r="V6705" s="4" t="str">
        <f t="shared" si="628"/>
        <v>kullanmıyor</v>
      </c>
      <c r="W6705" s="4" t="str">
        <f t="shared" si="629"/>
        <v>J-06-MM-kullanmıyor</v>
      </c>
      <c r="X6705" s="9">
        <v>45.25</v>
      </c>
      <c r="Y6705" s="9">
        <v>85.5</v>
      </c>
      <c r="Z6705" t="s">
        <v>23</v>
      </c>
      <c r="AA6705">
        <f t="shared" si="630"/>
        <v>1</v>
      </c>
    </row>
    <row r="6706" spans="1:27"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s="4" t="str">
        <f t="shared" si="625"/>
        <v>J</v>
      </c>
      <c r="T6706" s="4" t="str">
        <f t="shared" si="626"/>
        <v>17+</v>
      </c>
      <c r="U6706" s="4" t="str">
        <f t="shared" si="627"/>
        <v>OY</v>
      </c>
      <c r="V6706" s="4" t="str">
        <f t="shared" si="628"/>
        <v>teknolojik ürün kullanıyor</v>
      </c>
      <c r="W6706" s="4" t="str">
        <f t="shared" si="629"/>
        <v>J-17+-OY-teknolojik ürün kullanıyor</v>
      </c>
      <c r="X6706" s="9">
        <v>106.15</v>
      </c>
      <c r="Y6706" s="9">
        <v>6256.2</v>
      </c>
      <c r="Z6706" t="s">
        <v>24</v>
      </c>
      <c r="AA6706">
        <f t="shared" si="630"/>
        <v>0</v>
      </c>
    </row>
    <row r="6707" spans="1:27"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s="4" t="str">
        <f t="shared" si="625"/>
        <v>J</v>
      </c>
      <c r="T6707" s="4" t="str">
        <f t="shared" si="626"/>
        <v>17+</v>
      </c>
      <c r="U6707" s="4" t="str">
        <f t="shared" si="627"/>
        <v>MM</v>
      </c>
      <c r="V6707" s="4" t="str">
        <f t="shared" si="628"/>
        <v>teknolojik ürün kullanıyor</v>
      </c>
      <c r="W6707" s="4" t="str">
        <f t="shared" si="629"/>
        <v>J-17+-MM-teknolojik ürün kullanıyor</v>
      </c>
      <c r="X6707" s="9">
        <v>51.1</v>
      </c>
      <c r="Y6707" s="9">
        <v>1232.9000000000001</v>
      </c>
      <c r="Z6707" t="s">
        <v>24</v>
      </c>
      <c r="AA6707">
        <f t="shared" si="630"/>
        <v>0</v>
      </c>
    </row>
    <row r="6708" spans="1:27"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s="4" t="str">
        <f t="shared" si="625"/>
        <v>J</v>
      </c>
      <c r="T6708" s="4" t="str">
        <f t="shared" si="626"/>
        <v>06</v>
      </c>
      <c r="U6708" s="4" t="str">
        <f t="shared" si="627"/>
        <v>MM</v>
      </c>
      <c r="V6708" s="4" t="str">
        <f t="shared" si="628"/>
        <v>kullanmıyor</v>
      </c>
      <c r="W6708" s="4" t="str">
        <f t="shared" si="629"/>
        <v>J-06-MM-kullanmıyor</v>
      </c>
      <c r="X6708" s="9">
        <v>19.899999999999999</v>
      </c>
      <c r="Y6708" s="9">
        <v>19.899999999999999</v>
      </c>
      <c r="Z6708" t="s">
        <v>24</v>
      </c>
      <c r="AA6708">
        <f t="shared" si="630"/>
        <v>0</v>
      </c>
    </row>
    <row r="6709" spans="1:27"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s="4" t="str">
        <f t="shared" si="625"/>
        <v>S</v>
      </c>
      <c r="T6709" s="4" t="str">
        <f t="shared" si="626"/>
        <v>17+</v>
      </c>
      <c r="U6709" s="4" t="str">
        <f t="shared" si="627"/>
        <v>TY</v>
      </c>
      <c r="V6709" s="4" t="str">
        <f t="shared" si="628"/>
        <v>kullanmıyor</v>
      </c>
      <c r="W6709" s="4" t="str">
        <f t="shared" si="629"/>
        <v>S-17+-TY-kullanmıyor</v>
      </c>
      <c r="X6709" s="9">
        <v>25.7</v>
      </c>
      <c r="Y6709" s="9">
        <v>1937.4</v>
      </c>
      <c r="Z6709" t="s">
        <v>24</v>
      </c>
      <c r="AA6709">
        <f t="shared" si="630"/>
        <v>0</v>
      </c>
    </row>
    <row r="6710" spans="1:27"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s="4" t="str">
        <f t="shared" si="625"/>
        <v>S</v>
      </c>
      <c r="T6710" s="4" t="str">
        <f t="shared" si="626"/>
        <v>7-16</v>
      </c>
      <c r="U6710" s="4" t="str">
        <f t="shared" si="627"/>
        <v>MM</v>
      </c>
      <c r="V6710" s="4" t="str">
        <f t="shared" si="628"/>
        <v>kullanmıyor</v>
      </c>
      <c r="W6710" s="4" t="str">
        <f t="shared" si="629"/>
        <v>S-7-16-MM-kullanmıyor</v>
      </c>
      <c r="X6710" s="9">
        <v>74.3</v>
      </c>
      <c r="Y6710" s="9">
        <v>1096.25</v>
      </c>
      <c r="Z6710" t="s">
        <v>23</v>
      </c>
      <c r="AA6710">
        <f t="shared" si="630"/>
        <v>1</v>
      </c>
    </row>
    <row r="6711" spans="1:27"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s="4" t="str">
        <f t="shared" si="625"/>
        <v>J</v>
      </c>
      <c r="T6711" s="4" t="str">
        <f t="shared" si="626"/>
        <v>17+</v>
      </c>
      <c r="U6711" s="4" t="str">
        <f t="shared" si="627"/>
        <v>OY</v>
      </c>
      <c r="V6711" s="4" t="str">
        <f t="shared" si="628"/>
        <v>teknolojik ürün kullanıyor</v>
      </c>
      <c r="W6711" s="4" t="str">
        <f t="shared" si="629"/>
        <v>J-17+-OY-teknolojik ürün kullanıyor</v>
      </c>
      <c r="X6711" s="9">
        <v>99.4</v>
      </c>
      <c r="Y6711" s="9">
        <v>5059.75</v>
      </c>
      <c r="Z6711" t="s">
        <v>24</v>
      </c>
      <c r="AA6711">
        <f t="shared" si="630"/>
        <v>0</v>
      </c>
    </row>
    <row r="6712" spans="1:27"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s="4" t="str">
        <f t="shared" si="625"/>
        <v>J</v>
      </c>
      <c r="T6712" s="4" t="str">
        <f t="shared" si="626"/>
        <v>17+</v>
      </c>
      <c r="U6712" s="4" t="str">
        <f t="shared" si="627"/>
        <v>OY</v>
      </c>
      <c r="V6712" s="4" t="str">
        <f t="shared" si="628"/>
        <v>teknolojik ürün kullanıyor</v>
      </c>
      <c r="W6712" s="4" t="str">
        <f t="shared" si="629"/>
        <v>J-17+-OY-teknolojik ürün kullanıyor</v>
      </c>
      <c r="X6712" s="9">
        <v>69.7</v>
      </c>
      <c r="Y6712" s="9">
        <v>3023.65</v>
      </c>
      <c r="Z6712" t="s">
        <v>24</v>
      </c>
      <c r="AA6712">
        <f t="shared" si="630"/>
        <v>0</v>
      </c>
    </row>
    <row r="6713" spans="1:27"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s="4" t="str">
        <f t="shared" si="625"/>
        <v>J</v>
      </c>
      <c r="T6713" s="4" t="str">
        <f t="shared" si="626"/>
        <v>17+</v>
      </c>
      <c r="U6713" s="4" t="str">
        <f t="shared" si="627"/>
        <v>MM</v>
      </c>
      <c r="V6713" s="4" t="str">
        <f t="shared" si="628"/>
        <v>teknolojik ürün kullanıyor</v>
      </c>
      <c r="W6713" s="4" t="str">
        <f t="shared" si="629"/>
        <v>J-17+-MM-teknolojik ürün kullanıyor</v>
      </c>
      <c r="X6713" s="9">
        <v>98.35</v>
      </c>
      <c r="Y6713" s="9">
        <v>4889.2</v>
      </c>
      <c r="Z6713" t="s">
        <v>24</v>
      </c>
      <c r="AA6713">
        <f t="shared" si="630"/>
        <v>0</v>
      </c>
    </row>
    <row r="6714" spans="1:27"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s="4" t="str">
        <f t="shared" si="625"/>
        <v>J</v>
      </c>
      <c r="T6714" s="4" t="str">
        <f t="shared" si="626"/>
        <v>17+</v>
      </c>
      <c r="U6714" s="4" t="str">
        <f t="shared" si="627"/>
        <v>MM</v>
      </c>
      <c r="V6714" s="4" t="str">
        <f t="shared" si="628"/>
        <v>teknolojik ürün kullanıyor</v>
      </c>
      <c r="W6714" s="4" t="str">
        <f t="shared" si="629"/>
        <v>J-17+-MM-teknolojik ürün kullanıyor</v>
      </c>
      <c r="X6714" s="9">
        <v>85.45</v>
      </c>
      <c r="Y6714" s="9">
        <v>2289.9</v>
      </c>
      <c r="Z6714" t="s">
        <v>24</v>
      </c>
      <c r="AA6714">
        <f t="shared" si="630"/>
        <v>0</v>
      </c>
    </row>
    <row r="6715" spans="1:27"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s="4" t="str">
        <f t="shared" si="625"/>
        <v>S</v>
      </c>
      <c r="T6715" s="4" t="str">
        <f t="shared" si="626"/>
        <v>17+</v>
      </c>
      <c r="U6715" s="4" t="str">
        <f t="shared" si="627"/>
        <v>MM</v>
      </c>
      <c r="V6715" s="4" t="str">
        <f t="shared" si="628"/>
        <v>teknolojik ürün kullanıyor</v>
      </c>
      <c r="W6715" s="4" t="str">
        <f t="shared" si="629"/>
        <v>S-17+-MM-teknolojik ürün kullanıyor</v>
      </c>
      <c r="X6715" s="9">
        <v>95.9</v>
      </c>
      <c r="Y6715" s="9">
        <v>6503.2</v>
      </c>
      <c r="Z6715" t="s">
        <v>24</v>
      </c>
      <c r="AA6715">
        <f t="shared" si="630"/>
        <v>0</v>
      </c>
    </row>
    <row r="6716" spans="1:27"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s="4" t="str">
        <f t="shared" si="625"/>
        <v>J</v>
      </c>
      <c r="T6716" s="4" t="str">
        <f t="shared" si="626"/>
        <v>7-16</v>
      </c>
      <c r="U6716" s="4" t="str">
        <f t="shared" si="627"/>
        <v>MM</v>
      </c>
      <c r="V6716" s="4" t="str">
        <f t="shared" si="628"/>
        <v>teknolojik ürün kullanıyor</v>
      </c>
      <c r="W6716" s="4" t="str">
        <f t="shared" si="629"/>
        <v>J-7-16-MM-teknolojik ürün kullanıyor</v>
      </c>
      <c r="X6716" s="9">
        <v>100.75</v>
      </c>
      <c r="Y6716" s="9">
        <v>1313.25</v>
      </c>
      <c r="Z6716" t="s">
        <v>24</v>
      </c>
      <c r="AA6716">
        <f t="shared" si="630"/>
        <v>0</v>
      </c>
    </row>
    <row r="6717" spans="1:27"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s="4" t="str">
        <f t="shared" si="625"/>
        <v>J</v>
      </c>
      <c r="T6717" s="4" t="str">
        <f t="shared" si="626"/>
        <v>7-16</v>
      </c>
      <c r="U6717" s="4" t="str">
        <f t="shared" si="627"/>
        <v>MM</v>
      </c>
      <c r="V6717" s="4" t="str">
        <f t="shared" si="628"/>
        <v>teknolojik ürün kullanıyor</v>
      </c>
      <c r="W6717" s="4" t="str">
        <f t="shared" si="629"/>
        <v>J-7-16-MM-teknolojik ürün kullanıyor</v>
      </c>
      <c r="X6717" s="9">
        <v>89.2</v>
      </c>
      <c r="Y6717" s="9">
        <v>990.3</v>
      </c>
      <c r="Z6717" t="s">
        <v>24</v>
      </c>
      <c r="AA6717">
        <f t="shared" si="630"/>
        <v>0</v>
      </c>
    </row>
    <row r="6718" spans="1:27"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s="4" t="str">
        <f t="shared" si="625"/>
        <v>J</v>
      </c>
      <c r="T6718" s="4" t="str">
        <f t="shared" si="626"/>
        <v>06</v>
      </c>
      <c r="U6718" s="4" t="str">
        <f t="shared" si="627"/>
        <v>MM</v>
      </c>
      <c r="V6718" s="4" t="str">
        <f t="shared" si="628"/>
        <v>kullanmıyor</v>
      </c>
      <c r="W6718" s="4" t="str">
        <f t="shared" si="629"/>
        <v>J-06-MM-kullanmıyor</v>
      </c>
      <c r="X6718" s="9">
        <v>74.099999999999994</v>
      </c>
      <c r="Y6718" s="9">
        <v>228</v>
      </c>
      <c r="Z6718" t="s">
        <v>23</v>
      </c>
      <c r="AA6718">
        <f t="shared" si="630"/>
        <v>1</v>
      </c>
    </row>
    <row r="6719" spans="1:27"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s="4" t="str">
        <f t="shared" si="625"/>
        <v>S</v>
      </c>
      <c r="T6719" s="4" t="str">
        <f t="shared" si="626"/>
        <v>17+</v>
      </c>
      <c r="U6719" s="4" t="str">
        <f t="shared" si="627"/>
        <v>MM</v>
      </c>
      <c r="V6719" s="4" t="str">
        <f t="shared" si="628"/>
        <v>teknolojik ürün kullanıyor</v>
      </c>
      <c r="W6719" s="4" t="str">
        <f t="shared" si="629"/>
        <v>S-17+-MM-teknolojik ürün kullanıyor</v>
      </c>
      <c r="X6719" s="9">
        <v>100.6</v>
      </c>
      <c r="Y6719" s="9">
        <v>5746.15</v>
      </c>
      <c r="Z6719" t="s">
        <v>23</v>
      </c>
      <c r="AA6719">
        <f t="shared" si="630"/>
        <v>1</v>
      </c>
    </row>
    <row r="6720" spans="1:27"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s="4" t="str">
        <f t="shared" si="625"/>
        <v>J</v>
      </c>
      <c r="T6720" s="4" t="str">
        <f t="shared" si="626"/>
        <v>06</v>
      </c>
      <c r="U6720" s="4" t="str">
        <f t="shared" si="627"/>
        <v>MM</v>
      </c>
      <c r="V6720" s="4" t="str">
        <f t="shared" si="628"/>
        <v>kullanmıyor</v>
      </c>
      <c r="W6720" s="4" t="str">
        <f t="shared" si="629"/>
        <v>J-06-MM-kullanmıyor</v>
      </c>
      <c r="X6720" s="9">
        <v>75</v>
      </c>
      <c r="Y6720" s="9">
        <v>209.1</v>
      </c>
      <c r="Z6720" t="s">
        <v>23</v>
      </c>
      <c r="AA6720">
        <f t="shared" si="630"/>
        <v>1</v>
      </c>
    </row>
    <row r="6721" spans="1:27"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s="4" t="str">
        <f t="shared" si="625"/>
        <v>J</v>
      </c>
      <c r="T6721" s="4" t="str">
        <f t="shared" si="626"/>
        <v>17+</v>
      </c>
      <c r="U6721" s="4" t="str">
        <f t="shared" si="627"/>
        <v>TY</v>
      </c>
      <c r="V6721" s="4" t="str">
        <f t="shared" si="628"/>
        <v>kullanmıyor</v>
      </c>
      <c r="W6721" s="4" t="str">
        <f t="shared" si="629"/>
        <v>J-17+-TY-kullanmıyor</v>
      </c>
      <c r="X6721" s="9">
        <v>25.75</v>
      </c>
      <c r="Y6721" s="9">
        <v>1864.2</v>
      </c>
      <c r="Z6721" t="s">
        <v>24</v>
      </c>
      <c r="AA6721">
        <f t="shared" si="630"/>
        <v>0</v>
      </c>
    </row>
    <row r="6722" spans="1:27"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s="4" t="str">
        <f t="shared" ref="S6722:S6785" si="631">IF(C6722=0,"J","S")</f>
        <v>J</v>
      </c>
      <c r="T6722" s="4" t="str">
        <f t="shared" ref="T6722:T6785" si="632">_xlfn.IFS(F6722&lt;7,"06",
F6722&lt;17,"7-16",
F6722&gt;=17,"17+")</f>
        <v>17+</v>
      </c>
      <c r="U6722" s="4" t="str">
        <f t="shared" ref="U6722:U6785" si="633">_xlfn.IFS(P6722="Month-to-month","MM",
P6722="One year","OY",
P6722="Two year","TY")</f>
        <v>TY</v>
      </c>
      <c r="V6722" s="4" t="str">
        <f t="shared" ref="V6722:V6785" si="634">IF(OR(J6722="Yes",
 K6722="Yes",
 L6722="Yes",
 M6722="Yes"), "teknolojik ürün kullanıyor", "kullanmıyor")</f>
        <v>teknolojik ürün kullanıyor</v>
      </c>
      <c r="W6722" s="4" t="str">
        <f t="shared" ref="W6722:W6785" si="635">_xlfn.TEXTJOIN("-",FALSE,S6722:V6722)</f>
        <v>J-17+-TY-teknolojik ürün kullanıyor</v>
      </c>
      <c r="X6722" s="9">
        <v>84.1</v>
      </c>
      <c r="Y6722" s="9">
        <v>5979.7</v>
      </c>
      <c r="Z6722" t="s">
        <v>24</v>
      </c>
      <c r="AA6722">
        <f t="shared" ref="AA6722:AA6785" si="636">_xlfn.IFS(Z6722="Yes",1,TRUE,0)</f>
        <v>0</v>
      </c>
    </row>
    <row r="6723" spans="1:27"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s="4" t="str">
        <f t="shared" si="631"/>
        <v>J</v>
      </c>
      <c r="T6723" s="4" t="str">
        <f t="shared" si="632"/>
        <v>17+</v>
      </c>
      <c r="U6723" s="4" t="str">
        <f t="shared" si="633"/>
        <v>TY</v>
      </c>
      <c r="V6723" s="4" t="str">
        <f t="shared" si="634"/>
        <v>teknolojik ürün kullanıyor</v>
      </c>
      <c r="W6723" s="4" t="str">
        <f t="shared" si="635"/>
        <v>J-17+-TY-teknolojik ürün kullanıyor</v>
      </c>
      <c r="X6723" s="9">
        <v>79.3</v>
      </c>
      <c r="Y6723" s="9">
        <v>3902.45</v>
      </c>
      <c r="Z6723" t="s">
        <v>24</v>
      </c>
      <c r="AA6723">
        <f t="shared" si="636"/>
        <v>0</v>
      </c>
    </row>
    <row r="6724" spans="1:27"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s="4" t="str">
        <f t="shared" si="631"/>
        <v>S</v>
      </c>
      <c r="T6724" s="4" t="str">
        <f t="shared" si="632"/>
        <v>17+</v>
      </c>
      <c r="U6724" s="4" t="str">
        <f t="shared" si="633"/>
        <v>OY</v>
      </c>
      <c r="V6724" s="4" t="str">
        <f t="shared" si="634"/>
        <v>teknolojik ürün kullanıyor</v>
      </c>
      <c r="W6724" s="4" t="str">
        <f t="shared" si="635"/>
        <v>S-17+-OY-teknolojik ürün kullanıyor</v>
      </c>
      <c r="X6724" s="9">
        <v>107.05</v>
      </c>
      <c r="Y6724" s="9">
        <v>7142.5</v>
      </c>
      <c r="Z6724" t="s">
        <v>24</v>
      </c>
      <c r="AA6724">
        <f t="shared" si="636"/>
        <v>0</v>
      </c>
    </row>
    <row r="6725" spans="1:27"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s="4" t="str">
        <f t="shared" si="631"/>
        <v>J</v>
      </c>
      <c r="T6725" s="4" t="str">
        <f t="shared" si="632"/>
        <v>17+</v>
      </c>
      <c r="U6725" s="4" t="str">
        <f t="shared" si="633"/>
        <v>TY</v>
      </c>
      <c r="V6725" s="4" t="str">
        <f t="shared" si="634"/>
        <v>kullanmıyor</v>
      </c>
      <c r="W6725" s="4" t="str">
        <f t="shared" si="635"/>
        <v>J-17+-TY-kullanmıyor</v>
      </c>
      <c r="X6725" s="9">
        <v>20.05</v>
      </c>
      <c r="Y6725" s="9">
        <v>902</v>
      </c>
      <c r="Z6725" t="s">
        <v>24</v>
      </c>
      <c r="AA6725">
        <f t="shared" si="636"/>
        <v>0</v>
      </c>
    </row>
    <row r="6726" spans="1:27"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s="4" t="str">
        <f t="shared" si="631"/>
        <v>S</v>
      </c>
      <c r="T6726" s="4" t="str">
        <f t="shared" si="632"/>
        <v>17+</v>
      </c>
      <c r="U6726" s="4" t="str">
        <f t="shared" si="633"/>
        <v>TY</v>
      </c>
      <c r="V6726" s="4" t="str">
        <f t="shared" si="634"/>
        <v>teknolojik ürün kullanıyor</v>
      </c>
      <c r="W6726" s="4" t="str">
        <f t="shared" si="635"/>
        <v>S-17+-TY-teknolojik ürün kullanıyor</v>
      </c>
      <c r="X6726" s="9">
        <v>70.2</v>
      </c>
      <c r="Y6726" s="9">
        <v>4481</v>
      </c>
      <c r="Z6726" t="s">
        <v>23</v>
      </c>
      <c r="AA6726">
        <f t="shared" si="636"/>
        <v>1</v>
      </c>
    </row>
    <row r="6727" spans="1:27"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s="4" t="str">
        <f t="shared" si="631"/>
        <v>J</v>
      </c>
      <c r="T6727" s="4" t="str">
        <f t="shared" si="632"/>
        <v>17+</v>
      </c>
      <c r="U6727" s="4" t="str">
        <f t="shared" si="633"/>
        <v>MM</v>
      </c>
      <c r="V6727" s="4" t="str">
        <f t="shared" si="634"/>
        <v>kullanmıyor</v>
      </c>
      <c r="W6727" s="4" t="str">
        <f t="shared" si="635"/>
        <v>J-17+-MM-kullanmıyor</v>
      </c>
      <c r="X6727" s="9">
        <v>19.5</v>
      </c>
      <c r="Y6727" s="9">
        <v>805.2</v>
      </c>
      <c r="Z6727" t="s">
        <v>24</v>
      </c>
      <c r="AA6727">
        <f t="shared" si="636"/>
        <v>0</v>
      </c>
    </row>
    <row r="6728" spans="1:27"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s="4" t="str">
        <f t="shared" si="631"/>
        <v>S</v>
      </c>
      <c r="T6728" s="4" t="str">
        <f t="shared" si="632"/>
        <v>06</v>
      </c>
      <c r="U6728" s="4" t="str">
        <f t="shared" si="633"/>
        <v>MM</v>
      </c>
      <c r="V6728" s="4" t="str">
        <f t="shared" si="634"/>
        <v>kullanmıyor</v>
      </c>
      <c r="W6728" s="4" t="str">
        <f t="shared" si="635"/>
        <v>S-06-MM-kullanmıyor</v>
      </c>
      <c r="X6728" s="9">
        <v>70.75</v>
      </c>
      <c r="Y6728" s="9">
        <v>154.85</v>
      </c>
      <c r="Z6728" t="s">
        <v>23</v>
      </c>
      <c r="AA6728">
        <f t="shared" si="636"/>
        <v>1</v>
      </c>
    </row>
    <row r="6729" spans="1:27"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s="4" t="str">
        <f t="shared" si="631"/>
        <v>S</v>
      </c>
      <c r="T6729" s="4" t="str">
        <f t="shared" si="632"/>
        <v>7-16</v>
      </c>
      <c r="U6729" s="4" t="str">
        <f t="shared" si="633"/>
        <v>MM</v>
      </c>
      <c r="V6729" s="4" t="str">
        <f t="shared" si="634"/>
        <v>kullanmıyor</v>
      </c>
      <c r="W6729" s="4" t="str">
        <f t="shared" si="635"/>
        <v>S-7-16-MM-kullanmıyor</v>
      </c>
      <c r="X6729" s="9">
        <v>45.3</v>
      </c>
      <c r="Y6729" s="9">
        <v>528.45000000000005</v>
      </c>
      <c r="Z6729" t="s">
        <v>24</v>
      </c>
      <c r="AA6729">
        <f t="shared" si="636"/>
        <v>0</v>
      </c>
    </row>
    <row r="6730" spans="1:27"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s="4" t="str">
        <f t="shared" si="631"/>
        <v>J</v>
      </c>
      <c r="T6730" s="4" t="str">
        <f t="shared" si="632"/>
        <v>17+</v>
      </c>
      <c r="U6730" s="4" t="str">
        <f t="shared" si="633"/>
        <v>TY</v>
      </c>
      <c r="V6730" s="4" t="str">
        <f t="shared" si="634"/>
        <v>teknolojik ürün kullanıyor</v>
      </c>
      <c r="W6730" s="4" t="str">
        <f t="shared" si="635"/>
        <v>J-17+-TY-teknolojik ürün kullanıyor</v>
      </c>
      <c r="X6730" s="9">
        <v>115.15</v>
      </c>
      <c r="Y6730" s="9">
        <v>8349.7000000000007</v>
      </c>
      <c r="Z6730" t="s">
        <v>24</v>
      </c>
      <c r="AA6730">
        <f t="shared" si="636"/>
        <v>0</v>
      </c>
    </row>
    <row r="6731" spans="1:27"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s="4" t="str">
        <f t="shared" si="631"/>
        <v>J</v>
      </c>
      <c r="T6731" s="4" t="str">
        <f t="shared" si="632"/>
        <v>17+</v>
      </c>
      <c r="U6731" s="4" t="str">
        <f t="shared" si="633"/>
        <v>TY</v>
      </c>
      <c r="V6731" s="4" t="str">
        <f t="shared" si="634"/>
        <v>teknolojik ürün kullanıyor</v>
      </c>
      <c r="W6731" s="4" t="str">
        <f t="shared" si="635"/>
        <v>J-17+-TY-teknolojik ürün kullanıyor</v>
      </c>
      <c r="X6731" s="9">
        <v>72.95</v>
      </c>
      <c r="Y6731" s="9">
        <v>4953.25</v>
      </c>
      <c r="Z6731" t="s">
        <v>24</v>
      </c>
      <c r="AA6731">
        <f t="shared" si="636"/>
        <v>0</v>
      </c>
    </row>
    <row r="6732" spans="1:27"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s="4" t="str">
        <f t="shared" si="631"/>
        <v>J</v>
      </c>
      <c r="T6732" s="4" t="str">
        <f t="shared" si="632"/>
        <v>7-16</v>
      </c>
      <c r="U6732" s="4" t="str">
        <f t="shared" si="633"/>
        <v>OY</v>
      </c>
      <c r="V6732" s="4" t="str">
        <f t="shared" si="634"/>
        <v>kullanmıyor</v>
      </c>
      <c r="W6732" s="4" t="str">
        <f t="shared" si="635"/>
        <v>J-7-16-OY-kullanmıyor</v>
      </c>
      <c r="X6732" s="9">
        <v>19.649999999999999</v>
      </c>
      <c r="Y6732" s="9">
        <v>332.65</v>
      </c>
      <c r="Z6732" t="s">
        <v>24</v>
      </c>
      <c r="AA6732">
        <f t="shared" si="636"/>
        <v>0</v>
      </c>
    </row>
    <row r="6733" spans="1:27"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s="4" t="str">
        <f t="shared" si="631"/>
        <v>J</v>
      </c>
      <c r="T6733" s="4" t="str">
        <f t="shared" si="632"/>
        <v>17+</v>
      </c>
      <c r="U6733" s="4" t="str">
        <f t="shared" si="633"/>
        <v>TY</v>
      </c>
      <c r="V6733" s="4" t="str">
        <f t="shared" si="634"/>
        <v>kullanmıyor</v>
      </c>
      <c r="W6733" s="4" t="str">
        <f t="shared" si="635"/>
        <v>J-17+-TY-kullanmıyor</v>
      </c>
      <c r="X6733" s="9">
        <v>19.55</v>
      </c>
      <c r="Y6733" s="9">
        <v>470.2</v>
      </c>
      <c r="Z6733" t="s">
        <v>24</v>
      </c>
      <c r="AA6733">
        <f t="shared" si="636"/>
        <v>0</v>
      </c>
    </row>
    <row r="6734" spans="1:27"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s="4" t="str">
        <f t="shared" si="631"/>
        <v>J</v>
      </c>
      <c r="T6734" s="4" t="str">
        <f t="shared" si="632"/>
        <v>17+</v>
      </c>
      <c r="U6734" s="4" t="str">
        <f t="shared" si="633"/>
        <v>MM</v>
      </c>
      <c r="V6734" s="4" t="str">
        <f t="shared" si="634"/>
        <v>teknolojik ürün kullanıyor</v>
      </c>
      <c r="W6734" s="4" t="str">
        <f t="shared" si="635"/>
        <v>J-17+-MM-teknolojik ürün kullanıyor</v>
      </c>
      <c r="X6734" s="9">
        <v>89.55</v>
      </c>
      <c r="Y6734" s="9">
        <v>2259.35</v>
      </c>
      <c r="Z6734" t="s">
        <v>24</v>
      </c>
      <c r="AA6734">
        <f t="shared" si="636"/>
        <v>0</v>
      </c>
    </row>
    <row r="6735" spans="1:27"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s="4" t="str">
        <f t="shared" si="631"/>
        <v>J</v>
      </c>
      <c r="T6735" s="4" t="str">
        <f t="shared" si="632"/>
        <v>17+</v>
      </c>
      <c r="U6735" s="4" t="str">
        <f t="shared" si="633"/>
        <v>MM</v>
      </c>
      <c r="V6735" s="4" t="str">
        <f t="shared" si="634"/>
        <v>teknolojik ürün kullanıyor</v>
      </c>
      <c r="W6735" s="4" t="str">
        <f t="shared" si="635"/>
        <v>J-17+-MM-teknolojik ürün kullanıyor</v>
      </c>
      <c r="X6735" s="9">
        <v>50.35</v>
      </c>
      <c r="Y6735" s="9">
        <v>1411.35</v>
      </c>
      <c r="Z6735" t="s">
        <v>24</v>
      </c>
      <c r="AA6735">
        <f t="shared" si="636"/>
        <v>0</v>
      </c>
    </row>
    <row r="6736" spans="1:27"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s="4" t="str">
        <f t="shared" si="631"/>
        <v>J</v>
      </c>
      <c r="T6736" s="4" t="str">
        <f t="shared" si="632"/>
        <v>7-16</v>
      </c>
      <c r="U6736" s="4" t="str">
        <f t="shared" si="633"/>
        <v>MM</v>
      </c>
      <c r="V6736" s="4" t="str">
        <f t="shared" si="634"/>
        <v>teknolojik ürün kullanıyor</v>
      </c>
      <c r="W6736" s="4" t="str">
        <f t="shared" si="635"/>
        <v>J-7-16-MM-teknolojik ürün kullanıyor</v>
      </c>
      <c r="X6736" s="9">
        <v>50.25</v>
      </c>
      <c r="Y6736" s="9">
        <v>593.75</v>
      </c>
      <c r="Z6736" t="s">
        <v>23</v>
      </c>
      <c r="AA6736">
        <f t="shared" si="636"/>
        <v>1</v>
      </c>
    </row>
    <row r="6737" spans="1:27"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s="4" t="str">
        <f t="shared" si="631"/>
        <v>J</v>
      </c>
      <c r="T6737" s="4" t="str">
        <f t="shared" si="632"/>
        <v>17+</v>
      </c>
      <c r="U6737" s="4" t="str">
        <f t="shared" si="633"/>
        <v>TY</v>
      </c>
      <c r="V6737" s="4" t="str">
        <f t="shared" si="634"/>
        <v>teknolojik ürün kullanıyor</v>
      </c>
      <c r="W6737" s="4" t="str">
        <f t="shared" si="635"/>
        <v>J-17+-TY-teknolojik ürün kullanıyor</v>
      </c>
      <c r="X6737" s="9">
        <v>87.25</v>
      </c>
      <c r="Y6737" s="9">
        <v>6328.7</v>
      </c>
      <c r="Z6737" t="s">
        <v>24</v>
      </c>
      <c r="AA6737">
        <f t="shared" si="636"/>
        <v>0</v>
      </c>
    </row>
    <row r="6738" spans="1:27"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s="4" t="str">
        <f t="shared" si="631"/>
        <v>J</v>
      </c>
      <c r="T6738" s="4" t="str">
        <f t="shared" si="632"/>
        <v>17+</v>
      </c>
      <c r="U6738" s="4" t="str">
        <f t="shared" si="633"/>
        <v>TY</v>
      </c>
      <c r="V6738" s="4" t="str">
        <f t="shared" si="634"/>
        <v>kullanmıyor</v>
      </c>
      <c r="W6738" s="4" t="str">
        <f t="shared" si="635"/>
        <v>J-17+-TY-kullanmıyor</v>
      </c>
      <c r="X6738" s="9">
        <v>20.8</v>
      </c>
      <c r="Y6738" s="9">
        <v>1411.9</v>
      </c>
      <c r="Z6738" t="s">
        <v>24</v>
      </c>
      <c r="AA6738">
        <f t="shared" si="636"/>
        <v>0</v>
      </c>
    </row>
    <row r="6739" spans="1:27"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s="4" t="str">
        <f t="shared" si="631"/>
        <v>J</v>
      </c>
      <c r="T6739" s="4" t="str">
        <f t="shared" si="632"/>
        <v>17+</v>
      </c>
      <c r="U6739" s="4" t="str">
        <f t="shared" si="633"/>
        <v>TY</v>
      </c>
      <c r="V6739" s="4" t="str">
        <f t="shared" si="634"/>
        <v>teknolojik ürün kullanıyor</v>
      </c>
      <c r="W6739" s="4" t="str">
        <f t="shared" si="635"/>
        <v>J-17+-TY-teknolojik ürün kullanıyor</v>
      </c>
      <c r="X6739" s="9">
        <v>109.25</v>
      </c>
      <c r="Y6739" s="9">
        <v>6841.4</v>
      </c>
      <c r="Z6739" t="s">
        <v>24</v>
      </c>
      <c r="AA6739">
        <f t="shared" si="636"/>
        <v>0</v>
      </c>
    </row>
    <row r="6740" spans="1:27"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s="4" t="str">
        <f t="shared" si="631"/>
        <v>J</v>
      </c>
      <c r="T6740" s="4" t="str">
        <f t="shared" si="632"/>
        <v>06</v>
      </c>
      <c r="U6740" s="4" t="str">
        <f t="shared" si="633"/>
        <v>MM</v>
      </c>
      <c r="V6740" s="4" t="str">
        <f t="shared" si="634"/>
        <v>kullanmıyor</v>
      </c>
      <c r="W6740" s="4" t="str">
        <f t="shared" si="635"/>
        <v>J-06-MM-kullanmıyor</v>
      </c>
      <c r="X6740" s="9">
        <v>20.350000000000001</v>
      </c>
      <c r="Y6740" s="9">
        <v>20.350000000000001</v>
      </c>
      <c r="Z6740" t="s">
        <v>24</v>
      </c>
      <c r="AA6740">
        <f t="shared" si="636"/>
        <v>0</v>
      </c>
    </row>
    <row r="6741" spans="1:27"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s="4" t="str">
        <f t="shared" si="631"/>
        <v>J</v>
      </c>
      <c r="T6741" s="4" t="str">
        <f t="shared" si="632"/>
        <v>06</v>
      </c>
      <c r="U6741" s="4" t="str">
        <f t="shared" si="633"/>
        <v>MM</v>
      </c>
      <c r="V6741" s="4" t="str">
        <f t="shared" si="634"/>
        <v>kullanmıyor</v>
      </c>
      <c r="W6741" s="4" t="str">
        <f t="shared" si="635"/>
        <v>J-06-MM-kullanmıyor</v>
      </c>
      <c r="X6741" s="9">
        <v>55.9</v>
      </c>
      <c r="Y6741" s="9">
        <v>238.5</v>
      </c>
      <c r="Z6741" t="s">
        <v>24</v>
      </c>
      <c r="AA6741">
        <f t="shared" si="636"/>
        <v>0</v>
      </c>
    </row>
    <row r="6742" spans="1:27"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s="4" t="str">
        <f t="shared" si="631"/>
        <v>S</v>
      </c>
      <c r="T6742" s="4" t="str">
        <f t="shared" si="632"/>
        <v>17+</v>
      </c>
      <c r="U6742" s="4" t="str">
        <f t="shared" si="633"/>
        <v>MM</v>
      </c>
      <c r="V6742" s="4" t="str">
        <f t="shared" si="634"/>
        <v>teknolojik ürün kullanıyor</v>
      </c>
      <c r="W6742" s="4" t="str">
        <f t="shared" si="635"/>
        <v>S-17+-MM-teknolojik ürün kullanıyor</v>
      </c>
      <c r="X6742" s="9">
        <v>79.2</v>
      </c>
      <c r="Y6742" s="9">
        <v>3233.85</v>
      </c>
      <c r="Z6742" t="s">
        <v>23</v>
      </c>
      <c r="AA6742">
        <f t="shared" si="636"/>
        <v>1</v>
      </c>
    </row>
    <row r="6743" spans="1:27"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s="4" t="str">
        <f t="shared" si="631"/>
        <v>J</v>
      </c>
      <c r="T6743" s="4" t="str">
        <f t="shared" si="632"/>
        <v>7-16</v>
      </c>
      <c r="U6743" s="4" t="str">
        <f t="shared" si="633"/>
        <v>MM</v>
      </c>
      <c r="V6743" s="4" t="str">
        <f t="shared" si="634"/>
        <v>teknolojik ürün kullanıyor</v>
      </c>
      <c r="W6743" s="4" t="str">
        <f t="shared" si="635"/>
        <v>J-7-16-MM-teknolojik ürün kullanıyor</v>
      </c>
      <c r="X6743" s="9">
        <v>96</v>
      </c>
      <c r="Y6743" s="9">
        <v>1062.0999999999999</v>
      </c>
      <c r="Z6743" t="s">
        <v>23</v>
      </c>
      <c r="AA6743">
        <f t="shared" si="636"/>
        <v>1</v>
      </c>
    </row>
    <row r="6744" spans="1:27"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s="4" t="str">
        <f t="shared" si="631"/>
        <v>J</v>
      </c>
      <c r="T6744" s="4" t="str">
        <f t="shared" si="632"/>
        <v>17+</v>
      </c>
      <c r="U6744" s="4" t="str">
        <f t="shared" si="633"/>
        <v>TY</v>
      </c>
      <c r="V6744" s="4" t="str">
        <f t="shared" si="634"/>
        <v>teknolojik ürün kullanıyor</v>
      </c>
      <c r="W6744" s="4" t="str">
        <f t="shared" si="635"/>
        <v>J-17+-TY-teknolojik ürün kullanıyor</v>
      </c>
      <c r="X6744" s="9">
        <v>79.2</v>
      </c>
      <c r="Y6744" s="9">
        <v>4016.3</v>
      </c>
      <c r="Z6744" t="s">
        <v>24</v>
      </c>
      <c r="AA6744">
        <f t="shared" si="636"/>
        <v>0</v>
      </c>
    </row>
    <row r="6745" spans="1:27"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s="4" t="str">
        <f t="shared" si="631"/>
        <v>J</v>
      </c>
      <c r="T6745" s="4" t="str">
        <f t="shared" si="632"/>
        <v>7-16</v>
      </c>
      <c r="U6745" s="4" t="str">
        <f t="shared" si="633"/>
        <v>MM</v>
      </c>
      <c r="V6745" s="4" t="str">
        <f t="shared" si="634"/>
        <v>kullanmıyor</v>
      </c>
      <c r="W6745" s="4" t="str">
        <f t="shared" si="635"/>
        <v>J-7-16-MM-kullanmıyor</v>
      </c>
      <c r="X6745" s="9">
        <v>24</v>
      </c>
      <c r="Y6745" s="9">
        <v>226.55</v>
      </c>
      <c r="Z6745" t="s">
        <v>24</v>
      </c>
      <c r="AA6745">
        <f t="shared" si="636"/>
        <v>0</v>
      </c>
    </row>
    <row r="6746" spans="1:27"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s="4" t="str">
        <f t="shared" si="631"/>
        <v>J</v>
      </c>
      <c r="T6746" s="4" t="str">
        <f t="shared" si="632"/>
        <v>17+</v>
      </c>
      <c r="U6746" s="4" t="str">
        <f t="shared" si="633"/>
        <v>OY</v>
      </c>
      <c r="V6746" s="4" t="str">
        <f t="shared" si="634"/>
        <v>teknolojik ürün kullanıyor</v>
      </c>
      <c r="W6746" s="4" t="str">
        <f t="shared" si="635"/>
        <v>J-17+-OY-teknolojik ürün kullanıyor</v>
      </c>
      <c r="X6746" s="9">
        <v>101.35</v>
      </c>
      <c r="Y6746" s="9">
        <v>7110.75</v>
      </c>
      <c r="Z6746" t="s">
        <v>24</v>
      </c>
      <c r="AA6746">
        <f t="shared" si="636"/>
        <v>0</v>
      </c>
    </row>
    <row r="6747" spans="1:27"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s="4" t="str">
        <f t="shared" si="631"/>
        <v>J</v>
      </c>
      <c r="T6747" s="4" t="str">
        <f t="shared" si="632"/>
        <v>17+</v>
      </c>
      <c r="U6747" s="4" t="str">
        <f t="shared" si="633"/>
        <v>MM</v>
      </c>
      <c r="V6747" s="4" t="str">
        <f t="shared" si="634"/>
        <v>teknolojik ürün kullanıyor</v>
      </c>
      <c r="W6747" s="4" t="str">
        <f t="shared" si="635"/>
        <v>J-17+-MM-teknolojik ürün kullanıyor</v>
      </c>
      <c r="X6747" s="9">
        <v>100.1</v>
      </c>
      <c r="Y6747" s="9">
        <v>5440.9</v>
      </c>
      <c r="Z6747" t="s">
        <v>23</v>
      </c>
      <c r="AA6747">
        <f t="shared" si="636"/>
        <v>1</v>
      </c>
    </row>
    <row r="6748" spans="1:27"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s="4" t="str">
        <f t="shared" si="631"/>
        <v>J</v>
      </c>
      <c r="T6748" s="4" t="str">
        <f t="shared" si="632"/>
        <v>06</v>
      </c>
      <c r="U6748" s="4" t="str">
        <f t="shared" si="633"/>
        <v>MM</v>
      </c>
      <c r="V6748" s="4" t="str">
        <f t="shared" si="634"/>
        <v>teknolojik ürün kullanıyor</v>
      </c>
      <c r="W6748" s="4" t="str">
        <f t="shared" si="635"/>
        <v>J-06-MM-teknolojik ürün kullanıyor</v>
      </c>
      <c r="X6748" s="9">
        <v>56.5</v>
      </c>
      <c r="Y6748" s="9">
        <v>235.1</v>
      </c>
      <c r="Z6748" t="s">
        <v>23</v>
      </c>
      <c r="AA6748">
        <f t="shared" si="636"/>
        <v>1</v>
      </c>
    </row>
    <row r="6749" spans="1:27"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s="4" t="str">
        <f t="shared" si="631"/>
        <v>J</v>
      </c>
      <c r="T6749" s="4" t="str">
        <f t="shared" si="632"/>
        <v>17+</v>
      </c>
      <c r="U6749" s="4" t="str">
        <f t="shared" si="633"/>
        <v>OY</v>
      </c>
      <c r="V6749" s="4" t="str">
        <f t="shared" si="634"/>
        <v>teknolojik ürün kullanıyor</v>
      </c>
      <c r="W6749" s="4" t="str">
        <f t="shared" si="635"/>
        <v>J-17+-OY-teknolojik ürün kullanıyor</v>
      </c>
      <c r="X6749" s="9">
        <v>35.450000000000003</v>
      </c>
      <c r="Y6749" s="9">
        <v>1958.95</v>
      </c>
      <c r="Z6749" t="s">
        <v>24</v>
      </c>
      <c r="AA6749">
        <f t="shared" si="636"/>
        <v>0</v>
      </c>
    </row>
    <row r="6750" spans="1:27"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s="4" t="str">
        <f t="shared" si="631"/>
        <v>S</v>
      </c>
      <c r="T6750" s="4" t="str">
        <f t="shared" si="632"/>
        <v>06</v>
      </c>
      <c r="U6750" s="4" t="str">
        <f t="shared" si="633"/>
        <v>MM</v>
      </c>
      <c r="V6750" s="4" t="str">
        <f t="shared" si="634"/>
        <v>teknolojik ürün kullanıyor</v>
      </c>
      <c r="W6750" s="4" t="str">
        <f t="shared" si="635"/>
        <v>S-06-MM-teknolojik ürün kullanıyor</v>
      </c>
      <c r="X6750" s="9">
        <v>85</v>
      </c>
      <c r="Y6750" s="9">
        <v>85</v>
      </c>
      <c r="Z6750" t="s">
        <v>23</v>
      </c>
      <c r="AA6750">
        <f t="shared" si="636"/>
        <v>1</v>
      </c>
    </row>
    <row r="6751" spans="1:27"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s="4" t="str">
        <f t="shared" si="631"/>
        <v>J</v>
      </c>
      <c r="T6751" s="4" t="str">
        <f t="shared" si="632"/>
        <v>17+</v>
      </c>
      <c r="U6751" s="4" t="str">
        <f t="shared" si="633"/>
        <v>OY</v>
      </c>
      <c r="V6751" s="4" t="str">
        <f t="shared" si="634"/>
        <v>teknolojik ürün kullanıyor</v>
      </c>
      <c r="W6751" s="4" t="str">
        <f t="shared" si="635"/>
        <v>J-17+-OY-teknolojik ürün kullanıyor</v>
      </c>
      <c r="X6751" s="9">
        <v>79.400000000000006</v>
      </c>
      <c r="Y6751" s="9">
        <v>5528.9</v>
      </c>
      <c r="Z6751" t="s">
        <v>24</v>
      </c>
      <c r="AA6751">
        <f t="shared" si="636"/>
        <v>0</v>
      </c>
    </row>
    <row r="6752" spans="1:27"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s="4" t="str">
        <f t="shared" si="631"/>
        <v>J</v>
      </c>
      <c r="T6752" s="4" t="str">
        <f t="shared" si="632"/>
        <v>17+</v>
      </c>
      <c r="U6752" s="4" t="str">
        <f t="shared" si="633"/>
        <v>OY</v>
      </c>
      <c r="V6752" s="4" t="str">
        <f t="shared" si="634"/>
        <v>teknolojik ürün kullanıyor</v>
      </c>
      <c r="W6752" s="4" t="str">
        <f t="shared" si="635"/>
        <v>J-17+-OY-teknolojik ürün kullanıyor</v>
      </c>
      <c r="X6752" s="9">
        <v>35.200000000000003</v>
      </c>
      <c r="Y6752" s="9">
        <v>1463.7</v>
      </c>
      <c r="Z6752" t="s">
        <v>24</v>
      </c>
      <c r="AA6752">
        <f t="shared" si="636"/>
        <v>0</v>
      </c>
    </row>
    <row r="6753" spans="1:27"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s="4" t="str">
        <f t="shared" si="631"/>
        <v>J</v>
      </c>
      <c r="T6753" s="4" t="str">
        <f t="shared" si="632"/>
        <v>17+</v>
      </c>
      <c r="U6753" s="4" t="str">
        <f t="shared" si="633"/>
        <v>TY</v>
      </c>
      <c r="V6753" s="4" t="str">
        <f t="shared" si="634"/>
        <v>kullanmıyor</v>
      </c>
      <c r="W6753" s="4" t="str">
        <f t="shared" si="635"/>
        <v>J-17+-TY-kullanmıyor</v>
      </c>
      <c r="X6753" s="9">
        <v>19.649999999999999</v>
      </c>
      <c r="Y6753" s="9">
        <v>1025.05</v>
      </c>
      <c r="Z6753" t="s">
        <v>24</v>
      </c>
      <c r="AA6753">
        <f t="shared" si="636"/>
        <v>0</v>
      </c>
    </row>
    <row r="6754" spans="1:27"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s="4" t="str">
        <f t="shared" si="631"/>
        <v>J</v>
      </c>
      <c r="T6754" s="4" t="str">
        <f t="shared" si="632"/>
        <v>7-16</v>
      </c>
      <c r="U6754" s="4" t="str">
        <f t="shared" si="633"/>
        <v>TY</v>
      </c>
      <c r="V6754" s="4" t="str">
        <f t="shared" si="634"/>
        <v>teknolojik ürün kullanıyor</v>
      </c>
      <c r="W6754" s="4" t="str">
        <f t="shared" si="635"/>
        <v>J-7-16-TY-teknolojik ürün kullanıyor</v>
      </c>
      <c r="X6754" s="9">
        <v>49.85</v>
      </c>
      <c r="Y6754" s="9">
        <v>552.1</v>
      </c>
      <c r="Z6754" t="s">
        <v>24</v>
      </c>
      <c r="AA6754">
        <f t="shared" si="636"/>
        <v>0</v>
      </c>
    </row>
    <row r="6755" spans="1:27"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s="4" t="str">
        <f t="shared" si="631"/>
        <v>J</v>
      </c>
      <c r="T6755" s="4" t="str">
        <f t="shared" si="632"/>
        <v>17+</v>
      </c>
      <c r="U6755" s="4" t="str">
        <f t="shared" si="633"/>
        <v>OY</v>
      </c>
      <c r="V6755" s="4" t="str">
        <f t="shared" si="634"/>
        <v>teknolojik ürün kullanıyor</v>
      </c>
      <c r="W6755" s="4" t="str">
        <f t="shared" si="635"/>
        <v>J-17+-OY-teknolojik ürün kullanıyor</v>
      </c>
      <c r="X6755" s="9">
        <v>68.75</v>
      </c>
      <c r="Y6755" s="9">
        <v>3815.4</v>
      </c>
      <c r="Z6755" t="s">
        <v>24</v>
      </c>
      <c r="AA6755">
        <f t="shared" si="636"/>
        <v>0</v>
      </c>
    </row>
    <row r="6756" spans="1:27"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s="4" t="str">
        <f t="shared" si="631"/>
        <v>J</v>
      </c>
      <c r="T6756" s="4" t="str">
        <f t="shared" si="632"/>
        <v>06</v>
      </c>
      <c r="U6756" s="4" t="str">
        <f t="shared" si="633"/>
        <v>TY</v>
      </c>
      <c r="V6756" s="4" t="str">
        <f t="shared" si="634"/>
        <v>teknolojik ürün kullanıyor</v>
      </c>
      <c r="W6756" s="4" t="str">
        <f t="shared" si="635"/>
        <v>J-06-TY-teknolojik ürün kullanıyor</v>
      </c>
      <c r="X6756" s="9">
        <v>61.9</v>
      </c>
      <c r="Y6756" s="9" t="s">
        <v>525</v>
      </c>
      <c r="Z6756" t="s">
        <v>24</v>
      </c>
      <c r="AA6756">
        <f t="shared" si="636"/>
        <v>0</v>
      </c>
    </row>
    <row r="6757" spans="1:27"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s="4" t="str">
        <f t="shared" si="631"/>
        <v>J</v>
      </c>
      <c r="T6757" s="4" t="str">
        <f t="shared" si="632"/>
        <v>17+</v>
      </c>
      <c r="U6757" s="4" t="str">
        <f t="shared" si="633"/>
        <v>MM</v>
      </c>
      <c r="V6757" s="4" t="str">
        <f t="shared" si="634"/>
        <v>teknolojik ürün kullanıyor</v>
      </c>
      <c r="W6757" s="4" t="str">
        <f t="shared" si="635"/>
        <v>J-17+-MM-teknolojik ürün kullanıyor</v>
      </c>
      <c r="X6757" s="9">
        <v>79.900000000000006</v>
      </c>
      <c r="Y6757" s="9">
        <v>3313.4</v>
      </c>
      <c r="Z6757" t="s">
        <v>24</v>
      </c>
      <c r="AA6757">
        <f t="shared" si="636"/>
        <v>0</v>
      </c>
    </row>
    <row r="6758" spans="1:27"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s="4" t="str">
        <f t="shared" si="631"/>
        <v>S</v>
      </c>
      <c r="T6758" s="4" t="str">
        <f t="shared" si="632"/>
        <v>17+</v>
      </c>
      <c r="U6758" s="4" t="str">
        <f t="shared" si="633"/>
        <v>MM</v>
      </c>
      <c r="V6758" s="4" t="str">
        <f t="shared" si="634"/>
        <v>kullanmıyor</v>
      </c>
      <c r="W6758" s="4" t="str">
        <f t="shared" si="635"/>
        <v>S-17+-MM-kullanmıyor</v>
      </c>
      <c r="X6758" s="9">
        <v>89.75</v>
      </c>
      <c r="Y6758" s="9">
        <v>1938.9</v>
      </c>
      <c r="Z6758" t="s">
        <v>24</v>
      </c>
      <c r="AA6758">
        <f t="shared" si="636"/>
        <v>0</v>
      </c>
    </row>
    <row r="6759" spans="1:27"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s="4" t="str">
        <f t="shared" si="631"/>
        <v>J</v>
      </c>
      <c r="T6759" s="4" t="str">
        <f t="shared" si="632"/>
        <v>17+</v>
      </c>
      <c r="U6759" s="4" t="str">
        <f t="shared" si="633"/>
        <v>OY</v>
      </c>
      <c r="V6759" s="4" t="str">
        <f t="shared" si="634"/>
        <v>teknolojik ürün kullanıyor</v>
      </c>
      <c r="W6759" s="4" t="str">
        <f t="shared" si="635"/>
        <v>J-17+-OY-teknolojik ürün kullanıyor</v>
      </c>
      <c r="X6759" s="9">
        <v>59.3</v>
      </c>
      <c r="Y6759" s="9">
        <v>3014.65</v>
      </c>
      <c r="Z6759" t="s">
        <v>23</v>
      </c>
      <c r="AA6759">
        <f t="shared" si="636"/>
        <v>1</v>
      </c>
    </row>
    <row r="6760" spans="1:27"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s="4" t="str">
        <f t="shared" si="631"/>
        <v>J</v>
      </c>
      <c r="T6760" s="4" t="str">
        <f t="shared" si="632"/>
        <v>17+</v>
      </c>
      <c r="U6760" s="4" t="str">
        <f t="shared" si="633"/>
        <v>MM</v>
      </c>
      <c r="V6760" s="4" t="str">
        <f t="shared" si="634"/>
        <v>kullanmıyor</v>
      </c>
      <c r="W6760" s="4" t="str">
        <f t="shared" si="635"/>
        <v>J-17+-MM-kullanmıyor</v>
      </c>
      <c r="X6760" s="9">
        <v>19.399999999999999</v>
      </c>
      <c r="Y6760" s="9">
        <v>460.25</v>
      </c>
      <c r="Z6760" t="s">
        <v>24</v>
      </c>
      <c r="AA6760">
        <f t="shared" si="636"/>
        <v>0</v>
      </c>
    </row>
    <row r="6761" spans="1:27"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s="4" t="str">
        <f t="shared" si="631"/>
        <v>S</v>
      </c>
      <c r="T6761" s="4" t="str">
        <f t="shared" si="632"/>
        <v>17+</v>
      </c>
      <c r="U6761" s="4" t="str">
        <f t="shared" si="633"/>
        <v>OY</v>
      </c>
      <c r="V6761" s="4" t="str">
        <f t="shared" si="634"/>
        <v>teknolojik ürün kullanıyor</v>
      </c>
      <c r="W6761" s="4" t="str">
        <f t="shared" si="635"/>
        <v>S-17+-OY-teknolojik ürün kullanıyor</v>
      </c>
      <c r="X6761" s="9">
        <v>93.65</v>
      </c>
      <c r="Y6761" s="9">
        <v>4839.1499999999996</v>
      </c>
      <c r="Z6761" t="s">
        <v>24</v>
      </c>
      <c r="AA6761">
        <f t="shared" si="636"/>
        <v>0</v>
      </c>
    </row>
    <row r="6762" spans="1:27"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s="4" t="str">
        <f t="shared" si="631"/>
        <v>J</v>
      </c>
      <c r="T6762" s="4" t="str">
        <f t="shared" si="632"/>
        <v>06</v>
      </c>
      <c r="U6762" s="4" t="str">
        <f t="shared" si="633"/>
        <v>MM</v>
      </c>
      <c r="V6762" s="4" t="str">
        <f t="shared" si="634"/>
        <v>teknolojik ürün kullanıyor</v>
      </c>
      <c r="W6762" s="4" t="str">
        <f t="shared" si="635"/>
        <v>J-06-MM-teknolojik ürün kullanıyor</v>
      </c>
      <c r="X6762" s="9">
        <v>49.4</v>
      </c>
      <c r="Y6762" s="9">
        <v>184.4</v>
      </c>
      <c r="Z6762" t="s">
        <v>23</v>
      </c>
      <c r="AA6762">
        <f t="shared" si="636"/>
        <v>1</v>
      </c>
    </row>
    <row r="6763" spans="1:27"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s="4" t="str">
        <f t="shared" si="631"/>
        <v>J</v>
      </c>
      <c r="T6763" s="4" t="str">
        <f t="shared" si="632"/>
        <v>06</v>
      </c>
      <c r="U6763" s="4" t="str">
        <f t="shared" si="633"/>
        <v>MM</v>
      </c>
      <c r="V6763" s="4" t="str">
        <f t="shared" si="634"/>
        <v>kullanmıyor</v>
      </c>
      <c r="W6763" s="4" t="str">
        <f t="shared" si="635"/>
        <v>J-06-MM-kullanmıyor</v>
      </c>
      <c r="X6763" s="9">
        <v>19.899999999999999</v>
      </c>
      <c r="Y6763" s="9">
        <v>19.899999999999999</v>
      </c>
      <c r="Z6763" t="s">
        <v>24</v>
      </c>
      <c r="AA6763">
        <f t="shared" si="636"/>
        <v>0</v>
      </c>
    </row>
    <row r="6764" spans="1:27"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s="4" t="str">
        <f t="shared" si="631"/>
        <v>J</v>
      </c>
      <c r="T6764" s="4" t="str">
        <f t="shared" si="632"/>
        <v>17+</v>
      </c>
      <c r="U6764" s="4" t="str">
        <f t="shared" si="633"/>
        <v>MM</v>
      </c>
      <c r="V6764" s="4" t="str">
        <f t="shared" si="634"/>
        <v>kullanmıyor</v>
      </c>
      <c r="W6764" s="4" t="str">
        <f t="shared" si="635"/>
        <v>J-17+-MM-kullanmıyor</v>
      </c>
      <c r="X6764" s="9">
        <v>55</v>
      </c>
      <c r="Y6764" s="9">
        <v>2010.55</v>
      </c>
      <c r="Z6764" t="s">
        <v>23</v>
      </c>
      <c r="AA6764">
        <f t="shared" si="636"/>
        <v>1</v>
      </c>
    </row>
    <row r="6765" spans="1:27"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s="4" t="str">
        <f t="shared" si="631"/>
        <v>S</v>
      </c>
      <c r="T6765" s="4" t="str">
        <f t="shared" si="632"/>
        <v>17+</v>
      </c>
      <c r="U6765" s="4" t="str">
        <f t="shared" si="633"/>
        <v>OY</v>
      </c>
      <c r="V6765" s="4" t="str">
        <f t="shared" si="634"/>
        <v>teknolojik ürün kullanıyor</v>
      </c>
      <c r="W6765" s="4" t="str">
        <f t="shared" si="635"/>
        <v>S-17+-OY-teknolojik ürün kullanıyor</v>
      </c>
      <c r="X6765" s="9">
        <v>72.900000000000006</v>
      </c>
      <c r="Y6765" s="9">
        <v>5139.6499999999996</v>
      </c>
      <c r="Z6765" t="s">
        <v>24</v>
      </c>
      <c r="AA6765">
        <f t="shared" si="636"/>
        <v>0</v>
      </c>
    </row>
    <row r="6766" spans="1:27"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s="4" t="str">
        <f t="shared" si="631"/>
        <v>J</v>
      </c>
      <c r="T6766" s="4" t="str">
        <f t="shared" si="632"/>
        <v>06</v>
      </c>
      <c r="U6766" s="4" t="str">
        <f t="shared" si="633"/>
        <v>MM</v>
      </c>
      <c r="V6766" s="4" t="str">
        <f t="shared" si="634"/>
        <v>kullanmıyor</v>
      </c>
      <c r="W6766" s="4" t="str">
        <f t="shared" si="635"/>
        <v>J-06-MM-kullanmıyor</v>
      </c>
      <c r="X6766" s="9">
        <v>69.2</v>
      </c>
      <c r="Y6766" s="9">
        <v>69.2</v>
      </c>
      <c r="Z6766" t="s">
        <v>23</v>
      </c>
      <c r="AA6766">
        <f t="shared" si="636"/>
        <v>1</v>
      </c>
    </row>
    <row r="6767" spans="1:27"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s="4" t="str">
        <f t="shared" si="631"/>
        <v>J</v>
      </c>
      <c r="T6767" s="4" t="str">
        <f t="shared" si="632"/>
        <v>17+</v>
      </c>
      <c r="U6767" s="4" t="str">
        <f t="shared" si="633"/>
        <v>TY</v>
      </c>
      <c r="V6767" s="4" t="str">
        <f t="shared" si="634"/>
        <v>kullanmıyor</v>
      </c>
      <c r="W6767" s="4" t="str">
        <f t="shared" si="635"/>
        <v>J-17+-TY-kullanmıyor</v>
      </c>
      <c r="X6767" s="9">
        <v>25.6</v>
      </c>
      <c r="Y6767" s="9">
        <v>1673.4</v>
      </c>
      <c r="Z6767" t="s">
        <v>24</v>
      </c>
      <c r="AA6767">
        <f t="shared" si="636"/>
        <v>0</v>
      </c>
    </row>
    <row r="6768" spans="1:27"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s="4" t="str">
        <f t="shared" si="631"/>
        <v>J</v>
      </c>
      <c r="T6768" s="4" t="str">
        <f t="shared" si="632"/>
        <v>7-16</v>
      </c>
      <c r="U6768" s="4" t="str">
        <f t="shared" si="633"/>
        <v>OY</v>
      </c>
      <c r="V6768" s="4" t="str">
        <f t="shared" si="634"/>
        <v>kullanmıyor</v>
      </c>
      <c r="W6768" s="4" t="str">
        <f t="shared" si="635"/>
        <v>J-7-16-OY-kullanmıyor</v>
      </c>
      <c r="X6768" s="9">
        <v>19.75</v>
      </c>
      <c r="Y6768" s="9">
        <v>309.35000000000002</v>
      </c>
      <c r="Z6768" t="s">
        <v>24</v>
      </c>
      <c r="AA6768">
        <f t="shared" si="636"/>
        <v>0</v>
      </c>
    </row>
    <row r="6769" spans="1:27"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s="4" t="str">
        <f t="shared" si="631"/>
        <v>J</v>
      </c>
      <c r="T6769" s="4" t="str">
        <f t="shared" si="632"/>
        <v>17+</v>
      </c>
      <c r="U6769" s="4" t="str">
        <f t="shared" si="633"/>
        <v>MM</v>
      </c>
      <c r="V6769" s="4" t="str">
        <f t="shared" si="634"/>
        <v>teknolojik ürün kullanıyor</v>
      </c>
      <c r="W6769" s="4" t="str">
        <f t="shared" si="635"/>
        <v>J-17+-MM-teknolojik ürün kullanıyor</v>
      </c>
      <c r="X6769" s="9">
        <v>55.7</v>
      </c>
      <c r="Y6769" s="9">
        <v>3171.6</v>
      </c>
      <c r="Z6769" t="s">
        <v>24</v>
      </c>
      <c r="AA6769">
        <f t="shared" si="636"/>
        <v>0</v>
      </c>
    </row>
    <row r="6770" spans="1:27"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s="4" t="str">
        <f t="shared" si="631"/>
        <v>J</v>
      </c>
      <c r="T6770" s="4" t="str">
        <f t="shared" si="632"/>
        <v>17+</v>
      </c>
      <c r="U6770" s="4" t="str">
        <f t="shared" si="633"/>
        <v>TY</v>
      </c>
      <c r="V6770" s="4" t="str">
        <f t="shared" si="634"/>
        <v>teknolojik ürün kullanıyor</v>
      </c>
      <c r="W6770" s="4" t="str">
        <f t="shared" si="635"/>
        <v>J-17+-TY-teknolojik ürün kullanıyor</v>
      </c>
      <c r="X6770" s="9">
        <v>117.5</v>
      </c>
      <c r="Y6770" s="9">
        <v>8670.1</v>
      </c>
      <c r="Z6770" t="s">
        <v>24</v>
      </c>
      <c r="AA6770">
        <f t="shared" si="636"/>
        <v>0</v>
      </c>
    </row>
    <row r="6771" spans="1:27"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s="4" t="str">
        <f t="shared" si="631"/>
        <v>J</v>
      </c>
      <c r="T6771" s="4" t="str">
        <f t="shared" si="632"/>
        <v>17+</v>
      </c>
      <c r="U6771" s="4" t="str">
        <f t="shared" si="633"/>
        <v>TY</v>
      </c>
      <c r="V6771" s="4" t="str">
        <f t="shared" si="634"/>
        <v>kullanmıyor</v>
      </c>
      <c r="W6771" s="4" t="str">
        <f t="shared" si="635"/>
        <v>J-17+-TY-kullanmıyor</v>
      </c>
      <c r="X6771" s="9">
        <v>19.850000000000001</v>
      </c>
      <c r="Y6771" s="9">
        <v>916</v>
      </c>
      <c r="Z6771" t="s">
        <v>24</v>
      </c>
      <c r="AA6771">
        <f t="shared" si="636"/>
        <v>0</v>
      </c>
    </row>
    <row r="6772" spans="1:27"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s="4" t="str">
        <f t="shared" si="631"/>
        <v>J</v>
      </c>
      <c r="T6772" s="4" t="str">
        <f t="shared" si="632"/>
        <v>06</v>
      </c>
      <c r="U6772" s="4" t="str">
        <f t="shared" si="633"/>
        <v>MM</v>
      </c>
      <c r="V6772" s="4" t="str">
        <f t="shared" si="634"/>
        <v>kullanmıyor</v>
      </c>
      <c r="W6772" s="4" t="str">
        <f t="shared" si="635"/>
        <v>J-06-MM-kullanmıyor</v>
      </c>
      <c r="X6772" s="9">
        <v>78.900000000000006</v>
      </c>
      <c r="Y6772" s="9">
        <v>299.75</v>
      </c>
      <c r="Z6772" t="s">
        <v>24</v>
      </c>
      <c r="AA6772">
        <f t="shared" si="636"/>
        <v>0</v>
      </c>
    </row>
    <row r="6773" spans="1:27"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s="4" t="str">
        <f t="shared" si="631"/>
        <v>J</v>
      </c>
      <c r="T6773" s="4" t="str">
        <f t="shared" si="632"/>
        <v>17+</v>
      </c>
      <c r="U6773" s="4" t="str">
        <f t="shared" si="633"/>
        <v>MM</v>
      </c>
      <c r="V6773" s="4" t="str">
        <f t="shared" si="634"/>
        <v>kullanmıyor</v>
      </c>
      <c r="W6773" s="4" t="str">
        <f t="shared" si="635"/>
        <v>J-17+-MM-kullanmıyor</v>
      </c>
      <c r="X6773" s="9">
        <v>20.65</v>
      </c>
      <c r="Y6773" s="9">
        <v>702.05</v>
      </c>
      <c r="Z6773" t="s">
        <v>24</v>
      </c>
      <c r="AA6773">
        <f t="shared" si="636"/>
        <v>0</v>
      </c>
    </row>
    <row r="6774" spans="1:27"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s="4" t="str">
        <f t="shared" si="631"/>
        <v>J</v>
      </c>
      <c r="T6774" s="4" t="str">
        <f t="shared" si="632"/>
        <v>17+</v>
      </c>
      <c r="U6774" s="4" t="str">
        <f t="shared" si="633"/>
        <v>OY</v>
      </c>
      <c r="V6774" s="4" t="str">
        <f t="shared" si="634"/>
        <v>teknolojik ürün kullanıyor</v>
      </c>
      <c r="W6774" s="4" t="str">
        <f t="shared" si="635"/>
        <v>J-17+-OY-teknolojik ürün kullanıyor</v>
      </c>
      <c r="X6774" s="9">
        <v>62.3</v>
      </c>
      <c r="Y6774" s="9">
        <v>2354.8000000000002</v>
      </c>
      <c r="Z6774" t="s">
        <v>23</v>
      </c>
      <c r="AA6774">
        <f t="shared" si="636"/>
        <v>1</v>
      </c>
    </row>
    <row r="6775" spans="1:27"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s="4" t="str">
        <f t="shared" si="631"/>
        <v>S</v>
      </c>
      <c r="T6775" s="4" t="str">
        <f t="shared" si="632"/>
        <v>17+</v>
      </c>
      <c r="U6775" s="4" t="str">
        <f t="shared" si="633"/>
        <v>MM</v>
      </c>
      <c r="V6775" s="4" t="str">
        <f t="shared" si="634"/>
        <v>kullanmıyor</v>
      </c>
      <c r="W6775" s="4" t="str">
        <f t="shared" si="635"/>
        <v>S-17+-MM-kullanmıyor</v>
      </c>
      <c r="X6775" s="9">
        <v>92.5</v>
      </c>
      <c r="Y6775" s="9">
        <v>3473.4</v>
      </c>
      <c r="Z6775" t="s">
        <v>23</v>
      </c>
      <c r="AA6775">
        <f t="shared" si="636"/>
        <v>1</v>
      </c>
    </row>
    <row r="6776" spans="1:27"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s="4" t="str">
        <f t="shared" si="631"/>
        <v>J</v>
      </c>
      <c r="T6776" s="4" t="str">
        <f t="shared" si="632"/>
        <v>06</v>
      </c>
      <c r="U6776" s="4" t="str">
        <f t="shared" si="633"/>
        <v>MM</v>
      </c>
      <c r="V6776" s="4" t="str">
        <f t="shared" si="634"/>
        <v>kullanmıyor</v>
      </c>
      <c r="W6776" s="4" t="str">
        <f t="shared" si="635"/>
        <v>J-06-MM-kullanmıyor</v>
      </c>
      <c r="X6776" s="9">
        <v>19.649999999999999</v>
      </c>
      <c r="Y6776" s="9">
        <v>19.649999999999999</v>
      </c>
      <c r="Z6776" t="s">
        <v>24</v>
      </c>
      <c r="AA6776">
        <f t="shared" si="636"/>
        <v>0</v>
      </c>
    </row>
    <row r="6777" spans="1:27"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s="4" t="str">
        <f t="shared" si="631"/>
        <v>S</v>
      </c>
      <c r="T6777" s="4" t="str">
        <f t="shared" si="632"/>
        <v>17+</v>
      </c>
      <c r="U6777" s="4" t="str">
        <f t="shared" si="633"/>
        <v>TY</v>
      </c>
      <c r="V6777" s="4" t="str">
        <f t="shared" si="634"/>
        <v>teknolojik ürün kullanıyor</v>
      </c>
      <c r="W6777" s="4" t="str">
        <f t="shared" si="635"/>
        <v>S-17+-TY-teknolojik ürün kullanıyor</v>
      </c>
      <c r="X6777" s="9">
        <v>79.75</v>
      </c>
      <c r="Y6777" s="9">
        <v>4438.2</v>
      </c>
      <c r="Z6777" t="s">
        <v>24</v>
      </c>
      <c r="AA6777">
        <f t="shared" si="636"/>
        <v>0</v>
      </c>
    </row>
    <row r="6778" spans="1:27"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s="4" t="str">
        <f t="shared" si="631"/>
        <v>S</v>
      </c>
      <c r="T6778" s="4" t="str">
        <f t="shared" si="632"/>
        <v>17+</v>
      </c>
      <c r="U6778" s="4" t="str">
        <f t="shared" si="633"/>
        <v>TY</v>
      </c>
      <c r="V6778" s="4" t="str">
        <f t="shared" si="634"/>
        <v>teknolojik ürün kullanıyor</v>
      </c>
      <c r="W6778" s="4" t="str">
        <f t="shared" si="635"/>
        <v>S-17+-TY-teknolojik ürün kullanıyor</v>
      </c>
      <c r="X6778" s="9">
        <v>79.95</v>
      </c>
      <c r="Y6778" s="9">
        <v>4819.75</v>
      </c>
      <c r="Z6778" t="s">
        <v>24</v>
      </c>
      <c r="AA6778">
        <f t="shared" si="636"/>
        <v>0</v>
      </c>
    </row>
    <row r="6779" spans="1:27"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s="4" t="str">
        <f t="shared" si="631"/>
        <v>J</v>
      </c>
      <c r="T6779" s="4" t="str">
        <f t="shared" si="632"/>
        <v>06</v>
      </c>
      <c r="U6779" s="4" t="str">
        <f t="shared" si="633"/>
        <v>MM</v>
      </c>
      <c r="V6779" s="4" t="str">
        <f t="shared" si="634"/>
        <v>teknolojik ürün kullanıyor</v>
      </c>
      <c r="W6779" s="4" t="str">
        <f t="shared" si="635"/>
        <v>J-06-MM-teknolojik ürün kullanıyor</v>
      </c>
      <c r="X6779" s="9">
        <v>29.9</v>
      </c>
      <c r="Y6779" s="9">
        <v>92.25</v>
      </c>
      <c r="Z6779" t="s">
        <v>24</v>
      </c>
      <c r="AA6779">
        <f t="shared" si="636"/>
        <v>0</v>
      </c>
    </row>
    <row r="6780" spans="1:27"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s="4" t="str">
        <f t="shared" si="631"/>
        <v>J</v>
      </c>
      <c r="T6780" s="4" t="str">
        <f t="shared" si="632"/>
        <v>17+</v>
      </c>
      <c r="U6780" s="4" t="str">
        <f t="shared" si="633"/>
        <v>TY</v>
      </c>
      <c r="V6780" s="4" t="str">
        <f t="shared" si="634"/>
        <v>kullanmıyor</v>
      </c>
      <c r="W6780" s="4" t="str">
        <f t="shared" si="635"/>
        <v>J-17+-TY-kullanmıyor</v>
      </c>
      <c r="X6780" s="9">
        <v>19.75</v>
      </c>
      <c r="Y6780" s="9">
        <v>1567</v>
      </c>
      <c r="Z6780" t="s">
        <v>24</v>
      </c>
      <c r="AA6780">
        <f t="shared" si="636"/>
        <v>0</v>
      </c>
    </row>
    <row r="6781" spans="1:27"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s="4" t="str">
        <f t="shared" si="631"/>
        <v>J</v>
      </c>
      <c r="T6781" s="4" t="str">
        <f t="shared" si="632"/>
        <v>17+</v>
      </c>
      <c r="U6781" s="4" t="str">
        <f t="shared" si="633"/>
        <v>MM</v>
      </c>
      <c r="V6781" s="4" t="str">
        <f t="shared" si="634"/>
        <v>teknolojik ürün kullanıyor</v>
      </c>
      <c r="W6781" s="4" t="str">
        <f t="shared" si="635"/>
        <v>J-17+-MM-teknolojik ürün kullanıyor</v>
      </c>
      <c r="X6781" s="9">
        <v>45</v>
      </c>
      <c r="Y6781" s="9">
        <v>1242.45</v>
      </c>
      <c r="Z6781" t="s">
        <v>24</v>
      </c>
      <c r="AA6781">
        <f t="shared" si="636"/>
        <v>0</v>
      </c>
    </row>
    <row r="6782" spans="1:27"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s="4" t="str">
        <f t="shared" si="631"/>
        <v>J</v>
      </c>
      <c r="T6782" s="4" t="str">
        <f t="shared" si="632"/>
        <v>7-16</v>
      </c>
      <c r="U6782" s="4" t="str">
        <f t="shared" si="633"/>
        <v>MM</v>
      </c>
      <c r="V6782" s="4" t="str">
        <f t="shared" si="634"/>
        <v>kullanmıyor</v>
      </c>
      <c r="W6782" s="4" t="str">
        <f t="shared" si="635"/>
        <v>J-7-16-MM-kullanmıyor</v>
      </c>
      <c r="X6782" s="9">
        <v>44.8</v>
      </c>
      <c r="Y6782" s="9">
        <v>559.20000000000005</v>
      </c>
      <c r="Z6782" t="s">
        <v>24</v>
      </c>
      <c r="AA6782">
        <f t="shared" si="636"/>
        <v>0</v>
      </c>
    </row>
    <row r="6783" spans="1:27"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s="4" t="str">
        <f t="shared" si="631"/>
        <v>J</v>
      </c>
      <c r="T6783" s="4" t="str">
        <f t="shared" si="632"/>
        <v>06</v>
      </c>
      <c r="U6783" s="4" t="str">
        <f t="shared" si="633"/>
        <v>MM</v>
      </c>
      <c r="V6783" s="4" t="str">
        <f t="shared" si="634"/>
        <v>kullanmıyor</v>
      </c>
      <c r="W6783" s="4" t="str">
        <f t="shared" si="635"/>
        <v>J-06-MM-kullanmıyor</v>
      </c>
      <c r="X6783" s="9">
        <v>69.650000000000006</v>
      </c>
      <c r="Y6783" s="9">
        <v>220.1</v>
      </c>
      <c r="Z6783" t="s">
        <v>23</v>
      </c>
      <c r="AA6783">
        <f t="shared" si="636"/>
        <v>1</v>
      </c>
    </row>
    <row r="6784" spans="1:27"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s="4" t="str">
        <f t="shared" si="631"/>
        <v>J</v>
      </c>
      <c r="T6784" s="4" t="str">
        <f t="shared" si="632"/>
        <v>7-16</v>
      </c>
      <c r="U6784" s="4" t="str">
        <f t="shared" si="633"/>
        <v>MM</v>
      </c>
      <c r="V6784" s="4" t="str">
        <f t="shared" si="634"/>
        <v>teknolojik ürün kullanıyor</v>
      </c>
      <c r="W6784" s="4" t="str">
        <f t="shared" si="635"/>
        <v>J-7-16-MM-teknolojik ürün kullanıyor</v>
      </c>
      <c r="X6784" s="9">
        <v>51.1</v>
      </c>
      <c r="Y6784" s="9">
        <v>531.15</v>
      </c>
      <c r="Z6784" t="s">
        <v>24</v>
      </c>
      <c r="AA6784">
        <f t="shared" si="636"/>
        <v>0</v>
      </c>
    </row>
    <row r="6785" spans="1:27"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s="4" t="str">
        <f t="shared" si="631"/>
        <v>J</v>
      </c>
      <c r="T6785" s="4" t="str">
        <f t="shared" si="632"/>
        <v>17+</v>
      </c>
      <c r="U6785" s="4" t="str">
        <f t="shared" si="633"/>
        <v>TY</v>
      </c>
      <c r="V6785" s="4" t="str">
        <f t="shared" si="634"/>
        <v>teknolojik ürün kullanıyor</v>
      </c>
      <c r="W6785" s="4" t="str">
        <f t="shared" si="635"/>
        <v>J-17+-TY-teknolojik ürün kullanıyor</v>
      </c>
      <c r="X6785" s="9">
        <v>53.15</v>
      </c>
      <c r="Y6785" s="9">
        <v>1183.2</v>
      </c>
      <c r="Z6785" t="s">
        <v>24</v>
      </c>
      <c r="AA6785">
        <f t="shared" si="636"/>
        <v>0</v>
      </c>
    </row>
    <row r="6786" spans="1:27"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s="4" t="str">
        <f t="shared" ref="S6786:S6849" si="637">IF(C6786=0,"J","S")</f>
        <v>J</v>
      </c>
      <c r="T6786" s="4" t="str">
        <f t="shared" ref="T6786:T6849" si="638">_xlfn.IFS(F6786&lt;7,"06",
F6786&lt;17,"7-16",
F6786&gt;=17,"17+")</f>
        <v>17+</v>
      </c>
      <c r="U6786" s="4" t="str">
        <f t="shared" ref="U6786:U6849" si="639">_xlfn.IFS(P6786="Month-to-month","MM",
P6786="One year","OY",
P6786="Two year","TY")</f>
        <v>MM</v>
      </c>
      <c r="V6786" s="4" t="str">
        <f t="shared" ref="V6786:V6849" si="640">IF(OR(J6786="Yes",
 K6786="Yes",
 L6786="Yes",
 M6786="Yes"), "teknolojik ürün kullanıyor", "kullanmıyor")</f>
        <v>kullanmıyor</v>
      </c>
      <c r="W6786" s="4" t="str">
        <f t="shared" ref="W6786:W6849" si="641">_xlfn.TEXTJOIN("-",FALSE,S6786:V6786)</f>
        <v>J-17+-MM-kullanmıyor</v>
      </c>
      <c r="X6786" s="9">
        <v>24.7</v>
      </c>
      <c r="Y6786" s="9">
        <v>465.85</v>
      </c>
      <c r="Z6786" t="s">
        <v>24</v>
      </c>
      <c r="AA6786">
        <f t="shared" ref="AA6786:AA6849" si="642">_xlfn.IFS(Z6786="Yes",1,TRUE,0)</f>
        <v>0</v>
      </c>
    </row>
    <row r="6787" spans="1:27"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s="4" t="str">
        <f t="shared" si="637"/>
        <v>J</v>
      </c>
      <c r="T6787" s="4" t="str">
        <f t="shared" si="638"/>
        <v>17+</v>
      </c>
      <c r="U6787" s="4" t="str">
        <f t="shared" si="639"/>
        <v>TY</v>
      </c>
      <c r="V6787" s="4" t="str">
        <f t="shared" si="640"/>
        <v>teknolojik ürün kullanıyor</v>
      </c>
      <c r="W6787" s="4" t="str">
        <f t="shared" si="641"/>
        <v>J-17+-TY-teknolojik ürün kullanıyor</v>
      </c>
      <c r="X6787" s="9">
        <v>111.6</v>
      </c>
      <c r="Y6787" s="9">
        <v>6876.05</v>
      </c>
      <c r="Z6787" t="s">
        <v>23</v>
      </c>
      <c r="AA6787">
        <f t="shared" si="642"/>
        <v>1</v>
      </c>
    </row>
    <row r="6788" spans="1:27"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s="4" t="str">
        <f t="shared" si="637"/>
        <v>J</v>
      </c>
      <c r="T6788" s="4" t="str">
        <f t="shared" si="638"/>
        <v>7-16</v>
      </c>
      <c r="U6788" s="4" t="str">
        <f t="shared" si="639"/>
        <v>MM</v>
      </c>
      <c r="V6788" s="4" t="str">
        <f t="shared" si="640"/>
        <v>teknolojik ürün kullanıyor</v>
      </c>
      <c r="W6788" s="4" t="str">
        <f t="shared" si="641"/>
        <v>J-7-16-MM-teknolojik ürün kullanıyor</v>
      </c>
      <c r="X6788" s="9">
        <v>48.55</v>
      </c>
      <c r="Y6788" s="9">
        <v>501</v>
      </c>
      <c r="Z6788" t="s">
        <v>23</v>
      </c>
      <c r="AA6788">
        <f t="shared" si="642"/>
        <v>1</v>
      </c>
    </row>
    <row r="6789" spans="1:27"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s="4" t="str">
        <f t="shared" si="637"/>
        <v>J</v>
      </c>
      <c r="T6789" s="4" t="str">
        <f t="shared" si="638"/>
        <v>17+</v>
      </c>
      <c r="U6789" s="4" t="str">
        <f t="shared" si="639"/>
        <v>MM</v>
      </c>
      <c r="V6789" s="4" t="str">
        <f t="shared" si="640"/>
        <v>teknolojik ürün kullanıyor</v>
      </c>
      <c r="W6789" s="4" t="str">
        <f t="shared" si="641"/>
        <v>J-17+-MM-teknolojik ürün kullanıyor</v>
      </c>
      <c r="X6789" s="9">
        <v>109.95</v>
      </c>
      <c r="Y6789" s="9">
        <v>3782.4</v>
      </c>
      <c r="Z6789" t="s">
        <v>24</v>
      </c>
      <c r="AA6789">
        <f t="shared" si="642"/>
        <v>0</v>
      </c>
    </row>
    <row r="6790" spans="1:27"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s="4" t="str">
        <f t="shared" si="637"/>
        <v>J</v>
      </c>
      <c r="T6790" s="4" t="str">
        <f t="shared" si="638"/>
        <v>17+</v>
      </c>
      <c r="U6790" s="4" t="str">
        <f t="shared" si="639"/>
        <v>MM</v>
      </c>
      <c r="V6790" s="4" t="str">
        <f t="shared" si="640"/>
        <v>kullanmıyor</v>
      </c>
      <c r="W6790" s="4" t="str">
        <f t="shared" si="641"/>
        <v>J-17+-MM-kullanmıyor</v>
      </c>
      <c r="X6790" s="9">
        <v>20.8</v>
      </c>
      <c r="Y6790" s="9">
        <v>460.2</v>
      </c>
      <c r="Z6790" t="s">
        <v>24</v>
      </c>
      <c r="AA6790">
        <f t="shared" si="642"/>
        <v>0</v>
      </c>
    </row>
    <row r="6791" spans="1:27"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s="4" t="str">
        <f t="shared" si="637"/>
        <v>J</v>
      </c>
      <c r="T6791" s="4" t="str">
        <f t="shared" si="638"/>
        <v>06</v>
      </c>
      <c r="U6791" s="4" t="str">
        <f t="shared" si="639"/>
        <v>MM</v>
      </c>
      <c r="V6791" s="4" t="str">
        <f t="shared" si="640"/>
        <v>kullanmıyor</v>
      </c>
      <c r="W6791" s="4" t="str">
        <f t="shared" si="641"/>
        <v>J-06-MM-kullanmıyor</v>
      </c>
      <c r="X6791" s="9">
        <v>20.2</v>
      </c>
      <c r="Y6791" s="9">
        <v>20.2</v>
      </c>
      <c r="Z6791" t="s">
        <v>23</v>
      </c>
      <c r="AA6791">
        <f t="shared" si="642"/>
        <v>1</v>
      </c>
    </row>
    <row r="6792" spans="1:27"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s="4" t="str">
        <f t="shared" si="637"/>
        <v>J</v>
      </c>
      <c r="T6792" s="4" t="str">
        <f t="shared" si="638"/>
        <v>17+</v>
      </c>
      <c r="U6792" s="4" t="str">
        <f t="shared" si="639"/>
        <v>TY</v>
      </c>
      <c r="V6792" s="4" t="str">
        <f t="shared" si="640"/>
        <v>kullanmıyor</v>
      </c>
      <c r="W6792" s="4" t="str">
        <f t="shared" si="641"/>
        <v>J-17+-TY-kullanmıyor</v>
      </c>
      <c r="X6792" s="9">
        <v>25.6</v>
      </c>
      <c r="Y6792" s="9">
        <v>1790.35</v>
      </c>
      <c r="Z6792" t="s">
        <v>24</v>
      </c>
      <c r="AA6792">
        <f t="shared" si="642"/>
        <v>0</v>
      </c>
    </row>
    <row r="6793" spans="1:27"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s="4" t="str">
        <f t="shared" si="637"/>
        <v>J</v>
      </c>
      <c r="T6793" s="4" t="str">
        <f t="shared" si="638"/>
        <v>17+</v>
      </c>
      <c r="U6793" s="4" t="str">
        <f t="shared" si="639"/>
        <v>MM</v>
      </c>
      <c r="V6793" s="4" t="str">
        <f t="shared" si="640"/>
        <v>teknolojik ürün kullanıyor</v>
      </c>
      <c r="W6793" s="4" t="str">
        <f t="shared" si="641"/>
        <v>J-17+-MM-teknolojik ürün kullanıyor</v>
      </c>
      <c r="X6793" s="9">
        <v>39.65</v>
      </c>
      <c r="Y6793" s="9">
        <v>733.35</v>
      </c>
      <c r="Z6793" t="s">
        <v>23</v>
      </c>
      <c r="AA6793">
        <f t="shared" si="642"/>
        <v>1</v>
      </c>
    </row>
    <row r="6794" spans="1:27"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s="4" t="str">
        <f t="shared" si="637"/>
        <v>J</v>
      </c>
      <c r="T6794" s="4" t="str">
        <f t="shared" si="638"/>
        <v>17+</v>
      </c>
      <c r="U6794" s="4" t="str">
        <f t="shared" si="639"/>
        <v>OY</v>
      </c>
      <c r="V6794" s="4" t="str">
        <f t="shared" si="640"/>
        <v>kullanmıyor</v>
      </c>
      <c r="W6794" s="4" t="str">
        <f t="shared" si="641"/>
        <v>J-17+-OY-kullanmıyor</v>
      </c>
      <c r="X6794" s="9">
        <v>24.9</v>
      </c>
      <c r="Y6794" s="9">
        <v>1334</v>
      </c>
      <c r="Z6794" t="s">
        <v>23</v>
      </c>
      <c r="AA6794">
        <f t="shared" si="642"/>
        <v>1</v>
      </c>
    </row>
    <row r="6795" spans="1:27"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s="4" t="str">
        <f t="shared" si="637"/>
        <v>J</v>
      </c>
      <c r="T6795" s="4" t="str">
        <f t="shared" si="638"/>
        <v>17+</v>
      </c>
      <c r="U6795" s="4" t="str">
        <f t="shared" si="639"/>
        <v>TY</v>
      </c>
      <c r="V6795" s="4" t="str">
        <f t="shared" si="640"/>
        <v>teknolojik ürün kullanıyor</v>
      </c>
      <c r="W6795" s="4" t="str">
        <f t="shared" si="641"/>
        <v>J-17+-TY-teknolojik ürün kullanıyor</v>
      </c>
      <c r="X6795" s="9">
        <v>108.4</v>
      </c>
      <c r="Y6795" s="9">
        <v>7767.25</v>
      </c>
      <c r="Z6795" t="s">
        <v>24</v>
      </c>
      <c r="AA6795">
        <f t="shared" si="642"/>
        <v>0</v>
      </c>
    </row>
    <row r="6796" spans="1:27"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s="4" t="str">
        <f t="shared" si="637"/>
        <v>J</v>
      </c>
      <c r="T6796" s="4" t="str">
        <f t="shared" si="638"/>
        <v>17+</v>
      </c>
      <c r="U6796" s="4" t="str">
        <f t="shared" si="639"/>
        <v>TY</v>
      </c>
      <c r="V6796" s="4" t="str">
        <f t="shared" si="640"/>
        <v>kullanmıyor</v>
      </c>
      <c r="W6796" s="4" t="str">
        <f t="shared" si="641"/>
        <v>J-17+-TY-kullanmıyor</v>
      </c>
      <c r="X6796" s="9">
        <v>19.55</v>
      </c>
      <c r="Y6796" s="9">
        <v>876.15</v>
      </c>
      <c r="Z6796" t="s">
        <v>24</v>
      </c>
      <c r="AA6796">
        <f t="shared" si="642"/>
        <v>0</v>
      </c>
    </row>
    <row r="6797" spans="1:27"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s="4" t="str">
        <f t="shared" si="637"/>
        <v>J</v>
      </c>
      <c r="T6797" s="4" t="str">
        <f t="shared" si="638"/>
        <v>17+</v>
      </c>
      <c r="U6797" s="4" t="str">
        <f t="shared" si="639"/>
        <v>MM</v>
      </c>
      <c r="V6797" s="4" t="str">
        <f t="shared" si="640"/>
        <v>teknolojik ürün kullanıyor</v>
      </c>
      <c r="W6797" s="4" t="str">
        <f t="shared" si="641"/>
        <v>J-17+-MM-teknolojik ürün kullanıyor</v>
      </c>
      <c r="X6797" s="9">
        <v>85.1</v>
      </c>
      <c r="Y6797" s="9">
        <v>4600.95</v>
      </c>
      <c r="Z6797" t="s">
        <v>24</v>
      </c>
      <c r="AA6797">
        <f t="shared" si="642"/>
        <v>0</v>
      </c>
    </row>
    <row r="6798" spans="1:27"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s="4" t="str">
        <f t="shared" si="637"/>
        <v>J</v>
      </c>
      <c r="T6798" s="4" t="str">
        <f t="shared" si="638"/>
        <v>06</v>
      </c>
      <c r="U6798" s="4" t="str">
        <f t="shared" si="639"/>
        <v>MM</v>
      </c>
      <c r="V6798" s="4" t="str">
        <f t="shared" si="640"/>
        <v>teknolojik ürün kullanıyor</v>
      </c>
      <c r="W6798" s="4" t="str">
        <f t="shared" si="641"/>
        <v>J-06-MM-teknolojik ürün kullanıyor</v>
      </c>
      <c r="X6798" s="9">
        <v>56.7</v>
      </c>
      <c r="Y6798" s="9">
        <v>113.55</v>
      </c>
      <c r="Z6798" t="s">
        <v>23</v>
      </c>
      <c r="AA6798">
        <f t="shared" si="642"/>
        <v>1</v>
      </c>
    </row>
    <row r="6799" spans="1:27"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s="4" t="str">
        <f t="shared" si="637"/>
        <v>J</v>
      </c>
      <c r="T6799" s="4" t="str">
        <f t="shared" si="638"/>
        <v>17+</v>
      </c>
      <c r="U6799" s="4" t="str">
        <f t="shared" si="639"/>
        <v>MM</v>
      </c>
      <c r="V6799" s="4" t="str">
        <f t="shared" si="640"/>
        <v>kullanmıyor</v>
      </c>
      <c r="W6799" s="4" t="str">
        <f t="shared" si="641"/>
        <v>J-17+-MM-kullanmıyor</v>
      </c>
      <c r="X6799" s="9">
        <v>69.05</v>
      </c>
      <c r="Y6799" s="9">
        <v>1793.25</v>
      </c>
      <c r="Z6799" t="s">
        <v>24</v>
      </c>
      <c r="AA6799">
        <f t="shared" si="642"/>
        <v>0</v>
      </c>
    </row>
    <row r="6800" spans="1:27"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s="4" t="str">
        <f t="shared" si="637"/>
        <v>J</v>
      </c>
      <c r="T6800" s="4" t="str">
        <f t="shared" si="638"/>
        <v>7-16</v>
      </c>
      <c r="U6800" s="4" t="str">
        <f t="shared" si="639"/>
        <v>MM</v>
      </c>
      <c r="V6800" s="4" t="str">
        <f t="shared" si="640"/>
        <v>kullanmıyor</v>
      </c>
      <c r="W6800" s="4" t="str">
        <f t="shared" si="641"/>
        <v>J-7-16-MM-kullanmıyor</v>
      </c>
      <c r="X6800" s="9">
        <v>70.150000000000006</v>
      </c>
      <c r="Y6800" s="9">
        <v>886.7</v>
      </c>
      <c r="Z6800" t="s">
        <v>24</v>
      </c>
      <c r="AA6800">
        <f t="shared" si="642"/>
        <v>0</v>
      </c>
    </row>
    <row r="6801" spans="1:27"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s="4" t="str">
        <f t="shared" si="637"/>
        <v>J</v>
      </c>
      <c r="T6801" s="4" t="str">
        <f t="shared" si="638"/>
        <v>17+</v>
      </c>
      <c r="U6801" s="4" t="str">
        <f t="shared" si="639"/>
        <v>TY</v>
      </c>
      <c r="V6801" s="4" t="str">
        <f t="shared" si="640"/>
        <v>teknolojik ürün kullanıyor</v>
      </c>
      <c r="W6801" s="4" t="str">
        <f t="shared" si="641"/>
        <v>J-17+-TY-teknolojik ürün kullanıyor</v>
      </c>
      <c r="X6801" s="9">
        <v>111.15</v>
      </c>
      <c r="Y6801" s="9">
        <v>7737.55</v>
      </c>
      <c r="Z6801" t="s">
        <v>24</v>
      </c>
      <c r="AA6801">
        <f t="shared" si="642"/>
        <v>0</v>
      </c>
    </row>
    <row r="6802" spans="1:27"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s="4" t="str">
        <f t="shared" si="637"/>
        <v>J</v>
      </c>
      <c r="T6802" s="4" t="str">
        <f t="shared" si="638"/>
        <v>7-16</v>
      </c>
      <c r="U6802" s="4" t="str">
        <f t="shared" si="639"/>
        <v>OY</v>
      </c>
      <c r="V6802" s="4" t="str">
        <f t="shared" si="640"/>
        <v>teknolojik ürün kullanıyor</v>
      </c>
      <c r="W6802" s="4" t="str">
        <f t="shared" si="641"/>
        <v>J-7-16-OY-teknolojik ürün kullanıyor</v>
      </c>
      <c r="X6802" s="9">
        <v>105.95</v>
      </c>
      <c r="Y6802" s="9">
        <v>1348.9</v>
      </c>
      <c r="Z6802" t="s">
        <v>23</v>
      </c>
      <c r="AA6802">
        <f t="shared" si="642"/>
        <v>1</v>
      </c>
    </row>
    <row r="6803" spans="1:27"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s="4" t="str">
        <f t="shared" si="637"/>
        <v>J</v>
      </c>
      <c r="T6803" s="4" t="str">
        <f t="shared" si="638"/>
        <v>17+</v>
      </c>
      <c r="U6803" s="4" t="str">
        <f t="shared" si="639"/>
        <v>OY</v>
      </c>
      <c r="V6803" s="4" t="str">
        <f t="shared" si="640"/>
        <v>teknolojik ürün kullanıyor</v>
      </c>
      <c r="W6803" s="4" t="str">
        <f t="shared" si="641"/>
        <v>J-17+-OY-teknolojik ürün kullanıyor</v>
      </c>
      <c r="X6803" s="9">
        <v>89.35</v>
      </c>
      <c r="Y6803" s="9">
        <v>1686.85</v>
      </c>
      <c r="Z6803" t="s">
        <v>24</v>
      </c>
      <c r="AA6803">
        <f t="shared" si="642"/>
        <v>0</v>
      </c>
    </row>
    <row r="6804" spans="1:27"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s="4" t="str">
        <f t="shared" si="637"/>
        <v>J</v>
      </c>
      <c r="T6804" s="4" t="str">
        <f t="shared" si="638"/>
        <v>17+</v>
      </c>
      <c r="U6804" s="4" t="str">
        <f t="shared" si="639"/>
        <v>MM</v>
      </c>
      <c r="V6804" s="4" t="str">
        <f t="shared" si="640"/>
        <v>teknolojik ürün kullanıyor</v>
      </c>
      <c r="W6804" s="4" t="str">
        <f t="shared" si="641"/>
        <v>J-17+-MM-teknolojik ürün kullanıyor</v>
      </c>
      <c r="X6804" s="9">
        <v>89.1</v>
      </c>
      <c r="Y6804" s="9">
        <v>1879.25</v>
      </c>
      <c r="Z6804" t="s">
        <v>24</v>
      </c>
      <c r="AA6804">
        <f t="shared" si="642"/>
        <v>0</v>
      </c>
    </row>
    <row r="6805" spans="1:27"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s="4" t="str">
        <f t="shared" si="637"/>
        <v>J</v>
      </c>
      <c r="T6805" s="4" t="str">
        <f t="shared" si="638"/>
        <v>17+</v>
      </c>
      <c r="U6805" s="4" t="str">
        <f t="shared" si="639"/>
        <v>OY</v>
      </c>
      <c r="V6805" s="4" t="str">
        <f t="shared" si="640"/>
        <v>teknolojik ürün kullanıyor</v>
      </c>
      <c r="W6805" s="4" t="str">
        <f t="shared" si="641"/>
        <v>J-17+-OY-teknolojik ürün kullanıyor</v>
      </c>
      <c r="X6805" s="9">
        <v>91.25</v>
      </c>
      <c r="Y6805" s="9">
        <v>4013.8</v>
      </c>
      <c r="Z6805" t="s">
        <v>24</v>
      </c>
      <c r="AA6805">
        <f t="shared" si="642"/>
        <v>0</v>
      </c>
    </row>
    <row r="6806" spans="1:27"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s="4" t="str">
        <f t="shared" si="637"/>
        <v>J</v>
      </c>
      <c r="T6806" s="4" t="str">
        <f t="shared" si="638"/>
        <v>06</v>
      </c>
      <c r="U6806" s="4" t="str">
        <f t="shared" si="639"/>
        <v>MM</v>
      </c>
      <c r="V6806" s="4" t="str">
        <f t="shared" si="640"/>
        <v>teknolojik ürün kullanıyor</v>
      </c>
      <c r="W6806" s="4" t="str">
        <f t="shared" si="641"/>
        <v>J-06-MM-teknolojik ürün kullanıyor</v>
      </c>
      <c r="X6806" s="9">
        <v>90.35</v>
      </c>
      <c r="Y6806" s="9">
        <v>434.5</v>
      </c>
      <c r="Z6806" t="s">
        <v>24</v>
      </c>
      <c r="AA6806">
        <f t="shared" si="642"/>
        <v>0</v>
      </c>
    </row>
    <row r="6807" spans="1:27"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s="4" t="str">
        <f t="shared" si="637"/>
        <v>S</v>
      </c>
      <c r="T6807" s="4" t="str">
        <f t="shared" si="638"/>
        <v>17+</v>
      </c>
      <c r="U6807" s="4" t="str">
        <f t="shared" si="639"/>
        <v>OY</v>
      </c>
      <c r="V6807" s="4" t="str">
        <f t="shared" si="640"/>
        <v>teknolojik ürün kullanıyor</v>
      </c>
      <c r="W6807" s="4" t="str">
        <f t="shared" si="641"/>
        <v>S-17+-OY-teknolojik ürün kullanıyor</v>
      </c>
      <c r="X6807" s="9">
        <v>105.55</v>
      </c>
      <c r="Y6807" s="9">
        <v>7195.35</v>
      </c>
      <c r="Z6807" t="s">
        <v>24</v>
      </c>
      <c r="AA6807">
        <f t="shared" si="642"/>
        <v>0</v>
      </c>
    </row>
    <row r="6808" spans="1:27"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s="4" t="str">
        <f t="shared" si="637"/>
        <v>J</v>
      </c>
      <c r="T6808" s="4" t="str">
        <f t="shared" si="638"/>
        <v>17+</v>
      </c>
      <c r="U6808" s="4" t="str">
        <f t="shared" si="639"/>
        <v>TY</v>
      </c>
      <c r="V6808" s="4" t="str">
        <f t="shared" si="640"/>
        <v>kullanmıyor</v>
      </c>
      <c r="W6808" s="4" t="str">
        <f t="shared" si="641"/>
        <v>J-17+-TY-kullanmıyor</v>
      </c>
      <c r="X6808" s="9">
        <v>19.100000000000001</v>
      </c>
      <c r="Y6808" s="9">
        <v>780.1</v>
      </c>
      <c r="Z6808" t="s">
        <v>24</v>
      </c>
      <c r="AA6808">
        <f t="shared" si="642"/>
        <v>0</v>
      </c>
    </row>
    <row r="6809" spans="1:27"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s="4" t="str">
        <f t="shared" si="637"/>
        <v>J</v>
      </c>
      <c r="T6809" s="4" t="str">
        <f t="shared" si="638"/>
        <v>06</v>
      </c>
      <c r="U6809" s="4" t="str">
        <f t="shared" si="639"/>
        <v>TY</v>
      </c>
      <c r="V6809" s="4" t="str">
        <f t="shared" si="640"/>
        <v>kullanmıyor</v>
      </c>
      <c r="W6809" s="4" t="str">
        <f t="shared" si="641"/>
        <v>J-06-TY-kullanmıyor</v>
      </c>
      <c r="X6809" s="9">
        <v>20.399999999999999</v>
      </c>
      <c r="Y6809" s="9">
        <v>107.6</v>
      </c>
      <c r="Z6809" t="s">
        <v>24</v>
      </c>
      <c r="AA6809">
        <f t="shared" si="642"/>
        <v>0</v>
      </c>
    </row>
    <row r="6810" spans="1:27"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s="4" t="str">
        <f t="shared" si="637"/>
        <v>J</v>
      </c>
      <c r="T6810" s="4" t="str">
        <f t="shared" si="638"/>
        <v>17+</v>
      </c>
      <c r="U6810" s="4" t="str">
        <f t="shared" si="639"/>
        <v>TY</v>
      </c>
      <c r="V6810" s="4" t="str">
        <f t="shared" si="640"/>
        <v>teknolojik ürün kullanıyor</v>
      </c>
      <c r="W6810" s="4" t="str">
        <f t="shared" si="641"/>
        <v>J-17+-TY-teknolojik ürün kullanıyor</v>
      </c>
      <c r="X6810" s="9">
        <v>100.45</v>
      </c>
      <c r="Y6810" s="9">
        <v>3801.7</v>
      </c>
      <c r="Z6810" t="s">
        <v>24</v>
      </c>
      <c r="AA6810">
        <f t="shared" si="642"/>
        <v>0</v>
      </c>
    </row>
    <row r="6811" spans="1:27"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s="4" t="str">
        <f t="shared" si="637"/>
        <v>S</v>
      </c>
      <c r="T6811" s="4" t="str">
        <f t="shared" si="638"/>
        <v>06</v>
      </c>
      <c r="U6811" s="4" t="str">
        <f t="shared" si="639"/>
        <v>MM</v>
      </c>
      <c r="V6811" s="4" t="str">
        <f t="shared" si="640"/>
        <v>kullanmıyor</v>
      </c>
      <c r="W6811" s="4" t="str">
        <f t="shared" si="641"/>
        <v>S-06-MM-kullanmıyor</v>
      </c>
      <c r="X6811" s="9">
        <v>74.95</v>
      </c>
      <c r="Y6811" s="9">
        <v>308.7</v>
      </c>
      <c r="Z6811" t="s">
        <v>23</v>
      </c>
      <c r="AA6811">
        <f t="shared" si="642"/>
        <v>1</v>
      </c>
    </row>
    <row r="6812" spans="1:27"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s="4" t="str">
        <f t="shared" si="637"/>
        <v>J</v>
      </c>
      <c r="T6812" s="4" t="str">
        <f t="shared" si="638"/>
        <v>7-16</v>
      </c>
      <c r="U6812" s="4" t="str">
        <f t="shared" si="639"/>
        <v>MM</v>
      </c>
      <c r="V6812" s="4" t="str">
        <f t="shared" si="640"/>
        <v>teknolojik ürün kullanıyor</v>
      </c>
      <c r="W6812" s="4" t="str">
        <f t="shared" si="641"/>
        <v>J-7-16-MM-teknolojik ürün kullanıyor</v>
      </c>
      <c r="X6812" s="9">
        <v>29.7</v>
      </c>
      <c r="Y6812" s="9">
        <v>438.25</v>
      </c>
      <c r="Z6812" t="s">
        <v>23</v>
      </c>
      <c r="AA6812">
        <f t="shared" si="642"/>
        <v>1</v>
      </c>
    </row>
    <row r="6813" spans="1:27"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s="4" t="str">
        <f t="shared" si="637"/>
        <v>J</v>
      </c>
      <c r="T6813" s="4" t="str">
        <f t="shared" si="638"/>
        <v>06</v>
      </c>
      <c r="U6813" s="4" t="str">
        <f t="shared" si="639"/>
        <v>MM</v>
      </c>
      <c r="V6813" s="4" t="str">
        <f t="shared" si="640"/>
        <v>teknolojik ürün kullanıyor</v>
      </c>
      <c r="W6813" s="4" t="str">
        <f t="shared" si="641"/>
        <v>J-06-MM-teknolojik ürün kullanıyor</v>
      </c>
      <c r="X6813" s="9">
        <v>50.35</v>
      </c>
      <c r="Y6813" s="9">
        <v>50.35</v>
      </c>
      <c r="Z6813" t="s">
        <v>23</v>
      </c>
      <c r="AA6813">
        <f t="shared" si="642"/>
        <v>1</v>
      </c>
    </row>
    <row r="6814" spans="1:27"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s="4" t="str">
        <f t="shared" si="637"/>
        <v>S</v>
      </c>
      <c r="T6814" s="4" t="str">
        <f t="shared" si="638"/>
        <v>17+</v>
      </c>
      <c r="U6814" s="4" t="str">
        <f t="shared" si="639"/>
        <v>MM</v>
      </c>
      <c r="V6814" s="4" t="str">
        <f t="shared" si="640"/>
        <v>teknolojik ürün kullanıyor</v>
      </c>
      <c r="W6814" s="4" t="str">
        <f t="shared" si="641"/>
        <v>S-17+-MM-teknolojik ürün kullanıyor</v>
      </c>
      <c r="X6814" s="9">
        <v>85.7</v>
      </c>
      <c r="Y6814" s="9">
        <v>3778.1</v>
      </c>
      <c r="Z6814" t="s">
        <v>24</v>
      </c>
      <c r="AA6814">
        <f t="shared" si="642"/>
        <v>0</v>
      </c>
    </row>
    <row r="6815" spans="1:27"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s="4" t="str">
        <f t="shared" si="637"/>
        <v>J</v>
      </c>
      <c r="T6815" s="4" t="str">
        <f t="shared" si="638"/>
        <v>17+</v>
      </c>
      <c r="U6815" s="4" t="str">
        <f t="shared" si="639"/>
        <v>TY</v>
      </c>
      <c r="V6815" s="4" t="str">
        <f t="shared" si="640"/>
        <v>teknolojik ürün kullanıyor</v>
      </c>
      <c r="W6815" s="4" t="str">
        <f t="shared" si="641"/>
        <v>J-17+-TY-teknolojik ürün kullanıyor</v>
      </c>
      <c r="X6815" s="9">
        <v>47.85</v>
      </c>
      <c r="Y6815" s="9">
        <v>3147.5</v>
      </c>
      <c r="Z6815" t="s">
        <v>23</v>
      </c>
      <c r="AA6815">
        <f t="shared" si="642"/>
        <v>1</v>
      </c>
    </row>
    <row r="6816" spans="1:27"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s="4" t="str">
        <f t="shared" si="637"/>
        <v>S</v>
      </c>
      <c r="T6816" s="4" t="str">
        <f t="shared" si="638"/>
        <v>17+</v>
      </c>
      <c r="U6816" s="4" t="str">
        <f t="shared" si="639"/>
        <v>MM</v>
      </c>
      <c r="V6816" s="4" t="str">
        <f t="shared" si="640"/>
        <v>teknolojik ürün kullanıyor</v>
      </c>
      <c r="W6816" s="4" t="str">
        <f t="shared" si="641"/>
        <v>S-17+-MM-teknolojik ürün kullanıyor</v>
      </c>
      <c r="X6816" s="9">
        <v>94</v>
      </c>
      <c r="Y6816" s="9">
        <v>5438.95</v>
      </c>
      <c r="Z6816" t="s">
        <v>24</v>
      </c>
      <c r="AA6816">
        <f t="shared" si="642"/>
        <v>0</v>
      </c>
    </row>
    <row r="6817" spans="1:27"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s="4" t="str">
        <f t="shared" si="637"/>
        <v>J</v>
      </c>
      <c r="T6817" s="4" t="str">
        <f t="shared" si="638"/>
        <v>17+</v>
      </c>
      <c r="U6817" s="4" t="str">
        <f t="shared" si="639"/>
        <v>TY</v>
      </c>
      <c r="V6817" s="4" t="str">
        <f t="shared" si="640"/>
        <v>teknolojik ürün kullanıyor</v>
      </c>
      <c r="W6817" s="4" t="str">
        <f t="shared" si="641"/>
        <v>J-17+-TY-teknolojik ürün kullanıyor</v>
      </c>
      <c r="X6817" s="9">
        <v>69.849999999999994</v>
      </c>
      <c r="Y6817" s="9">
        <v>5102.3500000000004</v>
      </c>
      <c r="Z6817" t="s">
        <v>24</v>
      </c>
      <c r="AA6817">
        <f t="shared" si="642"/>
        <v>0</v>
      </c>
    </row>
    <row r="6818" spans="1:27"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s="4" t="str">
        <f t="shared" si="637"/>
        <v>J</v>
      </c>
      <c r="T6818" s="4" t="str">
        <f t="shared" si="638"/>
        <v>06</v>
      </c>
      <c r="U6818" s="4" t="str">
        <f t="shared" si="639"/>
        <v>MM</v>
      </c>
      <c r="V6818" s="4" t="str">
        <f t="shared" si="640"/>
        <v>kullanmıyor</v>
      </c>
      <c r="W6818" s="4" t="str">
        <f t="shared" si="641"/>
        <v>J-06-MM-kullanmıyor</v>
      </c>
      <c r="X6818" s="9">
        <v>70.3</v>
      </c>
      <c r="Y6818" s="9">
        <v>70.3</v>
      </c>
      <c r="Z6818" t="s">
        <v>23</v>
      </c>
      <c r="AA6818">
        <f t="shared" si="642"/>
        <v>1</v>
      </c>
    </row>
    <row r="6819" spans="1:27"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s="4" t="str">
        <f t="shared" si="637"/>
        <v>J</v>
      </c>
      <c r="T6819" s="4" t="str">
        <f t="shared" si="638"/>
        <v>17+</v>
      </c>
      <c r="U6819" s="4" t="str">
        <f t="shared" si="639"/>
        <v>TY</v>
      </c>
      <c r="V6819" s="4" t="str">
        <f t="shared" si="640"/>
        <v>kullanmıyor</v>
      </c>
      <c r="W6819" s="4" t="str">
        <f t="shared" si="641"/>
        <v>J-17+-TY-kullanmıyor</v>
      </c>
      <c r="X6819" s="9">
        <v>25.85</v>
      </c>
      <c r="Y6819" s="9">
        <v>1872.2</v>
      </c>
      <c r="Z6819" t="s">
        <v>24</v>
      </c>
      <c r="AA6819">
        <f t="shared" si="642"/>
        <v>0</v>
      </c>
    </row>
    <row r="6820" spans="1:27"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s="4" t="str">
        <f t="shared" si="637"/>
        <v>J</v>
      </c>
      <c r="T6820" s="4" t="str">
        <f t="shared" si="638"/>
        <v>06</v>
      </c>
      <c r="U6820" s="4" t="str">
        <f t="shared" si="639"/>
        <v>TY</v>
      </c>
      <c r="V6820" s="4" t="str">
        <f t="shared" si="640"/>
        <v>teknolojik ürün kullanıyor</v>
      </c>
      <c r="W6820" s="4" t="str">
        <f t="shared" si="641"/>
        <v>J-06-TY-teknolojik ürün kullanıyor</v>
      </c>
      <c r="X6820" s="9">
        <v>71.099999999999994</v>
      </c>
      <c r="Y6820" s="9">
        <v>213.35</v>
      </c>
      <c r="Z6820" t="s">
        <v>24</v>
      </c>
      <c r="AA6820">
        <f t="shared" si="642"/>
        <v>0</v>
      </c>
    </row>
    <row r="6821" spans="1:27"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s="4" t="str">
        <f t="shared" si="637"/>
        <v>S</v>
      </c>
      <c r="T6821" s="4" t="str">
        <f t="shared" si="638"/>
        <v>17+</v>
      </c>
      <c r="U6821" s="4" t="str">
        <f t="shared" si="639"/>
        <v>MM</v>
      </c>
      <c r="V6821" s="4" t="str">
        <f t="shared" si="640"/>
        <v>teknolojik ürün kullanıyor</v>
      </c>
      <c r="W6821" s="4" t="str">
        <f t="shared" si="641"/>
        <v>S-17+-MM-teknolojik ürün kullanıyor</v>
      </c>
      <c r="X6821" s="9">
        <v>98.8</v>
      </c>
      <c r="Y6821" s="9">
        <v>5617.75</v>
      </c>
      <c r="Z6821" t="s">
        <v>23</v>
      </c>
      <c r="AA6821">
        <f t="shared" si="642"/>
        <v>1</v>
      </c>
    </row>
    <row r="6822" spans="1:27"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s="4" t="str">
        <f t="shared" si="637"/>
        <v>J</v>
      </c>
      <c r="T6822" s="4" t="str">
        <f t="shared" si="638"/>
        <v>17+</v>
      </c>
      <c r="U6822" s="4" t="str">
        <f t="shared" si="639"/>
        <v>MM</v>
      </c>
      <c r="V6822" s="4" t="str">
        <f t="shared" si="640"/>
        <v>teknolojik ürün kullanıyor</v>
      </c>
      <c r="W6822" s="4" t="str">
        <f t="shared" si="641"/>
        <v>J-17+-MM-teknolojik ürün kullanıyor</v>
      </c>
      <c r="X6822" s="9">
        <v>93.35</v>
      </c>
      <c r="Y6822" s="9">
        <v>5386.5</v>
      </c>
      <c r="Z6822" t="s">
        <v>24</v>
      </c>
      <c r="AA6822">
        <f t="shared" si="642"/>
        <v>0</v>
      </c>
    </row>
    <row r="6823" spans="1:27"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s="4" t="str">
        <f t="shared" si="637"/>
        <v>J</v>
      </c>
      <c r="T6823" s="4" t="str">
        <f t="shared" si="638"/>
        <v>17+</v>
      </c>
      <c r="U6823" s="4" t="str">
        <f t="shared" si="639"/>
        <v>MM</v>
      </c>
      <c r="V6823" s="4" t="str">
        <f t="shared" si="640"/>
        <v>teknolojik ürün kullanıyor</v>
      </c>
      <c r="W6823" s="4" t="str">
        <f t="shared" si="641"/>
        <v>J-17+-MM-teknolojik ürün kullanıyor</v>
      </c>
      <c r="X6823" s="9">
        <v>99.85</v>
      </c>
      <c r="Y6823" s="9">
        <v>1776.95</v>
      </c>
      <c r="Z6823" t="s">
        <v>23</v>
      </c>
      <c r="AA6823">
        <f t="shared" si="642"/>
        <v>1</v>
      </c>
    </row>
    <row r="6824" spans="1:27"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s="4" t="str">
        <f t="shared" si="637"/>
        <v>S</v>
      </c>
      <c r="T6824" s="4" t="str">
        <f t="shared" si="638"/>
        <v>17+</v>
      </c>
      <c r="U6824" s="4" t="str">
        <f t="shared" si="639"/>
        <v>MM</v>
      </c>
      <c r="V6824" s="4" t="str">
        <f t="shared" si="640"/>
        <v>kullanmıyor</v>
      </c>
      <c r="W6824" s="4" t="str">
        <f t="shared" si="641"/>
        <v>S-17+-MM-kullanmıyor</v>
      </c>
      <c r="X6824" s="9">
        <v>80.3</v>
      </c>
      <c r="Y6824" s="9">
        <v>2483.0500000000002</v>
      </c>
      <c r="Z6824" t="s">
        <v>23</v>
      </c>
      <c r="AA6824">
        <f t="shared" si="642"/>
        <v>1</v>
      </c>
    </row>
    <row r="6825" spans="1:27"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s="4" t="str">
        <f t="shared" si="637"/>
        <v>J</v>
      </c>
      <c r="T6825" s="4" t="str">
        <f t="shared" si="638"/>
        <v>06</v>
      </c>
      <c r="U6825" s="4" t="str">
        <f t="shared" si="639"/>
        <v>MM</v>
      </c>
      <c r="V6825" s="4" t="str">
        <f t="shared" si="640"/>
        <v>teknolojik ürün kullanıyor</v>
      </c>
      <c r="W6825" s="4" t="str">
        <f t="shared" si="641"/>
        <v>J-06-MM-teknolojik ürün kullanıyor</v>
      </c>
      <c r="X6825" s="9">
        <v>50.55</v>
      </c>
      <c r="Y6825" s="9">
        <v>235.65</v>
      </c>
      <c r="Z6825" t="s">
        <v>24</v>
      </c>
      <c r="AA6825">
        <f t="shared" si="642"/>
        <v>0</v>
      </c>
    </row>
    <row r="6826" spans="1:27"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s="4" t="str">
        <f t="shared" si="637"/>
        <v>S</v>
      </c>
      <c r="T6826" s="4" t="str">
        <f t="shared" si="638"/>
        <v>17+</v>
      </c>
      <c r="U6826" s="4" t="str">
        <f t="shared" si="639"/>
        <v>MM</v>
      </c>
      <c r="V6826" s="4" t="str">
        <f t="shared" si="640"/>
        <v>teknolojik ürün kullanıyor</v>
      </c>
      <c r="W6826" s="4" t="str">
        <f t="shared" si="641"/>
        <v>S-17+-MM-teknolojik ürün kullanıyor</v>
      </c>
      <c r="X6826" s="9">
        <v>80.45</v>
      </c>
      <c r="Y6826" s="9">
        <v>5224.3500000000004</v>
      </c>
      <c r="Z6826" t="s">
        <v>23</v>
      </c>
      <c r="AA6826">
        <f t="shared" si="642"/>
        <v>1</v>
      </c>
    </row>
    <row r="6827" spans="1:27"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s="4" t="str">
        <f t="shared" si="637"/>
        <v>J</v>
      </c>
      <c r="T6827" s="4" t="str">
        <f t="shared" si="638"/>
        <v>17+</v>
      </c>
      <c r="U6827" s="4" t="str">
        <f t="shared" si="639"/>
        <v>MM</v>
      </c>
      <c r="V6827" s="4" t="str">
        <f t="shared" si="640"/>
        <v>teknolojik ürün kullanıyor</v>
      </c>
      <c r="W6827" s="4" t="str">
        <f t="shared" si="641"/>
        <v>J-17+-MM-teknolojik ürün kullanıyor</v>
      </c>
      <c r="X6827" s="9">
        <v>81.3</v>
      </c>
      <c r="Y6827" s="9">
        <v>2272.8000000000002</v>
      </c>
      <c r="Z6827" t="s">
        <v>24</v>
      </c>
      <c r="AA6827">
        <f t="shared" si="642"/>
        <v>0</v>
      </c>
    </row>
    <row r="6828" spans="1:27"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s="4" t="str">
        <f t="shared" si="637"/>
        <v>J</v>
      </c>
      <c r="T6828" s="4" t="str">
        <f t="shared" si="638"/>
        <v>06</v>
      </c>
      <c r="U6828" s="4" t="str">
        <f t="shared" si="639"/>
        <v>MM</v>
      </c>
      <c r="V6828" s="4" t="str">
        <f t="shared" si="640"/>
        <v>kullanmıyor</v>
      </c>
      <c r="W6828" s="4" t="str">
        <f t="shared" si="641"/>
        <v>J-06-MM-kullanmıyor</v>
      </c>
      <c r="X6828" s="9">
        <v>20.7</v>
      </c>
      <c r="Y6828" s="9">
        <v>83.75</v>
      </c>
      <c r="Z6828" t="s">
        <v>24</v>
      </c>
      <c r="AA6828">
        <f t="shared" si="642"/>
        <v>0</v>
      </c>
    </row>
    <row r="6829" spans="1:27"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s="4" t="str">
        <f t="shared" si="637"/>
        <v>J</v>
      </c>
      <c r="T6829" s="4" t="str">
        <f t="shared" si="638"/>
        <v>17+</v>
      </c>
      <c r="U6829" s="4" t="str">
        <f t="shared" si="639"/>
        <v>MM</v>
      </c>
      <c r="V6829" s="4" t="str">
        <f t="shared" si="640"/>
        <v>teknolojik ürün kullanıyor</v>
      </c>
      <c r="W6829" s="4" t="str">
        <f t="shared" si="641"/>
        <v>J-17+-MM-teknolojik ürün kullanıyor</v>
      </c>
      <c r="X6829" s="9">
        <v>79.05</v>
      </c>
      <c r="Y6829" s="9">
        <v>4663.3999999999996</v>
      </c>
      <c r="Z6829" t="s">
        <v>24</v>
      </c>
      <c r="AA6829">
        <f t="shared" si="642"/>
        <v>0</v>
      </c>
    </row>
    <row r="6830" spans="1:27"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s="4" t="str">
        <f t="shared" si="637"/>
        <v>J</v>
      </c>
      <c r="T6830" s="4" t="str">
        <f t="shared" si="638"/>
        <v>7-16</v>
      </c>
      <c r="U6830" s="4" t="str">
        <f t="shared" si="639"/>
        <v>TY</v>
      </c>
      <c r="V6830" s="4" t="str">
        <f t="shared" si="640"/>
        <v>kullanmıyor</v>
      </c>
      <c r="W6830" s="4" t="str">
        <f t="shared" si="641"/>
        <v>J-7-16-TY-kullanmıyor</v>
      </c>
      <c r="X6830" s="9">
        <v>19.05</v>
      </c>
      <c r="Y6830" s="9">
        <v>201.7</v>
      </c>
      <c r="Z6830" t="s">
        <v>24</v>
      </c>
      <c r="AA6830">
        <f t="shared" si="642"/>
        <v>0</v>
      </c>
    </row>
    <row r="6831" spans="1:27"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s="4" t="str">
        <f t="shared" si="637"/>
        <v>J</v>
      </c>
      <c r="T6831" s="4" t="str">
        <f t="shared" si="638"/>
        <v>7-16</v>
      </c>
      <c r="U6831" s="4" t="str">
        <f t="shared" si="639"/>
        <v>TY</v>
      </c>
      <c r="V6831" s="4" t="str">
        <f t="shared" si="640"/>
        <v>kullanmıyor</v>
      </c>
      <c r="W6831" s="4" t="str">
        <f t="shared" si="641"/>
        <v>J-7-16-TY-kullanmıyor</v>
      </c>
      <c r="X6831" s="9">
        <v>19.600000000000001</v>
      </c>
      <c r="Y6831" s="9">
        <v>125</v>
      </c>
      <c r="Z6831" t="s">
        <v>24</v>
      </c>
      <c r="AA6831">
        <f t="shared" si="642"/>
        <v>0</v>
      </c>
    </row>
    <row r="6832" spans="1:27"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s="4" t="str">
        <f t="shared" si="637"/>
        <v>J</v>
      </c>
      <c r="T6832" s="4" t="str">
        <f t="shared" si="638"/>
        <v>17+</v>
      </c>
      <c r="U6832" s="4" t="str">
        <f t="shared" si="639"/>
        <v>TY</v>
      </c>
      <c r="V6832" s="4" t="str">
        <f t="shared" si="640"/>
        <v>kullanmıyor</v>
      </c>
      <c r="W6832" s="4" t="str">
        <f t="shared" si="641"/>
        <v>J-17+-TY-kullanmıyor</v>
      </c>
      <c r="X6832" s="9">
        <v>20.2</v>
      </c>
      <c r="Y6832" s="9">
        <v>684.4</v>
      </c>
      <c r="Z6832" t="s">
        <v>24</v>
      </c>
      <c r="AA6832">
        <f t="shared" si="642"/>
        <v>0</v>
      </c>
    </row>
    <row r="6833" spans="1:27"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s="4" t="str">
        <f t="shared" si="637"/>
        <v>J</v>
      </c>
      <c r="T6833" s="4" t="str">
        <f t="shared" si="638"/>
        <v>7-16</v>
      </c>
      <c r="U6833" s="4" t="str">
        <f t="shared" si="639"/>
        <v>MM</v>
      </c>
      <c r="V6833" s="4" t="str">
        <f t="shared" si="640"/>
        <v>kullanmıyor</v>
      </c>
      <c r="W6833" s="4" t="str">
        <f t="shared" si="641"/>
        <v>J-7-16-MM-kullanmıyor</v>
      </c>
      <c r="X6833" s="9">
        <v>86.8</v>
      </c>
      <c r="Y6833" s="9">
        <v>620.35</v>
      </c>
      <c r="Z6833" t="s">
        <v>23</v>
      </c>
      <c r="AA6833">
        <f t="shared" si="642"/>
        <v>1</v>
      </c>
    </row>
    <row r="6834" spans="1:27"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s="4" t="str">
        <f t="shared" si="637"/>
        <v>J</v>
      </c>
      <c r="T6834" s="4" t="str">
        <f t="shared" si="638"/>
        <v>17+</v>
      </c>
      <c r="U6834" s="4" t="str">
        <f t="shared" si="639"/>
        <v>TY</v>
      </c>
      <c r="V6834" s="4" t="str">
        <f t="shared" si="640"/>
        <v>kullanmıyor</v>
      </c>
      <c r="W6834" s="4" t="str">
        <f t="shared" si="641"/>
        <v>J-17+-TY-kullanmıyor</v>
      </c>
      <c r="X6834" s="9">
        <v>20.9</v>
      </c>
      <c r="Y6834" s="9">
        <v>1146.05</v>
      </c>
      <c r="Z6834" t="s">
        <v>24</v>
      </c>
      <c r="AA6834">
        <f t="shared" si="642"/>
        <v>0</v>
      </c>
    </row>
    <row r="6835" spans="1:27"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s="4" t="str">
        <f t="shared" si="637"/>
        <v>S</v>
      </c>
      <c r="T6835" s="4" t="str">
        <f t="shared" si="638"/>
        <v>17+</v>
      </c>
      <c r="U6835" s="4" t="str">
        <f t="shared" si="639"/>
        <v>MM</v>
      </c>
      <c r="V6835" s="4" t="str">
        <f t="shared" si="640"/>
        <v>teknolojik ürün kullanıyor</v>
      </c>
      <c r="W6835" s="4" t="str">
        <f t="shared" si="641"/>
        <v>S-17+-MM-teknolojik ürün kullanıyor</v>
      </c>
      <c r="X6835" s="9">
        <v>103.6</v>
      </c>
      <c r="Y6835" s="9">
        <v>1806.35</v>
      </c>
      <c r="Z6835" t="s">
        <v>24</v>
      </c>
      <c r="AA6835">
        <f t="shared" si="642"/>
        <v>0</v>
      </c>
    </row>
    <row r="6836" spans="1:27"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s="4" t="str">
        <f t="shared" si="637"/>
        <v>J</v>
      </c>
      <c r="T6836" s="4" t="str">
        <f t="shared" si="638"/>
        <v>7-16</v>
      </c>
      <c r="U6836" s="4" t="str">
        <f t="shared" si="639"/>
        <v>TY</v>
      </c>
      <c r="V6836" s="4" t="str">
        <f t="shared" si="640"/>
        <v>teknolojik ürün kullanıyor</v>
      </c>
      <c r="W6836" s="4" t="str">
        <f t="shared" si="641"/>
        <v>J-7-16-TY-teknolojik ürün kullanıyor</v>
      </c>
      <c r="X6836" s="9">
        <v>38.799999999999997</v>
      </c>
      <c r="Y6836" s="9">
        <v>603</v>
      </c>
      <c r="Z6836" t="s">
        <v>24</v>
      </c>
      <c r="AA6836">
        <f t="shared" si="642"/>
        <v>0</v>
      </c>
    </row>
    <row r="6837" spans="1:27"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s="4" t="str">
        <f t="shared" si="637"/>
        <v>J</v>
      </c>
      <c r="T6837" s="4" t="str">
        <f t="shared" si="638"/>
        <v>17+</v>
      </c>
      <c r="U6837" s="4" t="str">
        <f t="shared" si="639"/>
        <v>OY</v>
      </c>
      <c r="V6837" s="4" t="str">
        <f t="shared" si="640"/>
        <v>teknolojik ürün kullanıyor</v>
      </c>
      <c r="W6837" s="4" t="str">
        <f t="shared" si="641"/>
        <v>J-17+-OY-teknolojik ürün kullanıyor</v>
      </c>
      <c r="X6837" s="9">
        <v>88.4</v>
      </c>
      <c r="Y6837" s="9">
        <v>5798.3</v>
      </c>
      <c r="Z6837" t="s">
        <v>24</v>
      </c>
      <c r="AA6837">
        <f t="shared" si="642"/>
        <v>0</v>
      </c>
    </row>
    <row r="6838" spans="1:27"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s="4" t="str">
        <f t="shared" si="637"/>
        <v>S</v>
      </c>
      <c r="T6838" s="4" t="str">
        <f t="shared" si="638"/>
        <v>06</v>
      </c>
      <c r="U6838" s="4" t="str">
        <f t="shared" si="639"/>
        <v>MM</v>
      </c>
      <c r="V6838" s="4" t="str">
        <f t="shared" si="640"/>
        <v>teknolojik ürün kullanıyor</v>
      </c>
      <c r="W6838" s="4" t="str">
        <f t="shared" si="641"/>
        <v>S-06-MM-teknolojik ürün kullanıyor</v>
      </c>
      <c r="X6838" s="9">
        <v>84.2</v>
      </c>
      <c r="Y6838" s="9">
        <v>519.15</v>
      </c>
      <c r="Z6838" t="s">
        <v>23</v>
      </c>
      <c r="AA6838">
        <f t="shared" si="642"/>
        <v>1</v>
      </c>
    </row>
    <row r="6839" spans="1:27"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s="4" t="str">
        <f t="shared" si="637"/>
        <v>S</v>
      </c>
      <c r="T6839" s="4" t="str">
        <f t="shared" si="638"/>
        <v>06</v>
      </c>
      <c r="U6839" s="4" t="str">
        <f t="shared" si="639"/>
        <v>MM</v>
      </c>
      <c r="V6839" s="4" t="str">
        <f t="shared" si="640"/>
        <v>kullanmıyor</v>
      </c>
      <c r="W6839" s="4" t="str">
        <f t="shared" si="641"/>
        <v>S-06-MM-kullanmıyor</v>
      </c>
      <c r="X6839" s="9">
        <v>79.7</v>
      </c>
      <c r="Y6839" s="9">
        <v>497.6</v>
      </c>
      <c r="Z6839" t="s">
        <v>24</v>
      </c>
      <c r="AA6839">
        <f t="shared" si="642"/>
        <v>0</v>
      </c>
    </row>
    <row r="6840" spans="1:27"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s="4" t="str">
        <f t="shared" si="637"/>
        <v>J</v>
      </c>
      <c r="T6840" s="4" t="str">
        <f t="shared" si="638"/>
        <v>7-16</v>
      </c>
      <c r="U6840" s="4" t="str">
        <f t="shared" si="639"/>
        <v>MM</v>
      </c>
      <c r="V6840" s="4" t="str">
        <f t="shared" si="640"/>
        <v>teknolojik ürün kullanıyor</v>
      </c>
      <c r="W6840" s="4" t="str">
        <f t="shared" si="641"/>
        <v>J-7-16-MM-teknolojik ürün kullanıyor</v>
      </c>
      <c r="X6840" s="9">
        <v>99</v>
      </c>
      <c r="Y6840" s="9">
        <v>1301.7</v>
      </c>
      <c r="Z6840" t="s">
        <v>23</v>
      </c>
      <c r="AA6840">
        <f t="shared" si="642"/>
        <v>1</v>
      </c>
    </row>
    <row r="6841" spans="1:27"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s="4" t="str">
        <f t="shared" si="637"/>
        <v>J</v>
      </c>
      <c r="T6841" s="4" t="str">
        <f t="shared" si="638"/>
        <v>7-16</v>
      </c>
      <c r="U6841" s="4" t="str">
        <f t="shared" si="639"/>
        <v>MM</v>
      </c>
      <c r="V6841" s="4" t="str">
        <f t="shared" si="640"/>
        <v>teknolojik ürün kullanıyor</v>
      </c>
      <c r="W6841" s="4" t="str">
        <f t="shared" si="641"/>
        <v>J-7-16-MM-teknolojik ürün kullanıyor</v>
      </c>
      <c r="X6841" s="9">
        <v>100.75</v>
      </c>
      <c r="Y6841" s="9">
        <v>1129.75</v>
      </c>
      <c r="Z6841" t="s">
        <v>23</v>
      </c>
      <c r="AA6841">
        <f t="shared" si="642"/>
        <v>1</v>
      </c>
    </row>
    <row r="6842" spans="1:27"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s="4" t="str">
        <f t="shared" si="637"/>
        <v>J</v>
      </c>
      <c r="T6842" s="4" t="str">
        <f t="shared" si="638"/>
        <v>06</v>
      </c>
      <c r="U6842" s="4" t="str">
        <f t="shared" si="639"/>
        <v>MM</v>
      </c>
      <c r="V6842" s="4" t="str">
        <f t="shared" si="640"/>
        <v>kullanmıyor</v>
      </c>
      <c r="W6842" s="4" t="str">
        <f t="shared" si="641"/>
        <v>J-06-MM-kullanmıyor</v>
      </c>
      <c r="X6842" s="9">
        <v>19.3</v>
      </c>
      <c r="Y6842" s="9">
        <v>19.3</v>
      </c>
      <c r="Z6842" t="s">
        <v>24</v>
      </c>
      <c r="AA6842">
        <f t="shared" si="642"/>
        <v>0</v>
      </c>
    </row>
    <row r="6843" spans="1:27"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s="4" t="str">
        <f t="shared" si="637"/>
        <v>J</v>
      </c>
      <c r="T6843" s="4" t="str">
        <f t="shared" si="638"/>
        <v>06</v>
      </c>
      <c r="U6843" s="4" t="str">
        <f t="shared" si="639"/>
        <v>MM</v>
      </c>
      <c r="V6843" s="4" t="str">
        <f t="shared" si="640"/>
        <v>teknolojik ürün kullanıyor</v>
      </c>
      <c r="W6843" s="4" t="str">
        <f t="shared" si="641"/>
        <v>J-06-MM-teknolojik ürün kullanıyor</v>
      </c>
      <c r="X6843" s="9">
        <v>55.75</v>
      </c>
      <c r="Y6843" s="9">
        <v>266.95</v>
      </c>
      <c r="Z6843" t="s">
        <v>24</v>
      </c>
      <c r="AA6843">
        <f t="shared" si="642"/>
        <v>0</v>
      </c>
    </row>
    <row r="6844" spans="1:27"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s="4" t="str">
        <f t="shared" si="637"/>
        <v>J</v>
      </c>
      <c r="T6844" s="4" t="str">
        <f t="shared" si="638"/>
        <v>7-16</v>
      </c>
      <c r="U6844" s="4" t="str">
        <f t="shared" si="639"/>
        <v>OY</v>
      </c>
      <c r="V6844" s="4" t="str">
        <f t="shared" si="640"/>
        <v>kullanmıyor</v>
      </c>
      <c r="W6844" s="4" t="str">
        <f t="shared" si="641"/>
        <v>J-7-16-OY-kullanmıyor</v>
      </c>
      <c r="X6844" s="9">
        <v>19.95</v>
      </c>
      <c r="Y6844" s="9">
        <v>257</v>
      </c>
      <c r="Z6844" t="s">
        <v>24</v>
      </c>
      <c r="AA6844">
        <f t="shared" si="642"/>
        <v>0</v>
      </c>
    </row>
    <row r="6845" spans="1:27"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s="4" t="str">
        <f t="shared" si="637"/>
        <v>J</v>
      </c>
      <c r="T6845" s="4" t="str">
        <f t="shared" si="638"/>
        <v>7-16</v>
      </c>
      <c r="U6845" s="4" t="str">
        <f t="shared" si="639"/>
        <v>MM</v>
      </c>
      <c r="V6845" s="4" t="str">
        <f t="shared" si="640"/>
        <v>teknolojik ürün kullanıyor</v>
      </c>
      <c r="W6845" s="4" t="str">
        <f t="shared" si="641"/>
        <v>J-7-16-MM-teknolojik ürün kullanıyor</v>
      </c>
      <c r="X6845" s="9">
        <v>91.75</v>
      </c>
      <c r="Y6845" s="9">
        <v>865.8</v>
      </c>
      <c r="Z6845" t="s">
        <v>23</v>
      </c>
      <c r="AA6845">
        <f t="shared" si="642"/>
        <v>1</v>
      </c>
    </row>
    <row r="6846" spans="1:27"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s="4" t="str">
        <f t="shared" si="637"/>
        <v>J</v>
      </c>
      <c r="T6846" s="4" t="str">
        <f t="shared" si="638"/>
        <v>17+</v>
      </c>
      <c r="U6846" s="4" t="str">
        <f t="shared" si="639"/>
        <v>MM</v>
      </c>
      <c r="V6846" s="4" t="str">
        <f t="shared" si="640"/>
        <v>teknolojik ürün kullanıyor</v>
      </c>
      <c r="W6846" s="4" t="str">
        <f t="shared" si="641"/>
        <v>J-17+-MM-teknolojik ürün kullanıyor</v>
      </c>
      <c r="X6846" s="9">
        <v>89.65</v>
      </c>
      <c r="Y6846" s="9">
        <v>2623.65</v>
      </c>
      <c r="Z6846" t="s">
        <v>24</v>
      </c>
      <c r="AA6846">
        <f t="shared" si="642"/>
        <v>0</v>
      </c>
    </row>
    <row r="6847" spans="1:27"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s="4" t="str">
        <f t="shared" si="637"/>
        <v>S</v>
      </c>
      <c r="T6847" s="4" t="str">
        <f t="shared" si="638"/>
        <v>06</v>
      </c>
      <c r="U6847" s="4" t="str">
        <f t="shared" si="639"/>
        <v>MM</v>
      </c>
      <c r="V6847" s="4" t="str">
        <f t="shared" si="640"/>
        <v>kullanmıyor</v>
      </c>
      <c r="W6847" s="4" t="str">
        <f t="shared" si="641"/>
        <v>S-06-MM-kullanmıyor</v>
      </c>
      <c r="X6847" s="9">
        <v>45.85</v>
      </c>
      <c r="Y6847" s="9">
        <v>45.85</v>
      </c>
      <c r="Z6847" t="s">
        <v>24</v>
      </c>
      <c r="AA6847">
        <f t="shared" si="642"/>
        <v>0</v>
      </c>
    </row>
    <row r="6848" spans="1:27"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s="4" t="str">
        <f t="shared" si="637"/>
        <v>J</v>
      </c>
      <c r="T6848" s="4" t="str">
        <f t="shared" si="638"/>
        <v>06</v>
      </c>
      <c r="U6848" s="4" t="str">
        <f t="shared" si="639"/>
        <v>MM</v>
      </c>
      <c r="V6848" s="4" t="str">
        <f t="shared" si="640"/>
        <v>teknolojik ürün kullanıyor</v>
      </c>
      <c r="W6848" s="4" t="str">
        <f t="shared" si="641"/>
        <v>J-06-MM-teknolojik ürün kullanıyor</v>
      </c>
      <c r="X6848" s="9">
        <v>79.55</v>
      </c>
      <c r="Y6848" s="9">
        <v>79.55</v>
      </c>
      <c r="Z6848" t="s">
        <v>23</v>
      </c>
      <c r="AA6848">
        <f t="shared" si="642"/>
        <v>1</v>
      </c>
    </row>
    <row r="6849" spans="1:27"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s="4" t="str">
        <f t="shared" si="637"/>
        <v>J</v>
      </c>
      <c r="T6849" s="4" t="str">
        <f t="shared" si="638"/>
        <v>17+</v>
      </c>
      <c r="U6849" s="4" t="str">
        <f t="shared" si="639"/>
        <v>MM</v>
      </c>
      <c r="V6849" s="4" t="str">
        <f t="shared" si="640"/>
        <v>kullanmıyor</v>
      </c>
      <c r="W6849" s="4" t="str">
        <f t="shared" si="641"/>
        <v>J-17+-MM-kullanmıyor</v>
      </c>
      <c r="X6849" s="9">
        <v>55.95</v>
      </c>
      <c r="Y6849" s="9">
        <v>1082.8</v>
      </c>
      <c r="Z6849" t="s">
        <v>24</v>
      </c>
      <c r="AA6849">
        <f t="shared" si="642"/>
        <v>0</v>
      </c>
    </row>
    <row r="6850" spans="1:27"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s="4" t="str">
        <f t="shared" ref="S6850:S6913" si="643">IF(C6850=0,"J","S")</f>
        <v>J</v>
      </c>
      <c r="T6850" s="4" t="str">
        <f t="shared" ref="T6850:T6913" si="644">_xlfn.IFS(F6850&lt;7,"06",
F6850&lt;17,"7-16",
F6850&gt;=17,"17+")</f>
        <v>06</v>
      </c>
      <c r="U6850" s="4" t="str">
        <f t="shared" ref="U6850:U6913" si="645">_xlfn.IFS(P6850="Month-to-month","MM",
P6850="One year","OY",
P6850="Two year","TY")</f>
        <v>MM</v>
      </c>
      <c r="V6850" s="4" t="str">
        <f t="shared" ref="V6850:V6913" si="646">IF(OR(J6850="Yes",
 K6850="Yes",
 L6850="Yes",
 M6850="Yes"), "teknolojik ürün kullanıyor", "kullanmıyor")</f>
        <v>teknolojik ürün kullanıyor</v>
      </c>
      <c r="W6850" s="4" t="str">
        <f t="shared" ref="W6850:W6913" si="647">_xlfn.TEXTJOIN("-",FALSE,S6850:V6850)</f>
        <v>J-06-MM-teknolojik ürün kullanıyor</v>
      </c>
      <c r="X6850" s="9">
        <v>69</v>
      </c>
      <c r="Y6850" s="9">
        <v>147.80000000000001</v>
      </c>
      <c r="Z6850" t="s">
        <v>24</v>
      </c>
      <c r="AA6850">
        <f t="shared" ref="AA6850:AA6913" si="648">_xlfn.IFS(Z6850="Yes",1,TRUE,0)</f>
        <v>0</v>
      </c>
    </row>
    <row r="6851" spans="1:27"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s="4" t="str">
        <f t="shared" si="643"/>
        <v>J</v>
      </c>
      <c r="T6851" s="4" t="str">
        <f t="shared" si="644"/>
        <v>17+</v>
      </c>
      <c r="U6851" s="4" t="str">
        <f t="shared" si="645"/>
        <v>MM</v>
      </c>
      <c r="V6851" s="4" t="str">
        <f t="shared" si="646"/>
        <v>teknolojik ürün kullanıyor</v>
      </c>
      <c r="W6851" s="4" t="str">
        <f t="shared" si="647"/>
        <v>J-17+-MM-teknolojik ürün kullanıyor</v>
      </c>
      <c r="X6851" s="9">
        <v>83.55</v>
      </c>
      <c r="Y6851" s="9">
        <v>2570.1999999999998</v>
      </c>
      <c r="Z6851" t="s">
        <v>24</v>
      </c>
      <c r="AA6851">
        <f t="shared" si="648"/>
        <v>0</v>
      </c>
    </row>
    <row r="6852" spans="1:27"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s="4" t="str">
        <f t="shared" si="643"/>
        <v>J</v>
      </c>
      <c r="T6852" s="4" t="str">
        <f t="shared" si="644"/>
        <v>17+</v>
      </c>
      <c r="U6852" s="4" t="str">
        <f t="shared" si="645"/>
        <v>TY</v>
      </c>
      <c r="V6852" s="4" t="str">
        <f t="shared" si="646"/>
        <v>teknolojik ürün kullanıyor</v>
      </c>
      <c r="W6852" s="4" t="str">
        <f t="shared" si="647"/>
        <v>J-17+-TY-teknolojik ürün kullanıyor</v>
      </c>
      <c r="X6852" s="9">
        <v>65.7</v>
      </c>
      <c r="Y6852" s="9">
        <v>4378.8999999999996</v>
      </c>
      <c r="Z6852" t="s">
        <v>24</v>
      </c>
      <c r="AA6852">
        <f t="shared" si="648"/>
        <v>0</v>
      </c>
    </row>
    <row r="6853" spans="1:27"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s="4" t="str">
        <f t="shared" si="643"/>
        <v>J</v>
      </c>
      <c r="T6853" s="4" t="str">
        <f t="shared" si="644"/>
        <v>17+</v>
      </c>
      <c r="U6853" s="4" t="str">
        <f t="shared" si="645"/>
        <v>TY</v>
      </c>
      <c r="V6853" s="4" t="str">
        <f t="shared" si="646"/>
        <v>teknolojik ürün kullanıyor</v>
      </c>
      <c r="W6853" s="4" t="str">
        <f t="shared" si="647"/>
        <v>J-17+-TY-teknolojik ürün kullanıyor</v>
      </c>
      <c r="X6853" s="9">
        <v>94.9</v>
      </c>
      <c r="Y6853" s="9">
        <v>3616.25</v>
      </c>
      <c r="Z6853" t="s">
        <v>24</v>
      </c>
      <c r="AA6853">
        <f t="shared" si="648"/>
        <v>0</v>
      </c>
    </row>
    <row r="6854" spans="1:27"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s="4" t="str">
        <f t="shared" si="643"/>
        <v>J</v>
      </c>
      <c r="T6854" s="4" t="str">
        <f t="shared" si="644"/>
        <v>17+</v>
      </c>
      <c r="U6854" s="4" t="str">
        <f t="shared" si="645"/>
        <v>MM</v>
      </c>
      <c r="V6854" s="4" t="str">
        <f t="shared" si="646"/>
        <v>teknolojik ürün kullanıyor</v>
      </c>
      <c r="W6854" s="4" t="str">
        <f t="shared" si="647"/>
        <v>J-17+-MM-teknolojik ürün kullanıyor</v>
      </c>
      <c r="X6854" s="9">
        <v>61.9</v>
      </c>
      <c r="Y6854" s="9">
        <v>2924.05</v>
      </c>
      <c r="Z6854" t="s">
        <v>24</v>
      </c>
      <c r="AA6854">
        <f t="shared" si="648"/>
        <v>0</v>
      </c>
    </row>
    <row r="6855" spans="1:27"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s="4" t="str">
        <f t="shared" si="643"/>
        <v>J</v>
      </c>
      <c r="T6855" s="4" t="str">
        <f t="shared" si="644"/>
        <v>17+</v>
      </c>
      <c r="U6855" s="4" t="str">
        <f t="shared" si="645"/>
        <v>MM</v>
      </c>
      <c r="V6855" s="4" t="str">
        <f t="shared" si="646"/>
        <v>teknolojik ürün kullanıyor</v>
      </c>
      <c r="W6855" s="4" t="str">
        <f t="shared" si="647"/>
        <v>J-17+-MM-teknolojik ürün kullanıyor</v>
      </c>
      <c r="X6855" s="9">
        <v>111.1</v>
      </c>
      <c r="Y6855" s="9">
        <v>6014.85</v>
      </c>
      <c r="Z6855" t="s">
        <v>23</v>
      </c>
      <c r="AA6855">
        <f t="shared" si="648"/>
        <v>1</v>
      </c>
    </row>
    <row r="6856" spans="1:27"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s="4" t="str">
        <f t="shared" si="643"/>
        <v>J</v>
      </c>
      <c r="T6856" s="4" t="str">
        <f t="shared" si="644"/>
        <v>06</v>
      </c>
      <c r="U6856" s="4" t="str">
        <f t="shared" si="645"/>
        <v>MM</v>
      </c>
      <c r="V6856" s="4" t="str">
        <f t="shared" si="646"/>
        <v>kullanmıyor</v>
      </c>
      <c r="W6856" s="4" t="str">
        <f t="shared" si="647"/>
        <v>J-06-MM-kullanmıyor</v>
      </c>
      <c r="X6856" s="9">
        <v>20</v>
      </c>
      <c r="Y6856" s="9">
        <v>32.700000000000003</v>
      </c>
      <c r="Z6856" t="s">
        <v>24</v>
      </c>
      <c r="AA6856">
        <f t="shared" si="648"/>
        <v>0</v>
      </c>
    </row>
    <row r="6857" spans="1:27"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s="4" t="str">
        <f t="shared" si="643"/>
        <v>J</v>
      </c>
      <c r="T6857" s="4" t="str">
        <f t="shared" si="644"/>
        <v>17+</v>
      </c>
      <c r="U6857" s="4" t="str">
        <f t="shared" si="645"/>
        <v>OY</v>
      </c>
      <c r="V6857" s="4" t="str">
        <f t="shared" si="646"/>
        <v>teknolojik ürün kullanıyor</v>
      </c>
      <c r="W6857" s="4" t="str">
        <f t="shared" si="647"/>
        <v>J-17+-OY-teknolojik ürün kullanıyor</v>
      </c>
      <c r="X6857" s="9">
        <v>67.7</v>
      </c>
      <c r="Y6857" s="9">
        <v>2882.25</v>
      </c>
      <c r="Z6857" t="s">
        <v>24</v>
      </c>
      <c r="AA6857">
        <f t="shared" si="648"/>
        <v>0</v>
      </c>
    </row>
    <row r="6858" spans="1:27"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s="4" t="str">
        <f t="shared" si="643"/>
        <v>J</v>
      </c>
      <c r="T6858" s="4" t="str">
        <f t="shared" si="644"/>
        <v>17+</v>
      </c>
      <c r="U6858" s="4" t="str">
        <f t="shared" si="645"/>
        <v>TY</v>
      </c>
      <c r="V6858" s="4" t="str">
        <f t="shared" si="646"/>
        <v>kullanmıyor</v>
      </c>
      <c r="W6858" s="4" t="str">
        <f t="shared" si="647"/>
        <v>J-17+-TY-kullanmıyor</v>
      </c>
      <c r="X6858" s="9">
        <v>25.15</v>
      </c>
      <c r="Y6858" s="9">
        <v>1509.9</v>
      </c>
      <c r="Z6858" t="s">
        <v>24</v>
      </c>
      <c r="AA6858">
        <f t="shared" si="648"/>
        <v>0</v>
      </c>
    </row>
    <row r="6859" spans="1:27"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s="4" t="str">
        <f t="shared" si="643"/>
        <v>J</v>
      </c>
      <c r="T6859" s="4" t="str">
        <f t="shared" si="644"/>
        <v>17+</v>
      </c>
      <c r="U6859" s="4" t="str">
        <f t="shared" si="645"/>
        <v>MM</v>
      </c>
      <c r="V6859" s="4" t="str">
        <f t="shared" si="646"/>
        <v>teknolojik ürün kullanıyor</v>
      </c>
      <c r="W6859" s="4" t="str">
        <f t="shared" si="647"/>
        <v>J-17+-MM-teknolojik ürün kullanıyor</v>
      </c>
      <c r="X6859" s="9">
        <v>92.85</v>
      </c>
      <c r="Y6859" s="9">
        <v>5305.05</v>
      </c>
      <c r="Z6859" t="s">
        <v>24</v>
      </c>
      <c r="AA6859">
        <f t="shared" si="648"/>
        <v>0</v>
      </c>
    </row>
    <row r="6860" spans="1:27"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s="4" t="str">
        <f t="shared" si="643"/>
        <v>J</v>
      </c>
      <c r="T6860" s="4" t="str">
        <f t="shared" si="644"/>
        <v>17+</v>
      </c>
      <c r="U6860" s="4" t="str">
        <f t="shared" si="645"/>
        <v>MM</v>
      </c>
      <c r="V6860" s="4" t="str">
        <f t="shared" si="646"/>
        <v>teknolojik ürün kullanıyor</v>
      </c>
      <c r="W6860" s="4" t="str">
        <f t="shared" si="647"/>
        <v>J-17+-MM-teknolojik ürün kullanıyor</v>
      </c>
      <c r="X6860" s="9">
        <v>89.1</v>
      </c>
      <c r="Y6860" s="9">
        <v>2368.4</v>
      </c>
      <c r="Z6860" t="s">
        <v>23</v>
      </c>
      <c r="AA6860">
        <f t="shared" si="648"/>
        <v>1</v>
      </c>
    </row>
    <row r="6861" spans="1:27"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s="4" t="str">
        <f t="shared" si="643"/>
        <v>J</v>
      </c>
      <c r="T6861" s="4" t="str">
        <f t="shared" si="644"/>
        <v>17+</v>
      </c>
      <c r="U6861" s="4" t="str">
        <f t="shared" si="645"/>
        <v>TY</v>
      </c>
      <c r="V6861" s="4" t="str">
        <f t="shared" si="646"/>
        <v>teknolojik ürün kullanıyor</v>
      </c>
      <c r="W6861" s="4" t="str">
        <f t="shared" si="647"/>
        <v>J-17+-TY-teknolojik ürün kullanıyor</v>
      </c>
      <c r="X6861" s="9">
        <v>111.3</v>
      </c>
      <c r="Y6861" s="9">
        <v>7985.9</v>
      </c>
      <c r="Z6861" t="s">
        <v>24</v>
      </c>
      <c r="AA6861">
        <f t="shared" si="648"/>
        <v>0</v>
      </c>
    </row>
    <row r="6862" spans="1:27"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s="4" t="str">
        <f t="shared" si="643"/>
        <v>J</v>
      </c>
      <c r="T6862" s="4" t="str">
        <f t="shared" si="644"/>
        <v>17+</v>
      </c>
      <c r="U6862" s="4" t="str">
        <f t="shared" si="645"/>
        <v>MM</v>
      </c>
      <c r="V6862" s="4" t="str">
        <f t="shared" si="646"/>
        <v>teknolojik ürün kullanıyor</v>
      </c>
      <c r="W6862" s="4" t="str">
        <f t="shared" si="647"/>
        <v>J-17+-MM-teknolojik ürün kullanıyor</v>
      </c>
      <c r="X6862" s="9">
        <v>101.9</v>
      </c>
      <c r="Y6862" s="9">
        <v>3545.35</v>
      </c>
      <c r="Z6862" t="s">
        <v>23</v>
      </c>
      <c r="AA6862">
        <f t="shared" si="648"/>
        <v>1</v>
      </c>
    </row>
    <row r="6863" spans="1:27"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s="4" t="str">
        <f t="shared" si="643"/>
        <v>J</v>
      </c>
      <c r="T6863" s="4" t="str">
        <f t="shared" si="644"/>
        <v>7-16</v>
      </c>
      <c r="U6863" s="4" t="str">
        <f t="shared" si="645"/>
        <v>MM</v>
      </c>
      <c r="V6863" s="4" t="str">
        <f t="shared" si="646"/>
        <v>teknolojik ürün kullanıyor</v>
      </c>
      <c r="W6863" s="4" t="str">
        <f t="shared" si="647"/>
        <v>J-7-16-MM-teknolojik ürün kullanıyor</v>
      </c>
      <c r="X6863" s="9">
        <v>91.65</v>
      </c>
      <c r="Y6863" s="9">
        <v>1301</v>
      </c>
      <c r="Z6863" t="s">
        <v>23</v>
      </c>
      <c r="AA6863">
        <f t="shared" si="648"/>
        <v>1</v>
      </c>
    </row>
    <row r="6864" spans="1:27"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s="4" t="str">
        <f t="shared" si="643"/>
        <v>S</v>
      </c>
      <c r="T6864" s="4" t="str">
        <f t="shared" si="644"/>
        <v>06</v>
      </c>
      <c r="U6864" s="4" t="str">
        <f t="shared" si="645"/>
        <v>MM</v>
      </c>
      <c r="V6864" s="4" t="str">
        <f t="shared" si="646"/>
        <v>teknolojik ürün kullanıyor</v>
      </c>
      <c r="W6864" s="4" t="str">
        <f t="shared" si="647"/>
        <v>S-06-MM-teknolojik ürün kullanıyor</v>
      </c>
      <c r="X6864" s="9">
        <v>88.85</v>
      </c>
      <c r="Y6864" s="9">
        <v>372.45</v>
      </c>
      <c r="Z6864" t="s">
        <v>23</v>
      </c>
      <c r="AA6864">
        <f t="shared" si="648"/>
        <v>1</v>
      </c>
    </row>
    <row r="6865" spans="1:27"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s="4" t="str">
        <f t="shared" si="643"/>
        <v>J</v>
      </c>
      <c r="T6865" s="4" t="str">
        <f t="shared" si="644"/>
        <v>17+</v>
      </c>
      <c r="U6865" s="4" t="str">
        <f t="shared" si="645"/>
        <v>OY</v>
      </c>
      <c r="V6865" s="4" t="str">
        <f t="shared" si="646"/>
        <v>teknolojik ürün kullanıyor</v>
      </c>
      <c r="W6865" s="4" t="str">
        <f t="shared" si="647"/>
        <v>J-17+-OY-teknolojik ürün kullanıyor</v>
      </c>
      <c r="X6865" s="9">
        <v>60.6</v>
      </c>
      <c r="Y6865" s="9">
        <v>2985.25</v>
      </c>
      <c r="Z6865" t="s">
        <v>24</v>
      </c>
      <c r="AA6865">
        <f t="shared" si="648"/>
        <v>0</v>
      </c>
    </row>
    <row r="6866" spans="1:27"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s="4" t="str">
        <f t="shared" si="643"/>
        <v>S</v>
      </c>
      <c r="T6866" s="4" t="str">
        <f t="shared" si="644"/>
        <v>06</v>
      </c>
      <c r="U6866" s="4" t="str">
        <f t="shared" si="645"/>
        <v>MM</v>
      </c>
      <c r="V6866" s="4" t="str">
        <f t="shared" si="646"/>
        <v>kullanmıyor</v>
      </c>
      <c r="W6866" s="4" t="str">
        <f t="shared" si="647"/>
        <v>S-06-MM-kullanmıyor</v>
      </c>
      <c r="X6866" s="9">
        <v>25.3</v>
      </c>
      <c r="Y6866" s="9">
        <v>77.75</v>
      </c>
      <c r="Z6866" t="s">
        <v>23</v>
      </c>
      <c r="AA6866">
        <f t="shared" si="648"/>
        <v>1</v>
      </c>
    </row>
    <row r="6867" spans="1:27"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s="4" t="str">
        <f t="shared" si="643"/>
        <v>J</v>
      </c>
      <c r="T6867" s="4" t="str">
        <f t="shared" si="644"/>
        <v>7-16</v>
      </c>
      <c r="U6867" s="4" t="str">
        <f t="shared" si="645"/>
        <v>TY</v>
      </c>
      <c r="V6867" s="4" t="str">
        <f t="shared" si="646"/>
        <v>teknolojik ürün kullanıyor</v>
      </c>
      <c r="W6867" s="4" t="str">
        <f t="shared" si="647"/>
        <v>J-7-16-TY-teknolojik ürün kullanıyor</v>
      </c>
      <c r="X6867" s="9">
        <v>65.5</v>
      </c>
      <c r="Y6867" s="9">
        <v>564.35</v>
      </c>
      <c r="Z6867" t="s">
        <v>24</v>
      </c>
      <c r="AA6867">
        <f t="shared" si="648"/>
        <v>0</v>
      </c>
    </row>
    <row r="6868" spans="1:27"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s="4" t="str">
        <f t="shared" si="643"/>
        <v>J</v>
      </c>
      <c r="T6868" s="4" t="str">
        <f t="shared" si="644"/>
        <v>06</v>
      </c>
      <c r="U6868" s="4" t="str">
        <f t="shared" si="645"/>
        <v>MM</v>
      </c>
      <c r="V6868" s="4" t="str">
        <f t="shared" si="646"/>
        <v>kullanmıyor</v>
      </c>
      <c r="W6868" s="4" t="str">
        <f t="shared" si="647"/>
        <v>J-06-MM-kullanmıyor</v>
      </c>
      <c r="X6868" s="9">
        <v>95.45</v>
      </c>
      <c r="Y6868" s="9">
        <v>95.45</v>
      </c>
      <c r="Z6868" t="s">
        <v>23</v>
      </c>
      <c r="AA6868">
        <f t="shared" si="648"/>
        <v>1</v>
      </c>
    </row>
    <row r="6869" spans="1:27"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s="4" t="str">
        <f t="shared" si="643"/>
        <v>J</v>
      </c>
      <c r="T6869" s="4" t="str">
        <f t="shared" si="644"/>
        <v>17+</v>
      </c>
      <c r="U6869" s="4" t="str">
        <f t="shared" si="645"/>
        <v>TY</v>
      </c>
      <c r="V6869" s="4" t="str">
        <f t="shared" si="646"/>
        <v>kullanmıyor</v>
      </c>
      <c r="W6869" s="4" t="str">
        <f t="shared" si="647"/>
        <v>J-17+-TY-kullanmıyor</v>
      </c>
      <c r="X6869" s="9">
        <v>19.95</v>
      </c>
      <c r="Y6869" s="9">
        <v>1311.75</v>
      </c>
      <c r="Z6869" t="s">
        <v>24</v>
      </c>
      <c r="AA6869">
        <f t="shared" si="648"/>
        <v>0</v>
      </c>
    </row>
    <row r="6870" spans="1:27"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s="4" t="str">
        <f t="shared" si="643"/>
        <v>J</v>
      </c>
      <c r="T6870" s="4" t="str">
        <f t="shared" si="644"/>
        <v>7-16</v>
      </c>
      <c r="U6870" s="4" t="str">
        <f t="shared" si="645"/>
        <v>MM</v>
      </c>
      <c r="V6870" s="4" t="str">
        <f t="shared" si="646"/>
        <v>kullanmıyor</v>
      </c>
      <c r="W6870" s="4" t="str">
        <f t="shared" si="647"/>
        <v>J-7-16-MM-kullanmıyor</v>
      </c>
      <c r="X6870" s="9">
        <v>91.1</v>
      </c>
      <c r="Y6870" s="9">
        <v>1135.7</v>
      </c>
      <c r="Z6870" t="s">
        <v>23</v>
      </c>
      <c r="AA6870">
        <f t="shared" si="648"/>
        <v>1</v>
      </c>
    </row>
    <row r="6871" spans="1:27"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s="4" t="str">
        <f t="shared" si="643"/>
        <v>J</v>
      </c>
      <c r="T6871" s="4" t="str">
        <f t="shared" si="644"/>
        <v>17+</v>
      </c>
      <c r="U6871" s="4" t="str">
        <f t="shared" si="645"/>
        <v>OY</v>
      </c>
      <c r="V6871" s="4" t="str">
        <f t="shared" si="646"/>
        <v>teknolojik ürün kullanıyor</v>
      </c>
      <c r="W6871" s="4" t="str">
        <f t="shared" si="647"/>
        <v>J-17+-OY-teknolojik ürün kullanıyor</v>
      </c>
      <c r="X6871" s="9">
        <v>54.15</v>
      </c>
      <c r="Y6871" s="9">
        <v>2319.8000000000002</v>
      </c>
      <c r="Z6871" t="s">
        <v>23</v>
      </c>
      <c r="AA6871">
        <f t="shared" si="648"/>
        <v>1</v>
      </c>
    </row>
    <row r="6872" spans="1:27"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s="4" t="str">
        <f t="shared" si="643"/>
        <v>J</v>
      </c>
      <c r="T6872" s="4" t="str">
        <f t="shared" si="644"/>
        <v>17+</v>
      </c>
      <c r="U6872" s="4" t="str">
        <f t="shared" si="645"/>
        <v>MM</v>
      </c>
      <c r="V6872" s="4" t="str">
        <f t="shared" si="646"/>
        <v>kullanmıyor</v>
      </c>
      <c r="W6872" s="4" t="str">
        <f t="shared" si="647"/>
        <v>J-17+-MM-kullanmıyor</v>
      </c>
      <c r="X6872" s="9">
        <v>74.599999999999994</v>
      </c>
      <c r="Y6872" s="9">
        <v>3720.35</v>
      </c>
      <c r="Z6872" t="s">
        <v>24</v>
      </c>
      <c r="AA6872">
        <f t="shared" si="648"/>
        <v>0</v>
      </c>
    </row>
    <row r="6873" spans="1:27"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s="4" t="str">
        <f t="shared" si="643"/>
        <v>J</v>
      </c>
      <c r="T6873" s="4" t="str">
        <f t="shared" si="644"/>
        <v>17+</v>
      </c>
      <c r="U6873" s="4" t="str">
        <f t="shared" si="645"/>
        <v>MM</v>
      </c>
      <c r="V6873" s="4" t="str">
        <f t="shared" si="646"/>
        <v>teknolojik ürün kullanıyor</v>
      </c>
      <c r="W6873" s="4" t="str">
        <f t="shared" si="647"/>
        <v>J-17+-MM-teknolojik ürün kullanıyor</v>
      </c>
      <c r="X6873" s="9">
        <v>94.6</v>
      </c>
      <c r="Y6873" s="9">
        <v>5025.8</v>
      </c>
      <c r="Z6873" t="s">
        <v>24</v>
      </c>
      <c r="AA6873">
        <f t="shared" si="648"/>
        <v>0</v>
      </c>
    </row>
    <row r="6874" spans="1:27"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s="4" t="str">
        <f t="shared" si="643"/>
        <v>J</v>
      </c>
      <c r="T6874" s="4" t="str">
        <f t="shared" si="644"/>
        <v>17+</v>
      </c>
      <c r="U6874" s="4" t="str">
        <f t="shared" si="645"/>
        <v>OY</v>
      </c>
      <c r="V6874" s="4" t="str">
        <f t="shared" si="646"/>
        <v>teknolojik ürün kullanıyor</v>
      </c>
      <c r="W6874" s="4" t="str">
        <f t="shared" si="647"/>
        <v>J-17+-OY-teknolojik ürün kullanıyor</v>
      </c>
      <c r="X6874" s="9">
        <v>81.150000000000006</v>
      </c>
      <c r="Y6874" s="9">
        <v>5224.5</v>
      </c>
      <c r="Z6874" t="s">
        <v>24</v>
      </c>
      <c r="AA6874">
        <f t="shared" si="648"/>
        <v>0</v>
      </c>
    </row>
    <row r="6875" spans="1:27"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s="4" t="str">
        <f t="shared" si="643"/>
        <v>J</v>
      </c>
      <c r="T6875" s="4" t="str">
        <f t="shared" si="644"/>
        <v>17+</v>
      </c>
      <c r="U6875" s="4" t="str">
        <f t="shared" si="645"/>
        <v>TY</v>
      </c>
      <c r="V6875" s="4" t="str">
        <f t="shared" si="646"/>
        <v>teknolojik ürün kullanıyor</v>
      </c>
      <c r="W6875" s="4" t="str">
        <f t="shared" si="647"/>
        <v>J-17+-TY-teknolojik ürün kullanıyor</v>
      </c>
      <c r="X6875" s="9">
        <v>89.05</v>
      </c>
      <c r="Y6875" s="9">
        <v>6185.8</v>
      </c>
      <c r="Z6875" t="s">
        <v>24</v>
      </c>
      <c r="AA6875">
        <f t="shared" si="648"/>
        <v>0</v>
      </c>
    </row>
    <row r="6876" spans="1:27"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s="4" t="str">
        <f t="shared" si="643"/>
        <v>J</v>
      </c>
      <c r="T6876" s="4" t="str">
        <f t="shared" si="644"/>
        <v>17+</v>
      </c>
      <c r="U6876" s="4" t="str">
        <f t="shared" si="645"/>
        <v>MM</v>
      </c>
      <c r="V6876" s="4" t="str">
        <f t="shared" si="646"/>
        <v>teknolojik ürün kullanıyor</v>
      </c>
      <c r="W6876" s="4" t="str">
        <f t="shared" si="647"/>
        <v>J-17+-MM-teknolojik ürün kullanıyor</v>
      </c>
      <c r="X6876" s="9">
        <v>49.2</v>
      </c>
      <c r="Y6876" s="9">
        <v>1498.55</v>
      </c>
      <c r="Z6876" t="s">
        <v>24</v>
      </c>
      <c r="AA6876">
        <f t="shared" si="648"/>
        <v>0</v>
      </c>
    </row>
    <row r="6877" spans="1:27"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s="4" t="str">
        <f t="shared" si="643"/>
        <v>J</v>
      </c>
      <c r="T6877" s="4" t="str">
        <f t="shared" si="644"/>
        <v>17+</v>
      </c>
      <c r="U6877" s="4" t="str">
        <f t="shared" si="645"/>
        <v>TY</v>
      </c>
      <c r="V6877" s="4" t="str">
        <f t="shared" si="646"/>
        <v>kullanmıyor</v>
      </c>
      <c r="W6877" s="4" t="str">
        <f t="shared" si="647"/>
        <v>J-17+-TY-kullanmıyor</v>
      </c>
      <c r="X6877" s="9">
        <v>19.45</v>
      </c>
      <c r="Y6877" s="9">
        <v>1208.5999999999999</v>
      </c>
      <c r="Z6877" t="s">
        <v>24</v>
      </c>
      <c r="AA6877">
        <f t="shared" si="648"/>
        <v>0</v>
      </c>
    </row>
    <row r="6878" spans="1:27"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s="4" t="str">
        <f t="shared" si="643"/>
        <v>J</v>
      </c>
      <c r="T6878" s="4" t="str">
        <f t="shared" si="644"/>
        <v>17+</v>
      </c>
      <c r="U6878" s="4" t="str">
        <f t="shared" si="645"/>
        <v>OY</v>
      </c>
      <c r="V6878" s="4" t="str">
        <f t="shared" si="646"/>
        <v>teknolojik ürün kullanıyor</v>
      </c>
      <c r="W6878" s="4" t="str">
        <f t="shared" si="647"/>
        <v>J-17+-OY-teknolojik ürün kullanıyor</v>
      </c>
      <c r="X6878" s="9">
        <v>104.3</v>
      </c>
      <c r="Y6878" s="9">
        <v>6613.65</v>
      </c>
      <c r="Z6878" t="s">
        <v>24</v>
      </c>
      <c r="AA6878">
        <f t="shared" si="648"/>
        <v>0</v>
      </c>
    </row>
    <row r="6879" spans="1:27"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s="4" t="str">
        <f t="shared" si="643"/>
        <v>J</v>
      </c>
      <c r="T6879" s="4" t="str">
        <f t="shared" si="644"/>
        <v>06</v>
      </c>
      <c r="U6879" s="4" t="str">
        <f t="shared" si="645"/>
        <v>MM</v>
      </c>
      <c r="V6879" s="4" t="str">
        <f t="shared" si="646"/>
        <v>kullanmıyor</v>
      </c>
      <c r="W6879" s="4" t="str">
        <f t="shared" si="647"/>
        <v>J-06-MM-kullanmıyor</v>
      </c>
      <c r="X6879" s="9">
        <v>69.7</v>
      </c>
      <c r="Y6879" s="9">
        <v>69.7</v>
      </c>
      <c r="Z6879" t="s">
        <v>23</v>
      </c>
      <c r="AA6879">
        <f t="shared" si="648"/>
        <v>1</v>
      </c>
    </row>
    <row r="6880" spans="1:27"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s="4" t="str">
        <f t="shared" si="643"/>
        <v>J</v>
      </c>
      <c r="T6880" s="4" t="str">
        <f t="shared" si="644"/>
        <v>06</v>
      </c>
      <c r="U6880" s="4" t="str">
        <f t="shared" si="645"/>
        <v>MM</v>
      </c>
      <c r="V6880" s="4" t="str">
        <f t="shared" si="646"/>
        <v>kullanmıyor</v>
      </c>
      <c r="W6880" s="4" t="str">
        <f t="shared" si="647"/>
        <v>J-06-MM-kullanmıyor</v>
      </c>
      <c r="X6880" s="9">
        <v>89.5</v>
      </c>
      <c r="Y6880" s="9">
        <v>573.29999999999995</v>
      </c>
      <c r="Z6880" t="s">
        <v>23</v>
      </c>
      <c r="AA6880">
        <f t="shared" si="648"/>
        <v>1</v>
      </c>
    </row>
    <row r="6881" spans="1:27"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s="4" t="str">
        <f t="shared" si="643"/>
        <v>J</v>
      </c>
      <c r="T6881" s="4" t="str">
        <f t="shared" si="644"/>
        <v>17+</v>
      </c>
      <c r="U6881" s="4" t="str">
        <f t="shared" si="645"/>
        <v>MM</v>
      </c>
      <c r="V6881" s="4" t="str">
        <f t="shared" si="646"/>
        <v>teknolojik ürün kullanıyor</v>
      </c>
      <c r="W6881" s="4" t="str">
        <f t="shared" si="647"/>
        <v>J-17+-MM-teknolojik ürün kullanıyor</v>
      </c>
      <c r="X6881" s="9">
        <v>86.05</v>
      </c>
      <c r="Y6881" s="9">
        <v>1818.9</v>
      </c>
      <c r="Z6881" t="s">
        <v>24</v>
      </c>
      <c r="AA6881">
        <f t="shared" si="648"/>
        <v>0</v>
      </c>
    </row>
    <row r="6882" spans="1:27"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s="4" t="str">
        <f t="shared" si="643"/>
        <v>J</v>
      </c>
      <c r="T6882" s="4" t="str">
        <f t="shared" si="644"/>
        <v>17+</v>
      </c>
      <c r="U6882" s="4" t="str">
        <f t="shared" si="645"/>
        <v>TY</v>
      </c>
      <c r="V6882" s="4" t="str">
        <f t="shared" si="646"/>
        <v>kullanmıyor</v>
      </c>
      <c r="W6882" s="4" t="str">
        <f t="shared" si="647"/>
        <v>J-17+-TY-kullanmıyor</v>
      </c>
      <c r="X6882" s="9">
        <v>25.2</v>
      </c>
      <c r="Y6882" s="9">
        <v>1787.35</v>
      </c>
      <c r="Z6882" t="s">
        <v>24</v>
      </c>
      <c r="AA6882">
        <f t="shared" si="648"/>
        <v>0</v>
      </c>
    </row>
    <row r="6883" spans="1:27"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s="4" t="str">
        <f t="shared" si="643"/>
        <v>J</v>
      </c>
      <c r="T6883" s="4" t="str">
        <f t="shared" si="644"/>
        <v>17+</v>
      </c>
      <c r="U6883" s="4" t="str">
        <f t="shared" si="645"/>
        <v>MM</v>
      </c>
      <c r="V6883" s="4" t="str">
        <f t="shared" si="646"/>
        <v>teknolojik ürün kullanıyor</v>
      </c>
      <c r="W6883" s="4" t="str">
        <f t="shared" si="647"/>
        <v>J-17+-MM-teknolojik ürün kullanıyor</v>
      </c>
      <c r="X6883" s="9">
        <v>35.15</v>
      </c>
      <c r="Y6883" s="9">
        <v>1051.05</v>
      </c>
      <c r="Z6883" t="s">
        <v>24</v>
      </c>
      <c r="AA6883">
        <f t="shared" si="648"/>
        <v>0</v>
      </c>
    </row>
    <row r="6884" spans="1:27"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s="4" t="str">
        <f t="shared" si="643"/>
        <v>S</v>
      </c>
      <c r="T6884" s="4" t="str">
        <f t="shared" si="644"/>
        <v>17+</v>
      </c>
      <c r="U6884" s="4" t="str">
        <f t="shared" si="645"/>
        <v>OY</v>
      </c>
      <c r="V6884" s="4" t="str">
        <f t="shared" si="646"/>
        <v>teknolojik ürün kullanıyor</v>
      </c>
      <c r="W6884" s="4" t="str">
        <f t="shared" si="647"/>
        <v>S-17+-OY-teknolojik ürün kullanıyor</v>
      </c>
      <c r="X6884" s="9">
        <v>99.65</v>
      </c>
      <c r="Y6884" s="9">
        <v>7181.25</v>
      </c>
      <c r="Z6884" t="s">
        <v>24</v>
      </c>
      <c r="AA6884">
        <f t="shared" si="648"/>
        <v>0</v>
      </c>
    </row>
    <row r="6885" spans="1:27"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s="4" t="str">
        <f t="shared" si="643"/>
        <v>J</v>
      </c>
      <c r="T6885" s="4" t="str">
        <f t="shared" si="644"/>
        <v>17+</v>
      </c>
      <c r="U6885" s="4" t="str">
        <f t="shared" si="645"/>
        <v>MM</v>
      </c>
      <c r="V6885" s="4" t="str">
        <f t="shared" si="646"/>
        <v>teknolojik ürün kullanıyor</v>
      </c>
      <c r="W6885" s="4" t="str">
        <f t="shared" si="647"/>
        <v>J-17+-MM-teknolojik ürün kullanıyor</v>
      </c>
      <c r="X6885" s="9">
        <v>105.35</v>
      </c>
      <c r="Y6885" s="9">
        <v>3688.6</v>
      </c>
      <c r="Z6885" t="s">
        <v>24</v>
      </c>
      <c r="AA6885">
        <f t="shared" si="648"/>
        <v>0</v>
      </c>
    </row>
    <row r="6886" spans="1:27"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s="4" t="str">
        <f t="shared" si="643"/>
        <v>J</v>
      </c>
      <c r="T6886" s="4" t="str">
        <f t="shared" si="644"/>
        <v>06</v>
      </c>
      <c r="U6886" s="4" t="str">
        <f t="shared" si="645"/>
        <v>MM</v>
      </c>
      <c r="V6886" s="4" t="str">
        <f t="shared" si="646"/>
        <v>kullanmıyor</v>
      </c>
      <c r="W6886" s="4" t="str">
        <f t="shared" si="647"/>
        <v>J-06-MM-kullanmıyor</v>
      </c>
      <c r="X6886" s="9">
        <v>35.15</v>
      </c>
      <c r="Y6886" s="9">
        <v>99.75</v>
      </c>
      <c r="Z6886" t="s">
        <v>23</v>
      </c>
      <c r="AA6886">
        <f t="shared" si="648"/>
        <v>1</v>
      </c>
    </row>
    <row r="6887" spans="1:27"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s="4" t="str">
        <f t="shared" si="643"/>
        <v>J</v>
      </c>
      <c r="T6887" s="4" t="str">
        <f t="shared" si="644"/>
        <v>7-16</v>
      </c>
      <c r="U6887" s="4" t="str">
        <f t="shared" si="645"/>
        <v>MM</v>
      </c>
      <c r="V6887" s="4" t="str">
        <f t="shared" si="646"/>
        <v>kullanmıyor</v>
      </c>
      <c r="W6887" s="4" t="str">
        <f t="shared" si="647"/>
        <v>J-7-16-MM-kullanmıyor</v>
      </c>
      <c r="X6887" s="9">
        <v>73.75</v>
      </c>
      <c r="Y6887" s="9">
        <v>871.4</v>
      </c>
      <c r="Z6887" t="s">
        <v>23</v>
      </c>
      <c r="AA6887">
        <f t="shared" si="648"/>
        <v>1</v>
      </c>
    </row>
    <row r="6888" spans="1:27"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s="4" t="str">
        <f t="shared" si="643"/>
        <v>S</v>
      </c>
      <c r="T6888" s="4" t="str">
        <f t="shared" si="644"/>
        <v>7-16</v>
      </c>
      <c r="U6888" s="4" t="str">
        <f t="shared" si="645"/>
        <v>MM</v>
      </c>
      <c r="V6888" s="4" t="str">
        <f t="shared" si="646"/>
        <v>teknolojik ürün kullanıyor</v>
      </c>
      <c r="W6888" s="4" t="str">
        <f t="shared" si="647"/>
        <v>S-7-16-MM-teknolojik ürün kullanıyor</v>
      </c>
      <c r="X6888" s="9">
        <v>101.35</v>
      </c>
      <c r="Y6888" s="9">
        <v>780.5</v>
      </c>
      <c r="Z6888" t="s">
        <v>23</v>
      </c>
      <c r="AA6888">
        <f t="shared" si="648"/>
        <v>1</v>
      </c>
    </row>
    <row r="6889" spans="1:27"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s="4" t="str">
        <f t="shared" si="643"/>
        <v>J</v>
      </c>
      <c r="T6889" s="4" t="str">
        <f t="shared" si="644"/>
        <v>17+</v>
      </c>
      <c r="U6889" s="4" t="str">
        <f t="shared" si="645"/>
        <v>TY</v>
      </c>
      <c r="V6889" s="4" t="str">
        <f t="shared" si="646"/>
        <v>kullanmıyor</v>
      </c>
      <c r="W6889" s="4" t="str">
        <f t="shared" si="647"/>
        <v>J-17+-TY-kullanmıyor</v>
      </c>
      <c r="X6889" s="9">
        <v>24.3</v>
      </c>
      <c r="Y6889" s="9">
        <v>821.6</v>
      </c>
      <c r="Z6889" t="s">
        <v>24</v>
      </c>
      <c r="AA6889">
        <f t="shared" si="648"/>
        <v>0</v>
      </c>
    </row>
    <row r="6890" spans="1:27"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s="4" t="str">
        <f t="shared" si="643"/>
        <v>J</v>
      </c>
      <c r="T6890" s="4" t="str">
        <f t="shared" si="644"/>
        <v>06</v>
      </c>
      <c r="U6890" s="4" t="str">
        <f t="shared" si="645"/>
        <v>MM</v>
      </c>
      <c r="V6890" s="4" t="str">
        <f t="shared" si="646"/>
        <v>kullanmıyor</v>
      </c>
      <c r="W6890" s="4" t="str">
        <f t="shared" si="647"/>
        <v>J-06-MM-kullanmıyor</v>
      </c>
      <c r="X6890" s="9">
        <v>80.7</v>
      </c>
      <c r="Y6890" s="9">
        <v>239.45</v>
      </c>
      <c r="Z6890" t="s">
        <v>24</v>
      </c>
      <c r="AA6890">
        <f t="shared" si="648"/>
        <v>0</v>
      </c>
    </row>
    <row r="6891" spans="1:27"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s="4" t="str">
        <f t="shared" si="643"/>
        <v>J</v>
      </c>
      <c r="T6891" s="4" t="str">
        <f t="shared" si="644"/>
        <v>06</v>
      </c>
      <c r="U6891" s="4" t="str">
        <f t="shared" si="645"/>
        <v>MM</v>
      </c>
      <c r="V6891" s="4" t="str">
        <f t="shared" si="646"/>
        <v>teknolojik ürün kullanıyor</v>
      </c>
      <c r="W6891" s="4" t="str">
        <f t="shared" si="647"/>
        <v>J-06-MM-teknolojik ürün kullanıyor</v>
      </c>
      <c r="X6891" s="9">
        <v>89.85</v>
      </c>
      <c r="Y6891" s="9">
        <v>244.45</v>
      </c>
      <c r="Z6891" t="s">
        <v>24</v>
      </c>
      <c r="AA6891">
        <f t="shared" si="648"/>
        <v>0</v>
      </c>
    </row>
    <row r="6892" spans="1:27"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s="4" t="str">
        <f t="shared" si="643"/>
        <v>J</v>
      </c>
      <c r="T6892" s="4" t="str">
        <f t="shared" si="644"/>
        <v>17+</v>
      </c>
      <c r="U6892" s="4" t="str">
        <f t="shared" si="645"/>
        <v>OY</v>
      </c>
      <c r="V6892" s="4" t="str">
        <f t="shared" si="646"/>
        <v>teknolojik ürün kullanıyor</v>
      </c>
      <c r="W6892" s="4" t="str">
        <f t="shared" si="647"/>
        <v>J-17+-OY-teknolojik ürün kullanıyor</v>
      </c>
      <c r="X6892" s="9">
        <v>61.1</v>
      </c>
      <c r="Y6892" s="9">
        <v>3357.9</v>
      </c>
      <c r="Z6892" t="s">
        <v>24</v>
      </c>
      <c r="AA6892">
        <f t="shared" si="648"/>
        <v>0</v>
      </c>
    </row>
    <row r="6893" spans="1:27"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s="4" t="str">
        <f t="shared" si="643"/>
        <v>J</v>
      </c>
      <c r="T6893" s="4" t="str">
        <f t="shared" si="644"/>
        <v>06</v>
      </c>
      <c r="U6893" s="4" t="str">
        <f t="shared" si="645"/>
        <v>MM</v>
      </c>
      <c r="V6893" s="4" t="str">
        <f t="shared" si="646"/>
        <v>teknolojik ürün kullanıyor</v>
      </c>
      <c r="W6893" s="4" t="str">
        <f t="shared" si="647"/>
        <v>J-06-MM-teknolojik ürün kullanıyor</v>
      </c>
      <c r="X6893" s="9">
        <v>29.05</v>
      </c>
      <c r="Y6893" s="9">
        <v>129.6</v>
      </c>
      <c r="Z6893" t="s">
        <v>24</v>
      </c>
      <c r="AA6893">
        <f t="shared" si="648"/>
        <v>0</v>
      </c>
    </row>
    <row r="6894" spans="1:27"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s="4" t="str">
        <f t="shared" si="643"/>
        <v>J</v>
      </c>
      <c r="T6894" s="4" t="str">
        <f t="shared" si="644"/>
        <v>17+</v>
      </c>
      <c r="U6894" s="4" t="str">
        <f t="shared" si="645"/>
        <v>OY</v>
      </c>
      <c r="V6894" s="4" t="str">
        <f t="shared" si="646"/>
        <v>teknolojik ürün kullanıyor</v>
      </c>
      <c r="W6894" s="4" t="str">
        <f t="shared" si="647"/>
        <v>J-17+-OY-teknolojik ürün kullanıyor</v>
      </c>
      <c r="X6894" s="9">
        <v>99.7</v>
      </c>
      <c r="Y6894" s="9">
        <v>4977.2</v>
      </c>
      <c r="Z6894" t="s">
        <v>24</v>
      </c>
      <c r="AA6894">
        <f t="shared" si="648"/>
        <v>0</v>
      </c>
    </row>
    <row r="6895" spans="1:27"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s="4" t="str">
        <f t="shared" si="643"/>
        <v>J</v>
      </c>
      <c r="T6895" s="4" t="str">
        <f t="shared" si="644"/>
        <v>06</v>
      </c>
      <c r="U6895" s="4" t="str">
        <f t="shared" si="645"/>
        <v>MM</v>
      </c>
      <c r="V6895" s="4" t="str">
        <f t="shared" si="646"/>
        <v>teknolojik ürün kullanıyor</v>
      </c>
      <c r="W6895" s="4" t="str">
        <f t="shared" si="647"/>
        <v>J-06-MM-teknolojik ürün kullanıyor</v>
      </c>
      <c r="X6895" s="9">
        <v>55.9</v>
      </c>
      <c r="Y6895" s="9">
        <v>365.35</v>
      </c>
      <c r="Z6895" t="s">
        <v>23</v>
      </c>
      <c r="AA6895">
        <f t="shared" si="648"/>
        <v>1</v>
      </c>
    </row>
    <row r="6896" spans="1:27"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s="4" t="str">
        <f t="shared" si="643"/>
        <v>S</v>
      </c>
      <c r="T6896" s="4" t="str">
        <f t="shared" si="644"/>
        <v>06</v>
      </c>
      <c r="U6896" s="4" t="str">
        <f t="shared" si="645"/>
        <v>MM</v>
      </c>
      <c r="V6896" s="4" t="str">
        <f t="shared" si="646"/>
        <v>teknolojik ürün kullanıyor</v>
      </c>
      <c r="W6896" s="4" t="str">
        <f t="shared" si="647"/>
        <v>S-06-MM-teknolojik ürün kullanıyor</v>
      </c>
      <c r="X6896" s="9">
        <v>105.9</v>
      </c>
      <c r="Y6896" s="9">
        <v>334.65</v>
      </c>
      <c r="Z6896" t="s">
        <v>23</v>
      </c>
      <c r="AA6896">
        <f t="shared" si="648"/>
        <v>1</v>
      </c>
    </row>
    <row r="6897" spans="1:27"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s="4" t="str">
        <f t="shared" si="643"/>
        <v>J</v>
      </c>
      <c r="T6897" s="4" t="str">
        <f t="shared" si="644"/>
        <v>17+</v>
      </c>
      <c r="U6897" s="4" t="str">
        <f t="shared" si="645"/>
        <v>TY</v>
      </c>
      <c r="V6897" s="4" t="str">
        <f t="shared" si="646"/>
        <v>teknolojik ürün kullanıyor</v>
      </c>
      <c r="W6897" s="4" t="str">
        <f t="shared" si="647"/>
        <v>J-17+-TY-teknolojik ürün kullanıyor</v>
      </c>
      <c r="X6897" s="9">
        <v>46</v>
      </c>
      <c r="Y6897" s="9">
        <v>2424.0500000000002</v>
      </c>
      <c r="Z6897" t="s">
        <v>24</v>
      </c>
      <c r="AA6897">
        <f t="shared" si="648"/>
        <v>0</v>
      </c>
    </row>
    <row r="6898" spans="1:27"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s="4" t="str">
        <f t="shared" si="643"/>
        <v>J</v>
      </c>
      <c r="T6898" s="4" t="str">
        <f t="shared" si="644"/>
        <v>06</v>
      </c>
      <c r="U6898" s="4" t="str">
        <f t="shared" si="645"/>
        <v>MM</v>
      </c>
      <c r="V6898" s="4" t="str">
        <f t="shared" si="646"/>
        <v>kullanmıyor</v>
      </c>
      <c r="W6898" s="4" t="str">
        <f t="shared" si="647"/>
        <v>J-06-MM-kullanmıyor</v>
      </c>
      <c r="X6898" s="9">
        <v>43.95</v>
      </c>
      <c r="Y6898" s="9">
        <v>43.95</v>
      </c>
      <c r="Z6898" t="s">
        <v>23</v>
      </c>
      <c r="AA6898">
        <f t="shared" si="648"/>
        <v>1</v>
      </c>
    </row>
    <row r="6899" spans="1:27"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s="4" t="str">
        <f t="shared" si="643"/>
        <v>J</v>
      </c>
      <c r="T6899" s="4" t="str">
        <f t="shared" si="644"/>
        <v>17+</v>
      </c>
      <c r="U6899" s="4" t="str">
        <f t="shared" si="645"/>
        <v>MM</v>
      </c>
      <c r="V6899" s="4" t="str">
        <f t="shared" si="646"/>
        <v>teknolojik ürün kullanıyor</v>
      </c>
      <c r="W6899" s="4" t="str">
        <f t="shared" si="647"/>
        <v>J-17+-MM-teknolojik ürün kullanıyor</v>
      </c>
      <c r="X6899" s="9">
        <v>80.400000000000006</v>
      </c>
      <c r="Y6899" s="9">
        <v>4981.1499999999996</v>
      </c>
      <c r="Z6899" t="s">
        <v>24</v>
      </c>
      <c r="AA6899">
        <f t="shared" si="648"/>
        <v>0</v>
      </c>
    </row>
    <row r="6900" spans="1:27"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s="4" t="str">
        <f t="shared" si="643"/>
        <v>J</v>
      </c>
      <c r="T6900" s="4" t="str">
        <f t="shared" si="644"/>
        <v>17+</v>
      </c>
      <c r="U6900" s="4" t="str">
        <f t="shared" si="645"/>
        <v>OY</v>
      </c>
      <c r="V6900" s="4" t="str">
        <f t="shared" si="646"/>
        <v>teknolojik ürün kullanıyor</v>
      </c>
      <c r="W6900" s="4" t="str">
        <f t="shared" si="647"/>
        <v>J-17+-OY-teknolojik ürün kullanıyor</v>
      </c>
      <c r="X6900" s="9">
        <v>100.05</v>
      </c>
      <c r="Y6900" s="9">
        <v>2090.25</v>
      </c>
      <c r="Z6900" t="s">
        <v>24</v>
      </c>
      <c r="AA6900">
        <f t="shared" si="648"/>
        <v>0</v>
      </c>
    </row>
    <row r="6901" spans="1:27"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s="4" t="str">
        <f t="shared" si="643"/>
        <v>J</v>
      </c>
      <c r="T6901" s="4" t="str">
        <f t="shared" si="644"/>
        <v>06</v>
      </c>
      <c r="U6901" s="4" t="str">
        <f t="shared" si="645"/>
        <v>MM</v>
      </c>
      <c r="V6901" s="4" t="str">
        <f t="shared" si="646"/>
        <v>kullanmıyor</v>
      </c>
      <c r="W6901" s="4" t="str">
        <f t="shared" si="647"/>
        <v>J-06-MM-kullanmıyor</v>
      </c>
      <c r="X6901" s="9">
        <v>45.1</v>
      </c>
      <c r="Y6901" s="9">
        <v>45.1</v>
      </c>
      <c r="Z6901" t="s">
        <v>23</v>
      </c>
      <c r="AA6901">
        <f t="shared" si="648"/>
        <v>1</v>
      </c>
    </row>
    <row r="6902" spans="1:27"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s="4" t="str">
        <f t="shared" si="643"/>
        <v>S</v>
      </c>
      <c r="T6902" s="4" t="str">
        <f t="shared" si="644"/>
        <v>17+</v>
      </c>
      <c r="U6902" s="4" t="str">
        <f t="shared" si="645"/>
        <v>OY</v>
      </c>
      <c r="V6902" s="4" t="str">
        <f t="shared" si="646"/>
        <v>teknolojik ürün kullanıyor</v>
      </c>
      <c r="W6902" s="4" t="str">
        <f t="shared" si="647"/>
        <v>S-17+-OY-teknolojik ürün kullanıyor</v>
      </c>
      <c r="X6902" s="9">
        <v>94</v>
      </c>
      <c r="Y6902" s="9">
        <v>4905.75</v>
      </c>
      <c r="Z6902" t="s">
        <v>24</v>
      </c>
      <c r="AA6902">
        <f t="shared" si="648"/>
        <v>0</v>
      </c>
    </row>
    <row r="6903" spans="1:27"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s="4" t="str">
        <f t="shared" si="643"/>
        <v>J</v>
      </c>
      <c r="T6903" s="4" t="str">
        <f t="shared" si="644"/>
        <v>17+</v>
      </c>
      <c r="U6903" s="4" t="str">
        <f t="shared" si="645"/>
        <v>OY</v>
      </c>
      <c r="V6903" s="4" t="str">
        <f t="shared" si="646"/>
        <v>teknolojik ürün kullanıyor</v>
      </c>
      <c r="W6903" s="4" t="str">
        <f t="shared" si="647"/>
        <v>J-17+-OY-teknolojik ürün kullanıyor</v>
      </c>
      <c r="X6903" s="9">
        <v>68.95</v>
      </c>
      <c r="Y6903" s="9">
        <v>2038.7</v>
      </c>
      <c r="Z6903" t="s">
        <v>24</v>
      </c>
      <c r="AA6903">
        <f t="shared" si="648"/>
        <v>0</v>
      </c>
    </row>
    <row r="6904" spans="1:27"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s="4" t="str">
        <f t="shared" si="643"/>
        <v>S</v>
      </c>
      <c r="T6904" s="4" t="str">
        <f t="shared" si="644"/>
        <v>17+</v>
      </c>
      <c r="U6904" s="4" t="str">
        <f t="shared" si="645"/>
        <v>OY</v>
      </c>
      <c r="V6904" s="4" t="str">
        <f t="shared" si="646"/>
        <v>teknolojik ürün kullanıyor</v>
      </c>
      <c r="W6904" s="4" t="str">
        <f t="shared" si="647"/>
        <v>S-17+-OY-teknolojik ürün kullanıyor</v>
      </c>
      <c r="X6904" s="9">
        <v>68.45</v>
      </c>
      <c r="Y6904" s="9">
        <v>4014</v>
      </c>
      <c r="Z6904" t="s">
        <v>24</v>
      </c>
      <c r="AA6904">
        <f t="shared" si="648"/>
        <v>0</v>
      </c>
    </row>
    <row r="6905" spans="1:27"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s="4" t="str">
        <f t="shared" si="643"/>
        <v>J</v>
      </c>
      <c r="T6905" s="4" t="str">
        <f t="shared" si="644"/>
        <v>17+</v>
      </c>
      <c r="U6905" s="4" t="str">
        <f t="shared" si="645"/>
        <v>OY</v>
      </c>
      <c r="V6905" s="4" t="str">
        <f t="shared" si="646"/>
        <v>teknolojik ürün kullanıyor</v>
      </c>
      <c r="W6905" s="4" t="str">
        <f t="shared" si="647"/>
        <v>J-17+-OY-teknolojik ürün kullanıyor</v>
      </c>
      <c r="X6905" s="9">
        <v>69</v>
      </c>
      <c r="Y6905" s="9">
        <v>2441.6999999999998</v>
      </c>
      <c r="Z6905" t="s">
        <v>24</v>
      </c>
      <c r="AA6905">
        <f t="shared" si="648"/>
        <v>0</v>
      </c>
    </row>
    <row r="6906" spans="1:27"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s="4" t="str">
        <f t="shared" si="643"/>
        <v>S</v>
      </c>
      <c r="T6906" s="4" t="str">
        <f t="shared" si="644"/>
        <v>17+</v>
      </c>
      <c r="U6906" s="4" t="str">
        <f t="shared" si="645"/>
        <v>MM</v>
      </c>
      <c r="V6906" s="4" t="str">
        <f t="shared" si="646"/>
        <v>teknolojik ürün kullanıyor</v>
      </c>
      <c r="W6906" s="4" t="str">
        <f t="shared" si="647"/>
        <v>S-17+-MM-teknolojik ürün kullanıyor</v>
      </c>
      <c r="X6906" s="9">
        <v>43.85</v>
      </c>
      <c r="Y6906" s="9">
        <v>2751</v>
      </c>
      <c r="Z6906" t="s">
        <v>24</v>
      </c>
      <c r="AA6906">
        <f t="shared" si="648"/>
        <v>0</v>
      </c>
    </row>
    <row r="6907" spans="1:27"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s="4" t="str">
        <f t="shared" si="643"/>
        <v>J</v>
      </c>
      <c r="T6907" s="4" t="str">
        <f t="shared" si="644"/>
        <v>17+</v>
      </c>
      <c r="U6907" s="4" t="str">
        <f t="shared" si="645"/>
        <v>MM</v>
      </c>
      <c r="V6907" s="4" t="str">
        <f t="shared" si="646"/>
        <v>kullanmıyor</v>
      </c>
      <c r="W6907" s="4" t="str">
        <f t="shared" si="647"/>
        <v>J-17+-MM-kullanmıyor</v>
      </c>
      <c r="X6907" s="9">
        <v>44.5</v>
      </c>
      <c r="Y6907" s="9">
        <v>1307.8</v>
      </c>
      <c r="Z6907" t="s">
        <v>24</v>
      </c>
      <c r="AA6907">
        <f t="shared" si="648"/>
        <v>0</v>
      </c>
    </row>
    <row r="6908" spans="1:27"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s="4" t="str">
        <f t="shared" si="643"/>
        <v>J</v>
      </c>
      <c r="T6908" s="4" t="str">
        <f t="shared" si="644"/>
        <v>17+</v>
      </c>
      <c r="U6908" s="4" t="str">
        <f t="shared" si="645"/>
        <v>TY</v>
      </c>
      <c r="V6908" s="4" t="str">
        <f t="shared" si="646"/>
        <v>kullanmıyor</v>
      </c>
      <c r="W6908" s="4" t="str">
        <f t="shared" si="647"/>
        <v>J-17+-TY-kullanmıyor</v>
      </c>
      <c r="X6908" s="9">
        <v>18.7</v>
      </c>
      <c r="Y6908" s="9">
        <v>383.65</v>
      </c>
      <c r="Z6908" t="s">
        <v>24</v>
      </c>
      <c r="AA6908">
        <f t="shared" si="648"/>
        <v>0</v>
      </c>
    </row>
    <row r="6909" spans="1:27"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s="4" t="str">
        <f t="shared" si="643"/>
        <v>J</v>
      </c>
      <c r="T6909" s="4" t="str">
        <f t="shared" si="644"/>
        <v>17+</v>
      </c>
      <c r="U6909" s="4" t="str">
        <f t="shared" si="645"/>
        <v>MM</v>
      </c>
      <c r="V6909" s="4" t="str">
        <f t="shared" si="646"/>
        <v>kullanmıyor</v>
      </c>
      <c r="W6909" s="4" t="str">
        <f t="shared" si="647"/>
        <v>J-17+-MM-kullanmıyor</v>
      </c>
      <c r="X6909" s="9">
        <v>70.25</v>
      </c>
      <c r="Y6909" s="9">
        <v>2868.05</v>
      </c>
      <c r="Z6909" t="s">
        <v>23</v>
      </c>
      <c r="AA6909">
        <f t="shared" si="648"/>
        <v>1</v>
      </c>
    </row>
    <row r="6910" spans="1:27"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s="4" t="str">
        <f t="shared" si="643"/>
        <v>J</v>
      </c>
      <c r="T6910" s="4" t="str">
        <f t="shared" si="644"/>
        <v>7-16</v>
      </c>
      <c r="U6910" s="4" t="str">
        <f t="shared" si="645"/>
        <v>MM</v>
      </c>
      <c r="V6910" s="4" t="str">
        <f t="shared" si="646"/>
        <v>kullanmıyor</v>
      </c>
      <c r="W6910" s="4" t="str">
        <f t="shared" si="647"/>
        <v>J-7-16-MM-kullanmıyor</v>
      </c>
      <c r="X6910" s="9">
        <v>55.35</v>
      </c>
      <c r="Y6910" s="9">
        <v>449.75</v>
      </c>
      <c r="Z6910" t="s">
        <v>23</v>
      </c>
      <c r="AA6910">
        <f t="shared" si="648"/>
        <v>1</v>
      </c>
    </row>
    <row r="6911" spans="1:27"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s="4" t="str">
        <f t="shared" si="643"/>
        <v>J</v>
      </c>
      <c r="T6911" s="4" t="str">
        <f t="shared" si="644"/>
        <v>06</v>
      </c>
      <c r="U6911" s="4" t="str">
        <f t="shared" si="645"/>
        <v>MM</v>
      </c>
      <c r="V6911" s="4" t="str">
        <f t="shared" si="646"/>
        <v>teknolojik ürün kullanıyor</v>
      </c>
      <c r="W6911" s="4" t="str">
        <f t="shared" si="647"/>
        <v>J-06-MM-teknolojik ürün kullanıyor</v>
      </c>
      <c r="X6911" s="9">
        <v>53.55</v>
      </c>
      <c r="Y6911" s="9">
        <v>53.55</v>
      </c>
      <c r="Z6911" t="s">
        <v>24</v>
      </c>
      <c r="AA6911">
        <f t="shared" si="648"/>
        <v>0</v>
      </c>
    </row>
    <row r="6912" spans="1:27"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s="4" t="str">
        <f t="shared" si="643"/>
        <v>J</v>
      </c>
      <c r="T6912" s="4" t="str">
        <f t="shared" si="644"/>
        <v>17+</v>
      </c>
      <c r="U6912" s="4" t="str">
        <f t="shared" si="645"/>
        <v>TY</v>
      </c>
      <c r="V6912" s="4" t="str">
        <f t="shared" si="646"/>
        <v>teknolojik ürün kullanıyor</v>
      </c>
      <c r="W6912" s="4" t="str">
        <f t="shared" si="647"/>
        <v>J-17+-TY-teknolojik ürün kullanıyor</v>
      </c>
      <c r="X6912" s="9">
        <v>114.6</v>
      </c>
      <c r="Y6912" s="9">
        <v>7882.5</v>
      </c>
      <c r="Z6912" t="s">
        <v>24</v>
      </c>
      <c r="AA6912">
        <f t="shared" si="648"/>
        <v>0</v>
      </c>
    </row>
    <row r="6913" spans="1:27"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s="4" t="str">
        <f t="shared" si="643"/>
        <v>J</v>
      </c>
      <c r="T6913" s="4" t="str">
        <f t="shared" si="644"/>
        <v>17+</v>
      </c>
      <c r="U6913" s="4" t="str">
        <f t="shared" si="645"/>
        <v>TY</v>
      </c>
      <c r="V6913" s="4" t="str">
        <f t="shared" si="646"/>
        <v>kullanmıyor</v>
      </c>
      <c r="W6913" s="4" t="str">
        <f t="shared" si="647"/>
        <v>J-17+-TY-kullanmıyor</v>
      </c>
      <c r="X6913" s="9">
        <v>20.100000000000001</v>
      </c>
      <c r="Y6913" s="9">
        <v>1087.7</v>
      </c>
      <c r="Z6913" t="s">
        <v>24</v>
      </c>
      <c r="AA6913">
        <f t="shared" si="648"/>
        <v>0</v>
      </c>
    </row>
    <row r="6914" spans="1:27"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s="4" t="str">
        <f t="shared" ref="S6914:S6977" si="649">IF(C6914=0,"J","S")</f>
        <v>J</v>
      </c>
      <c r="T6914" s="4" t="str">
        <f t="shared" ref="T6914:T6977" si="650">_xlfn.IFS(F6914&lt;7,"06",
F6914&lt;17,"7-16",
F6914&gt;=17,"17+")</f>
        <v>7-16</v>
      </c>
      <c r="U6914" s="4" t="str">
        <f t="shared" ref="U6914:U6977" si="651">_xlfn.IFS(P6914="Month-to-month","MM",
P6914="One year","OY",
P6914="Two year","TY")</f>
        <v>MM</v>
      </c>
      <c r="V6914" s="4" t="str">
        <f t="shared" ref="V6914:V6977" si="652">IF(OR(J6914="Yes",
 K6914="Yes",
 L6914="Yes",
 M6914="Yes"), "teknolojik ürün kullanıyor", "kullanmıyor")</f>
        <v>kullanmıyor</v>
      </c>
      <c r="W6914" s="4" t="str">
        <f t="shared" ref="W6914:W6977" si="653">_xlfn.TEXTJOIN("-",FALSE,S6914:V6914)</f>
        <v>J-7-16-MM-kullanmıyor</v>
      </c>
      <c r="X6914" s="9">
        <v>85.5</v>
      </c>
      <c r="Y6914" s="9">
        <v>791.7</v>
      </c>
      <c r="Z6914" t="s">
        <v>24</v>
      </c>
      <c r="AA6914">
        <f t="shared" ref="AA6914:AA6977" si="654">_xlfn.IFS(Z6914="Yes",1,TRUE,0)</f>
        <v>0</v>
      </c>
    </row>
    <row r="6915" spans="1:27"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s="4" t="str">
        <f t="shared" si="649"/>
        <v>J</v>
      </c>
      <c r="T6915" s="4" t="str">
        <f t="shared" si="650"/>
        <v>17+</v>
      </c>
      <c r="U6915" s="4" t="str">
        <f t="shared" si="651"/>
        <v>OY</v>
      </c>
      <c r="V6915" s="4" t="str">
        <f t="shared" si="652"/>
        <v>teknolojik ürün kullanıyor</v>
      </c>
      <c r="W6915" s="4" t="str">
        <f t="shared" si="653"/>
        <v>J-17+-OY-teknolojik ürün kullanıyor</v>
      </c>
      <c r="X6915" s="9">
        <v>108.75</v>
      </c>
      <c r="Y6915" s="9">
        <v>7493.05</v>
      </c>
      <c r="Z6915" t="s">
        <v>24</v>
      </c>
      <c r="AA6915">
        <f t="shared" si="654"/>
        <v>0</v>
      </c>
    </row>
    <row r="6916" spans="1:27"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s="4" t="str">
        <f t="shared" si="649"/>
        <v>S</v>
      </c>
      <c r="T6916" s="4" t="str">
        <f t="shared" si="650"/>
        <v>17+</v>
      </c>
      <c r="U6916" s="4" t="str">
        <f t="shared" si="651"/>
        <v>MM</v>
      </c>
      <c r="V6916" s="4" t="str">
        <f t="shared" si="652"/>
        <v>teknolojik ürün kullanıyor</v>
      </c>
      <c r="W6916" s="4" t="str">
        <f t="shared" si="653"/>
        <v>S-17+-MM-teknolojik ürün kullanıyor</v>
      </c>
      <c r="X6916" s="9">
        <v>103</v>
      </c>
      <c r="Y6916" s="9">
        <v>4414.3</v>
      </c>
      <c r="Z6916" t="s">
        <v>23</v>
      </c>
      <c r="AA6916">
        <f t="shared" si="654"/>
        <v>1</v>
      </c>
    </row>
    <row r="6917" spans="1:27"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s="4" t="str">
        <f t="shared" si="649"/>
        <v>J</v>
      </c>
      <c r="T6917" s="4" t="str">
        <f t="shared" si="650"/>
        <v>17+</v>
      </c>
      <c r="U6917" s="4" t="str">
        <f t="shared" si="651"/>
        <v>TY</v>
      </c>
      <c r="V6917" s="4" t="str">
        <f t="shared" si="652"/>
        <v>teknolojik ürün kullanıyor</v>
      </c>
      <c r="W6917" s="4" t="str">
        <f t="shared" si="653"/>
        <v>J-17+-TY-teknolojik ürün kullanıyor</v>
      </c>
      <c r="X6917" s="9">
        <v>97.85</v>
      </c>
      <c r="Y6917" s="9">
        <v>6841.3</v>
      </c>
      <c r="Z6917" t="s">
        <v>24</v>
      </c>
      <c r="AA6917">
        <f t="shared" si="654"/>
        <v>0</v>
      </c>
    </row>
    <row r="6918" spans="1:27"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s="4" t="str">
        <f t="shared" si="649"/>
        <v>J</v>
      </c>
      <c r="T6918" s="4" t="str">
        <f t="shared" si="650"/>
        <v>17+</v>
      </c>
      <c r="U6918" s="4" t="str">
        <f t="shared" si="651"/>
        <v>TY</v>
      </c>
      <c r="V6918" s="4" t="str">
        <f t="shared" si="652"/>
        <v>kullanmıyor</v>
      </c>
      <c r="W6918" s="4" t="str">
        <f t="shared" si="653"/>
        <v>J-17+-TY-kullanmıyor</v>
      </c>
      <c r="X6918" s="9">
        <v>19.55</v>
      </c>
      <c r="Y6918" s="9">
        <v>819.95</v>
      </c>
      <c r="Z6918" t="s">
        <v>24</v>
      </c>
      <c r="AA6918">
        <f t="shared" si="654"/>
        <v>0</v>
      </c>
    </row>
    <row r="6919" spans="1:27"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s="4" t="str">
        <f t="shared" si="649"/>
        <v>J</v>
      </c>
      <c r="T6919" s="4" t="str">
        <f t="shared" si="650"/>
        <v>17+</v>
      </c>
      <c r="U6919" s="4" t="str">
        <f t="shared" si="651"/>
        <v>TY</v>
      </c>
      <c r="V6919" s="4" t="str">
        <f t="shared" si="652"/>
        <v>teknolojik ürün kullanıyor</v>
      </c>
      <c r="W6919" s="4" t="str">
        <f t="shared" si="653"/>
        <v>J-17+-TY-teknolojik ürün kullanıyor</v>
      </c>
      <c r="X6919" s="9">
        <v>84.05</v>
      </c>
      <c r="Y6919" s="9">
        <v>6052.25</v>
      </c>
      <c r="Z6919" t="s">
        <v>24</v>
      </c>
      <c r="AA6919">
        <f t="shared" si="654"/>
        <v>0</v>
      </c>
    </row>
    <row r="6920" spans="1:27"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s="4" t="str">
        <f t="shared" si="649"/>
        <v>J</v>
      </c>
      <c r="T6920" s="4" t="str">
        <f t="shared" si="650"/>
        <v>17+</v>
      </c>
      <c r="U6920" s="4" t="str">
        <f t="shared" si="651"/>
        <v>OY</v>
      </c>
      <c r="V6920" s="4" t="str">
        <f t="shared" si="652"/>
        <v>teknolojik ürün kullanıyor</v>
      </c>
      <c r="W6920" s="4" t="str">
        <f t="shared" si="653"/>
        <v>J-17+-OY-teknolojik ürün kullanıyor</v>
      </c>
      <c r="X6920" s="9">
        <v>103.75</v>
      </c>
      <c r="Y6920" s="9">
        <v>3361.05</v>
      </c>
      <c r="Z6920" t="s">
        <v>23</v>
      </c>
      <c r="AA6920">
        <f t="shared" si="654"/>
        <v>1</v>
      </c>
    </row>
    <row r="6921" spans="1:27"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s="4" t="str">
        <f t="shared" si="649"/>
        <v>J</v>
      </c>
      <c r="T6921" s="4" t="str">
        <f t="shared" si="650"/>
        <v>17+</v>
      </c>
      <c r="U6921" s="4" t="str">
        <f t="shared" si="651"/>
        <v>MM</v>
      </c>
      <c r="V6921" s="4" t="str">
        <f t="shared" si="652"/>
        <v>teknolojik ürün kullanıyor</v>
      </c>
      <c r="W6921" s="4" t="str">
        <f t="shared" si="653"/>
        <v>J-17+-MM-teknolojik ürün kullanıyor</v>
      </c>
      <c r="X6921" s="9">
        <v>89.4</v>
      </c>
      <c r="Y6921" s="9">
        <v>4869.5</v>
      </c>
      <c r="Z6921" t="s">
        <v>24</v>
      </c>
      <c r="AA6921">
        <f t="shared" si="654"/>
        <v>0</v>
      </c>
    </row>
    <row r="6922" spans="1:27"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s="4" t="str">
        <f t="shared" si="649"/>
        <v>J</v>
      </c>
      <c r="T6922" s="4" t="str">
        <f t="shared" si="650"/>
        <v>17+</v>
      </c>
      <c r="U6922" s="4" t="str">
        <f t="shared" si="651"/>
        <v>TY</v>
      </c>
      <c r="V6922" s="4" t="str">
        <f t="shared" si="652"/>
        <v>kullanmıyor</v>
      </c>
      <c r="W6922" s="4" t="str">
        <f t="shared" si="653"/>
        <v>J-17+-TY-kullanmıyor</v>
      </c>
      <c r="X6922" s="9">
        <v>19.7</v>
      </c>
      <c r="Y6922" s="9">
        <v>509.3</v>
      </c>
      <c r="Z6922" t="s">
        <v>24</v>
      </c>
      <c r="AA6922">
        <f t="shared" si="654"/>
        <v>0</v>
      </c>
    </row>
    <row r="6923" spans="1:27"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s="4" t="str">
        <f t="shared" si="649"/>
        <v>J</v>
      </c>
      <c r="T6923" s="4" t="str">
        <f t="shared" si="650"/>
        <v>17+</v>
      </c>
      <c r="U6923" s="4" t="str">
        <f t="shared" si="651"/>
        <v>MM</v>
      </c>
      <c r="V6923" s="4" t="str">
        <f t="shared" si="652"/>
        <v>teknolojik ürün kullanıyor</v>
      </c>
      <c r="W6923" s="4" t="str">
        <f t="shared" si="653"/>
        <v>J-17+-MM-teknolojik ürün kullanıyor</v>
      </c>
      <c r="X6923" s="9">
        <v>79.849999999999994</v>
      </c>
      <c r="Y6923" s="9">
        <v>4308.25</v>
      </c>
      <c r="Z6923" t="s">
        <v>24</v>
      </c>
      <c r="AA6923">
        <f t="shared" si="654"/>
        <v>0</v>
      </c>
    </row>
    <row r="6924" spans="1:27"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s="4" t="str">
        <f t="shared" si="649"/>
        <v>J</v>
      </c>
      <c r="T6924" s="4" t="str">
        <f t="shared" si="650"/>
        <v>06</v>
      </c>
      <c r="U6924" s="4" t="str">
        <f t="shared" si="651"/>
        <v>MM</v>
      </c>
      <c r="V6924" s="4" t="str">
        <f t="shared" si="652"/>
        <v>teknolojik ürün kullanıyor</v>
      </c>
      <c r="W6924" s="4" t="str">
        <f t="shared" si="653"/>
        <v>J-06-MM-teknolojik ürün kullanıyor</v>
      </c>
      <c r="X6924" s="9">
        <v>74.45</v>
      </c>
      <c r="Y6924" s="9">
        <v>221.1</v>
      </c>
      <c r="Z6924" t="s">
        <v>24</v>
      </c>
      <c r="AA6924">
        <f t="shared" si="654"/>
        <v>0</v>
      </c>
    </row>
    <row r="6925" spans="1:27"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s="4" t="str">
        <f t="shared" si="649"/>
        <v>J</v>
      </c>
      <c r="T6925" s="4" t="str">
        <f t="shared" si="650"/>
        <v>17+</v>
      </c>
      <c r="U6925" s="4" t="str">
        <f t="shared" si="651"/>
        <v>OY</v>
      </c>
      <c r="V6925" s="4" t="str">
        <f t="shared" si="652"/>
        <v>teknolojik ürün kullanıyor</v>
      </c>
      <c r="W6925" s="4" t="str">
        <f t="shared" si="653"/>
        <v>J-17+-OY-teknolojik ürün kullanıyor</v>
      </c>
      <c r="X6925" s="9">
        <v>74.099999999999994</v>
      </c>
      <c r="Y6925" s="9">
        <v>3833.95</v>
      </c>
      <c r="Z6925" t="s">
        <v>24</v>
      </c>
      <c r="AA6925">
        <f t="shared" si="654"/>
        <v>0</v>
      </c>
    </row>
    <row r="6926" spans="1:27"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s="4" t="str">
        <f t="shared" si="649"/>
        <v>J</v>
      </c>
      <c r="T6926" s="4" t="str">
        <f t="shared" si="650"/>
        <v>06</v>
      </c>
      <c r="U6926" s="4" t="str">
        <f t="shared" si="651"/>
        <v>MM</v>
      </c>
      <c r="V6926" s="4" t="str">
        <f t="shared" si="652"/>
        <v>kullanmıyor</v>
      </c>
      <c r="W6926" s="4" t="str">
        <f t="shared" si="653"/>
        <v>J-06-MM-kullanmıyor</v>
      </c>
      <c r="X6926" s="9">
        <v>69.349999999999994</v>
      </c>
      <c r="Y6926" s="9">
        <v>69.349999999999994</v>
      </c>
      <c r="Z6926" t="s">
        <v>23</v>
      </c>
      <c r="AA6926">
        <f t="shared" si="654"/>
        <v>1</v>
      </c>
    </row>
    <row r="6927" spans="1:27"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s="4" t="str">
        <f t="shared" si="649"/>
        <v>J</v>
      </c>
      <c r="T6927" s="4" t="str">
        <f t="shared" si="650"/>
        <v>7-16</v>
      </c>
      <c r="U6927" s="4" t="str">
        <f t="shared" si="651"/>
        <v>OY</v>
      </c>
      <c r="V6927" s="4" t="str">
        <f t="shared" si="652"/>
        <v>kullanmıyor</v>
      </c>
      <c r="W6927" s="4" t="str">
        <f t="shared" si="653"/>
        <v>J-7-16-OY-kullanmıyor</v>
      </c>
      <c r="X6927" s="9">
        <v>18.8</v>
      </c>
      <c r="Y6927" s="9">
        <v>294.95</v>
      </c>
      <c r="Z6927" t="s">
        <v>24</v>
      </c>
      <c r="AA6927">
        <f t="shared" si="654"/>
        <v>0</v>
      </c>
    </row>
    <row r="6928" spans="1:27"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s="4" t="str">
        <f t="shared" si="649"/>
        <v>J</v>
      </c>
      <c r="T6928" s="4" t="str">
        <f t="shared" si="650"/>
        <v>17+</v>
      </c>
      <c r="U6928" s="4" t="str">
        <f t="shared" si="651"/>
        <v>MM</v>
      </c>
      <c r="V6928" s="4" t="str">
        <f t="shared" si="652"/>
        <v>teknolojik ürün kullanıyor</v>
      </c>
      <c r="W6928" s="4" t="str">
        <f t="shared" si="653"/>
        <v>J-17+-MM-teknolojik ürün kullanıyor</v>
      </c>
      <c r="X6928" s="9">
        <v>73.849999999999994</v>
      </c>
      <c r="Y6928" s="9">
        <v>4092.85</v>
      </c>
      <c r="Z6928" t="s">
        <v>23</v>
      </c>
      <c r="AA6928">
        <f t="shared" si="654"/>
        <v>1</v>
      </c>
    </row>
    <row r="6929" spans="1:27"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s="4" t="str">
        <f t="shared" si="649"/>
        <v>J</v>
      </c>
      <c r="T6929" s="4" t="str">
        <f t="shared" si="650"/>
        <v>06</v>
      </c>
      <c r="U6929" s="4" t="str">
        <f t="shared" si="651"/>
        <v>MM</v>
      </c>
      <c r="V6929" s="4" t="str">
        <f t="shared" si="652"/>
        <v>teknolojik ürün kullanıyor</v>
      </c>
      <c r="W6929" s="4" t="str">
        <f t="shared" si="653"/>
        <v>J-06-MM-teknolojik ürün kullanıyor</v>
      </c>
      <c r="X6929" s="9">
        <v>64.400000000000006</v>
      </c>
      <c r="Y6929" s="9">
        <v>316.89999999999998</v>
      </c>
      <c r="Z6929" t="s">
        <v>24</v>
      </c>
      <c r="AA6929">
        <f t="shared" si="654"/>
        <v>0</v>
      </c>
    </row>
    <row r="6930" spans="1:27"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s="4" t="str">
        <f t="shared" si="649"/>
        <v>J</v>
      </c>
      <c r="T6930" s="4" t="str">
        <f t="shared" si="650"/>
        <v>17+</v>
      </c>
      <c r="U6930" s="4" t="str">
        <f t="shared" si="651"/>
        <v>OY</v>
      </c>
      <c r="V6930" s="4" t="str">
        <f t="shared" si="652"/>
        <v>teknolojik ürün kullanıyor</v>
      </c>
      <c r="W6930" s="4" t="str">
        <f t="shared" si="653"/>
        <v>J-17+-OY-teknolojik ürün kullanıyor</v>
      </c>
      <c r="X6930" s="9">
        <v>55.8</v>
      </c>
      <c r="Y6930" s="9">
        <v>2651.2</v>
      </c>
      <c r="Z6930" t="s">
        <v>24</v>
      </c>
      <c r="AA6930">
        <f t="shared" si="654"/>
        <v>0</v>
      </c>
    </row>
    <row r="6931" spans="1:27"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s="4" t="str">
        <f t="shared" si="649"/>
        <v>J</v>
      </c>
      <c r="T6931" s="4" t="str">
        <f t="shared" si="650"/>
        <v>17+</v>
      </c>
      <c r="U6931" s="4" t="str">
        <f t="shared" si="651"/>
        <v>MM</v>
      </c>
      <c r="V6931" s="4" t="str">
        <f t="shared" si="652"/>
        <v>kullanmıyor</v>
      </c>
      <c r="W6931" s="4" t="str">
        <f t="shared" si="653"/>
        <v>J-17+-MM-kullanmıyor</v>
      </c>
      <c r="X6931" s="9">
        <v>20.05</v>
      </c>
      <c r="Y6931" s="9">
        <v>471.7</v>
      </c>
      <c r="Z6931" t="s">
        <v>24</v>
      </c>
      <c r="AA6931">
        <f t="shared" si="654"/>
        <v>0</v>
      </c>
    </row>
    <row r="6932" spans="1:27"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s="4" t="str">
        <f t="shared" si="649"/>
        <v>J</v>
      </c>
      <c r="T6932" s="4" t="str">
        <f t="shared" si="650"/>
        <v>06</v>
      </c>
      <c r="U6932" s="4" t="str">
        <f t="shared" si="651"/>
        <v>MM</v>
      </c>
      <c r="V6932" s="4" t="str">
        <f t="shared" si="652"/>
        <v>kullanmıyor</v>
      </c>
      <c r="W6932" s="4" t="str">
        <f t="shared" si="653"/>
        <v>J-06-MM-kullanmıyor</v>
      </c>
      <c r="X6932" s="9">
        <v>75.150000000000006</v>
      </c>
      <c r="Y6932" s="9">
        <v>216.75</v>
      </c>
      <c r="Z6932" t="s">
        <v>23</v>
      </c>
      <c r="AA6932">
        <f t="shared" si="654"/>
        <v>1</v>
      </c>
    </row>
    <row r="6933" spans="1:27"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s="4" t="str">
        <f t="shared" si="649"/>
        <v>J</v>
      </c>
      <c r="T6933" s="4" t="str">
        <f t="shared" si="650"/>
        <v>17+</v>
      </c>
      <c r="U6933" s="4" t="str">
        <f t="shared" si="651"/>
        <v>OY</v>
      </c>
      <c r="V6933" s="4" t="str">
        <f t="shared" si="652"/>
        <v>teknolojik ürün kullanıyor</v>
      </c>
      <c r="W6933" s="4" t="str">
        <f t="shared" si="653"/>
        <v>J-17+-OY-teknolojik ürün kullanıyor</v>
      </c>
      <c r="X6933" s="9">
        <v>99.15</v>
      </c>
      <c r="Y6933" s="9">
        <v>5720.95</v>
      </c>
      <c r="Z6933" t="s">
        <v>24</v>
      </c>
      <c r="AA6933">
        <f t="shared" si="654"/>
        <v>0</v>
      </c>
    </row>
    <row r="6934" spans="1:27"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s="4" t="str">
        <f t="shared" si="649"/>
        <v>J</v>
      </c>
      <c r="T6934" s="4" t="str">
        <f t="shared" si="650"/>
        <v>7-16</v>
      </c>
      <c r="U6934" s="4" t="str">
        <f t="shared" si="651"/>
        <v>MM</v>
      </c>
      <c r="V6934" s="4" t="str">
        <f t="shared" si="652"/>
        <v>kullanmıyor</v>
      </c>
      <c r="W6934" s="4" t="str">
        <f t="shared" si="653"/>
        <v>J-7-16-MM-kullanmıyor</v>
      </c>
      <c r="X6934" s="9">
        <v>56.75</v>
      </c>
      <c r="Y6934" s="9">
        <v>503.25</v>
      </c>
      <c r="Z6934" t="s">
        <v>24</v>
      </c>
      <c r="AA6934">
        <f t="shared" si="654"/>
        <v>0</v>
      </c>
    </row>
    <row r="6935" spans="1:27"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s="4" t="str">
        <f t="shared" si="649"/>
        <v>J</v>
      </c>
      <c r="T6935" s="4" t="str">
        <f t="shared" si="650"/>
        <v>06</v>
      </c>
      <c r="U6935" s="4" t="str">
        <f t="shared" si="651"/>
        <v>MM</v>
      </c>
      <c r="V6935" s="4" t="str">
        <f t="shared" si="652"/>
        <v>kullanmıyor</v>
      </c>
      <c r="W6935" s="4" t="str">
        <f t="shared" si="653"/>
        <v>J-06-MM-kullanmıyor</v>
      </c>
      <c r="X6935" s="9">
        <v>69.599999999999994</v>
      </c>
      <c r="Y6935" s="9">
        <v>69.599999999999994</v>
      </c>
      <c r="Z6935" t="s">
        <v>23</v>
      </c>
      <c r="AA6935">
        <f t="shared" si="654"/>
        <v>1</v>
      </c>
    </row>
    <row r="6936" spans="1:27"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s="4" t="str">
        <f t="shared" si="649"/>
        <v>J</v>
      </c>
      <c r="T6936" s="4" t="str">
        <f t="shared" si="650"/>
        <v>17+</v>
      </c>
      <c r="U6936" s="4" t="str">
        <f t="shared" si="651"/>
        <v>TY</v>
      </c>
      <c r="V6936" s="4" t="str">
        <f t="shared" si="652"/>
        <v>teknolojik ürün kullanıyor</v>
      </c>
      <c r="W6936" s="4" t="str">
        <f t="shared" si="653"/>
        <v>J-17+-TY-teknolojik ürün kullanıyor</v>
      </c>
      <c r="X6936" s="9">
        <v>104.15</v>
      </c>
      <c r="Y6936" s="9">
        <v>7365.3</v>
      </c>
      <c r="Z6936" t="s">
        <v>24</v>
      </c>
      <c r="AA6936">
        <f t="shared" si="654"/>
        <v>0</v>
      </c>
    </row>
    <row r="6937" spans="1:27"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s="4" t="str">
        <f t="shared" si="649"/>
        <v>J</v>
      </c>
      <c r="T6937" s="4" t="str">
        <f t="shared" si="650"/>
        <v>17+</v>
      </c>
      <c r="U6937" s="4" t="str">
        <f t="shared" si="651"/>
        <v>TY</v>
      </c>
      <c r="V6937" s="4" t="str">
        <f t="shared" si="652"/>
        <v>teknolojik ürün kullanıyor</v>
      </c>
      <c r="W6937" s="4" t="str">
        <f t="shared" si="653"/>
        <v>J-17+-TY-teknolojik ürün kullanıyor</v>
      </c>
      <c r="X6937" s="9">
        <v>110.8</v>
      </c>
      <c r="Y6937" s="9">
        <v>7245.9</v>
      </c>
      <c r="Z6937" t="s">
        <v>24</v>
      </c>
      <c r="AA6937">
        <f t="shared" si="654"/>
        <v>0</v>
      </c>
    </row>
    <row r="6938" spans="1:27"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s="4" t="str">
        <f t="shared" si="649"/>
        <v>J</v>
      </c>
      <c r="T6938" s="4" t="str">
        <f t="shared" si="650"/>
        <v>06</v>
      </c>
      <c r="U6938" s="4" t="str">
        <f t="shared" si="651"/>
        <v>MM</v>
      </c>
      <c r="V6938" s="4" t="str">
        <f t="shared" si="652"/>
        <v>teknolojik ürün kullanıyor</v>
      </c>
      <c r="W6938" s="4" t="str">
        <f t="shared" si="653"/>
        <v>J-06-MM-teknolojik ürün kullanıyor</v>
      </c>
      <c r="X6938" s="9">
        <v>80.150000000000006</v>
      </c>
      <c r="Y6938" s="9">
        <v>385</v>
      </c>
      <c r="Z6938" t="s">
        <v>23</v>
      </c>
      <c r="AA6938">
        <f t="shared" si="654"/>
        <v>1</v>
      </c>
    </row>
    <row r="6939" spans="1:27"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s="4" t="str">
        <f t="shared" si="649"/>
        <v>J</v>
      </c>
      <c r="T6939" s="4" t="str">
        <f t="shared" si="650"/>
        <v>17+</v>
      </c>
      <c r="U6939" s="4" t="str">
        <f t="shared" si="651"/>
        <v>MM</v>
      </c>
      <c r="V6939" s="4" t="str">
        <f t="shared" si="652"/>
        <v>teknolojik ürün kullanıyor</v>
      </c>
      <c r="W6939" s="4" t="str">
        <f t="shared" si="653"/>
        <v>J-17+-MM-teknolojik ürün kullanıyor</v>
      </c>
      <c r="X6939" s="9">
        <v>35.75</v>
      </c>
      <c r="Y6939" s="9">
        <v>961.4</v>
      </c>
      <c r="Z6939" t="s">
        <v>24</v>
      </c>
      <c r="AA6939">
        <f t="shared" si="654"/>
        <v>0</v>
      </c>
    </row>
    <row r="6940" spans="1:27"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s="4" t="str">
        <f t="shared" si="649"/>
        <v>J</v>
      </c>
      <c r="T6940" s="4" t="str">
        <f t="shared" si="650"/>
        <v>17+</v>
      </c>
      <c r="U6940" s="4" t="str">
        <f t="shared" si="651"/>
        <v>TY</v>
      </c>
      <c r="V6940" s="4" t="str">
        <f t="shared" si="652"/>
        <v>teknolojik ürün kullanıyor</v>
      </c>
      <c r="W6940" s="4" t="str">
        <f t="shared" si="653"/>
        <v>J-17+-TY-teknolojik ürün kullanıyor</v>
      </c>
      <c r="X6940" s="9">
        <v>69.900000000000006</v>
      </c>
      <c r="Y6940" s="9">
        <v>4615.8999999999996</v>
      </c>
      <c r="Z6940" t="s">
        <v>24</v>
      </c>
      <c r="AA6940">
        <f t="shared" si="654"/>
        <v>0</v>
      </c>
    </row>
    <row r="6941" spans="1:27"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s="4" t="str">
        <f t="shared" si="649"/>
        <v>J</v>
      </c>
      <c r="T6941" s="4" t="str">
        <f t="shared" si="650"/>
        <v>17+</v>
      </c>
      <c r="U6941" s="4" t="str">
        <f t="shared" si="651"/>
        <v>OY</v>
      </c>
      <c r="V6941" s="4" t="str">
        <f t="shared" si="652"/>
        <v>teknolojik ürün kullanıyor</v>
      </c>
      <c r="W6941" s="4" t="str">
        <f t="shared" si="653"/>
        <v>J-17+-OY-teknolojik ürün kullanıyor</v>
      </c>
      <c r="X6941" s="9">
        <v>89.2</v>
      </c>
      <c r="Y6941" s="9">
        <v>3251.3</v>
      </c>
      <c r="Z6941" t="s">
        <v>24</v>
      </c>
      <c r="AA6941">
        <f t="shared" si="654"/>
        <v>0</v>
      </c>
    </row>
    <row r="6942" spans="1:27"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s="4" t="str">
        <f t="shared" si="649"/>
        <v>J</v>
      </c>
      <c r="T6942" s="4" t="str">
        <f t="shared" si="650"/>
        <v>17+</v>
      </c>
      <c r="U6942" s="4" t="str">
        <f t="shared" si="651"/>
        <v>TY</v>
      </c>
      <c r="V6942" s="4" t="str">
        <f t="shared" si="652"/>
        <v>teknolojik ürün kullanıyor</v>
      </c>
      <c r="W6942" s="4" t="str">
        <f t="shared" si="653"/>
        <v>J-17+-TY-teknolojik ürün kullanıyor</v>
      </c>
      <c r="X6942" s="9">
        <v>55.65</v>
      </c>
      <c r="Y6942" s="9">
        <v>3880.05</v>
      </c>
      <c r="Z6942" t="s">
        <v>24</v>
      </c>
      <c r="AA6942">
        <f t="shared" si="654"/>
        <v>0</v>
      </c>
    </row>
    <row r="6943" spans="1:27"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s="4" t="str">
        <f t="shared" si="649"/>
        <v>J</v>
      </c>
      <c r="T6943" s="4" t="str">
        <f t="shared" si="650"/>
        <v>17+</v>
      </c>
      <c r="U6943" s="4" t="str">
        <f t="shared" si="651"/>
        <v>OY</v>
      </c>
      <c r="V6943" s="4" t="str">
        <f t="shared" si="652"/>
        <v>teknolojik ürün kullanıyor</v>
      </c>
      <c r="W6943" s="4" t="str">
        <f t="shared" si="653"/>
        <v>J-17+-OY-teknolojik ürün kullanıyor</v>
      </c>
      <c r="X6943" s="9">
        <v>50.7</v>
      </c>
      <c r="Y6943" s="9">
        <v>3088.75</v>
      </c>
      <c r="Z6943" t="s">
        <v>24</v>
      </c>
      <c r="AA6943">
        <f t="shared" si="654"/>
        <v>0</v>
      </c>
    </row>
    <row r="6944" spans="1:27"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s="4" t="str">
        <f t="shared" si="649"/>
        <v>S</v>
      </c>
      <c r="T6944" s="4" t="str">
        <f t="shared" si="650"/>
        <v>17+</v>
      </c>
      <c r="U6944" s="4" t="str">
        <f t="shared" si="651"/>
        <v>TY</v>
      </c>
      <c r="V6944" s="4" t="str">
        <f t="shared" si="652"/>
        <v>kullanmıyor</v>
      </c>
      <c r="W6944" s="4" t="str">
        <f t="shared" si="653"/>
        <v>S-17+-TY-kullanmıyor</v>
      </c>
      <c r="X6944" s="9">
        <v>20</v>
      </c>
      <c r="Y6944" s="9">
        <v>1396</v>
      </c>
      <c r="Z6944" t="s">
        <v>24</v>
      </c>
      <c r="AA6944">
        <f t="shared" si="654"/>
        <v>0</v>
      </c>
    </row>
    <row r="6945" spans="1:27"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s="4" t="str">
        <f t="shared" si="649"/>
        <v>J</v>
      </c>
      <c r="T6945" s="4" t="str">
        <f t="shared" si="650"/>
        <v>06</v>
      </c>
      <c r="U6945" s="4" t="str">
        <f t="shared" si="651"/>
        <v>MM</v>
      </c>
      <c r="V6945" s="4" t="str">
        <f t="shared" si="652"/>
        <v>teknolojik ürün kullanıyor</v>
      </c>
      <c r="W6945" s="4" t="str">
        <f t="shared" si="653"/>
        <v>J-06-MM-teknolojik ürün kullanıyor</v>
      </c>
      <c r="X6945" s="9">
        <v>30.5</v>
      </c>
      <c r="Y6945" s="9">
        <v>30.5</v>
      </c>
      <c r="Z6945" t="s">
        <v>23</v>
      </c>
      <c r="AA6945">
        <f t="shared" si="654"/>
        <v>1</v>
      </c>
    </row>
    <row r="6946" spans="1:27"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s="4" t="str">
        <f t="shared" si="649"/>
        <v>J</v>
      </c>
      <c r="T6946" s="4" t="str">
        <f t="shared" si="650"/>
        <v>06</v>
      </c>
      <c r="U6946" s="4" t="str">
        <f t="shared" si="651"/>
        <v>MM</v>
      </c>
      <c r="V6946" s="4" t="str">
        <f t="shared" si="652"/>
        <v>kullanmıyor</v>
      </c>
      <c r="W6946" s="4" t="str">
        <f t="shared" si="653"/>
        <v>J-06-MM-kullanmıyor</v>
      </c>
      <c r="X6946" s="9">
        <v>19.100000000000001</v>
      </c>
      <c r="Y6946" s="9">
        <v>53.05</v>
      </c>
      <c r="Z6946" t="s">
        <v>24</v>
      </c>
      <c r="AA6946">
        <f t="shared" si="654"/>
        <v>0</v>
      </c>
    </row>
    <row r="6947" spans="1:27"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s="4" t="str">
        <f t="shared" si="649"/>
        <v>J</v>
      </c>
      <c r="T6947" s="4" t="str">
        <f t="shared" si="650"/>
        <v>17+</v>
      </c>
      <c r="U6947" s="4" t="str">
        <f t="shared" si="651"/>
        <v>TY</v>
      </c>
      <c r="V6947" s="4" t="str">
        <f t="shared" si="652"/>
        <v>teknolojik ürün kullanıyor</v>
      </c>
      <c r="W6947" s="4" t="str">
        <f t="shared" si="653"/>
        <v>J-17+-TY-teknolojik ürün kullanıyor</v>
      </c>
      <c r="X6947" s="9">
        <v>98.3</v>
      </c>
      <c r="Y6947" s="9">
        <v>6859.5</v>
      </c>
      <c r="Z6947" t="s">
        <v>23</v>
      </c>
      <c r="AA6947">
        <f t="shared" si="654"/>
        <v>1</v>
      </c>
    </row>
    <row r="6948" spans="1:27"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s="4" t="str">
        <f t="shared" si="649"/>
        <v>J</v>
      </c>
      <c r="T6948" s="4" t="str">
        <f t="shared" si="650"/>
        <v>17+</v>
      </c>
      <c r="U6948" s="4" t="str">
        <f t="shared" si="651"/>
        <v>MM</v>
      </c>
      <c r="V6948" s="4" t="str">
        <f t="shared" si="652"/>
        <v>teknolojik ürün kullanıyor</v>
      </c>
      <c r="W6948" s="4" t="str">
        <f t="shared" si="653"/>
        <v>J-17+-MM-teknolojik ürün kullanıyor</v>
      </c>
      <c r="X6948" s="9">
        <v>45.55</v>
      </c>
      <c r="Y6948" s="9">
        <v>2108.35</v>
      </c>
      <c r="Z6948" t="s">
        <v>24</v>
      </c>
      <c r="AA6948">
        <f t="shared" si="654"/>
        <v>0</v>
      </c>
    </row>
    <row r="6949" spans="1:27"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s="4" t="str">
        <f t="shared" si="649"/>
        <v>J</v>
      </c>
      <c r="T6949" s="4" t="str">
        <f t="shared" si="650"/>
        <v>17+</v>
      </c>
      <c r="U6949" s="4" t="str">
        <f t="shared" si="651"/>
        <v>OY</v>
      </c>
      <c r="V6949" s="4" t="str">
        <f t="shared" si="652"/>
        <v>teknolojik ürün kullanıyor</v>
      </c>
      <c r="W6949" s="4" t="str">
        <f t="shared" si="653"/>
        <v>J-17+-OY-teknolojik ürün kullanıyor</v>
      </c>
      <c r="X6949" s="9">
        <v>101.05</v>
      </c>
      <c r="Y6949" s="9">
        <v>6770.5</v>
      </c>
      <c r="Z6949" t="s">
        <v>24</v>
      </c>
      <c r="AA6949">
        <f t="shared" si="654"/>
        <v>0</v>
      </c>
    </row>
    <row r="6950" spans="1:27"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s="4" t="str">
        <f t="shared" si="649"/>
        <v>J</v>
      </c>
      <c r="T6950" s="4" t="str">
        <f t="shared" si="650"/>
        <v>17+</v>
      </c>
      <c r="U6950" s="4" t="str">
        <f t="shared" si="651"/>
        <v>OY</v>
      </c>
      <c r="V6950" s="4" t="str">
        <f t="shared" si="652"/>
        <v>teknolojik ürün kullanıyor</v>
      </c>
      <c r="W6950" s="4" t="str">
        <f t="shared" si="653"/>
        <v>J-17+-OY-teknolojik ürün kullanıyor</v>
      </c>
      <c r="X6950" s="9">
        <v>103.7</v>
      </c>
      <c r="Y6950" s="9">
        <v>4730.6000000000004</v>
      </c>
      <c r="Z6950" t="s">
        <v>24</v>
      </c>
      <c r="AA6950">
        <f t="shared" si="654"/>
        <v>0</v>
      </c>
    </row>
    <row r="6951" spans="1:27"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s="4" t="str">
        <f t="shared" si="649"/>
        <v>J</v>
      </c>
      <c r="T6951" s="4" t="str">
        <f t="shared" si="650"/>
        <v>17+</v>
      </c>
      <c r="U6951" s="4" t="str">
        <f t="shared" si="651"/>
        <v>OY</v>
      </c>
      <c r="V6951" s="4" t="str">
        <f t="shared" si="652"/>
        <v>teknolojik ürün kullanıyor</v>
      </c>
      <c r="W6951" s="4" t="str">
        <f t="shared" si="653"/>
        <v>J-17+-OY-teknolojik ürün kullanıyor</v>
      </c>
      <c r="X6951" s="9">
        <v>36.25</v>
      </c>
      <c r="Y6951" s="9">
        <v>1151.05</v>
      </c>
      <c r="Z6951" t="s">
        <v>24</v>
      </c>
      <c r="AA6951">
        <f t="shared" si="654"/>
        <v>0</v>
      </c>
    </row>
    <row r="6952" spans="1:27"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s="4" t="str">
        <f t="shared" si="649"/>
        <v>J</v>
      </c>
      <c r="T6952" s="4" t="str">
        <f t="shared" si="650"/>
        <v>06</v>
      </c>
      <c r="U6952" s="4" t="str">
        <f t="shared" si="651"/>
        <v>MM</v>
      </c>
      <c r="V6952" s="4" t="str">
        <f t="shared" si="652"/>
        <v>teknolojik ürün kullanıyor</v>
      </c>
      <c r="W6952" s="4" t="str">
        <f t="shared" si="653"/>
        <v>J-06-MM-teknolojik ürün kullanıyor</v>
      </c>
      <c r="X6952" s="9">
        <v>49.4</v>
      </c>
      <c r="Y6952" s="9">
        <v>232.55</v>
      </c>
      <c r="Z6952" t="s">
        <v>24</v>
      </c>
      <c r="AA6952">
        <f t="shared" si="654"/>
        <v>0</v>
      </c>
    </row>
    <row r="6953" spans="1:27"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s="4" t="str">
        <f t="shared" si="649"/>
        <v>J</v>
      </c>
      <c r="T6953" s="4" t="str">
        <f t="shared" si="650"/>
        <v>17+</v>
      </c>
      <c r="U6953" s="4" t="str">
        <f t="shared" si="651"/>
        <v>TY</v>
      </c>
      <c r="V6953" s="4" t="str">
        <f t="shared" si="652"/>
        <v>kullanmıyor</v>
      </c>
      <c r="W6953" s="4" t="str">
        <f t="shared" si="653"/>
        <v>J-17+-TY-kullanmıyor</v>
      </c>
      <c r="X6953" s="9">
        <v>19.899999999999999</v>
      </c>
      <c r="Y6953" s="9">
        <v>1022.6</v>
      </c>
      <c r="Z6953" t="s">
        <v>24</v>
      </c>
      <c r="AA6953">
        <f t="shared" si="654"/>
        <v>0</v>
      </c>
    </row>
    <row r="6954" spans="1:27"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s="4" t="str">
        <f t="shared" si="649"/>
        <v>J</v>
      </c>
      <c r="T6954" s="4" t="str">
        <f t="shared" si="650"/>
        <v>17+</v>
      </c>
      <c r="U6954" s="4" t="str">
        <f t="shared" si="651"/>
        <v>MM</v>
      </c>
      <c r="V6954" s="4" t="str">
        <f t="shared" si="652"/>
        <v>teknolojik ürün kullanıyor</v>
      </c>
      <c r="W6954" s="4" t="str">
        <f t="shared" si="653"/>
        <v>J-17+-MM-teknolojik ürün kullanıyor</v>
      </c>
      <c r="X6954" s="9">
        <v>107.4</v>
      </c>
      <c r="Y6954" s="9">
        <v>5121.3</v>
      </c>
      <c r="Z6954" t="s">
        <v>23</v>
      </c>
      <c r="AA6954">
        <f t="shared" si="654"/>
        <v>1</v>
      </c>
    </row>
    <row r="6955" spans="1:27"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s="4" t="str">
        <f t="shared" si="649"/>
        <v>S</v>
      </c>
      <c r="T6955" s="4" t="str">
        <f t="shared" si="650"/>
        <v>7-16</v>
      </c>
      <c r="U6955" s="4" t="str">
        <f t="shared" si="651"/>
        <v>MM</v>
      </c>
      <c r="V6955" s="4" t="str">
        <f t="shared" si="652"/>
        <v>kullanmıyor</v>
      </c>
      <c r="W6955" s="4" t="str">
        <f t="shared" si="653"/>
        <v>S-7-16-MM-kullanmıyor</v>
      </c>
      <c r="X6955" s="9">
        <v>82</v>
      </c>
      <c r="Y6955" s="9">
        <v>1127.2</v>
      </c>
      <c r="Z6955" t="s">
        <v>23</v>
      </c>
      <c r="AA6955">
        <f t="shared" si="654"/>
        <v>1</v>
      </c>
    </row>
    <row r="6956" spans="1:27"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s="4" t="str">
        <f t="shared" si="649"/>
        <v>J</v>
      </c>
      <c r="T6956" s="4" t="str">
        <f t="shared" si="650"/>
        <v>7-16</v>
      </c>
      <c r="U6956" s="4" t="str">
        <f t="shared" si="651"/>
        <v>MM</v>
      </c>
      <c r="V6956" s="4" t="str">
        <f t="shared" si="652"/>
        <v>kullanmıyor</v>
      </c>
      <c r="W6956" s="4" t="str">
        <f t="shared" si="653"/>
        <v>J-7-16-MM-kullanmıyor</v>
      </c>
      <c r="X6956" s="9">
        <v>19.8</v>
      </c>
      <c r="Y6956" s="9">
        <v>309.39999999999998</v>
      </c>
      <c r="Z6956" t="s">
        <v>24</v>
      </c>
      <c r="AA6956">
        <f t="shared" si="654"/>
        <v>0</v>
      </c>
    </row>
    <row r="6957" spans="1:27"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s="4" t="str">
        <f t="shared" si="649"/>
        <v>J</v>
      </c>
      <c r="T6957" s="4" t="str">
        <f t="shared" si="650"/>
        <v>7-16</v>
      </c>
      <c r="U6957" s="4" t="str">
        <f t="shared" si="651"/>
        <v>MM</v>
      </c>
      <c r="V6957" s="4" t="str">
        <f t="shared" si="652"/>
        <v>kullanmıyor</v>
      </c>
      <c r="W6957" s="4" t="str">
        <f t="shared" si="653"/>
        <v>J-7-16-MM-kullanmıyor</v>
      </c>
      <c r="X6957" s="9">
        <v>45.05</v>
      </c>
      <c r="Y6957" s="9">
        <v>523.1</v>
      </c>
      <c r="Z6957" t="s">
        <v>24</v>
      </c>
      <c r="AA6957">
        <f t="shared" si="654"/>
        <v>0</v>
      </c>
    </row>
    <row r="6958" spans="1:27"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s="4" t="str">
        <f t="shared" si="649"/>
        <v>S</v>
      </c>
      <c r="T6958" s="4" t="str">
        <f t="shared" si="650"/>
        <v>17+</v>
      </c>
      <c r="U6958" s="4" t="str">
        <f t="shared" si="651"/>
        <v>TY</v>
      </c>
      <c r="V6958" s="4" t="str">
        <f t="shared" si="652"/>
        <v>teknolojik ürün kullanıyor</v>
      </c>
      <c r="W6958" s="4" t="str">
        <f t="shared" si="653"/>
        <v>S-17+-TY-teknolojik ürün kullanıyor</v>
      </c>
      <c r="X6958" s="9">
        <v>64.55</v>
      </c>
      <c r="Y6958" s="9">
        <v>4250.1000000000004</v>
      </c>
      <c r="Z6958" t="s">
        <v>24</v>
      </c>
      <c r="AA6958">
        <f t="shared" si="654"/>
        <v>0</v>
      </c>
    </row>
    <row r="6959" spans="1:27"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s="4" t="str">
        <f t="shared" si="649"/>
        <v>J</v>
      </c>
      <c r="T6959" s="4" t="str">
        <f t="shared" si="650"/>
        <v>7-16</v>
      </c>
      <c r="U6959" s="4" t="str">
        <f t="shared" si="651"/>
        <v>MM</v>
      </c>
      <c r="V6959" s="4" t="str">
        <f t="shared" si="652"/>
        <v>teknolojik ürün kullanıyor</v>
      </c>
      <c r="W6959" s="4" t="str">
        <f t="shared" si="653"/>
        <v>J-7-16-MM-teknolojik ürün kullanıyor</v>
      </c>
      <c r="X6959" s="9">
        <v>86.25</v>
      </c>
      <c r="Y6959" s="9">
        <v>770.5</v>
      </c>
      <c r="Z6959" t="s">
        <v>24</v>
      </c>
      <c r="AA6959">
        <f t="shared" si="654"/>
        <v>0</v>
      </c>
    </row>
    <row r="6960" spans="1:27"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s="4" t="str">
        <f t="shared" si="649"/>
        <v>J</v>
      </c>
      <c r="T6960" s="4" t="str">
        <f t="shared" si="650"/>
        <v>7-16</v>
      </c>
      <c r="U6960" s="4" t="str">
        <f t="shared" si="651"/>
        <v>TY</v>
      </c>
      <c r="V6960" s="4" t="str">
        <f t="shared" si="652"/>
        <v>kullanmıyor</v>
      </c>
      <c r="W6960" s="4" t="str">
        <f t="shared" si="653"/>
        <v>J-7-16-TY-kullanmıyor</v>
      </c>
      <c r="X6960" s="9">
        <v>19.75</v>
      </c>
      <c r="Y6960" s="9">
        <v>246.7</v>
      </c>
      <c r="Z6960" t="s">
        <v>24</v>
      </c>
      <c r="AA6960">
        <f t="shared" si="654"/>
        <v>0</v>
      </c>
    </row>
    <row r="6961" spans="1:27"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s="4" t="str">
        <f t="shared" si="649"/>
        <v>J</v>
      </c>
      <c r="T6961" s="4" t="str">
        <f t="shared" si="650"/>
        <v>17+</v>
      </c>
      <c r="U6961" s="4" t="str">
        <f t="shared" si="651"/>
        <v>OY</v>
      </c>
      <c r="V6961" s="4" t="str">
        <f t="shared" si="652"/>
        <v>kullanmıyor</v>
      </c>
      <c r="W6961" s="4" t="str">
        <f t="shared" si="653"/>
        <v>J-17+-OY-kullanmıyor</v>
      </c>
      <c r="X6961" s="9">
        <v>89.1</v>
      </c>
      <c r="Y6961" s="9">
        <v>3342</v>
      </c>
      <c r="Z6961" t="s">
        <v>24</v>
      </c>
      <c r="AA6961">
        <f t="shared" si="654"/>
        <v>0</v>
      </c>
    </row>
    <row r="6962" spans="1:27"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s="4" t="str">
        <f t="shared" si="649"/>
        <v>S</v>
      </c>
      <c r="T6962" s="4" t="str">
        <f t="shared" si="650"/>
        <v>17+</v>
      </c>
      <c r="U6962" s="4" t="str">
        <f t="shared" si="651"/>
        <v>MM</v>
      </c>
      <c r="V6962" s="4" t="str">
        <f t="shared" si="652"/>
        <v>teknolojik ürün kullanıyor</v>
      </c>
      <c r="W6962" s="4" t="str">
        <f t="shared" si="653"/>
        <v>S-17+-MM-teknolojik ürün kullanıyor</v>
      </c>
      <c r="X6962" s="9">
        <v>95.55</v>
      </c>
      <c r="Y6962" s="9">
        <v>3930.6</v>
      </c>
      <c r="Z6962" t="s">
        <v>24</v>
      </c>
      <c r="AA6962">
        <f t="shared" si="654"/>
        <v>0</v>
      </c>
    </row>
    <row r="6963" spans="1:27"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s="4" t="str">
        <f t="shared" si="649"/>
        <v>J</v>
      </c>
      <c r="T6963" s="4" t="str">
        <f t="shared" si="650"/>
        <v>17+</v>
      </c>
      <c r="U6963" s="4" t="str">
        <f t="shared" si="651"/>
        <v>MM</v>
      </c>
      <c r="V6963" s="4" t="str">
        <f t="shared" si="652"/>
        <v>kullanmıyor</v>
      </c>
      <c r="W6963" s="4" t="str">
        <f t="shared" si="653"/>
        <v>J-17+-MM-kullanmıyor</v>
      </c>
      <c r="X6963" s="9">
        <v>75.400000000000006</v>
      </c>
      <c r="Y6963" s="9">
        <v>1747.85</v>
      </c>
      <c r="Z6963" t="s">
        <v>23</v>
      </c>
      <c r="AA6963">
        <f t="shared" si="654"/>
        <v>1</v>
      </c>
    </row>
    <row r="6964" spans="1:27"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s="4" t="str">
        <f t="shared" si="649"/>
        <v>S</v>
      </c>
      <c r="T6964" s="4" t="str">
        <f t="shared" si="650"/>
        <v>17+</v>
      </c>
      <c r="U6964" s="4" t="str">
        <f t="shared" si="651"/>
        <v>MM</v>
      </c>
      <c r="V6964" s="4" t="str">
        <f t="shared" si="652"/>
        <v>teknolojik ürün kullanıyor</v>
      </c>
      <c r="W6964" s="4" t="str">
        <f t="shared" si="653"/>
        <v>S-17+-MM-teknolojik ürün kullanıyor</v>
      </c>
      <c r="X6964" s="9">
        <v>101.25</v>
      </c>
      <c r="Y6964" s="9">
        <v>2754.45</v>
      </c>
      <c r="Z6964" t="s">
        <v>23</v>
      </c>
      <c r="AA6964">
        <f t="shared" si="654"/>
        <v>1</v>
      </c>
    </row>
    <row r="6965" spans="1:27"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s="4" t="str">
        <f t="shared" si="649"/>
        <v>J</v>
      </c>
      <c r="T6965" s="4" t="str">
        <f t="shared" si="650"/>
        <v>7-16</v>
      </c>
      <c r="U6965" s="4" t="str">
        <f t="shared" si="651"/>
        <v>MM</v>
      </c>
      <c r="V6965" s="4" t="str">
        <f t="shared" si="652"/>
        <v>teknolojik ürün kullanıyor</v>
      </c>
      <c r="W6965" s="4" t="str">
        <f t="shared" si="653"/>
        <v>J-7-16-MM-teknolojik ürün kullanıyor</v>
      </c>
      <c r="X6965" s="9">
        <v>102.6</v>
      </c>
      <c r="Y6965" s="9">
        <v>897.75</v>
      </c>
      <c r="Z6965" t="s">
        <v>24</v>
      </c>
      <c r="AA6965">
        <f t="shared" si="654"/>
        <v>0</v>
      </c>
    </row>
    <row r="6966" spans="1:27"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s="4" t="str">
        <f t="shared" si="649"/>
        <v>J</v>
      </c>
      <c r="T6966" s="4" t="str">
        <f t="shared" si="650"/>
        <v>17+</v>
      </c>
      <c r="U6966" s="4" t="str">
        <f t="shared" si="651"/>
        <v>OY</v>
      </c>
      <c r="V6966" s="4" t="str">
        <f t="shared" si="652"/>
        <v>teknolojik ürün kullanıyor</v>
      </c>
      <c r="W6966" s="4" t="str">
        <f t="shared" si="653"/>
        <v>J-17+-OY-teknolojik ürün kullanıyor</v>
      </c>
      <c r="X6966" s="9">
        <v>56.3</v>
      </c>
      <c r="Y6966" s="9">
        <v>2780.6</v>
      </c>
      <c r="Z6966" t="s">
        <v>24</v>
      </c>
      <c r="AA6966">
        <f t="shared" si="654"/>
        <v>0</v>
      </c>
    </row>
    <row r="6967" spans="1:27"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s="4" t="str">
        <f t="shared" si="649"/>
        <v>S</v>
      </c>
      <c r="T6967" s="4" t="str">
        <f t="shared" si="650"/>
        <v>17+</v>
      </c>
      <c r="U6967" s="4" t="str">
        <f t="shared" si="651"/>
        <v>MM</v>
      </c>
      <c r="V6967" s="4" t="str">
        <f t="shared" si="652"/>
        <v>teknolojik ürün kullanıyor</v>
      </c>
      <c r="W6967" s="4" t="str">
        <f t="shared" si="653"/>
        <v>S-17+-MM-teknolojik ürün kullanıyor</v>
      </c>
      <c r="X6967" s="9">
        <v>94.2</v>
      </c>
      <c r="Y6967" s="9">
        <v>5895.45</v>
      </c>
      <c r="Z6967" t="s">
        <v>24</v>
      </c>
      <c r="AA6967">
        <f t="shared" si="654"/>
        <v>0</v>
      </c>
    </row>
    <row r="6968" spans="1:27"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s="4" t="str">
        <f t="shared" si="649"/>
        <v>J</v>
      </c>
      <c r="T6968" s="4" t="str">
        <f t="shared" si="650"/>
        <v>17+</v>
      </c>
      <c r="U6968" s="4" t="str">
        <f t="shared" si="651"/>
        <v>OY</v>
      </c>
      <c r="V6968" s="4" t="str">
        <f t="shared" si="652"/>
        <v>teknolojik ürün kullanıyor</v>
      </c>
      <c r="W6968" s="4" t="str">
        <f t="shared" si="653"/>
        <v>J-17+-OY-teknolojik ürün kullanıyor</v>
      </c>
      <c r="X6968" s="9">
        <v>43.05</v>
      </c>
      <c r="Y6968" s="9">
        <v>2208.0500000000002</v>
      </c>
      <c r="Z6968" t="s">
        <v>24</v>
      </c>
      <c r="AA6968">
        <f t="shared" si="654"/>
        <v>0</v>
      </c>
    </row>
    <row r="6969" spans="1:27"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s="4" t="str">
        <f t="shared" si="649"/>
        <v>S</v>
      </c>
      <c r="T6969" s="4" t="str">
        <f t="shared" si="650"/>
        <v>17+</v>
      </c>
      <c r="U6969" s="4" t="str">
        <f t="shared" si="651"/>
        <v>MM</v>
      </c>
      <c r="V6969" s="4" t="str">
        <f t="shared" si="652"/>
        <v>teknolojik ürün kullanıyor</v>
      </c>
      <c r="W6969" s="4" t="str">
        <f t="shared" si="653"/>
        <v>S-17+-MM-teknolojik ürün kullanıyor</v>
      </c>
      <c r="X6969" s="9">
        <v>89.5</v>
      </c>
      <c r="Y6969" s="9">
        <v>2196.15</v>
      </c>
      <c r="Z6969" t="s">
        <v>23</v>
      </c>
      <c r="AA6969">
        <f t="shared" si="654"/>
        <v>1</v>
      </c>
    </row>
    <row r="6970" spans="1:27"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s="4" t="str">
        <f t="shared" si="649"/>
        <v>S</v>
      </c>
      <c r="T6970" s="4" t="str">
        <f t="shared" si="650"/>
        <v>17+</v>
      </c>
      <c r="U6970" s="4" t="str">
        <f t="shared" si="651"/>
        <v>MM</v>
      </c>
      <c r="V6970" s="4" t="str">
        <f t="shared" si="652"/>
        <v>kullanmıyor</v>
      </c>
      <c r="W6970" s="4" t="str">
        <f t="shared" si="653"/>
        <v>S-17+-MM-kullanmıyor</v>
      </c>
      <c r="X6970" s="9">
        <v>74.400000000000006</v>
      </c>
      <c r="Y6970" s="9">
        <v>1692.6</v>
      </c>
      <c r="Z6970" t="s">
        <v>23</v>
      </c>
      <c r="AA6970">
        <f t="shared" si="654"/>
        <v>1</v>
      </c>
    </row>
    <row r="6971" spans="1:27"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s="4" t="str">
        <f t="shared" si="649"/>
        <v>J</v>
      </c>
      <c r="T6971" s="4" t="str">
        <f t="shared" si="650"/>
        <v>06</v>
      </c>
      <c r="U6971" s="4" t="str">
        <f t="shared" si="651"/>
        <v>MM</v>
      </c>
      <c r="V6971" s="4" t="str">
        <f t="shared" si="652"/>
        <v>kullanmıyor</v>
      </c>
      <c r="W6971" s="4" t="str">
        <f t="shared" si="653"/>
        <v>J-06-MM-kullanmıyor</v>
      </c>
      <c r="X6971" s="9">
        <v>20.5</v>
      </c>
      <c r="Y6971" s="9">
        <v>20.5</v>
      </c>
      <c r="Z6971" t="s">
        <v>23</v>
      </c>
      <c r="AA6971">
        <f t="shared" si="654"/>
        <v>1</v>
      </c>
    </row>
    <row r="6972" spans="1:27"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s="4" t="str">
        <f t="shared" si="649"/>
        <v>J</v>
      </c>
      <c r="T6972" s="4" t="str">
        <f t="shared" si="650"/>
        <v>06</v>
      </c>
      <c r="U6972" s="4" t="str">
        <f t="shared" si="651"/>
        <v>MM</v>
      </c>
      <c r="V6972" s="4" t="str">
        <f t="shared" si="652"/>
        <v>kullanmıyor</v>
      </c>
      <c r="W6972" s="4" t="str">
        <f t="shared" si="653"/>
        <v>J-06-MM-kullanmıyor</v>
      </c>
      <c r="X6972" s="9">
        <v>74.349999999999994</v>
      </c>
      <c r="Y6972" s="9">
        <v>265.35000000000002</v>
      </c>
      <c r="Z6972" t="s">
        <v>23</v>
      </c>
      <c r="AA6972">
        <f t="shared" si="654"/>
        <v>1</v>
      </c>
    </row>
    <row r="6973" spans="1:27"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s="4" t="str">
        <f t="shared" si="649"/>
        <v>S</v>
      </c>
      <c r="T6973" s="4" t="str">
        <f t="shared" si="650"/>
        <v>17+</v>
      </c>
      <c r="U6973" s="4" t="str">
        <f t="shared" si="651"/>
        <v>MM</v>
      </c>
      <c r="V6973" s="4" t="str">
        <f t="shared" si="652"/>
        <v>teknolojik ürün kullanıyor</v>
      </c>
      <c r="W6973" s="4" t="str">
        <f t="shared" si="653"/>
        <v>S-17+-MM-teknolojik ürün kullanıyor</v>
      </c>
      <c r="X6973" s="9">
        <v>99.75</v>
      </c>
      <c r="Y6973" s="9">
        <v>1836.25</v>
      </c>
      <c r="Z6973" t="s">
        <v>23</v>
      </c>
      <c r="AA6973">
        <f t="shared" si="654"/>
        <v>1</v>
      </c>
    </row>
    <row r="6974" spans="1:27"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s="4" t="str">
        <f t="shared" si="649"/>
        <v>S</v>
      </c>
      <c r="T6974" s="4" t="str">
        <f t="shared" si="650"/>
        <v>17+</v>
      </c>
      <c r="U6974" s="4" t="str">
        <f t="shared" si="651"/>
        <v>OY</v>
      </c>
      <c r="V6974" s="4" t="str">
        <f t="shared" si="652"/>
        <v>teknolojik ürün kullanıyor</v>
      </c>
      <c r="W6974" s="4" t="str">
        <f t="shared" si="653"/>
        <v>S-17+-OY-teknolojik ürün kullanıyor</v>
      </c>
      <c r="X6974" s="9">
        <v>111.95</v>
      </c>
      <c r="Y6974" s="9">
        <v>6418.9</v>
      </c>
      <c r="Z6974" t="s">
        <v>23</v>
      </c>
      <c r="AA6974">
        <f t="shared" si="654"/>
        <v>1</v>
      </c>
    </row>
    <row r="6975" spans="1:27"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s="4" t="str">
        <f t="shared" si="649"/>
        <v>S</v>
      </c>
      <c r="T6975" s="4" t="str">
        <f t="shared" si="650"/>
        <v>17+</v>
      </c>
      <c r="U6975" s="4" t="str">
        <f t="shared" si="651"/>
        <v>OY</v>
      </c>
      <c r="V6975" s="4" t="str">
        <f t="shared" si="652"/>
        <v>teknolojik ürün kullanıyor</v>
      </c>
      <c r="W6975" s="4" t="str">
        <f t="shared" si="653"/>
        <v>S-17+-OY-teknolojik ürün kullanıyor</v>
      </c>
      <c r="X6975" s="9">
        <v>94</v>
      </c>
      <c r="Y6975" s="9">
        <v>4871.45</v>
      </c>
      <c r="Z6975" t="s">
        <v>24</v>
      </c>
      <c r="AA6975">
        <f t="shared" si="654"/>
        <v>0</v>
      </c>
    </row>
    <row r="6976" spans="1:27"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s="4" t="str">
        <f t="shared" si="649"/>
        <v>J</v>
      </c>
      <c r="T6976" s="4" t="str">
        <f t="shared" si="650"/>
        <v>17+</v>
      </c>
      <c r="U6976" s="4" t="str">
        <f t="shared" si="651"/>
        <v>OY</v>
      </c>
      <c r="V6976" s="4" t="str">
        <f t="shared" si="652"/>
        <v>teknolojik ürün kullanıyor</v>
      </c>
      <c r="W6976" s="4" t="str">
        <f t="shared" si="653"/>
        <v>J-17+-OY-teknolojik ürün kullanıyor</v>
      </c>
      <c r="X6976" s="9">
        <v>98.85</v>
      </c>
      <c r="Y6976" s="9">
        <v>4947.55</v>
      </c>
      <c r="Z6976" t="s">
        <v>24</v>
      </c>
      <c r="AA6976">
        <f t="shared" si="654"/>
        <v>0</v>
      </c>
    </row>
    <row r="6977" spans="1:27"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s="4" t="str">
        <f t="shared" si="649"/>
        <v>J</v>
      </c>
      <c r="T6977" s="4" t="str">
        <f t="shared" si="650"/>
        <v>17+</v>
      </c>
      <c r="U6977" s="4" t="str">
        <f t="shared" si="651"/>
        <v>TY</v>
      </c>
      <c r="V6977" s="4" t="str">
        <f t="shared" si="652"/>
        <v>teknolojik ürün kullanıyor</v>
      </c>
      <c r="W6977" s="4" t="str">
        <f t="shared" si="653"/>
        <v>J-17+-TY-teknolojik ürün kullanıyor</v>
      </c>
      <c r="X6977" s="9">
        <v>64.349999999999994</v>
      </c>
      <c r="Y6977" s="9">
        <v>1558.65</v>
      </c>
      <c r="Z6977" t="s">
        <v>24</v>
      </c>
      <c r="AA6977">
        <f t="shared" si="654"/>
        <v>0</v>
      </c>
    </row>
    <row r="6978" spans="1:27"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s="4" t="str">
        <f t="shared" ref="S6978:S7044" si="655">IF(C6978=0,"J","S")</f>
        <v>J</v>
      </c>
      <c r="T6978" s="4" t="str">
        <f t="shared" ref="T6978:T7044" si="656">_xlfn.IFS(F6978&lt;7,"06",
F6978&lt;17,"7-16",
F6978&gt;=17,"17+")</f>
        <v>17+</v>
      </c>
      <c r="U6978" s="4" t="str">
        <f t="shared" ref="U6978:U7044" si="657">_xlfn.IFS(P6978="Month-to-month","MM",
P6978="One year","OY",
P6978="Two year","TY")</f>
        <v>TY</v>
      </c>
      <c r="V6978" s="4" t="str">
        <f t="shared" ref="V6978:V7044" si="658">IF(OR(J6978="Yes",
 K6978="Yes",
 L6978="Yes",
 M6978="Yes"), "teknolojik ürün kullanıyor", "kullanmıyor")</f>
        <v>teknolojik ürün kullanıyor</v>
      </c>
      <c r="W6978" s="4" t="str">
        <f t="shared" ref="W6978:W7041" si="659">_xlfn.TEXTJOIN("-",FALSE,S6978:V6978)</f>
        <v>J-17+-TY-teknolojik ürün kullanıyor</v>
      </c>
      <c r="X6978" s="9">
        <v>72</v>
      </c>
      <c r="Y6978" s="9">
        <v>4284.2</v>
      </c>
      <c r="Z6978" t="s">
        <v>24</v>
      </c>
      <c r="AA6978">
        <f t="shared" ref="AA6978:AA7041" si="660">_xlfn.IFS(Z6978="Yes",1,TRUE,0)</f>
        <v>0</v>
      </c>
    </row>
    <row r="6979" spans="1:27"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s="4" t="str">
        <f t="shared" si="655"/>
        <v>J</v>
      </c>
      <c r="T6979" s="4" t="str">
        <f t="shared" si="656"/>
        <v>17+</v>
      </c>
      <c r="U6979" s="4" t="str">
        <f t="shared" si="657"/>
        <v>MM</v>
      </c>
      <c r="V6979" s="4" t="str">
        <f t="shared" si="658"/>
        <v>teknolojik ürün kullanıyor</v>
      </c>
      <c r="W6979" s="4" t="str">
        <f t="shared" si="659"/>
        <v>J-17+-MM-teknolojik ürün kullanıyor</v>
      </c>
      <c r="X6979" s="9">
        <v>49.7</v>
      </c>
      <c r="Y6979" s="9">
        <v>1218.25</v>
      </c>
      <c r="Z6979" t="s">
        <v>24</v>
      </c>
      <c r="AA6979">
        <f t="shared" si="660"/>
        <v>0</v>
      </c>
    </row>
    <row r="6980" spans="1:27"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s="4" t="str">
        <f t="shared" si="655"/>
        <v>J</v>
      </c>
      <c r="T6980" s="4" t="str">
        <f t="shared" si="656"/>
        <v>17+</v>
      </c>
      <c r="U6980" s="4" t="str">
        <f t="shared" si="657"/>
        <v>TY</v>
      </c>
      <c r="V6980" s="4" t="str">
        <f t="shared" si="658"/>
        <v>teknolojik ürün kullanıyor</v>
      </c>
      <c r="W6980" s="4" t="str">
        <f t="shared" si="659"/>
        <v>J-17+-TY-teknolojik ürün kullanıyor</v>
      </c>
      <c r="X6980" s="9">
        <v>80.7</v>
      </c>
      <c r="Y6980" s="9">
        <v>5617.95</v>
      </c>
      <c r="Z6980" t="s">
        <v>24</v>
      </c>
      <c r="AA6980">
        <f t="shared" si="660"/>
        <v>0</v>
      </c>
    </row>
    <row r="6981" spans="1:27"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s="4" t="str">
        <f t="shared" si="655"/>
        <v>J</v>
      </c>
      <c r="T6981" s="4" t="str">
        <f t="shared" si="656"/>
        <v>06</v>
      </c>
      <c r="U6981" s="4" t="str">
        <f t="shared" si="657"/>
        <v>MM</v>
      </c>
      <c r="V6981" s="4" t="str">
        <f t="shared" si="658"/>
        <v>kullanmıyor</v>
      </c>
      <c r="W6981" s="4" t="str">
        <f t="shared" si="659"/>
        <v>J-06-MM-kullanmıyor</v>
      </c>
      <c r="X6981" s="9">
        <v>24.2</v>
      </c>
      <c r="Y6981" s="9">
        <v>24.2</v>
      </c>
      <c r="Z6981" t="s">
        <v>24</v>
      </c>
      <c r="AA6981">
        <f t="shared" si="660"/>
        <v>0</v>
      </c>
    </row>
    <row r="6982" spans="1:27"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s="4" t="str">
        <f t="shared" si="655"/>
        <v>S</v>
      </c>
      <c r="T6982" s="4" t="str">
        <f t="shared" si="656"/>
        <v>7-16</v>
      </c>
      <c r="U6982" s="4" t="str">
        <f t="shared" si="657"/>
        <v>MM</v>
      </c>
      <c r="V6982" s="4" t="str">
        <f t="shared" si="658"/>
        <v>teknolojik ürün kullanıyor</v>
      </c>
      <c r="W6982" s="4" t="str">
        <f t="shared" si="659"/>
        <v>S-7-16-MM-teknolojik ürün kullanıyor</v>
      </c>
      <c r="X6982" s="9">
        <v>39</v>
      </c>
      <c r="Y6982" s="9">
        <v>679.85</v>
      </c>
      <c r="Z6982" t="s">
        <v>23</v>
      </c>
      <c r="AA6982">
        <f t="shared" si="660"/>
        <v>1</v>
      </c>
    </row>
    <row r="6983" spans="1:27"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s="4" t="str">
        <f t="shared" si="655"/>
        <v>J</v>
      </c>
      <c r="T6983" s="4" t="str">
        <f t="shared" si="656"/>
        <v>7-16</v>
      </c>
      <c r="U6983" s="4" t="str">
        <f t="shared" si="657"/>
        <v>MM</v>
      </c>
      <c r="V6983" s="4" t="str">
        <f t="shared" si="658"/>
        <v>teknolojik ürün kullanıyor</v>
      </c>
      <c r="W6983" s="4" t="str">
        <f t="shared" si="659"/>
        <v>J-7-16-MM-teknolojik ürün kullanıyor</v>
      </c>
      <c r="X6983" s="9">
        <v>65.45</v>
      </c>
      <c r="Y6983" s="9">
        <v>554.45000000000005</v>
      </c>
      <c r="Z6983" t="s">
        <v>24</v>
      </c>
      <c r="AA6983">
        <f t="shared" si="660"/>
        <v>0</v>
      </c>
    </row>
    <row r="6984" spans="1:27"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s="4" t="str">
        <f t="shared" si="655"/>
        <v>J</v>
      </c>
      <c r="T6984" s="4" t="str">
        <f t="shared" si="656"/>
        <v>17+</v>
      </c>
      <c r="U6984" s="4" t="str">
        <f t="shared" si="657"/>
        <v>TY</v>
      </c>
      <c r="V6984" s="4" t="str">
        <f t="shared" si="658"/>
        <v>teknolojik ürün kullanıyor</v>
      </c>
      <c r="W6984" s="4" t="str">
        <f t="shared" si="659"/>
        <v>J-17+-TY-teknolojik ürün kullanıyor</v>
      </c>
      <c r="X6984" s="9">
        <v>74.349999999999994</v>
      </c>
      <c r="Y6984" s="9">
        <v>5237.3999999999996</v>
      </c>
      <c r="Z6984" t="s">
        <v>24</v>
      </c>
      <c r="AA6984">
        <f t="shared" si="660"/>
        <v>0</v>
      </c>
    </row>
    <row r="6985" spans="1:27"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s="4" t="str">
        <f t="shared" si="655"/>
        <v>J</v>
      </c>
      <c r="T6985" s="4" t="str">
        <f t="shared" si="656"/>
        <v>17+</v>
      </c>
      <c r="U6985" s="4" t="str">
        <f t="shared" si="657"/>
        <v>MM</v>
      </c>
      <c r="V6985" s="4" t="str">
        <f t="shared" si="658"/>
        <v>teknolojik ürün kullanıyor</v>
      </c>
      <c r="W6985" s="4" t="str">
        <f t="shared" si="659"/>
        <v>J-17+-MM-teknolojik ürün kullanıyor</v>
      </c>
      <c r="X6985" s="9">
        <v>83.2</v>
      </c>
      <c r="Y6985" s="9">
        <v>2032.3</v>
      </c>
      <c r="Z6985" t="s">
        <v>24</v>
      </c>
      <c r="AA6985">
        <f t="shared" si="660"/>
        <v>0</v>
      </c>
    </row>
    <row r="6986" spans="1:27"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s="4" t="str">
        <f t="shared" si="655"/>
        <v>J</v>
      </c>
      <c r="T6986" s="4" t="str">
        <f t="shared" si="656"/>
        <v>17+</v>
      </c>
      <c r="U6986" s="4" t="str">
        <f t="shared" si="657"/>
        <v>MM</v>
      </c>
      <c r="V6986" s="4" t="str">
        <f t="shared" si="658"/>
        <v>kullanmıyor</v>
      </c>
      <c r="W6986" s="4" t="str">
        <f t="shared" si="659"/>
        <v>J-17+-MM-kullanmıyor</v>
      </c>
      <c r="X6986" s="9">
        <v>25</v>
      </c>
      <c r="Y6986" s="9">
        <v>789.2</v>
      </c>
      <c r="Z6986" t="s">
        <v>24</v>
      </c>
      <c r="AA6986">
        <f t="shared" si="660"/>
        <v>0</v>
      </c>
    </row>
    <row r="6987" spans="1:27"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s="4" t="str">
        <f t="shared" si="655"/>
        <v>J</v>
      </c>
      <c r="T6987" s="4" t="str">
        <f t="shared" si="656"/>
        <v>17+</v>
      </c>
      <c r="U6987" s="4" t="str">
        <f t="shared" si="657"/>
        <v>OY</v>
      </c>
      <c r="V6987" s="4" t="str">
        <f t="shared" si="658"/>
        <v>teknolojik ürün kullanıyor</v>
      </c>
      <c r="W6987" s="4" t="str">
        <f t="shared" si="659"/>
        <v>J-17+-OY-teknolojik ürün kullanıyor</v>
      </c>
      <c r="X6987" s="9">
        <v>40.200000000000003</v>
      </c>
      <c r="Y6987" s="9">
        <v>1525.35</v>
      </c>
      <c r="Z6987" t="s">
        <v>24</v>
      </c>
      <c r="AA6987">
        <f t="shared" si="660"/>
        <v>0</v>
      </c>
    </row>
    <row r="6988" spans="1:27"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s="4" t="str">
        <f t="shared" si="655"/>
        <v>J</v>
      </c>
      <c r="T6988" s="4" t="str">
        <f t="shared" si="656"/>
        <v>17+</v>
      </c>
      <c r="U6988" s="4" t="str">
        <f t="shared" si="657"/>
        <v>MM</v>
      </c>
      <c r="V6988" s="4" t="str">
        <f t="shared" si="658"/>
        <v>teknolojik ürün kullanıyor</v>
      </c>
      <c r="W6988" s="4" t="str">
        <f t="shared" si="659"/>
        <v>J-17+-MM-teknolojik ürün kullanıyor</v>
      </c>
      <c r="X6988" s="9">
        <v>94.1</v>
      </c>
      <c r="Y6988" s="9">
        <v>2804.45</v>
      </c>
      <c r="Z6988" t="s">
        <v>23</v>
      </c>
      <c r="AA6988">
        <f t="shared" si="660"/>
        <v>1</v>
      </c>
    </row>
    <row r="6989" spans="1:27"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s="4" t="str">
        <f t="shared" si="655"/>
        <v>S</v>
      </c>
      <c r="T6989" s="4" t="str">
        <f t="shared" si="656"/>
        <v>17+</v>
      </c>
      <c r="U6989" s="4" t="str">
        <f t="shared" si="657"/>
        <v>OY</v>
      </c>
      <c r="V6989" s="4" t="str">
        <f t="shared" si="658"/>
        <v>teknolojik ürün kullanıyor</v>
      </c>
      <c r="W6989" s="4" t="str">
        <f t="shared" si="659"/>
        <v>S-17+-OY-teknolojik ürün kullanıyor</v>
      </c>
      <c r="X6989" s="9">
        <v>108.35</v>
      </c>
      <c r="Y6989" s="9">
        <v>3726.15</v>
      </c>
      <c r="Z6989" t="s">
        <v>24</v>
      </c>
      <c r="AA6989">
        <f t="shared" si="660"/>
        <v>0</v>
      </c>
    </row>
    <row r="6990" spans="1:27"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s="4" t="str">
        <f t="shared" si="655"/>
        <v>J</v>
      </c>
      <c r="T6990" s="4" t="str">
        <f t="shared" si="656"/>
        <v>17+</v>
      </c>
      <c r="U6990" s="4" t="str">
        <f t="shared" si="657"/>
        <v>MM</v>
      </c>
      <c r="V6990" s="4" t="str">
        <f t="shared" si="658"/>
        <v>teknolojik ürün kullanıyor</v>
      </c>
      <c r="W6990" s="4" t="str">
        <f t="shared" si="659"/>
        <v>J-17+-MM-teknolojik ürün kullanıyor</v>
      </c>
      <c r="X6990" s="9">
        <v>69.5</v>
      </c>
      <c r="Y6990" s="9">
        <v>1652.1</v>
      </c>
      <c r="Z6990" t="s">
        <v>24</v>
      </c>
      <c r="AA6990">
        <f t="shared" si="660"/>
        <v>0</v>
      </c>
    </row>
    <row r="6991" spans="1:27"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s="4" t="str">
        <f t="shared" si="655"/>
        <v>J</v>
      </c>
      <c r="T6991" s="4" t="str">
        <f t="shared" si="656"/>
        <v>17+</v>
      </c>
      <c r="U6991" s="4" t="str">
        <f t="shared" si="657"/>
        <v>OY</v>
      </c>
      <c r="V6991" s="4" t="str">
        <f t="shared" si="658"/>
        <v>teknolojik ürün kullanıyor</v>
      </c>
      <c r="W6991" s="4" t="str">
        <f t="shared" si="659"/>
        <v>J-17+-OY-teknolojik ürün kullanıyor</v>
      </c>
      <c r="X6991" s="9">
        <v>76</v>
      </c>
      <c r="Y6991" s="9">
        <v>1588.75</v>
      </c>
      <c r="Z6991" t="s">
        <v>24</v>
      </c>
      <c r="AA6991">
        <f t="shared" si="660"/>
        <v>0</v>
      </c>
    </row>
    <row r="6992" spans="1:27"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s="4" t="str">
        <f t="shared" si="655"/>
        <v>J</v>
      </c>
      <c r="T6992" s="4" t="str">
        <f t="shared" si="656"/>
        <v>17+</v>
      </c>
      <c r="U6992" s="4" t="str">
        <f t="shared" si="657"/>
        <v>MM</v>
      </c>
      <c r="V6992" s="4" t="str">
        <f t="shared" si="658"/>
        <v>teknolojik ürün kullanıyor</v>
      </c>
      <c r="W6992" s="4" t="str">
        <f t="shared" si="659"/>
        <v>J-17+-MM-teknolojik ürün kullanıyor</v>
      </c>
      <c r="X6992" s="9">
        <v>93.6</v>
      </c>
      <c r="Y6992" s="9">
        <v>3366.05</v>
      </c>
      <c r="Z6992" t="s">
        <v>24</v>
      </c>
      <c r="AA6992">
        <f t="shared" si="660"/>
        <v>0</v>
      </c>
    </row>
    <row r="6993" spans="1:27"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s="4" t="str">
        <f t="shared" si="655"/>
        <v>J</v>
      </c>
      <c r="T6993" s="4" t="str">
        <f t="shared" si="656"/>
        <v>7-16</v>
      </c>
      <c r="U6993" s="4" t="str">
        <f t="shared" si="657"/>
        <v>MM</v>
      </c>
      <c r="V6993" s="4" t="str">
        <f t="shared" si="658"/>
        <v>kullanmıyor</v>
      </c>
      <c r="W6993" s="4" t="str">
        <f t="shared" si="659"/>
        <v>J-7-16-MM-kullanmıyor</v>
      </c>
      <c r="X6993" s="9">
        <v>95.65</v>
      </c>
      <c r="Y6993" s="9">
        <v>778.1</v>
      </c>
      <c r="Z6993" t="s">
        <v>23</v>
      </c>
      <c r="AA6993">
        <f t="shared" si="660"/>
        <v>1</v>
      </c>
    </row>
    <row r="6994" spans="1:27"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s="4" t="str">
        <f t="shared" si="655"/>
        <v>J</v>
      </c>
      <c r="T6994" s="4" t="str">
        <f t="shared" si="656"/>
        <v>17+</v>
      </c>
      <c r="U6994" s="4" t="str">
        <f t="shared" si="657"/>
        <v>OY</v>
      </c>
      <c r="V6994" s="4" t="str">
        <f t="shared" si="658"/>
        <v>teknolojik ürün kullanıyor</v>
      </c>
      <c r="W6994" s="4" t="str">
        <f t="shared" si="659"/>
        <v>J-17+-OY-teknolojik ürün kullanıyor</v>
      </c>
      <c r="X6994" s="9">
        <v>100.55</v>
      </c>
      <c r="Y6994" s="9">
        <v>7113.75</v>
      </c>
      <c r="Z6994" t="s">
        <v>24</v>
      </c>
      <c r="AA6994">
        <f t="shared" si="660"/>
        <v>0</v>
      </c>
    </row>
    <row r="6995" spans="1:27"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s="4" t="str">
        <f t="shared" si="655"/>
        <v>S</v>
      </c>
      <c r="T6995" s="4" t="str">
        <f t="shared" si="656"/>
        <v>17+</v>
      </c>
      <c r="U6995" s="4" t="str">
        <f t="shared" si="657"/>
        <v>MM</v>
      </c>
      <c r="V6995" s="4" t="str">
        <f t="shared" si="658"/>
        <v>teknolojik ürün kullanıyor</v>
      </c>
      <c r="W6995" s="4" t="str">
        <f t="shared" si="659"/>
        <v>S-17+-MM-teknolojik ürün kullanıyor</v>
      </c>
      <c r="X6995" s="9">
        <v>88.05</v>
      </c>
      <c r="Y6995" s="9">
        <v>4367.3500000000004</v>
      </c>
      <c r="Z6995" t="s">
        <v>23</v>
      </c>
      <c r="AA6995">
        <f t="shared" si="660"/>
        <v>1</v>
      </c>
    </row>
    <row r="6996" spans="1:27"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s="4" t="str">
        <f t="shared" si="655"/>
        <v>J</v>
      </c>
      <c r="T6996" s="4" t="str">
        <f t="shared" si="656"/>
        <v>17+</v>
      </c>
      <c r="U6996" s="4" t="str">
        <f t="shared" si="657"/>
        <v>OY</v>
      </c>
      <c r="V6996" s="4" t="str">
        <f t="shared" si="658"/>
        <v>kullanmıyor</v>
      </c>
      <c r="W6996" s="4" t="str">
        <f t="shared" si="659"/>
        <v>J-17+-OY-kullanmıyor</v>
      </c>
      <c r="X6996" s="9">
        <v>24.45</v>
      </c>
      <c r="Y6996" s="9">
        <v>993.15</v>
      </c>
      <c r="Z6996" t="s">
        <v>24</v>
      </c>
      <c r="AA6996">
        <f t="shared" si="660"/>
        <v>0</v>
      </c>
    </row>
    <row r="6997" spans="1:27"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s="4" t="str">
        <f t="shared" si="655"/>
        <v>J</v>
      </c>
      <c r="T6997" s="4" t="str">
        <f t="shared" si="656"/>
        <v>17+</v>
      </c>
      <c r="U6997" s="4" t="str">
        <f t="shared" si="657"/>
        <v>TY</v>
      </c>
      <c r="V6997" s="4" t="str">
        <f t="shared" si="658"/>
        <v>teknolojik ürün kullanıyor</v>
      </c>
      <c r="W6997" s="4" t="str">
        <f t="shared" si="659"/>
        <v>J-17+-TY-teknolojik ürün kullanıyor</v>
      </c>
      <c r="X6997" s="9">
        <v>89.55</v>
      </c>
      <c r="Y6997" s="9">
        <v>5012.3500000000004</v>
      </c>
      <c r="Z6997" t="s">
        <v>24</v>
      </c>
      <c r="AA6997">
        <f t="shared" si="660"/>
        <v>0</v>
      </c>
    </row>
    <row r="6998" spans="1:27"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s="4" t="str">
        <f t="shared" si="655"/>
        <v>J</v>
      </c>
      <c r="T6998" s="4" t="str">
        <f t="shared" si="656"/>
        <v>17+</v>
      </c>
      <c r="U6998" s="4" t="str">
        <f t="shared" si="657"/>
        <v>OY</v>
      </c>
      <c r="V6998" s="4" t="str">
        <f t="shared" si="658"/>
        <v>teknolojik ürün kullanıyor</v>
      </c>
      <c r="W6998" s="4" t="str">
        <f t="shared" si="659"/>
        <v>J-17+-OY-teknolojik ürün kullanıyor</v>
      </c>
      <c r="X6998" s="9">
        <v>66.5</v>
      </c>
      <c r="Y6998" s="9">
        <v>2728.6</v>
      </c>
      <c r="Z6998" t="s">
        <v>23</v>
      </c>
      <c r="AA6998">
        <f t="shared" si="660"/>
        <v>1</v>
      </c>
    </row>
    <row r="6999" spans="1:27"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s="4" t="str">
        <f t="shared" si="655"/>
        <v>J</v>
      </c>
      <c r="T6999" s="4" t="str">
        <f t="shared" si="656"/>
        <v>17+</v>
      </c>
      <c r="U6999" s="4" t="str">
        <f t="shared" si="657"/>
        <v>MM</v>
      </c>
      <c r="V6999" s="4" t="str">
        <f t="shared" si="658"/>
        <v>teknolojik ürün kullanıyor</v>
      </c>
      <c r="W6999" s="4" t="str">
        <f t="shared" si="659"/>
        <v>J-17+-MM-teknolojik ürün kullanıyor</v>
      </c>
      <c r="X6999" s="9">
        <v>76.099999999999994</v>
      </c>
      <c r="Y6999" s="9">
        <v>2093.4</v>
      </c>
      <c r="Z6999" t="s">
        <v>24</v>
      </c>
      <c r="AA6999">
        <f t="shared" si="660"/>
        <v>0</v>
      </c>
    </row>
    <row r="7000" spans="1:27"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s="4" t="str">
        <f t="shared" si="655"/>
        <v>J</v>
      </c>
      <c r="T7000" s="4" t="str">
        <f t="shared" si="656"/>
        <v>7-16</v>
      </c>
      <c r="U7000" s="4" t="str">
        <f t="shared" si="657"/>
        <v>MM</v>
      </c>
      <c r="V7000" s="4" t="str">
        <f t="shared" si="658"/>
        <v>kullanmıyor</v>
      </c>
      <c r="W7000" s="4" t="str">
        <f t="shared" si="659"/>
        <v>J-7-16-MM-kullanmıyor</v>
      </c>
      <c r="X7000" s="9">
        <v>80.5</v>
      </c>
      <c r="Y7000" s="9">
        <v>1011.8</v>
      </c>
      <c r="Z7000" t="s">
        <v>24</v>
      </c>
      <c r="AA7000">
        <f t="shared" si="660"/>
        <v>0</v>
      </c>
    </row>
    <row r="7001" spans="1:27"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s="4" t="str">
        <f t="shared" si="655"/>
        <v>J</v>
      </c>
      <c r="T7001" s="4" t="str">
        <f t="shared" si="656"/>
        <v>06</v>
      </c>
      <c r="U7001" s="4" t="str">
        <f t="shared" si="657"/>
        <v>MM</v>
      </c>
      <c r="V7001" s="4" t="str">
        <f t="shared" si="658"/>
        <v>teknolojik ürün kullanıyor</v>
      </c>
      <c r="W7001" s="4" t="str">
        <f t="shared" si="659"/>
        <v>J-06-MM-teknolojik ürün kullanıyor</v>
      </c>
      <c r="X7001" s="9">
        <v>35.450000000000003</v>
      </c>
      <c r="Y7001" s="9">
        <v>106.85</v>
      </c>
      <c r="Z7001" t="s">
        <v>23</v>
      </c>
      <c r="AA7001">
        <f t="shared" si="660"/>
        <v>1</v>
      </c>
    </row>
    <row r="7002" spans="1:27"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s="4" t="str">
        <f t="shared" si="655"/>
        <v>J</v>
      </c>
      <c r="T7002" s="4" t="str">
        <f t="shared" si="656"/>
        <v>17+</v>
      </c>
      <c r="U7002" s="4" t="str">
        <f t="shared" si="657"/>
        <v>OY</v>
      </c>
      <c r="V7002" s="4" t="str">
        <f t="shared" si="658"/>
        <v>kullanmıyor</v>
      </c>
      <c r="W7002" s="4" t="str">
        <f t="shared" si="659"/>
        <v>J-17+-OY-kullanmıyor</v>
      </c>
      <c r="X7002" s="9">
        <v>20.55</v>
      </c>
      <c r="Y7002" s="9">
        <v>1343.4</v>
      </c>
      <c r="Z7002" t="s">
        <v>24</v>
      </c>
      <c r="AA7002">
        <f t="shared" si="660"/>
        <v>0</v>
      </c>
    </row>
    <row r="7003" spans="1:27"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s="4" t="str">
        <f t="shared" si="655"/>
        <v>J</v>
      </c>
      <c r="T7003" s="4" t="str">
        <f t="shared" si="656"/>
        <v>06</v>
      </c>
      <c r="U7003" s="4" t="str">
        <f t="shared" si="657"/>
        <v>MM</v>
      </c>
      <c r="V7003" s="4" t="str">
        <f t="shared" si="658"/>
        <v>teknolojik ürün kullanıyor</v>
      </c>
      <c r="W7003" s="4" t="str">
        <f t="shared" si="659"/>
        <v>J-06-MM-teknolojik ürün kullanıyor</v>
      </c>
      <c r="X7003" s="9">
        <v>49.9</v>
      </c>
      <c r="Y7003" s="9">
        <v>130.1</v>
      </c>
      <c r="Z7003" t="s">
        <v>23</v>
      </c>
      <c r="AA7003">
        <f t="shared" si="660"/>
        <v>1</v>
      </c>
    </row>
    <row r="7004" spans="1:27"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s="4" t="str">
        <f t="shared" si="655"/>
        <v>J</v>
      </c>
      <c r="T7004" s="4" t="str">
        <f t="shared" si="656"/>
        <v>17+</v>
      </c>
      <c r="U7004" s="4" t="str">
        <f t="shared" si="657"/>
        <v>TY</v>
      </c>
      <c r="V7004" s="4" t="str">
        <f t="shared" si="658"/>
        <v>teknolojik ürün kullanıyor</v>
      </c>
      <c r="W7004" s="4" t="str">
        <f t="shared" si="659"/>
        <v>J-17+-TY-teknolojik ürün kullanıyor</v>
      </c>
      <c r="X7004" s="9">
        <v>105.4</v>
      </c>
      <c r="Y7004" s="9">
        <v>6794.75</v>
      </c>
      <c r="Z7004" t="s">
        <v>24</v>
      </c>
      <c r="AA7004">
        <f t="shared" si="660"/>
        <v>0</v>
      </c>
    </row>
    <row r="7005" spans="1:27"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s="4" t="str">
        <f t="shared" si="655"/>
        <v>J</v>
      </c>
      <c r="T7005" s="4" t="str">
        <f t="shared" si="656"/>
        <v>17+</v>
      </c>
      <c r="U7005" s="4" t="str">
        <f t="shared" si="657"/>
        <v>MM</v>
      </c>
      <c r="V7005" s="4" t="str">
        <f t="shared" si="658"/>
        <v>teknolojik ürün kullanıyor</v>
      </c>
      <c r="W7005" s="4" t="str">
        <f t="shared" si="659"/>
        <v>J-17+-MM-teknolojik ürün kullanıyor</v>
      </c>
      <c r="X7005" s="9">
        <v>35.75</v>
      </c>
      <c r="Y7005" s="9">
        <v>1022.5</v>
      </c>
      <c r="Z7005" t="s">
        <v>24</v>
      </c>
      <c r="AA7005">
        <f t="shared" si="660"/>
        <v>0</v>
      </c>
    </row>
    <row r="7006" spans="1:27"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s="4" t="str">
        <f t="shared" si="655"/>
        <v>J</v>
      </c>
      <c r="T7006" s="4" t="str">
        <f t="shared" si="656"/>
        <v>17+</v>
      </c>
      <c r="U7006" s="4" t="str">
        <f t="shared" si="657"/>
        <v>MM</v>
      </c>
      <c r="V7006" s="4" t="str">
        <f t="shared" si="658"/>
        <v>teknolojik ürün kullanıyor</v>
      </c>
      <c r="W7006" s="4" t="str">
        <f t="shared" si="659"/>
        <v>J-17+-MM-teknolojik ürün kullanıyor</v>
      </c>
      <c r="X7006" s="9">
        <v>95.1</v>
      </c>
      <c r="Y7006" s="9">
        <v>3691.2</v>
      </c>
      <c r="Z7006" t="s">
        <v>24</v>
      </c>
      <c r="AA7006">
        <f t="shared" si="660"/>
        <v>0</v>
      </c>
    </row>
    <row r="7007" spans="1:27"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s="4" t="str">
        <f t="shared" si="655"/>
        <v>J</v>
      </c>
      <c r="T7007" s="4" t="str">
        <f t="shared" si="656"/>
        <v>17+</v>
      </c>
      <c r="U7007" s="4" t="str">
        <f t="shared" si="657"/>
        <v>OY</v>
      </c>
      <c r="V7007" s="4" t="str">
        <f t="shared" si="658"/>
        <v>kullanmıyor</v>
      </c>
      <c r="W7007" s="4" t="str">
        <f t="shared" si="659"/>
        <v>J-17+-OY-kullanmıyor</v>
      </c>
      <c r="X7007" s="9">
        <v>19.3</v>
      </c>
      <c r="Y7007" s="9">
        <v>486.2</v>
      </c>
      <c r="Z7007" t="s">
        <v>24</v>
      </c>
      <c r="AA7007">
        <f t="shared" si="660"/>
        <v>0</v>
      </c>
    </row>
    <row r="7008" spans="1:27"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s="4" t="str">
        <f t="shared" si="655"/>
        <v>J</v>
      </c>
      <c r="T7008" s="4" t="str">
        <f t="shared" si="656"/>
        <v>17+</v>
      </c>
      <c r="U7008" s="4" t="str">
        <f t="shared" si="657"/>
        <v>MM</v>
      </c>
      <c r="V7008" s="4" t="str">
        <f t="shared" si="658"/>
        <v>teknolojik ürün kullanıyor</v>
      </c>
      <c r="W7008" s="4" t="str">
        <f t="shared" si="659"/>
        <v>J-17+-MM-teknolojik ürün kullanıyor</v>
      </c>
      <c r="X7008" s="9">
        <v>104.5</v>
      </c>
      <c r="Y7008" s="9">
        <v>4036.85</v>
      </c>
      <c r="Z7008" t="s">
        <v>23</v>
      </c>
      <c r="AA7008">
        <f t="shared" si="660"/>
        <v>1</v>
      </c>
    </row>
    <row r="7009" spans="1:27"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s="4" t="str">
        <f t="shared" si="655"/>
        <v>S</v>
      </c>
      <c r="T7009" s="4" t="str">
        <f t="shared" si="656"/>
        <v>17+</v>
      </c>
      <c r="U7009" s="4" t="str">
        <f t="shared" si="657"/>
        <v>TY</v>
      </c>
      <c r="V7009" s="4" t="str">
        <f t="shared" si="658"/>
        <v>teknolojik ürün kullanıyor</v>
      </c>
      <c r="W7009" s="4" t="str">
        <f t="shared" si="659"/>
        <v>S-17+-TY-teknolojik ürün kullanıyor</v>
      </c>
      <c r="X7009" s="9">
        <v>63.1</v>
      </c>
      <c r="Y7009" s="9">
        <v>4685.55</v>
      </c>
      <c r="Z7009" t="s">
        <v>24</v>
      </c>
      <c r="AA7009">
        <f t="shared" si="660"/>
        <v>0</v>
      </c>
    </row>
    <row r="7010" spans="1:27"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s="4" t="str">
        <f t="shared" si="655"/>
        <v>S</v>
      </c>
      <c r="T7010" s="4" t="str">
        <f t="shared" si="656"/>
        <v>06</v>
      </c>
      <c r="U7010" s="4" t="str">
        <f t="shared" si="657"/>
        <v>MM</v>
      </c>
      <c r="V7010" s="4" t="str">
        <f t="shared" si="658"/>
        <v>kullanmıyor</v>
      </c>
      <c r="W7010" s="4" t="str">
        <f t="shared" si="659"/>
        <v>S-06-MM-kullanmıyor</v>
      </c>
      <c r="X7010" s="9">
        <v>75.05</v>
      </c>
      <c r="Y7010" s="9">
        <v>256.25</v>
      </c>
      <c r="Z7010" t="s">
        <v>23</v>
      </c>
      <c r="AA7010">
        <f t="shared" si="660"/>
        <v>1</v>
      </c>
    </row>
    <row r="7011" spans="1:27"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s="4" t="str">
        <f t="shared" si="655"/>
        <v>J</v>
      </c>
      <c r="T7011" s="4" t="str">
        <f t="shared" si="656"/>
        <v>17+</v>
      </c>
      <c r="U7011" s="4" t="str">
        <f t="shared" si="657"/>
        <v>MM</v>
      </c>
      <c r="V7011" s="4" t="str">
        <f t="shared" si="658"/>
        <v>teknolojik ürün kullanıyor</v>
      </c>
      <c r="W7011" s="4" t="str">
        <f t="shared" si="659"/>
        <v>J-17+-MM-teknolojik ürün kullanıyor</v>
      </c>
      <c r="X7011" s="9">
        <v>81</v>
      </c>
      <c r="Y7011" s="9">
        <v>1917.1</v>
      </c>
      <c r="Z7011" t="s">
        <v>23</v>
      </c>
      <c r="AA7011">
        <f t="shared" si="660"/>
        <v>1</v>
      </c>
    </row>
    <row r="7012" spans="1:27"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s="4" t="str">
        <f t="shared" si="655"/>
        <v>S</v>
      </c>
      <c r="T7012" s="4" t="str">
        <f t="shared" si="656"/>
        <v>06</v>
      </c>
      <c r="U7012" s="4" t="str">
        <f t="shared" si="657"/>
        <v>MM</v>
      </c>
      <c r="V7012" s="4" t="str">
        <f t="shared" si="658"/>
        <v>kullanmıyor</v>
      </c>
      <c r="W7012" s="4" t="str">
        <f t="shared" si="659"/>
        <v>S-06-MM-kullanmıyor</v>
      </c>
      <c r="X7012" s="9">
        <v>74.45</v>
      </c>
      <c r="Y7012" s="9">
        <v>74.45</v>
      </c>
      <c r="Z7012" t="s">
        <v>23</v>
      </c>
      <c r="AA7012">
        <f t="shared" si="660"/>
        <v>1</v>
      </c>
    </row>
    <row r="7013" spans="1:27"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s="4" t="str">
        <f t="shared" si="655"/>
        <v>J</v>
      </c>
      <c r="T7013" s="4" t="str">
        <f t="shared" si="656"/>
        <v>06</v>
      </c>
      <c r="U7013" s="4" t="str">
        <f t="shared" si="657"/>
        <v>MM</v>
      </c>
      <c r="V7013" s="4" t="str">
        <f t="shared" si="658"/>
        <v>teknolojik ürün kullanıyor</v>
      </c>
      <c r="W7013" s="4" t="str">
        <f t="shared" si="659"/>
        <v>J-06-MM-teknolojik ürün kullanıyor</v>
      </c>
      <c r="X7013" s="9">
        <v>60.4</v>
      </c>
      <c r="Y7013" s="9">
        <v>272.14999999999998</v>
      </c>
      <c r="Z7013" t="s">
        <v>23</v>
      </c>
      <c r="AA7013">
        <f t="shared" si="660"/>
        <v>1</v>
      </c>
    </row>
    <row r="7014" spans="1:27"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s="4" t="str">
        <f t="shared" si="655"/>
        <v>J</v>
      </c>
      <c r="T7014" s="4" t="str">
        <f t="shared" si="656"/>
        <v>17+</v>
      </c>
      <c r="U7014" s="4" t="str">
        <f t="shared" si="657"/>
        <v>TY</v>
      </c>
      <c r="V7014" s="4" t="str">
        <f t="shared" si="658"/>
        <v>teknolojik ürün kullanıyor</v>
      </c>
      <c r="W7014" s="4" t="str">
        <f t="shared" si="659"/>
        <v>J-17+-TY-teknolojik ürün kullanıyor</v>
      </c>
      <c r="X7014" s="9">
        <v>84.95</v>
      </c>
      <c r="Y7014" s="9">
        <v>5150.55</v>
      </c>
      <c r="Z7014" t="s">
        <v>24</v>
      </c>
      <c r="AA7014">
        <f t="shared" si="660"/>
        <v>0</v>
      </c>
    </row>
    <row r="7015" spans="1:27"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s="4" t="str">
        <f t="shared" si="655"/>
        <v>J</v>
      </c>
      <c r="T7015" s="4" t="str">
        <f t="shared" si="656"/>
        <v>17+</v>
      </c>
      <c r="U7015" s="4" t="str">
        <f t="shared" si="657"/>
        <v>MM</v>
      </c>
      <c r="V7015" s="4" t="str">
        <f t="shared" si="658"/>
        <v>teknolojik ürün kullanıyor</v>
      </c>
      <c r="W7015" s="4" t="str">
        <f t="shared" si="659"/>
        <v>J-17+-MM-teknolojik ürün kullanıyor</v>
      </c>
      <c r="X7015" s="9">
        <v>93.4</v>
      </c>
      <c r="Y7015" s="9">
        <v>3756.4</v>
      </c>
      <c r="Z7015" t="s">
        <v>24</v>
      </c>
      <c r="AA7015">
        <f t="shared" si="660"/>
        <v>0</v>
      </c>
    </row>
    <row r="7016" spans="1:27"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s="4" t="str">
        <f t="shared" si="655"/>
        <v>J</v>
      </c>
      <c r="T7016" s="4" t="str">
        <f t="shared" si="656"/>
        <v>17+</v>
      </c>
      <c r="U7016" s="4" t="str">
        <f t="shared" si="657"/>
        <v>MM</v>
      </c>
      <c r="V7016" s="4" t="str">
        <f t="shared" si="658"/>
        <v>teknolojik ürün kullanıyor</v>
      </c>
      <c r="W7016" s="4" t="str">
        <f t="shared" si="659"/>
        <v>J-17+-MM-teknolojik ürün kullanıyor</v>
      </c>
      <c r="X7016" s="9">
        <v>89.2</v>
      </c>
      <c r="Y7016" s="9">
        <v>3645.75</v>
      </c>
      <c r="Z7016" t="s">
        <v>24</v>
      </c>
      <c r="AA7016">
        <f t="shared" si="660"/>
        <v>0</v>
      </c>
    </row>
    <row r="7017" spans="1:27"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s="4" t="str">
        <f t="shared" si="655"/>
        <v>S</v>
      </c>
      <c r="T7017" s="4" t="str">
        <f t="shared" si="656"/>
        <v>17+</v>
      </c>
      <c r="U7017" s="4" t="str">
        <f t="shared" si="657"/>
        <v>MM</v>
      </c>
      <c r="V7017" s="4" t="str">
        <f t="shared" si="658"/>
        <v>teknolojik ürün kullanıyor</v>
      </c>
      <c r="W7017" s="4" t="str">
        <f t="shared" si="659"/>
        <v>S-17+-MM-teknolojik ürün kullanıyor</v>
      </c>
      <c r="X7017" s="9">
        <v>85.2</v>
      </c>
      <c r="Y7017" s="9">
        <v>2874.45</v>
      </c>
      <c r="Z7017" t="s">
        <v>24</v>
      </c>
      <c r="AA7017">
        <f t="shared" si="660"/>
        <v>0</v>
      </c>
    </row>
    <row r="7018" spans="1:27"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s="4" t="str">
        <f t="shared" si="655"/>
        <v>J</v>
      </c>
      <c r="T7018" s="4" t="str">
        <f t="shared" si="656"/>
        <v>06</v>
      </c>
      <c r="U7018" s="4" t="str">
        <f t="shared" si="657"/>
        <v>MM</v>
      </c>
      <c r="V7018" s="4" t="str">
        <f t="shared" si="658"/>
        <v>teknolojik ürün kullanıyor</v>
      </c>
      <c r="W7018" s="4" t="str">
        <f t="shared" si="659"/>
        <v>J-06-MM-teknolojik ürün kullanıyor</v>
      </c>
      <c r="X7018" s="9">
        <v>49.95</v>
      </c>
      <c r="Y7018" s="9">
        <v>49.95</v>
      </c>
      <c r="Z7018" t="s">
        <v>24</v>
      </c>
      <c r="AA7018">
        <f t="shared" si="660"/>
        <v>0</v>
      </c>
    </row>
    <row r="7019" spans="1:27"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s="4" t="str">
        <f t="shared" si="655"/>
        <v>J</v>
      </c>
      <c r="T7019" s="4" t="str">
        <f t="shared" si="656"/>
        <v>17+</v>
      </c>
      <c r="U7019" s="4" t="str">
        <f t="shared" si="657"/>
        <v>TY</v>
      </c>
      <c r="V7019" s="4" t="str">
        <f t="shared" si="658"/>
        <v>kullanmıyor</v>
      </c>
      <c r="W7019" s="4" t="str">
        <f t="shared" si="659"/>
        <v>J-17+-TY-kullanmıyor</v>
      </c>
      <c r="X7019" s="9">
        <v>20.65</v>
      </c>
      <c r="Y7019" s="9">
        <v>1020.75</v>
      </c>
      <c r="Z7019" t="s">
        <v>24</v>
      </c>
      <c r="AA7019">
        <f t="shared" si="660"/>
        <v>0</v>
      </c>
    </row>
    <row r="7020" spans="1:27"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s="4" t="str">
        <f t="shared" si="655"/>
        <v>J</v>
      </c>
      <c r="T7020" s="4" t="str">
        <f t="shared" si="656"/>
        <v>06</v>
      </c>
      <c r="U7020" s="4" t="str">
        <f t="shared" si="657"/>
        <v>MM</v>
      </c>
      <c r="V7020" s="4" t="str">
        <f t="shared" si="658"/>
        <v>kullanmıyor</v>
      </c>
      <c r="W7020" s="4" t="str">
        <f t="shared" si="659"/>
        <v>J-06-MM-kullanmıyor</v>
      </c>
      <c r="X7020" s="9">
        <v>70.650000000000006</v>
      </c>
      <c r="Y7020" s="9">
        <v>70.650000000000006</v>
      </c>
      <c r="Z7020" t="s">
        <v>23</v>
      </c>
      <c r="AA7020">
        <f t="shared" si="660"/>
        <v>1</v>
      </c>
    </row>
    <row r="7021" spans="1:27"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s="4" t="str">
        <f t="shared" si="655"/>
        <v>J</v>
      </c>
      <c r="T7021" s="4" t="str">
        <f t="shared" si="656"/>
        <v>17+</v>
      </c>
      <c r="U7021" s="4" t="str">
        <f t="shared" si="657"/>
        <v>TY</v>
      </c>
      <c r="V7021" s="4" t="str">
        <f t="shared" si="658"/>
        <v>kullanmıyor</v>
      </c>
      <c r="W7021" s="4" t="str">
        <f t="shared" si="659"/>
        <v>J-17+-TY-kullanmıyor</v>
      </c>
      <c r="X7021" s="9">
        <v>20.149999999999999</v>
      </c>
      <c r="Y7021" s="9">
        <v>826</v>
      </c>
      <c r="Z7021" t="s">
        <v>24</v>
      </c>
      <c r="AA7021">
        <f t="shared" si="660"/>
        <v>0</v>
      </c>
    </row>
    <row r="7022" spans="1:27"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s="4" t="str">
        <f t="shared" si="655"/>
        <v>J</v>
      </c>
      <c r="T7022" s="4" t="str">
        <f t="shared" si="656"/>
        <v>7-16</v>
      </c>
      <c r="U7022" s="4" t="str">
        <f t="shared" si="657"/>
        <v>MM</v>
      </c>
      <c r="V7022" s="4" t="str">
        <f t="shared" si="658"/>
        <v>kullanmıyor</v>
      </c>
      <c r="W7022" s="4" t="str">
        <f t="shared" si="659"/>
        <v>J-7-16-MM-kullanmıyor</v>
      </c>
      <c r="X7022" s="9">
        <v>19.2</v>
      </c>
      <c r="Y7022" s="9">
        <v>239</v>
      </c>
      <c r="Z7022" t="s">
        <v>24</v>
      </c>
      <c r="AA7022">
        <f t="shared" si="660"/>
        <v>0</v>
      </c>
    </row>
    <row r="7023" spans="1:27"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s="4" t="str">
        <f t="shared" si="655"/>
        <v>J</v>
      </c>
      <c r="T7023" s="4" t="str">
        <f t="shared" si="656"/>
        <v>7-16</v>
      </c>
      <c r="U7023" s="4" t="str">
        <f t="shared" si="657"/>
        <v>OY</v>
      </c>
      <c r="V7023" s="4" t="str">
        <f t="shared" si="658"/>
        <v>teknolojik ürün kullanıyor</v>
      </c>
      <c r="W7023" s="4" t="str">
        <f t="shared" si="659"/>
        <v>J-7-16-OY-teknolojik ürün kullanıyor</v>
      </c>
      <c r="X7023" s="9">
        <v>59.8</v>
      </c>
      <c r="Y7023" s="9">
        <v>727.8</v>
      </c>
      <c r="Z7023" t="s">
        <v>23</v>
      </c>
      <c r="AA7023">
        <f t="shared" si="660"/>
        <v>1</v>
      </c>
    </row>
    <row r="7024" spans="1:27"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s="4" t="str">
        <f t="shared" si="655"/>
        <v>J</v>
      </c>
      <c r="T7024" s="4" t="str">
        <f t="shared" si="656"/>
        <v>17+</v>
      </c>
      <c r="U7024" s="4" t="str">
        <f t="shared" si="657"/>
        <v>OY</v>
      </c>
      <c r="V7024" s="4" t="str">
        <f t="shared" si="658"/>
        <v>teknolojik ürün kullanıyor</v>
      </c>
      <c r="W7024" s="4" t="str">
        <f t="shared" si="659"/>
        <v>J-17+-OY-teknolojik ürün kullanıyor</v>
      </c>
      <c r="X7024" s="9">
        <v>104.95</v>
      </c>
      <c r="Y7024" s="9">
        <v>7544.3</v>
      </c>
      <c r="Z7024" t="s">
        <v>24</v>
      </c>
      <c r="AA7024">
        <f t="shared" si="660"/>
        <v>0</v>
      </c>
    </row>
    <row r="7025" spans="1:27"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s="4" t="str">
        <f t="shared" si="655"/>
        <v>S</v>
      </c>
      <c r="T7025" s="4" t="str">
        <f t="shared" si="656"/>
        <v>17+</v>
      </c>
      <c r="U7025" s="4" t="str">
        <f t="shared" si="657"/>
        <v>MM</v>
      </c>
      <c r="V7025" s="4" t="str">
        <f t="shared" si="658"/>
        <v>teknolojik ürün kullanıyor</v>
      </c>
      <c r="W7025" s="4" t="str">
        <f t="shared" si="659"/>
        <v>S-17+-MM-teknolojik ürün kullanıyor</v>
      </c>
      <c r="X7025" s="9">
        <v>103.5</v>
      </c>
      <c r="Y7025" s="9">
        <v>6479.4</v>
      </c>
      <c r="Z7025" t="s">
        <v>24</v>
      </c>
      <c r="AA7025">
        <f t="shared" si="660"/>
        <v>0</v>
      </c>
    </row>
    <row r="7026" spans="1:27"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s="4" t="str">
        <f t="shared" si="655"/>
        <v>J</v>
      </c>
      <c r="T7026" s="4" t="str">
        <f t="shared" si="656"/>
        <v>17+</v>
      </c>
      <c r="U7026" s="4" t="str">
        <f t="shared" si="657"/>
        <v>MM</v>
      </c>
      <c r="V7026" s="4" t="str">
        <f t="shared" si="658"/>
        <v>teknolojik ürün kullanıyor</v>
      </c>
      <c r="W7026" s="4" t="str">
        <f t="shared" si="659"/>
        <v>J-17+-MM-teknolojik ürün kullanıyor</v>
      </c>
      <c r="X7026" s="9">
        <v>84.8</v>
      </c>
      <c r="Y7026" s="9">
        <v>3626.35</v>
      </c>
      <c r="Z7026" t="s">
        <v>24</v>
      </c>
      <c r="AA7026">
        <f t="shared" si="660"/>
        <v>0</v>
      </c>
    </row>
    <row r="7027" spans="1:27"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s="4" t="str">
        <f t="shared" si="655"/>
        <v>J</v>
      </c>
      <c r="T7027" s="4" t="str">
        <f t="shared" si="656"/>
        <v>17+</v>
      </c>
      <c r="U7027" s="4" t="str">
        <f t="shared" si="657"/>
        <v>MM</v>
      </c>
      <c r="V7027" s="4" t="str">
        <f t="shared" si="658"/>
        <v>teknolojik ürün kullanıyor</v>
      </c>
      <c r="W7027" s="4" t="str">
        <f t="shared" si="659"/>
        <v>J-17+-MM-teknolojik ürün kullanıyor</v>
      </c>
      <c r="X7027" s="9">
        <v>95.05</v>
      </c>
      <c r="Y7027" s="9">
        <v>1679.4</v>
      </c>
      <c r="Z7027" t="s">
        <v>24</v>
      </c>
      <c r="AA7027">
        <f t="shared" si="660"/>
        <v>0</v>
      </c>
    </row>
    <row r="7028" spans="1:27"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s="4" t="str">
        <f t="shared" si="655"/>
        <v>J</v>
      </c>
      <c r="T7028" s="4" t="str">
        <f t="shared" si="656"/>
        <v>7-16</v>
      </c>
      <c r="U7028" s="4" t="str">
        <f t="shared" si="657"/>
        <v>MM</v>
      </c>
      <c r="V7028" s="4" t="str">
        <f t="shared" si="658"/>
        <v>kullanmıyor</v>
      </c>
      <c r="W7028" s="4" t="str">
        <f t="shared" si="659"/>
        <v>J-7-16-MM-kullanmıyor</v>
      </c>
      <c r="X7028" s="9">
        <v>44.2</v>
      </c>
      <c r="Y7028" s="9">
        <v>403.35</v>
      </c>
      <c r="Z7028" t="s">
        <v>23</v>
      </c>
      <c r="AA7028">
        <f t="shared" si="660"/>
        <v>1</v>
      </c>
    </row>
    <row r="7029" spans="1:27"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s="4" t="str">
        <f t="shared" si="655"/>
        <v>J</v>
      </c>
      <c r="T7029" s="4" t="str">
        <f t="shared" si="656"/>
        <v>7-16</v>
      </c>
      <c r="U7029" s="4" t="str">
        <f t="shared" si="657"/>
        <v>MM</v>
      </c>
      <c r="V7029" s="4" t="str">
        <f t="shared" si="658"/>
        <v>teknolojik ürün kullanıyor</v>
      </c>
      <c r="W7029" s="4" t="str">
        <f t="shared" si="659"/>
        <v>J-7-16-MM-teknolojik ürün kullanıyor</v>
      </c>
      <c r="X7029" s="9">
        <v>73.349999999999994</v>
      </c>
      <c r="Y7029" s="9">
        <v>931.55</v>
      </c>
      <c r="Z7029" t="s">
        <v>24</v>
      </c>
      <c r="AA7029">
        <f t="shared" si="660"/>
        <v>0</v>
      </c>
    </row>
    <row r="7030" spans="1:27"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s="4" t="str">
        <f t="shared" si="655"/>
        <v>J</v>
      </c>
      <c r="T7030" s="4" t="str">
        <f t="shared" si="656"/>
        <v>17+</v>
      </c>
      <c r="U7030" s="4" t="str">
        <f t="shared" si="657"/>
        <v>TY</v>
      </c>
      <c r="V7030" s="4" t="str">
        <f t="shared" si="658"/>
        <v>teknolojik ürün kullanıyor</v>
      </c>
      <c r="W7030" s="4" t="str">
        <f t="shared" si="659"/>
        <v>J-17+-TY-teknolojik ürün kullanıyor</v>
      </c>
      <c r="X7030" s="9">
        <v>64.099999999999994</v>
      </c>
      <c r="Y7030" s="9">
        <v>4326.25</v>
      </c>
      <c r="Z7030" t="s">
        <v>24</v>
      </c>
      <c r="AA7030">
        <f t="shared" si="660"/>
        <v>0</v>
      </c>
    </row>
    <row r="7031" spans="1:27"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s="4" t="str">
        <f t="shared" si="655"/>
        <v>S</v>
      </c>
      <c r="T7031" s="4" t="str">
        <f t="shared" si="656"/>
        <v>06</v>
      </c>
      <c r="U7031" s="4" t="str">
        <f t="shared" si="657"/>
        <v>MM</v>
      </c>
      <c r="V7031" s="4" t="str">
        <f t="shared" si="658"/>
        <v>kullanmıyor</v>
      </c>
      <c r="W7031" s="4" t="str">
        <f t="shared" si="659"/>
        <v>S-06-MM-kullanmıyor</v>
      </c>
      <c r="X7031" s="9">
        <v>44.4</v>
      </c>
      <c r="Y7031" s="9">
        <v>263.05</v>
      </c>
      <c r="Z7031" t="s">
        <v>24</v>
      </c>
      <c r="AA7031">
        <f t="shared" si="660"/>
        <v>0</v>
      </c>
    </row>
    <row r="7032" spans="1:27"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s="4" t="str">
        <f t="shared" si="655"/>
        <v>J</v>
      </c>
      <c r="T7032" s="4" t="str">
        <f t="shared" si="656"/>
        <v>06</v>
      </c>
      <c r="U7032" s="4" t="str">
        <f t="shared" si="657"/>
        <v>MM</v>
      </c>
      <c r="V7032" s="4" t="str">
        <f t="shared" si="658"/>
        <v>kullanmıyor</v>
      </c>
      <c r="W7032" s="4" t="str">
        <f t="shared" si="659"/>
        <v>J-06-MM-kullanmıyor</v>
      </c>
      <c r="X7032" s="9">
        <v>20.05</v>
      </c>
      <c r="Y7032" s="9">
        <v>39.25</v>
      </c>
      <c r="Z7032" t="s">
        <v>24</v>
      </c>
      <c r="AA7032">
        <f t="shared" si="660"/>
        <v>0</v>
      </c>
    </row>
    <row r="7033" spans="1:27"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s="4" t="str">
        <f t="shared" si="655"/>
        <v>S</v>
      </c>
      <c r="T7033" s="4" t="str">
        <f t="shared" si="656"/>
        <v>17+</v>
      </c>
      <c r="U7033" s="4" t="str">
        <f t="shared" si="657"/>
        <v>OY</v>
      </c>
      <c r="V7033" s="4" t="str">
        <f t="shared" si="658"/>
        <v>teknolojik ürün kullanıyor</v>
      </c>
      <c r="W7033" s="4" t="str">
        <f t="shared" si="659"/>
        <v>S-17+-OY-teknolojik ürün kullanıyor</v>
      </c>
      <c r="X7033" s="9">
        <v>60</v>
      </c>
      <c r="Y7033" s="9">
        <v>3316.1</v>
      </c>
      <c r="Z7033" t="s">
        <v>24</v>
      </c>
      <c r="AA7033">
        <f t="shared" si="660"/>
        <v>0</v>
      </c>
    </row>
    <row r="7034" spans="1:27"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s="4" t="str">
        <f t="shared" si="655"/>
        <v>S</v>
      </c>
      <c r="T7034" s="4" t="str">
        <f t="shared" si="656"/>
        <v>06</v>
      </c>
      <c r="U7034" s="4" t="str">
        <f t="shared" si="657"/>
        <v>MM</v>
      </c>
      <c r="V7034" s="4" t="str">
        <f t="shared" si="658"/>
        <v>kullanmıyor</v>
      </c>
      <c r="W7034" s="4" t="str">
        <f t="shared" si="659"/>
        <v>S-06-MM-kullanmıyor</v>
      </c>
      <c r="X7034" s="9">
        <v>75.75</v>
      </c>
      <c r="Y7034" s="9">
        <v>75.75</v>
      </c>
      <c r="Z7034" t="s">
        <v>23</v>
      </c>
      <c r="AA7034">
        <f t="shared" si="660"/>
        <v>1</v>
      </c>
    </row>
    <row r="7035" spans="1:27"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s="4" t="str">
        <f t="shared" si="655"/>
        <v>J</v>
      </c>
      <c r="T7035" s="4" t="str">
        <f t="shared" si="656"/>
        <v>17+</v>
      </c>
      <c r="U7035" s="4" t="str">
        <f t="shared" si="657"/>
        <v>MM</v>
      </c>
      <c r="V7035" s="4" t="str">
        <f t="shared" si="658"/>
        <v>kullanmıyor</v>
      </c>
      <c r="W7035" s="4" t="str">
        <f t="shared" si="659"/>
        <v>J-17+-MM-kullanmıyor</v>
      </c>
      <c r="X7035" s="9">
        <v>69.5</v>
      </c>
      <c r="Y7035" s="9">
        <v>2625.25</v>
      </c>
      <c r="Z7035" t="s">
        <v>24</v>
      </c>
      <c r="AA7035">
        <f t="shared" si="660"/>
        <v>0</v>
      </c>
    </row>
    <row r="7036" spans="1:27"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s="4" t="str">
        <f t="shared" si="655"/>
        <v>J</v>
      </c>
      <c r="T7036" s="4" t="str">
        <f t="shared" si="656"/>
        <v>17+</v>
      </c>
      <c r="U7036" s="4" t="str">
        <f t="shared" si="657"/>
        <v>MM</v>
      </c>
      <c r="V7036" s="4" t="str">
        <f t="shared" si="658"/>
        <v>teknolojik ürün kullanıyor</v>
      </c>
      <c r="W7036" s="4" t="str">
        <f t="shared" si="659"/>
        <v>J-17+-MM-teknolojik ürün kullanıyor</v>
      </c>
      <c r="X7036" s="9">
        <v>102.95</v>
      </c>
      <c r="Y7036" s="9">
        <v>6886.25</v>
      </c>
      <c r="Z7036" t="s">
        <v>23</v>
      </c>
      <c r="AA7036">
        <f t="shared" si="660"/>
        <v>1</v>
      </c>
    </row>
    <row r="7037" spans="1:27"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s="4" t="str">
        <f t="shared" si="655"/>
        <v>J</v>
      </c>
      <c r="T7037" s="4" t="str">
        <f t="shared" si="656"/>
        <v>17+</v>
      </c>
      <c r="U7037" s="4" t="str">
        <f t="shared" si="657"/>
        <v>MM</v>
      </c>
      <c r="V7037" s="4" t="str">
        <f t="shared" si="658"/>
        <v>kullanmıyor</v>
      </c>
      <c r="W7037" s="4" t="str">
        <f t="shared" si="659"/>
        <v>J-17+-MM-kullanmıyor</v>
      </c>
      <c r="X7037" s="9">
        <v>78.7</v>
      </c>
      <c r="Y7037" s="9">
        <v>1495.1</v>
      </c>
      <c r="Z7037" t="s">
        <v>24</v>
      </c>
      <c r="AA7037">
        <f t="shared" si="660"/>
        <v>0</v>
      </c>
    </row>
    <row r="7038" spans="1:27"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s="4" t="str">
        <f t="shared" si="655"/>
        <v>J</v>
      </c>
      <c r="T7038" s="4" t="str">
        <f t="shared" si="656"/>
        <v>7-16</v>
      </c>
      <c r="U7038" s="4" t="str">
        <f t="shared" si="657"/>
        <v>OY</v>
      </c>
      <c r="V7038" s="4" t="str">
        <f t="shared" si="658"/>
        <v>teknolojik ürün kullanıyor</v>
      </c>
      <c r="W7038" s="4" t="str">
        <f t="shared" si="659"/>
        <v>J-7-16-OY-teknolojik ürün kullanıyor</v>
      </c>
      <c r="X7038" s="9">
        <v>60.65</v>
      </c>
      <c r="Y7038" s="9">
        <v>743.3</v>
      </c>
      <c r="Z7038" t="s">
        <v>24</v>
      </c>
      <c r="AA7038">
        <f t="shared" si="660"/>
        <v>0</v>
      </c>
    </row>
    <row r="7039" spans="1:27"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s="4" t="str">
        <f t="shared" si="655"/>
        <v>J</v>
      </c>
      <c r="T7039" s="4" t="str">
        <f t="shared" si="656"/>
        <v>17+</v>
      </c>
      <c r="U7039" s="4" t="str">
        <f t="shared" si="657"/>
        <v>TY</v>
      </c>
      <c r="V7039" s="4" t="str">
        <f t="shared" si="658"/>
        <v>kullanmıyor</v>
      </c>
      <c r="W7039" s="4" t="str">
        <f t="shared" si="659"/>
        <v>J-17+-TY-kullanmıyor</v>
      </c>
      <c r="X7039" s="9">
        <v>21.15</v>
      </c>
      <c r="Y7039" s="9">
        <v>1419.4</v>
      </c>
      <c r="Z7039" t="s">
        <v>24</v>
      </c>
      <c r="AA7039">
        <f t="shared" si="660"/>
        <v>0</v>
      </c>
    </row>
    <row r="7040" spans="1:27"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s="4" t="str">
        <f t="shared" si="655"/>
        <v>J</v>
      </c>
      <c r="T7040" s="4" t="str">
        <f t="shared" si="656"/>
        <v>17+</v>
      </c>
      <c r="U7040" s="4" t="str">
        <f t="shared" si="657"/>
        <v>OY</v>
      </c>
      <c r="V7040" s="4" t="str">
        <f t="shared" si="658"/>
        <v>teknolojik ürün kullanıyor</v>
      </c>
      <c r="W7040" s="4" t="str">
        <f t="shared" si="659"/>
        <v>J-17+-OY-teknolojik ürün kullanıyor</v>
      </c>
      <c r="X7040" s="9">
        <v>84.8</v>
      </c>
      <c r="Y7040" s="9">
        <v>1990.5</v>
      </c>
      <c r="Z7040" t="s">
        <v>24</v>
      </c>
      <c r="AA7040">
        <f t="shared" si="660"/>
        <v>0</v>
      </c>
    </row>
    <row r="7041" spans="1:27"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s="4" t="str">
        <f t="shared" si="655"/>
        <v>J</v>
      </c>
      <c r="T7041" s="4" t="str">
        <f t="shared" si="656"/>
        <v>17+</v>
      </c>
      <c r="U7041" s="4" t="str">
        <f t="shared" si="657"/>
        <v>OY</v>
      </c>
      <c r="V7041" s="4" t="str">
        <f t="shared" si="658"/>
        <v>teknolojik ürün kullanıyor</v>
      </c>
      <c r="W7041" s="4" t="str">
        <f t="shared" si="659"/>
        <v>J-17+-OY-teknolojik ürün kullanıyor</v>
      </c>
      <c r="X7041" s="9">
        <v>103.2</v>
      </c>
      <c r="Y7041" s="9">
        <v>7362.9</v>
      </c>
      <c r="Z7041" t="s">
        <v>24</v>
      </c>
      <c r="AA7041">
        <f t="shared" si="660"/>
        <v>0</v>
      </c>
    </row>
    <row r="7042" spans="1:27"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s="4" t="str">
        <f t="shared" si="655"/>
        <v>J</v>
      </c>
      <c r="T7042" s="4" t="str">
        <f t="shared" si="656"/>
        <v>7-16</v>
      </c>
      <c r="U7042" s="4" t="str">
        <f t="shared" si="657"/>
        <v>MM</v>
      </c>
      <c r="V7042" s="4" t="str">
        <f t="shared" si="658"/>
        <v>teknolojik ürün kullanıyor</v>
      </c>
      <c r="W7042" s="4" t="str">
        <f t="shared" ref="W7042:W7105" si="661">_xlfn.TEXTJOIN("-",FALSE,S7042:V7042)</f>
        <v>J-7-16-MM-teknolojik ürün kullanıyor</v>
      </c>
      <c r="X7042" s="9">
        <v>29.6</v>
      </c>
      <c r="Y7042" s="9">
        <v>346.45</v>
      </c>
      <c r="Z7042" t="s">
        <v>24</v>
      </c>
      <c r="AA7042">
        <f t="shared" ref="AA7042:AA7105" si="662">_xlfn.IFS(Z7042="Yes",1,TRUE,0)</f>
        <v>0</v>
      </c>
    </row>
    <row r="7043" spans="1:27"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s="4" t="str">
        <f t="shared" si="655"/>
        <v>S</v>
      </c>
      <c r="T7043" s="4" t="str">
        <f t="shared" si="656"/>
        <v>06</v>
      </c>
      <c r="U7043" s="4" t="str">
        <f t="shared" si="657"/>
        <v>MM</v>
      </c>
      <c r="V7043" s="4" t="str">
        <f t="shared" si="658"/>
        <v>kullanmıyor</v>
      </c>
      <c r="W7043" s="4" t="str">
        <f t="shared" si="661"/>
        <v>S-06-MM-kullanmıyor</v>
      </c>
      <c r="X7043" s="9">
        <v>74.400000000000006</v>
      </c>
      <c r="Y7043" s="9">
        <v>306.60000000000002</v>
      </c>
      <c r="Z7043" t="s">
        <v>23</v>
      </c>
      <c r="AA7043">
        <f t="shared" si="662"/>
        <v>1</v>
      </c>
    </row>
    <row r="7044" spans="1:27"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s="4" t="str">
        <f t="shared" si="655"/>
        <v>J</v>
      </c>
      <c r="T7044" s="4" t="str">
        <f t="shared" si="656"/>
        <v>17+</v>
      </c>
      <c r="U7044" s="4" t="str">
        <f t="shared" si="657"/>
        <v>TY</v>
      </c>
      <c r="V7044" s="4" t="str">
        <f t="shared" si="658"/>
        <v>teknolojik ürün kullanıyor</v>
      </c>
      <c r="W7044" s="4" t="str">
        <f t="shared" si="661"/>
        <v>J-17+-TY-teknolojik ürün kullanıyor</v>
      </c>
      <c r="X7044" s="9">
        <v>105.65</v>
      </c>
      <c r="Y7044" s="9">
        <v>6844.5</v>
      </c>
      <c r="Z7044" t="s">
        <v>24</v>
      </c>
      <c r="AA7044">
        <f t="shared" si="662"/>
        <v>0</v>
      </c>
    </row>
  </sheetData>
  <autoFilter ref="A1:AA7044" xr:uid="{F9D256EF-9665-B545-B93E-CB69FE3F46EC}"/>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14E68-5AA0-460E-9EC1-B57205108A57}">
  <sheetPr>
    <tabColor rgb="FFFFC000"/>
  </sheetPr>
  <dimension ref="A2:B39"/>
  <sheetViews>
    <sheetView topLeftCell="A4" zoomScale="77" zoomScaleNormal="77" workbookViewId="0">
      <selection activeCell="A37" sqref="A37"/>
    </sheetView>
  </sheetViews>
  <sheetFormatPr defaultRowHeight="15.75" x14ac:dyDescent="0.25"/>
  <cols>
    <col min="1" max="1" width="34.5" bestFit="1" customWidth="1"/>
    <col min="2" max="2" width="16.875" bestFit="1" customWidth="1"/>
    <col min="4" max="4" width="16.875" bestFit="1" customWidth="1"/>
  </cols>
  <sheetData>
    <row r="2" spans="1:2" x14ac:dyDescent="0.25">
      <c r="B2" t="s">
        <v>7117</v>
      </c>
    </row>
    <row r="3" spans="1:2" x14ac:dyDescent="0.25">
      <c r="B3" s="13">
        <v>0.26536987079369589</v>
      </c>
    </row>
    <row r="6" spans="1:2" x14ac:dyDescent="0.25">
      <c r="A6" s="7" t="s">
        <v>7081</v>
      </c>
    </row>
    <row r="7" spans="1:2" x14ac:dyDescent="0.25">
      <c r="A7" s="10" t="s">
        <v>7084</v>
      </c>
      <c r="B7" t="s">
        <v>7117</v>
      </c>
    </row>
    <row r="8" spans="1:2" x14ac:dyDescent="0.25">
      <c r="A8" s="16" t="s">
        <v>7103</v>
      </c>
      <c r="B8" s="17">
        <v>0.74647887323943662</v>
      </c>
    </row>
    <row r="9" spans="1:2" x14ac:dyDescent="0.25">
      <c r="A9" s="16" t="s">
        <v>7104</v>
      </c>
      <c r="B9" s="17">
        <v>0.69333333333333336</v>
      </c>
    </row>
    <row r="10" spans="1:2" x14ac:dyDescent="0.25">
      <c r="A10" s="16" t="s">
        <v>7111</v>
      </c>
      <c r="B10" s="17">
        <v>0.62666666666666671</v>
      </c>
    </row>
    <row r="11" spans="1:2" x14ac:dyDescent="0.25">
      <c r="A11" s="16" t="s">
        <v>7112</v>
      </c>
      <c r="B11" s="17">
        <v>0.57954545454545459</v>
      </c>
    </row>
    <row r="12" spans="1:2" x14ac:dyDescent="0.25">
      <c r="A12" s="16" t="s">
        <v>7086</v>
      </c>
      <c r="B12" s="17">
        <v>0.52267303102625295</v>
      </c>
    </row>
    <row r="13" spans="1:2" x14ac:dyDescent="0.25">
      <c r="A13" s="16" t="s">
        <v>7085</v>
      </c>
      <c r="B13" s="17">
        <v>0.51866151866151866</v>
      </c>
    </row>
    <row r="14" spans="1:2" x14ac:dyDescent="0.25">
      <c r="A14" s="11" t="s">
        <v>7105</v>
      </c>
      <c r="B14" s="15">
        <v>0.48979591836734693</v>
      </c>
    </row>
    <row r="15" spans="1:2" x14ac:dyDescent="0.25">
      <c r="A15" s="11" t="s">
        <v>7106</v>
      </c>
      <c r="B15" s="15">
        <v>0.41641337386018235</v>
      </c>
    </row>
    <row r="16" spans="1:2" x14ac:dyDescent="0.25">
      <c r="A16" s="11" t="s">
        <v>7098</v>
      </c>
      <c r="B16" s="15">
        <v>0.41351351351351351</v>
      </c>
    </row>
    <row r="17" spans="1:2" x14ac:dyDescent="0.25">
      <c r="A17" s="11" t="s">
        <v>7088</v>
      </c>
      <c r="B17" s="15">
        <v>0.4</v>
      </c>
    </row>
    <row r="18" spans="1:2" x14ac:dyDescent="0.25">
      <c r="A18" s="11" t="s">
        <v>7097</v>
      </c>
      <c r="B18" s="15">
        <v>0.35542168674698793</v>
      </c>
    </row>
    <row r="19" spans="1:2" x14ac:dyDescent="0.25">
      <c r="A19" s="11" t="s">
        <v>7092</v>
      </c>
      <c r="B19" s="15">
        <v>0.27681660899653981</v>
      </c>
    </row>
    <row r="20" spans="1:2" x14ac:dyDescent="0.25">
      <c r="A20" s="11" t="s">
        <v>7091</v>
      </c>
      <c r="B20" s="15">
        <v>0.26732673267326734</v>
      </c>
    </row>
    <row r="21" spans="1:2" x14ac:dyDescent="0.25">
      <c r="A21" s="11" t="s">
        <v>7108</v>
      </c>
      <c r="B21" s="15">
        <v>0.16969696969696971</v>
      </c>
    </row>
    <row r="22" spans="1:2" x14ac:dyDescent="0.25">
      <c r="A22" s="11" t="s">
        <v>7094</v>
      </c>
      <c r="B22" s="15">
        <v>0.1296969696969697</v>
      </c>
    </row>
    <row r="23" spans="1:2" x14ac:dyDescent="0.25">
      <c r="A23" s="11" t="s">
        <v>7100</v>
      </c>
      <c r="B23" s="15">
        <v>0.125</v>
      </c>
    </row>
    <row r="24" spans="1:2" x14ac:dyDescent="0.25">
      <c r="A24" s="11" t="s">
        <v>7087</v>
      </c>
      <c r="B24" s="15">
        <v>5.8823529411764705E-2</v>
      </c>
    </row>
    <row r="25" spans="1:2" x14ac:dyDescent="0.25">
      <c r="A25" s="11" t="s">
        <v>7099</v>
      </c>
      <c r="B25" s="15">
        <v>5.2631578947368418E-2</v>
      </c>
    </row>
    <row r="26" spans="1:2" x14ac:dyDescent="0.25">
      <c r="A26" s="11" t="s">
        <v>7093</v>
      </c>
      <c r="B26" s="15">
        <v>5.2264808362369339E-2</v>
      </c>
    </row>
    <row r="27" spans="1:2" x14ac:dyDescent="0.25">
      <c r="A27" s="11" t="s">
        <v>7110</v>
      </c>
      <c r="B27" s="15">
        <v>5.0420168067226892E-2</v>
      </c>
    </row>
    <row r="28" spans="1:2" x14ac:dyDescent="0.25">
      <c r="A28" s="11" t="s">
        <v>7107</v>
      </c>
      <c r="B28" s="15">
        <v>4.5454545454545456E-2</v>
      </c>
    </row>
    <row r="29" spans="1:2" x14ac:dyDescent="0.25">
      <c r="A29" s="11" t="s">
        <v>7096</v>
      </c>
      <c r="B29" s="15">
        <v>3.9911308203991129E-2</v>
      </c>
    </row>
    <row r="30" spans="1:2" x14ac:dyDescent="0.25">
      <c r="A30" s="18" t="s">
        <v>7095</v>
      </c>
      <c r="B30" s="19">
        <v>1.0889292196007259E-2</v>
      </c>
    </row>
    <row r="31" spans="1:2" x14ac:dyDescent="0.25">
      <c r="A31" s="18" t="s">
        <v>7115</v>
      </c>
      <c r="B31" s="19">
        <v>0</v>
      </c>
    </row>
    <row r="32" spans="1:2" x14ac:dyDescent="0.25">
      <c r="A32" s="18" t="s">
        <v>7102</v>
      </c>
      <c r="B32" s="19">
        <v>0</v>
      </c>
    </row>
    <row r="33" spans="1:2" x14ac:dyDescent="0.25">
      <c r="A33" s="18" t="s">
        <v>7113</v>
      </c>
      <c r="B33" s="19">
        <v>0</v>
      </c>
    </row>
    <row r="34" spans="1:2" x14ac:dyDescent="0.25">
      <c r="A34" s="18" t="s">
        <v>7101</v>
      </c>
      <c r="B34" s="19">
        <v>0</v>
      </c>
    </row>
    <row r="35" spans="1:2" x14ac:dyDescent="0.25">
      <c r="A35" s="18" t="s">
        <v>7114</v>
      </c>
      <c r="B35" s="19">
        <v>0</v>
      </c>
    </row>
    <row r="36" spans="1:2" x14ac:dyDescent="0.25">
      <c r="A36" s="18" t="s">
        <v>7109</v>
      </c>
      <c r="B36" s="19">
        <v>0</v>
      </c>
    </row>
    <row r="37" spans="1:2" x14ac:dyDescent="0.25">
      <c r="A37" s="18" t="s">
        <v>7090</v>
      </c>
      <c r="B37" s="19">
        <v>0</v>
      </c>
    </row>
    <row r="38" spans="1:2" x14ac:dyDescent="0.25">
      <c r="A38" s="18" t="s">
        <v>7089</v>
      </c>
      <c r="B38" s="19">
        <v>0</v>
      </c>
    </row>
    <row r="39" spans="1:2" x14ac:dyDescent="0.25">
      <c r="A39" s="11" t="s">
        <v>7116</v>
      </c>
      <c r="B39" s="15">
        <v>0.26536987079369589</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9B169-BA92-4D89-971A-CB6D69CA24E0}">
  <sheetPr>
    <tabColor rgb="FF92D050"/>
  </sheetPr>
  <dimension ref="A4:AJ36"/>
  <sheetViews>
    <sheetView topLeftCell="L1" zoomScale="59" zoomScaleNormal="59" workbookViewId="0">
      <selection activeCell="M63" sqref="M63"/>
    </sheetView>
  </sheetViews>
  <sheetFormatPr defaultRowHeight="15.75" x14ac:dyDescent="0.25"/>
  <cols>
    <col min="1" max="1" width="31.5" bestFit="1" customWidth="1"/>
    <col min="2" max="2" width="16.5" bestFit="1" customWidth="1"/>
    <col min="3" max="3" width="25" bestFit="1" customWidth="1"/>
    <col min="4" max="4" width="22.375" bestFit="1" customWidth="1"/>
    <col min="5" max="5" width="18.75" bestFit="1" customWidth="1"/>
    <col min="6" max="6" width="9.5" customWidth="1"/>
    <col min="8" max="8" width="34.25" bestFit="1" customWidth="1"/>
    <col min="9" max="9" width="21.5" bestFit="1" customWidth="1"/>
    <col min="10" max="10" width="33" bestFit="1" customWidth="1"/>
    <col min="11" max="11" width="22.375" bestFit="1" customWidth="1"/>
    <col min="12" max="12" width="25.125" bestFit="1" customWidth="1"/>
    <col min="13" max="13" width="18.5" bestFit="1" customWidth="1"/>
    <col min="15" max="15" width="34.25" bestFit="1" customWidth="1"/>
    <col min="16" max="16" width="9.25" customWidth="1"/>
    <col min="17" max="17" width="13.125" customWidth="1"/>
    <col min="19" max="19" width="10.875" customWidth="1"/>
    <col min="23" max="23" width="32.375" bestFit="1" customWidth="1"/>
  </cols>
  <sheetData>
    <row r="4" spans="1:36" x14ac:dyDescent="0.25">
      <c r="A4" s="10" t="s">
        <v>7084</v>
      </c>
      <c r="B4" t="s">
        <v>7119</v>
      </c>
      <c r="C4" t="s">
        <v>7120</v>
      </c>
      <c r="D4" t="s">
        <v>7117</v>
      </c>
      <c r="E4" t="s">
        <v>7118</v>
      </c>
      <c r="H4" s="12" t="s">
        <v>7084</v>
      </c>
      <c r="I4" s="12" t="s">
        <v>7119</v>
      </c>
      <c r="J4" s="12" t="s">
        <v>7120</v>
      </c>
      <c r="K4" s="12" t="s">
        <v>7117</v>
      </c>
      <c r="L4" s="12" t="s">
        <v>7118</v>
      </c>
      <c r="M4" s="22" t="s">
        <v>7121</v>
      </c>
      <c r="O4" t="s">
        <v>7125</v>
      </c>
      <c r="W4" t="s">
        <v>7126</v>
      </c>
      <c r="AE4" t="s">
        <v>7127</v>
      </c>
    </row>
    <row r="5" spans="1:36" x14ac:dyDescent="0.25">
      <c r="A5" s="11" t="s">
        <v>7096</v>
      </c>
      <c r="B5" s="13">
        <v>62.729490022172946</v>
      </c>
      <c r="C5" s="13">
        <v>84.17311529933481</v>
      </c>
      <c r="D5" s="13">
        <v>3.9911308203991129E-2</v>
      </c>
      <c r="E5" s="13">
        <v>902</v>
      </c>
      <c r="H5" s="11" t="s">
        <v>7096</v>
      </c>
      <c r="I5" s="13">
        <v>62.729490022172946</v>
      </c>
      <c r="J5" s="13">
        <v>84.17311529933481</v>
      </c>
      <c r="K5" s="13">
        <v>3.9911308203991129E-2</v>
      </c>
      <c r="L5" s="13">
        <v>902</v>
      </c>
      <c r="M5" t="str">
        <f>IF(K5&lt;=0.1,"Low",
IF(K5&lt;=0.4,"Medium","High"))</f>
        <v>Low</v>
      </c>
      <c r="O5" s="12" t="s">
        <v>7084</v>
      </c>
      <c r="P5" s="12" t="s">
        <v>7119</v>
      </c>
      <c r="Q5" s="12" t="s">
        <v>7120</v>
      </c>
      <c r="R5" s="12" t="s">
        <v>7117</v>
      </c>
      <c r="S5" s="12" t="s">
        <v>7118</v>
      </c>
      <c r="T5" s="22" t="s">
        <v>7121</v>
      </c>
      <c r="W5" s="12" t="s">
        <v>7084</v>
      </c>
      <c r="X5" s="12" t="s">
        <v>7119</v>
      </c>
      <c r="Y5" s="12" t="s">
        <v>7120</v>
      </c>
      <c r="Z5" s="12" t="s">
        <v>7117</v>
      </c>
      <c r="AA5" s="12" t="s">
        <v>7118</v>
      </c>
      <c r="AB5" s="22" t="s">
        <v>7121</v>
      </c>
      <c r="AE5" s="12" t="s">
        <v>7084</v>
      </c>
      <c r="AF5" s="12" t="s">
        <v>7119</v>
      </c>
      <c r="AG5" s="12" t="s">
        <v>7120</v>
      </c>
      <c r="AH5" s="12" t="s">
        <v>7117</v>
      </c>
      <c r="AI5" s="12" t="s">
        <v>7118</v>
      </c>
      <c r="AJ5" s="22" t="s">
        <v>7121</v>
      </c>
    </row>
    <row r="6" spans="1:36" x14ac:dyDescent="0.25">
      <c r="A6" s="11" t="s">
        <v>7092</v>
      </c>
      <c r="B6" s="13">
        <v>36.525951557093428</v>
      </c>
      <c r="C6" s="13">
        <v>79.525547866205301</v>
      </c>
      <c r="D6" s="13">
        <v>0.27681660899653981</v>
      </c>
      <c r="E6" s="13">
        <v>867</v>
      </c>
      <c r="H6" s="11" t="s">
        <v>7092</v>
      </c>
      <c r="I6" s="13">
        <v>36.525951557093428</v>
      </c>
      <c r="J6" s="13">
        <v>79.525547866205301</v>
      </c>
      <c r="K6" s="13">
        <v>0.27681660899653981</v>
      </c>
      <c r="L6" s="13">
        <v>867</v>
      </c>
      <c r="M6" t="str">
        <f t="shared" ref="M6:M19" si="0">IF(K6&lt;=0.1,"Low",
IF(K6&lt;=0.4,"Medium","High"))</f>
        <v>Medium</v>
      </c>
      <c r="O6" s="11" t="s">
        <v>7085</v>
      </c>
      <c r="P6" s="13">
        <v>2.1814671814671813</v>
      </c>
      <c r="Q6" s="13">
        <v>46.578893178893182</v>
      </c>
      <c r="R6" s="13">
        <v>0.51866151866151866</v>
      </c>
      <c r="S6" s="13">
        <v>777</v>
      </c>
      <c r="T6" t="s">
        <v>7122</v>
      </c>
      <c r="W6" s="11" t="s">
        <v>7096</v>
      </c>
      <c r="X6" s="13">
        <v>62.729490022172946</v>
      </c>
      <c r="Y6" s="13">
        <v>84.17311529933481</v>
      </c>
      <c r="Z6" s="13">
        <v>3.9911308203991129E-2</v>
      </c>
      <c r="AA6" s="13">
        <v>902</v>
      </c>
      <c r="AB6" t="s">
        <v>7123</v>
      </c>
      <c r="AE6" s="11" t="s">
        <v>7092</v>
      </c>
      <c r="AF6" s="13">
        <v>36.525951557093428</v>
      </c>
      <c r="AG6" s="13">
        <v>79.525547866205301</v>
      </c>
      <c r="AH6" s="13">
        <v>0.27681660899653981</v>
      </c>
      <c r="AI6" s="13">
        <v>867</v>
      </c>
      <c r="AJ6" t="s">
        <v>7124</v>
      </c>
    </row>
    <row r="7" spans="1:36" x14ac:dyDescent="0.25">
      <c r="A7" s="11" t="s">
        <v>7094</v>
      </c>
      <c r="B7" s="13">
        <v>47.776969696969694</v>
      </c>
      <c r="C7" s="13">
        <v>79.547030303030311</v>
      </c>
      <c r="D7" s="13">
        <v>0.1296969696969697</v>
      </c>
      <c r="E7" s="13">
        <v>825</v>
      </c>
      <c r="H7" s="11" t="s">
        <v>7094</v>
      </c>
      <c r="I7" s="13">
        <v>47.776969696969694</v>
      </c>
      <c r="J7" s="13">
        <v>79.547030303030311</v>
      </c>
      <c r="K7" s="13">
        <v>0.1296969696969697</v>
      </c>
      <c r="L7" s="13">
        <v>825</v>
      </c>
      <c r="M7" t="str">
        <f t="shared" si="0"/>
        <v>Medium</v>
      </c>
      <c r="O7" s="11" t="s">
        <v>7086</v>
      </c>
      <c r="P7" s="13">
        <v>3.0143198090692125</v>
      </c>
      <c r="Q7" s="13">
        <v>66.924701670644396</v>
      </c>
      <c r="R7" s="13">
        <v>0.52267303102625295</v>
      </c>
      <c r="S7" s="13">
        <v>419</v>
      </c>
      <c r="T7" t="s">
        <v>7122</v>
      </c>
      <c r="W7" s="11" t="s">
        <v>7095</v>
      </c>
      <c r="X7" s="13">
        <v>53.036297640653359</v>
      </c>
      <c r="Y7" s="13">
        <v>22.382577132486386</v>
      </c>
      <c r="Z7" s="13">
        <v>1.0889292196007259E-2</v>
      </c>
      <c r="AA7" s="13">
        <v>551</v>
      </c>
      <c r="AB7" t="s">
        <v>7123</v>
      </c>
      <c r="AE7" s="11" t="s">
        <v>7094</v>
      </c>
      <c r="AF7" s="13">
        <v>47.776969696969694</v>
      </c>
      <c r="AG7" s="13">
        <v>79.547030303030311</v>
      </c>
      <c r="AH7" s="13">
        <v>0.1296969696969697</v>
      </c>
      <c r="AI7" s="13">
        <v>825</v>
      </c>
      <c r="AJ7" t="s">
        <v>7124</v>
      </c>
    </row>
    <row r="8" spans="1:36" x14ac:dyDescent="0.25">
      <c r="A8" s="16" t="s">
        <v>7085</v>
      </c>
      <c r="B8" s="20">
        <v>2.1814671814671813</v>
      </c>
      <c r="C8" s="20">
        <v>46.578893178893182</v>
      </c>
      <c r="D8" s="20">
        <v>0.51866151866151866</v>
      </c>
      <c r="E8" s="20">
        <v>777</v>
      </c>
      <c r="H8" s="11" t="s">
        <v>7085</v>
      </c>
      <c r="I8" s="13">
        <v>2.1814671814671813</v>
      </c>
      <c r="J8" s="13">
        <v>46.578893178893182</v>
      </c>
      <c r="K8" s="13">
        <v>0.51866151866151866</v>
      </c>
      <c r="L8" s="13">
        <v>777</v>
      </c>
      <c r="M8" t="str">
        <f t="shared" si="0"/>
        <v>High</v>
      </c>
      <c r="O8" s="11" t="s">
        <v>7098</v>
      </c>
      <c r="P8" s="13">
        <v>11.283783783783784</v>
      </c>
      <c r="Q8" s="13">
        <v>72.911081081081079</v>
      </c>
      <c r="R8" s="13">
        <v>0.41351351351351351</v>
      </c>
      <c r="S8" s="13">
        <v>370</v>
      </c>
      <c r="T8" t="s">
        <v>7122</v>
      </c>
      <c r="W8" s="11" t="s">
        <v>7093</v>
      </c>
      <c r="X8" s="13">
        <v>38.484320557491287</v>
      </c>
      <c r="Y8" s="13">
        <v>27.988327526132402</v>
      </c>
      <c r="Z8" s="13">
        <v>5.2264808362369339E-2</v>
      </c>
      <c r="AA8" s="13">
        <v>287</v>
      </c>
      <c r="AB8" t="s">
        <v>7123</v>
      </c>
      <c r="AE8" s="11" t="s">
        <v>7097</v>
      </c>
      <c r="AF8" s="13">
        <v>10.620481927710843</v>
      </c>
      <c r="AG8" s="13">
        <v>50.609036144578319</v>
      </c>
      <c r="AH8" s="13">
        <v>0.35542168674698793</v>
      </c>
      <c r="AI8" s="13">
        <v>332</v>
      </c>
      <c r="AJ8" t="s">
        <v>7124</v>
      </c>
    </row>
    <row r="9" spans="1:36" x14ac:dyDescent="0.25">
      <c r="A9" s="18" t="s">
        <v>7095</v>
      </c>
      <c r="B9" s="21">
        <v>53.036297640653359</v>
      </c>
      <c r="C9" s="21">
        <v>22.382577132486386</v>
      </c>
      <c r="D9" s="21">
        <v>1.0889292196007259E-2</v>
      </c>
      <c r="E9" s="21">
        <v>551</v>
      </c>
      <c r="H9" s="11" t="s">
        <v>7095</v>
      </c>
      <c r="I9" s="13">
        <v>53.036297640653359</v>
      </c>
      <c r="J9" s="13">
        <v>22.382577132486386</v>
      </c>
      <c r="K9" s="13">
        <v>1.0889292196007259E-2</v>
      </c>
      <c r="L9" s="13">
        <v>551</v>
      </c>
      <c r="M9" t="str">
        <f t="shared" si="0"/>
        <v>Low</v>
      </c>
      <c r="O9" s="11" t="s">
        <v>7106</v>
      </c>
      <c r="P9" s="13">
        <v>39.81155015197568</v>
      </c>
      <c r="Q9" s="13">
        <v>87.000911854103336</v>
      </c>
      <c r="R9" s="13">
        <v>0.41641337386018235</v>
      </c>
      <c r="S9" s="13">
        <v>329</v>
      </c>
      <c r="T9" t="s">
        <v>7122</v>
      </c>
      <c r="W9" s="11" t="s">
        <v>7110</v>
      </c>
      <c r="X9" s="13">
        <v>66.050420168067234</v>
      </c>
      <c r="Y9" s="13">
        <v>92.260084033613452</v>
      </c>
      <c r="Z9" s="13">
        <v>5.0420168067226892E-2</v>
      </c>
      <c r="AA9" s="13">
        <v>119</v>
      </c>
      <c r="AB9" t="s">
        <v>7123</v>
      </c>
      <c r="AE9" s="11" t="s">
        <v>7091</v>
      </c>
      <c r="AF9" s="13">
        <v>29.240924092409241</v>
      </c>
      <c r="AG9" s="13">
        <v>55.037458745874581</v>
      </c>
      <c r="AH9" s="13">
        <v>0.26732673267326734</v>
      </c>
      <c r="AI9" s="13">
        <v>303</v>
      </c>
      <c r="AJ9" t="s">
        <v>7124</v>
      </c>
    </row>
    <row r="10" spans="1:36" x14ac:dyDescent="0.25">
      <c r="A10" s="16" t="s">
        <v>7086</v>
      </c>
      <c r="B10" s="20">
        <v>3.0143198090692125</v>
      </c>
      <c r="C10" s="20">
        <v>66.924701670644396</v>
      </c>
      <c r="D10" s="20">
        <v>0.52267303102625295</v>
      </c>
      <c r="E10" s="20">
        <v>419</v>
      </c>
      <c r="H10" s="11" t="s">
        <v>7086</v>
      </c>
      <c r="I10" s="13">
        <v>3.0143198090692125</v>
      </c>
      <c r="J10" s="13">
        <v>66.924701670644396</v>
      </c>
      <c r="K10" s="13">
        <v>0.52267303102625295</v>
      </c>
      <c r="L10" s="13">
        <v>419</v>
      </c>
      <c r="M10" t="str">
        <f t="shared" si="0"/>
        <v>High</v>
      </c>
      <c r="O10" s="11" t="s">
        <v>7103</v>
      </c>
      <c r="P10" s="13">
        <v>2.2464788732394365</v>
      </c>
      <c r="Q10" s="13">
        <v>64.847535211267612</v>
      </c>
      <c r="R10" s="13">
        <v>0.74647887323943662</v>
      </c>
      <c r="S10" s="13">
        <v>142</v>
      </c>
      <c r="T10" t="s">
        <v>7122</v>
      </c>
      <c r="AE10" s="11" t="s">
        <v>7108</v>
      </c>
      <c r="AF10" s="13">
        <v>54.2</v>
      </c>
      <c r="AG10" s="13">
        <v>90.323333333333338</v>
      </c>
      <c r="AH10" s="13">
        <v>0.16969696969696971</v>
      </c>
      <c r="AI10" s="13">
        <v>165</v>
      </c>
      <c r="AJ10" t="s">
        <v>7124</v>
      </c>
    </row>
    <row r="11" spans="1:36" x14ac:dyDescent="0.25">
      <c r="A11" s="11" t="s">
        <v>7098</v>
      </c>
      <c r="B11" s="13">
        <v>11.283783783783784</v>
      </c>
      <c r="C11" s="13">
        <v>72.911081081081079</v>
      </c>
      <c r="D11" s="13">
        <v>0.41351351351351351</v>
      </c>
      <c r="E11" s="13">
        <v>370</v>
      </c>
      <c r="H11" s="11" t="s">
        <v>7098</v>
      </c>
      <c r="I11" s="13">
        <v>11.283783783783784</v>
      </c>
      <c r="J11" s="13">
        <v>72.911081081081079</v>
      </c>
      <c r="K11" s="13">
        <v>0.41351351351351351</v>
      </c>
      <c r="L11" s="13">
        <v>370</v>
      </c>
      <c r="M11" t="str">
        <f t="shared" si="0"/>
        <v>High</v>
      </c>
      <c r="O11" s="11" t="s">
        <v>7105</v>
      </c>
      <c r="P11" s="13">
        <v>33.051020408163268</v>
      </c>
      <c r="Q11" s="13">
        <v>78.267346938775503</v>
      </c>
      <c r="R11" s="13">
        <v>0.48979591836734693</v>
      </c>
      <c r="S11" s="13">
        <v>98</v>
      </c>
      <c r="T11" t="s">
        <v>7122</v>
      </c>
    </row>
    <row r="12" spans="1:36" x14ac:dyDescent="0.25">
      <c r="A12" s="11" t="s">
        <v>7097</v>
      </c>
      <c r="B12" s="13">
        <v>10.620481927710843</v>
      </c>
      <c r="C12" s="13">
        <v>50.609036144578319</v>
      </c>
      <c r="D12" s="13">
        <v>0.35542168674698793</v>
      </c>
      <c r="E12" s="13">
        <v>332</v>
      </c>
      <c r="H12" s="11" t="s">
        <v>7097</v>
      </c>
      <c r="I12" s="13">
        <v>10.620481927710843</v>
      </c>
      <c r="J12" s="13">
        <v>50.609036144578319</v>
      </c>
      <c r="K12" s="13">
        <v>0.35542168674698793</v>
      </c>
      <c r="L12" s="13">
        <v>332</v>
      </c>
      <c r="M12" t="str">
        <f t="shared" si="0"/>
        <v>Medium</v>
      </c>
    </row>
    <row r="13" spans="1:36" x14ac:dyDescent="0.25">
      <c r="A13" s="11" t="s">
        <v>7106</v>
      </c>
      <c r="B13" s="13">
        <v>39.81155015197568</v>
      </c>
      <c r="C13" s="13">
        <v>87.000911854103336</v>
      </c>
      <c r="D13" s="13">
        <v>0.41641337386018235</v>
      </c>
      <c r="E13" s="13">
        <v>329</v>
      </c>
      <c r="H13" s="11" t="s">
        <v>7106</v>
      </c>
      <c r="I13" s="13">
        <v>39.81155015197568</v>
      </c>
      <c r="J13" s="13">
        <v>87.000911854103336</v>
      </c>
      <c r="K13" s="13">
        <v>0.41641337386018235</v>
      </c>
      <c r="L13" s="13">
        <v>329</v>
      </c>
      <c r="M13" t="str">
        <f t="shared" si="0"/>
        <v>High</v>
      </c>
    </row>
    <row r="14" spans="1:36" x14ac:dyDescent="0.25">
      <c r="A14" s="11" t="s">
        <v>7091</v>
      </c>
      <c r="B14" s="13">
        <v>29.240924092409241</v>
      </c>
      <c r="C14" s="13">
        <v>55.037458745874581</v>
      </c>
      <c r="D14" s="13">
        <v>0.26732673267326734</v>
      </c>
      <c r="E14" s="13">
        <v>303</v>
      </c>
      <c r="H14" s="11" t="s">
        <v>7091</v>
      </c>
      <c r="I14" s="13">
        <v>29.240924092409241</v>
      </c>
      <c r="J14" s="13">
        <v>55.037458745874581</v>
      </c>
      <c r="K14" s="13">
        <v>0.26732673267326734</v>
      </c>
      <c r="L14" s="13">
        <v>303</v>
      </c>
      <c r="M14" t="str">
        <f t="shared" si="0"/>
        <v>Medium</v>
      </c>
    </row>
    <row r="15" spans="1:36" x14ac:dyDescent="0.25">
      <c r="A15" s="11" t="s">
        <v>7093</v>
      </c>
      <c r="B15" s="13">
        <v>38.484320557491287</v>
      </c>
      <c r="C15" s="13">
        <v>27.988327526132402</v>
      </c>
      <c r="D15" s="13">
        <v>5.2264808362369339E-2</v>
      </c>
      <c r="E15" s="13">
        <v>287</v>
      </c>
      <c r="H15" s="11" t="s">
        <v>7093</v>
      </c>
      <c r="I15" s="13">
        <v>38.484320557491287</v>
      </c>
      <c r="J15" s="13">
        <v>27.988327526132402</v>
      </c>
      <c r="K15" s="13">
        <v>5.2264808362369339E-2</v>
      </c>
      <c r="L15" s="13">
        <v>287</v>
      </c>
      <c r="M15" t="str">
        <f t="shared" si="0"/>
        <v>Low</v>
      </c>
    </row>
    <row r="16" spans="1:36" x14ac:dyDescent="0.25">
      <c r="A16" s="11" t="s">
        <v>7108</v>
      </c>
      <c r="B16" s="13">
        <v>54.2</v>
      </c>
      <c r="C16" s="13">
        <v>90.323333333333338</v>
      </c>
      <c r="D16" s="13">
        <v>0.16969696969696971</v>
      </c>
      <c r="E16" s="13">
        <v>165</v>
      </c>
      <c r="H16" s="11" t="s">
        <v>7108</v>
      </c>
      <c r="I16" s="13">
        <v>54.2</v>
      </c>
      <c r="J16" s="13">
        <v>90.323333333333338</v>
      </c>
      <c r="K16" s="13">
        <v>0.16969696969696971</v>
      </c>
      <c r="L16" s="13">
        <v>165</v>
      </c>
      <c r="M16" t="str">
        <f t="shared" si="0"/>
        <v>Medium</v>
      </c>
    </row>
    <row r="17" spans="1:13" x14ac:dyDescent="0.25">
      <c r="A17" s="16" t="s">
        <v>7103</v>
      </c>
      <c r="B17" s="20">
        <v>2.2464788732394365</v>
      </c>
      <c r="C17" s="20">
        <v>64.847535211267612</v>
      </c>
      <c r="D17" s="20">
        <v>0.74647887323943662</v>
      </c>
      <c r="E17" s="20">
        <v>142</v>
      </c>
      <c r="H17" s="11" t="s">
        <v>7103</v>
      </c>
      <c r="I17" s="13">
        <v>2.2464788732394365</v>
      </c>
      <c r="J17" s="13">
        <v>64.847535211267612</v>
      </c>
      <c r="K17" s="13">
        <v>0.74647887323943662</v>
      </c>
      <c r="L17" s="13">
        <v>142</v>
      </c>
      <c r="M17" t="str">
        <f t="shared" si="0"/>
        <v>High</v>
      </c>
    </row>
    <row r="18" spans="1:13" x14ac:dyDescent="0.25">
      <c r="A18" s="11" t="s">
        <v>7110</v>
      </c>
      <c r="B18" s="13">
        <v>66.050420168067234</v>
      </c>
      <c r="C18" s="13">
        <v>92.260084033613452</v>
      </c>
      <c r="D18" s="13">
        <v>5.0420168067226892E-2</v>
      </c>
      <c r="E18" s="13">
        <v>119</v>
      </c>
      <c r="H18" s="11" t="s">
        <v>7110</v>
      </c>
      <c r="I18" s="13">
        <v>66.050420168067234</v>
      </c>
      <c r="J18" s="13">
        <v>92.260084033613452</v>
      </c>
      <c r="K18" s="13">
        <v>5.0420168067226892E-2</v>
      </c>
      <c r="L18" s="13">
        <v>119</v>
      </c>
      <c r="M18" t="str">
        <f t="shared" si="0"/>
        <v>Low</v>
      </c>
    </row>
    <row r="19" spans="1:13" x14ac:dyDescent="0.25">
      <c r="A19" s="11" t="s">
        <v>7105</v>
      </c>
      <c r="B19" s="13">
        <v>33.051020408163268</v>
      </c>
      <c r="C19" s="13">
        <v>78.267346938775503</v>
      </c>
      <c r="D19" s="13">
        <v>0.48979591836734693</v>
      </c>
      <c r="E19" s="13">
        <v>98</v>
      </c>
      <c r="H19" s="11" t="s">
        <v>7105</v>
      </c>
      <c r="I19" s="13">
        <v>33.051020408163268</v>
      </c>
      <c r="J19" s="13">
        <v>78.267346938775503</v>
      </c>
      <c r="K19" s="13">
        <v>0.48979591836734693</v>
      </c>
      <c r="L19" s="13">
        <v>98</v>
      </c>
      <c r="M19" t="str">
        <f t="shared" si="0"/>
        <v>High</v>
      </c>
    </row>
    <row r="20" spans="1:13" x14ac:dyDescent="0.25">
      <c r="A20" s="16" t="s">
        <v>7112</v>
      </c>
      <c r="B20" s="20">
        <v>11.125</v>
      </c>
      <c r="C20" s="20">
        <v>78.400568181818187</v>
      </c>
      <c r="D20" s="20">
        <v>0.57954545454545459</v>
      </c>
      <c r="E20" s="20">
        <v>88</v>
      </c>
    </row>
    <row r="21" spans="1:13" x14ac:dyDescent="0.25">
      <c r="A21" s="11" t="s">
        <v>7099</v>
      </c>
      <c r="B21" s="13">
        <v>11.539473684210526</v>
      </c>
      <c r="C21" s="13">
        <v>22.842763157894737</v>
      </c>
      <c r="D21" s="13">
        <v>5.2631578947368418E-2</v>
      </c>
      <c r="E21" s="13">
        <v>76</v>
      </c>
    </row>
    <row r="22" spans="1:13" x14ac:dyDescent="0.25">
      <c r="A22" s="16" t="s">
        <v>7111</v>
      </c>
      <c r="B22" s="20">
        <v>11.2</v>
      </c>
      <c r="C22" s="20">
        <v>76.569333333333333</v>
      </c>
      <c r="D22" s="20">
        <v>0.62666666666666671</v>
      </c>
      <c r="E22" s="20">
        <v>75</v>
      </c>
    </row>
    <row r="23" spans="1:13" x14ac:dyDescent="0.25">
      <c r="A23" s="16" t="s">
        <v>7104</v>
      </c>
      <c r="B23" s="20">
        <v>3.0666666666666669</v>
      </c>
      <c r="C23" s="20">
        <v>73.504000000000005</v>
      </c>
      <c r="D23" s="20">
        <v>0.69333333333333336</v>
      </c>
      <c r="E23" s="20">
        <v>75</v>
      </c>
    </row>
    <row r="24" spans="1:13" x14ac:dyDescent="0.25">
      <c r="A24" s="11" t="s">
        <v>7100</v>
      </c>
      <c r="B24" s="13">
        <v>11.410714285714286</v>
      </c>
      <c r="C24" s="13">
        <v>62.471428571428575</v>
      </c>
      <c r="D24" s="13">
        <v>0.125</v>
      </c>
      <c r="E24" s="13">
        <v>56</v>
      </c>
    </row>
    <row r="25" spans="1:13" x14ac:dyDescent="0.25">
      <c r="A25" s="18" t="s">
        <v>7101</v>
      </c>
      <c r="B25" s="21">
        <v>11.44</v>
      </c>
      <c r="C25" s="21">
        <v>20.844999999999999</v>
      </c>
      <c r="D25" s="21">
        <v>0</v>
      </c>
      <c r="E25" s="21">
        <v>50</v>
      </c>
    </row>
    <row r="26" spans="1:13" x14ac:dyDescent="0.25">
      <c r="A26" s="11" t="s">
        <v>7087</v>
      </c>
      <c r="B26" s="13">
        <v>3.2352941176470589</v>
      </c>
      <c r="C26" s="13">
        <v>20.523529411764706</v>
      </c>
      <c r="D26" s="13">
        <v>5.8823529411764705E-2</v>
      </c>
      <c r="E26" s="13">
        <v>34</v>
      </c>
    </row>
    <row r="27" spans="1:13" x14ac:dyDescent="0.25">
      <c r="A27" s="18" t="s">
        <v>7109</v>
      </c>
      <c r="B27" s="21">
        <v>64.760000000000005</v>
      </c>
      <c r="C27" s="21">
        <v>24.925999999999998</v>
      </c>
      <c r="D27" s="21">
        <v>0</v>
      </c>
      <c r="E27" s="21">
        <v>25</v>
      </c>
    </row>
    <row r="28" spans="1:13" x14ac:dyDescent="0.25">
      <c r="A28" s="11" t="s">
        <v>7107</v>
      </c>
      <c r="B28" s="13">
        <v>38.545454545454547</v>
      </c>
      <c r="C28" s="13">
        <v>37.927272727272729</v>
      </c>
      <c r="D28" s="13">
        <v>4.5454545454545456E-2</v>
      </c>
      <c r="E28" s="13">
        <v>22</v>
      </c>
    </row>
    <row r="29" spans="1:13" x14ac:dyDescent="0.25">
      <c r="A29" s="18" t="s">
        <v>7089</v>
      </c>
      <c r="B29" s="21">
        <v>3.1052631578947367</v>
      </c>
      <c r="C29" s="21">
        <v>21.436842105263157</v>
      </c>
      <c r="D29" s="21">
        <v>0</v>
      </c>
      <c r="E29" s="21">
        <v>19</v>
      </c>
    </row>
    <row r="30" spans="1:13" x14ac:dyDescent="0.25">
      <c r="A30" s="18" t="s">
        <v>7102</v>
      </c>
      <c r="B30" s="21">
        <v>11.888888888888889</v>
      </c>
      <c r="C30" s="21">
        <v>56.55833333333333</v>
      </c>
      <c r="D30" s="21">
        <v>0</v>
      </c>
      <c r="E30" s="21">
        <v>18</v>
      </c>
    </row>
    <row r="31" spans="1:13" x14ac:dyDescent="0.25">
      <c r="A31" s="18" t="s">
        <v>7090</v>
      </c>
      <c r="B31" s="21">
        <v>2.2999999999999998</v>
      </c>
      <c r="C31" s="21">
        <v>63.95</v>
      </c>
      <c r="D31" s="21">
        <v>0</v>
      </c>
      <c r="E31" s="21">
        <v>10</v>
      </c>
    </row>
    <row r="32" spans="1:13" x14ac:dyDescent="0.25">
      <c r="A32" s="11" t="s">
        <v>7088</v>
      </c>
      <c r="B32" s="13">
        <v>3.8</v>
      </c>
      <c r="C32" s="13">
        <v>73.789999999999992</v>
      </c>
      <c r="D32" s="13">
        <v>0.4</v>
      </c>
      <c r="E32" s="13">
        <v>5</v>
      </c>
    </row>
    <row r="33" spans="1:5" x14ac:dyDescent="0.25">
      <c r="A33" s="18" t="s">
        <v>7113</v>
      </c>
      <c r="B33" s="21">
        <v>11.5</v>
      </c>
      <c r="C33" s="21">
        <v>19.75</v>
      </c>
      <c r="D33" s="21">
        <v>0</v>
      </c>
      <c r="E33" s="21">
        <v>2</v>
      </c>
    </row>
    <row r="34" spans="1:5" x14ac:dyDescent="0.25">
      <c r="A34" s="18" t="s">
        <v>7115</v>
      </c>
      <c r="B34" s="21">
        <v>14</v>
      </c>
      <c r="C34" s="21">
        <v>39.700000000000003</v>
      </c>
      <c r="D34" s="21">
        <v>0</v>
      </c>
      <c r="E34" s="21">
        <v>1</v>
      </c>
    </row>
    <row r="35" spans="1:5" x14ac:dyDescent="0.25">
      <c r="A35" s="18" t="s">
        <v>7114</v>
      </c>
      <c r="B35" s="21">
        <v>12</v>
      </c>
      <c r="C35" s="21">
        <v>79.2</v>
      </c>
      <c r="D35" s="21">
        <v>0</v>
      </c>
      <c r="E35" s="21">
        <v>1</v>
      </c>
    </row>
    <row r="36" spans="1:5" x14ac:dyDescent="0.25">
      <c r="A36" s="11" t="s">
        <v>7116</v>
      </c>
      <c r="B36" s="13">
        <v>32.371148658242227</v>
      </c>
      <c r="C36" s="13">
        <v>64.761692460599178</v>
      </c>
      <c r="D36" s="13">
        <v>0.26536987079369589</v>
      </c>
      <c r="E36" s="13">
        <v>7043</v>
      </c>
    </row>
  </sheetData>
  <autoFilter ref="H4:M19" xr:uid="{AD09B169-BA92-4D89-971A-CB6D69CA24E0}"/>
  <conditionalFormatting sqref="H5:M19">
    <cfRule type="expression" dxfId="2" priority="3">
      <formula>$M5="High"</formula>
    </cfRule>
    <cfRule type="expression" dxfId="1" priority="4">
      <formula>$M5="Low"</formula>
    </cfRule>
    <cfRule type="expression" dxfId="0" priority="5">
      <formula>$M5="Medium"</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BF25F-2E34-407A-ADB0-EEE91C4575D7}">
  <sheetPr>
    <tabColor rgb="FFFFFF00"/>
  </sheetPr>
  <dimension ref="A1"/>
  <sheetViews>
    <sheetView tabSelected="1" workbookViewId="0">
      <selection activeCell="D35" sqref="D35"/>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ChurnRate</vt:lpstr>
      <vt:lpstr>Bubble_Grafiek</vt:lpstr>
      <vt:lpstr>Scenario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Atilla YARDIMCI</dc:creator>
  <cp:lastModifiedBy>Burak Kaya</cp:lastModifiedBy>
  <dcterms:created xsi:type="dcterms:W3CDTF">2023-11-28T18:36:03Z</dcterms:created>
  <dcterms:modified xsi:type="dcterms:W3CDTF">2025-05-15T15:04:24Z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af04f31-950d-4a31-9a87-0b29fc3c8904_Enabled">
    <vt:lpwstr>true</vt:lpwstr>
  </property>
  <property fmtid="{D5CDD505-2E9C-101B-9397-08002B2CF9AE}" pid="3" name="MSIP_Label_7af04f31-950d-4a31-9a87-0b29fc3c8904_SetDate">
    <vt:lpwstr>2025-05-14T07:54:11Z</vt:lpwstr>
  </property>
  <property fmtid="{D5CDD505-2E9C-101B-9397-08002B2CF9AE}" pid="4" name="MSIP_Label_7af04f31-950d-4a31-9a87-0b29fc3c8904_Method">
    <vt:lpwstr>Standard</vt:lpwstr>
  </property>
  <property fmtid="{D5CDD505-2E9C-101B-9397-08002B2CF9AE}" pid="5" name="MSIP_Label_7af04f31-950d-4a31-9a87-0b29fc3c8904_Name">
    <vt:lpwstr>defa4170-0d19-0005-0004-bc88714345d2</vt:lpwstr>
  </property>
  <property fmtid="{D5CDD505-2E9C-101B-9397-08002B2CF9AE}" pid="6" name="MSIP_Label_7af04f31-950d-4a31-9a87-0b29fc3c8904_SiteId">
    <vt:lpwstr>a8918bd0-84f3-42a2-84b3-891f03f5bfeb</vt:lpwstr>
  </property>
  <property fmtid="{D5CDD505-2E9C-101B-9397-08002B2CF9AE}" pid="7" name="MSIP_Label_7af04f31-950d-4a31-9a87-0b29fc3c8904_ActionId">
    <vt:lpwstr>69c35961-71d7-468e-bca7-ae5d4aa8c86b</vt:lpwstr>
  </property>
  <property fmtid="{D5CDD505-2E9C-101B-9397-08002B2CF9AE}" pid="8" name="MSIP_Label_7af04f31-950d-4a31-9a87-0b29fc3c8904_ContentBits">
    <vt:lpwstr>0</vt:lpwstr>
  </property>
  <property fmtid="{D5CDD505-2E9C-101B-9397-08002B2CF9AE}" pid="9" name="MSIP_Label_7af04f31-950d-4a31-9a87-0b29fc3c8904_Tag">
    <vt:lpwstr>10, 3, 0, 1</vt:lpwstr>
  </property>
</Properties>
</file>