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<sst xmlns="http://schemas.openxmlformats.org/spreadsheetml/2006/main" count="96" uniqueCount="42">
  <si>
    <t xml:space="preserve">1. Frequenzmessung am GD0 Pin</t>
  </si>
  <si>
    <t xml:space="preserve">Frequenzmessung mit Rigol DG1022Z Frequenzzähler mit hochgenauem externen 10 MHz Referenztakt</t>
  </si>
  <si>
    <t xml:space="preserve">10 MHz Referenztakt mit Mini Precision GPS Reference Clock Modul von Leo Bodnar</t>
  </si>
  <si>
    <t xml:space="preserve">#Index</t>
  </si>
  <si>
    <t xml:space="preserve">Typ</t>
  </si>
  <si>
    <t xml:space="preserve">Anzahl
Messungen</t>
  </si>
  <si>
    <t xml:space="preserve">Messfenster
[s]</t>
  </si>
  <si>
    <t xml:space="preserve">mittlere Frequenz GD0
[Hz]</t>
  </si>
  <si>
    <t xml:space="preserve">Standardabweichung Frequenz GD0
[uHz]</t>
  </si>
  <si>
    <t xml:space="preserve">minimale Frequenz GD0
[Hz]</t>
  </si>
  <si>
    <t xml:space="preserve">maximale Frequenz GD0
[Hz]</t>
  </si>
  <si>
    <t xml:space="preserve">Quarzsollfrequenz
[Hz]</t>
  </si>
  <si>
    <t xml:space="preserve">Teilfaktor GD0</t>
  </si>
  <si>
    <t xml:space="preserve">Sollfrequenz
[Hz]</t>
  </si>
  <si>
    <t xml:space="preserve">mittlere Frequenzabweichung
[ppm]</t>
  </si>
  <si>
    <t xml:space="preserve">Frequenzzähler</t>
  </si>
  <si>
    <t xml:space="preserve">Referenzfrequenz 10MHz</t>
  </si>
  <si>
    <t xml:space="preserve">Standardabweichung Frequenz GD0
[ppm]</t>
  </si>
  <si>
    <t xml:space="preserve">CC1101_868MHz_RF_Modul_FUEL4EP</t>
  </si>
  <si>
    <t xml:space="preserve">Rigol DG1022Z</t>
  </si>
  <si>
    <t xml:space="preserve">Leo Bednor
Mini Precision GPS Reference Clock</t>
  </si>
  <si>
    <t xml:space="preserve">CC1101_868MHz_UFL_RF_Modul_FUEL4EP</t>
  </si>
  <si>
    <t xml:space="preserve">eByte E07-868MS10 10019-V1.1</t>
  </si>
  <si>
    <t xml:space="preserve">2. RSSI Empfangspegel mit Frequenztest mit ‚Active Ping’</t>
  </si>
  <si>
    <t xml:space="preserve">Die gemessenen RSSI Werte sind nur als grobe Indikation des Empfangspegels zu sehen. Sie schwanken in aufeinanderfolgenden Messungen und hängen auch von kleinen Veränderungen, z.B. Bewegungen, im Umfeld ab.</t>
  </si>
  <si>
    <t xml:space="preserve">a) mit zwei Betondecken zwischen  Zentrale und Prüfempfänger</t>
  </si>
  <si>
    <t xml:space="preserve">gemessen mit Frequenztest mit ‚active Ping’: RSSI Wert des Signals von der Zentrale  bei 868,3 MHz, siehe FreqTest_active_ping_serial_monitor_&lt;#index&gt;_Erdgeschoss.log</t>
  </si>
  <si>
    <t xml:space="preserve">die Module unter Test (Device under Test DUT) wurden an der gleichen Stelle im Erdgeschoß mit dem identischen Frequenztest-Skript vermessen. Die Zentrale ist zwei Stockwerke höher im Dachgeschoss. Dazwischen sind 2 Betondecken.  </t>
  </si>
  <si>
    <t xml:space="preserve">RSSI Pegel
[dBm]</t>
  </si>
  <si>
    <t xml:space="preserve">Wertung
(1 = beste)</t>
  </si>
  <si>
    <t xml:space="preserve">Antennentyp</t>
  </si>
  <si>
    <t xml:space="preserve">Draht</t>
  </si>
  <si>
    <t xml:space="preserve">NA</t>
  </si>
  <si>
    <t xml:space="preserve">uFL Stabantenne</t>
  </si>
  <si>
    <t xml:space="preserve">eByte E07-900MM10S </t>
  </si>
  <si>
    <t xml:space="preserve">b) mit drei Betondecken zwischen  Zentrale und Prüfempfänger</t>
  </si>
  <si>
    <t xml:space="preserve">gemessen mit Frequenztest mit ‚active Ping’: RSSI Wert des Signals von der Zentrale  bei 868,3 MHz, siehe FreqTest_active_ping_serial_monitor_&lt;#index&gt;_Keller.log</t>
  </si>
  <si>
    <t xml:space="preserve">die Module unter Test (Device under Test DUT) wurden an der gleichen Stelle im Keller  mit dem identischen Frequenztest-Skript vermessen. Die Zentrale ist drei  Stockwerke höher im Dachgeschoss. Dazwischen sind 3 Betondecken.  </t>
  </si>
  <si>
    <t xml:space="preserve">3. RSSI Empfangspegel mit Funkbake ‚Range_test_beacon’ und Prüfempfänger ‚FreqTest_range_test_with_distant_beacon‘</t>
  </si>
  <si>
    <t xml:space="preserve">a) mit 1,5  Stockwerken Distanz zwischen Funkbake in Abschirmdose und Prüfempfänger</t>
  </si>
  <si>
    <t xml:space="preserve">gemessen mit ’FreqTest_range_test_with_distant_beacon’: RSSI Wert des Signals von der Zentrale  bei 868,3 MHz, siehe ‚FreqTest_range_test_with_distant_beacon_with_metal_can_and_1.5_floors_serial_monitor_&lt;#index&gt;.log‘</t>
  </si>
  <si>
    <t xml:space="preserve">die Module unter Test (Device under Test DUT) wurden an der gleichen Stelle im Dachgeschoss  mit dem identischen Frequenztest-Skript ’FreqTest_range_test_with_distant_beacon’ vermessen. Die Funkbake ‚Range_test_beacon’  war 1,5 Stockwerke tiefer im Treppenhaus. Die Funkbake war zustätzlich mit einer Metalldose abgeschirmt.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</si>
</sst>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465A4"/>
      <name val="Arial"/>
      <family val="2"/>
    </font>
    <font>
      <sz val="10"/>
      <color rgb="FF000000"/>
      <name val="Arial"/>
      <family val="2"/>
    </font>
    <font>
      <sz val="8"/>
      <name val="FreeSans"/>
      <family val="2"/>
    </font>
    <font>
      <sz val="9"/>
      <name val="FreeSans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FF8000"/>
        <bgColor rgb="FFFF5429"/>
      </patternFill>
    </fill>
    <fill>
      <patternFill patternType="solid">
        <fgColor rgb="FF77BC65"/>
        <bgColor rgb="FF99CC00"/>
      </patternFill>
    </fill>
    <fill>
      <patternFill patternType="solid">
        <fgColor rgb="FF069A2E"/>
        <bgColor rgb="FF00A933"/>
      </patternFill>
    </fill>
    <fill>
      <patternFill patternType="solid">
        <fgColor rgb="FFFF0000"/>
        <bgColor rgb="FFFF5429"/>
      </patternFill>
    </fill>
    <fill>
      <patternFill patternType="solid">
        <fgColor rgb="FFFF5429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5429"/>
      <rgbColor rgb="FF3465A4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53"/>
  <sheetViews>
    <sheetView showFormulas="false" showGridLines="true" showRowColHeaders="true" showZeros="true" rightToLeft="false" tabSelected="true" showOutlineSymbols="true" defaultGridColor="true" view="normal" topLeftCell="A25" colorId="64" zoomScale="150" zoomScaleNormal="150" zoomScalePageLayoutView="100" workbookViewId="0">
      <selection pane="topLeft" activeCell="F54" activeCellId="0" sqref="F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1" width="33.43"/>
    <col collapsed="false" customWidth="true" hidden="false" outlineLevel="0" max="3" min="3" style="1" width="10.92"/>
    <col collapsed="false" customWidth="false" hidden="false" outlineLevel="0" max="4" min="4" style="1" width="11.57"/>
    <col collapsed="false" customWidth="true" hidden="false" outlineLevel="0" max="5" min="5" style="1" width="20.18"/>
    <col collapsed="false" customWidth="true" hidden="false" outlineLevel="0" max="6" min="6" style="1" width="31.3"/>
    <col collapsed="false" customWidth="true" hidden="false" outlineLevel="0" max="7" min="7" style="1" width="21.39"/>
    <col collapsed="false" customWidth="true" hidden="false" outlineLevel="0" max="8" min="8" style="1" width="22.5"/>
    <col collapsed="false" customWidth="true" hidden="false" outlineLevel="0" max="9" min="9" style="1" width="16.39"/>
    <col collapsed="false" customWidth="true" hidden="false" outlineLevel="0" max="10" min="10" style="1" width="13.15"/>
    <col collapsed="false" customWidth="false" hidden="false" outlineLevel="0" max="11" min="11" style="1" width="11.52"/>
    <col collapsed="false" customWidth="true" hidden="false" outlineLevel="0" max="12" min="12" style="1" width="25.56"/>
    <col collapsed="false" customWidth="true" hidden="false" outlineLevel="0" max="13" min="13" style="0" width="14.16"/>
    <col collapsed="false" customWidth="true" hidden="false" outlineLevel="0" max="14" min="14" style="1" width="31.4"/>
    <col collapsed="false" customWidth="true" hidden="false" outlineLevel="0" max="15" min="15" style="1" width="31.3"/>
  </cols>
  <sheetData>
    <row r="1" s="5" customFormat="true" ht="17.35" hidden="false" customHeight="false" outlineLevel="0" collapsed="false">
      <c r="A1" s="2" t="s">
        <v>0</v>
      </c>
      <c r="B1" s="2"/>
      <c r="C1" s="2"/>
      <c r="D1" s="2"/>
      <c r="E1" s="0"/>
      <c r="F1" s="3"/>
      <c r="G1" s="3"/>
      <c r="H1" s="3"/>
      <c r="I1" s="3"/>
      <c r="J1" s="3"/>
      <c r="K1" s="3"/>
      <c r="L1" s="3"/>
      <c r="M1" s="4"/>
      <c r="N1" s="3"/>
      <c r="O1" s="3"/>
    </row>
    <row r="2" s="5" customFormat="true" ht="17.35" hidden="false" customHeight="false" outlineLevel="0" collapsed="false">
      <c r="A2" s="2"/>
      <c r="B2" s="3"/>
      <c r="C2" s="3"/>
      <c r="D2" s="0"/>
      <c r="E2" s="0"/>
      <c r="F2" s="3"/>
      <c r="G2" s="3"/>
      <c r="H2" s="3"/>
      <c r="I2" s="3"/>
      <c r="J2" s="3"/>
      <c r="K2" s="3"/>
      <c r="L2" s="3"/>
      <c r="M2" s="4"/>
      <c r="N2" s="3"/>
      <c r="O2" s="3"/>
    </row>
    <row r="3" s="5" customFormat="true" ht="12.8" hidden="false" customHeight="false" outlineLevel="0" collapsed="false">
      <c r="A3" s="6" t="s">
        <v>1</v>
      </c>
      <c r="B3" s="7"/>
      <c r="C3" s="7"/>
      <c r="D3" s="8"/>
      <c r="E3" s="8"/>
      <c r="F3" s="7"/>
      <c r="G3" s="7"/>
      <c r="H3" s="3"/>
      <c r="I3" s="3"/>
      <c r="J3" s="3"/>
      <c r="K3" s="3"/>
      <c r="L3" s="3"/>
      <c r="M3" s="4"/>
      <c r="N3" s="3"/>
      <c r="O3" s="3"/>
    </row>
    <row r="4" s="5" customFormat="true" ht="12.8" hidden="false" customHeight="false" outlineLevel="0" collapsed="false">
      <c r="A4" s="6" t="s">
        <v>2</v>
      </c>
      <c r="B4" s="7"/>
      <c r="C4" s="7"/>
      <c r="D4" s="8"/>
      <c r="E4" s="8"/>
      <c r="F4" s="7"/>
      <c r="G4" s="7"/>
      <c r="H4" s="3"/>
      <c r="I4" s="3"/>
      <c r="J4" s="3"/>
      <c r="K4" s="3"/>
      <c r="L4" s="3"/>
      <c r="M4" s="4"/>
      <c r="N4" s="3"/>
      <c r="O4" s="3"/>
    </row>
    <row r="5" s="5" customFormat="true" ht="12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</row>
    <row r="6" s="5" customFormat="true" ht="23.85" hidden="false" customHeight="false" outlineLevel="0" collapsed="false">
      <c r="A6" s="9" t="s">
        <v>3</v>
      </c>
      <c r="B6" s="10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9" t="s">
        <v>12</v>
      </c>
      <c r="K6" s="11" t="s">
        <v>13</v>
      </c>
      <c r="L6" s="11" t="s">
        <v>14</v>
      </c>
      <c r="M6" s="12" t="s">
        <v>15</v>
      </c>
      <c r="N6" s="9" t="s">
        <v>16</v>
      </c>
      <c r="O6" s="11" t="s">
        <v>17</v>
      </c>
    </row>
    <row r="7" s="5" customFormat="true" ht="23.85" hidden="false" customHeight="false" outlineLevel="0" collapsed="false">
      <c r="A7" s="9" t="n">
        <v>1</v>
      </c>
      <c r="B7" s="13" t="s">
        <v>18</v>
      </c>
      <c r="C7" s="14" t="n">
        <v>10</v>
      </c>
      <c r="D7" s="14" t="n">
        <v>10</v>
      </c>
      <c r="E7" s="9" t="n">
        <v>135417.746617</v>
      </c>
      <c r="F7" s="9" t="n">
        <v>537</v>
      </c>
      <c r="G7" s="9" t="n">
        <v>135417.746591</v>
      </c>
      <c r="H7" s="9" t="n">
        <v>135417.744826</v>
      </c>
      <c r="I7" s="9" t="n">
        <v>26000000</v>
      </c>
      <c r="J7" s="9" t="n">
        <v>192</v>
      </c>
      <c r="K7" s="9" t="n">
        <f aca="false">I7/J7</f>
        <v>135416.666666667</v>
      </c>
      <c r="L7" s="15" t="n">
        <f aca="false">(E7-K7)/K7*1000000</f>
        <v>7.9750178436247</v>
      </c>
      <c r="M7" s="12" t="s">
        <v>19</v>
      </c>
      <c r="N7" s="11" t="s">
        <v>20</v>
      </c>
      <c r="O7" s="16" t="n">
        <f aca="false">F7/K7</f>
        <v>0.00396553846153846</v>
      </c>
    </row>
    <row r="8" customFormat="false" ht="23.85" hidden="false" customHeight="false" outlineLevel="0" collapsed="false">
      <c r="A8" s="17" t="n">
        <v>2</v>
      </c>
      <c r="B8" s="13" t="s">
        <v>18</v>
      </c>
      <c r="C8" s="17" t="n">
        <v>10</v>
      </c>
      <c r="D8" s="17" t="n">
        <v>10</v>
      </c>
      <c r="E8" s="17" t="n">
        <v>135417.925391</v>
      </c>
      <c r="F8" s="17" t="n">
        <v>19090</v>
      </c>
      <c r="G8" s="17" t="n">
        <v>135417.890165</v>
      </c>
      <c r="H8" s="17" t="n">
        <v>135417.952587</v>
      </c>
      <c r="I8" s="9" t="n">
        <v>26000000</v>
      </c>
      <c r="J8" s="9" t="n">
        <v>192</v>
      </c>
      <c r="K8" s="9" t="n">
        <f aca="false">I8/J8</f>
        <v>135416.666666667</v>
      </c>
      <c r="L8" s="15" t="n">
        <f aca="false">(E8-K8)/K8*1000000</f>
        <v>9.29519507439375</v>
      </c>
      <c r="M8" s="12" t="s">
        <v>19</v>
      </c>
      <c r="N8" s="11" t="s">
        <v>20</v>
      </c>
      <c r="O8" s="16" t="n">
        <f aca="false">F8/K8</f>
        <v>0.140972307692308</v>
      </c>
    </row>
    <row r="9" customFormat="false" ht="23.85" hidden="false" customHeight="false" outlineLevel="0" collapsed="false">
      <c r="A9" s="17" t="n">
        <v>3</v>
      </c>
      <c r="B9" s="18" t="s">
        <v>21</v>
      </c>
      <c r="C9" s="17" t="n">
        <v>10</v>
      </c>
      <c r="D9" s="17" t="n">
        <v>10</v>
      </c>
      <c r="E9" s="17" t="n">
        <v>135417.503672</v>
      </c>
      <c r="F9" s="17" t="n">
        <v>11639</v>
      </c>
      <c r="G9" s="17" t="n">
        <v>135417.484026</v>
      </c>
      <c r="H9" s="17" t="n">
        <v>135417.522114</v>
      </c>
      <c r="I9" s="9" t="n">
        <v>26000000</v>
      </c>
      <c r="J9" s="9" t="n">
        <v>192</v>
      </c>
      <c r="K9" s="9" t="n">
        <f aca="false">I9/J9</f>
        <v>135416.666666667</v>
      </c>
      <c r="L9" s="15" t="n">
        <f aca="false">(E9-K9)/K9*1000000</f>
        <v>6.18096245896929</v>
      </c>
      <c r="M9" s="12" t="s">
        <v>19</v>
      </c>
      <c r="N9" s="11" t="s">
        <v>20</v>
      </c>
      <c r="O9" s="16" t="n">
        <f aca="false">F9/K9</f>
        <v>0.0859495384615385</v>
      </c>
    </row>
    <row r="10" customFormat="false" ht="23.85" hidden="false" customHeight="false" outlineLevel="0" collapsed="false">
      <c r="A10" s="17" t="n">
        <v>4</v>
      </c>
      <c r="B10" s="18" t="s">
        <v>21</v>
      </c>
      <c r="C10" s="17" t="n">
        <v>10</v>
      </c>
      <c r="D10" s="17" t="n">
        <v>10</v>
      </c>
      <c r="E10" s="17" t="n">
        <v>135417.791406</v>
      </c>
      <c r="F10" s="17" t="n">
        <v>9308</v>
      </c>
      <c r="G10" s="17" t="n">
        <v>135417.774899</v>
      </c>
      <c r="H10" s="17" t="n">
        <v>135417.808699</v>
      </c>
      <c r="I10" s="9" t="n">
        <v>26000000</v>
      </c>
      <c r="J10" s="9" t="n">
        <v>192</v>
      </c>
      <c r="K10" s="9" t="n">
        <f aca="false">I10/J10</f>
        <v>135416.666666667</v>
      </c>
      <c r="L10" s="15" t="n">
        <f aca="false">(E10-K10)/K10*1000000</f>
        <v>8.30576738213688</v>
      </c>
      <c r="M10" s="12" t="s">
        <v>19</v>
      </c>
      <c r="N10" s="11" t="s">
        <v>20</v>
      </c>
      <c r="O10" s="16" t="n">
        <f aca="false">F10/K10</f>
        <v>0.068736</v>
      </c>
    </row>
    <row r="11" customFormat="false" ht="23.85" hidden="false" customHeight="false" outlineLevel="0" collapsed="false">
      <c r="A11" s="17" t="n">
        <v>5</v>
      </c>
      <c r="B11" s="19" t="s">
        <v>22</v>
      </c>
      <c r="C11" s="17" t="n">
        <v>10</v>
      </c>
      <c r="D11" s="17" t="n">
        <v>10</v>
      </c>
      <c r="E11" s="17" t="n">
        <v>135414.913377</v>
      </c>
      <c r="F11" s="17" t="n">
        <v>705</v>
      </c>
      <c r="G11" s="17" t="n">
        <v>135414.912082</v>
      </c>
      <c r="H11" s="17" t="n">
        <v>135414.914604</v>
      </c>
      <c r="I11" s="9" t="n">
        <v>26000000</v>
      </c>
      <c r="J11" s="9" t="n">
        <v>192</v>
      </c>
      <c r="K11" s="9" t="n">
        <f aca="false">I11/J11</f>
        <v>135416.666666667</v>
      </c>
      <c r="L11" s="20" t="n">
        <f aca="false">(E11-K11)/K11*1000000</f>
        <v>-12.9473698487362</v>
      </c>
      <c r="M11" s="12" t="s">
        <v>19</v>
      </c>
      <c r="N11" s="11" t="s">
        <v>20</v>
      </c>
      <c r="O11" s="16" t="n">
        <f aca="false">F11/K11</f>
        <v>0.00520615384615385</v>
      </c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2" t="s">
        <v>23</v>
      </c>
      <c r="B13" s="3"/>
      <c r="C13" s="3"/>
      <c r="D13" s="0"/>
    </row>
    <row r="14" customFormat="false" ht="17.35" hidden="false" customHeight="false" outlineLevel="0" collapsed="false">
      <c r="A14" s="2"/>
      <c r="B14" s="3"/>
      <c r="C14" s="3"/>
      <c r="D14" s="0"/>
    </row>
    <row r="15" customFormat="false" ht="12.8" hidden="false" customHeight="false" outlineLevel="0" collapsed="false">
      <c r="A15" s="21" t="s">
        <v>24</v>
      </c>
      <c r="B15" s="3"/>
      <c r="C15" s="3"/>
      <c r="D15" s="0"/>
    </row>
    <row r="16" customFormat="false" ht="17.35" hidden="false" customHeight="false" outlineLevel="0" collapsed="false">
      <c r="A16" s="2"/>
      <c r="B16" s="3"/>
      <c r="C16" s="3"/>
      <c r="D16" s="0"/>
    </row>
    <row r="17" customFormat="false" ht="17.35" hidden="false" customHeight="false" outlineLevel="0" collapsed="false">
      <c r="A17" s="2" t="s">
        <v>25</v>
      </c>
      <c r="B17" s="3"/>
      <c r="C17" s="3"/>
      <c r="D17" s="0"/>
    </row>
    <row r="18" customFormat="false" ht="12.8" hidden="false" customHeight="false" outlineLevel="0" collapsed="false">
      <c r="A18" s="6" t="s">
        <v>26</v>
      </c>
      <c r="B18" s="3"/>
      <c r="C18" s="3"/>
      <c r="D18" s="0"/>
    </row>
    <row r="19" customFormat="false" ht="12.8" hidden="false" customHeight="false" outlineLevel="0" collapsed="false">
      <c r="A19" s="6" t="s">
        <v>27</v>
      </c>
      <c r="B19" s="3"/>
      <c r="C19" s="3"/>
      <c r="D19" s="0"/>
    </row>
    <row r="20" customFormat="false" ht="12.8" hidden="false" customHeight="false" outlineLevel="0" collapsed="false">
      <c r="A20" s="1"/>
    </row>
    <row r="21" customFormat="false" ht="23.85" hidden="false" customHeight="false" outlineLevel="0" collapsed="false">
      <c r="A21" s="9" t="s">
        <v>3</v>
      </c>
      <c r="B21" s="9" t="s">
        <v>4</v>
      </c>
      <c r="C21" s="11" t="s">
        <v>28</v>
      </c>
      <c r="D21" s="22" t="s">
        <v>29</v>
      </c>
      <c r="E21" s="17" t="s">
        <v>30</v>
      </c>
    </row>
    <row r="22" customFormat="false" ht="12.8" hidden="false" customHeight="false" outlineLevel="0" collapsed="false">
      <c r="A22" s="9" t="n">
        <v>1</v>
      </c>
      <c r="B22" s="13" t="s">
        <v>18</v>
      </c>
      <c r="C22" s="17" t="n">
        <v>-56</v>
      </c>
      <c r="D22" s="23" t="n">
        <v>1</v>
      </c>
      <c r="E22" s="17" t="s">
        <v>31</v>
      </c>
    </row>
    <row r="23" customFormat="false" ht="12.8" hidden="false" customHeight="false" outlineLevel="0" collapsed="false">
      <c r="A23" s="17" t="n">
        <v>2</v>
      </c>
      <c r="B23" s="13" t="s">
        <v>18</v>
      </c>
      <c r="C23" s="17" t="s">
        <v>32</v>
      </c>
      <c r="D23" s="17"/>
      <c r="E23" s="17"/>
    </row>
    <row r="24" customFormat="false" ht="12.8" hidden="false" customHeight="false" outlineLevel="0" collapsed="false">
      <c r="A24" s="17" t="n">
        <v>3</v>
      </c>
      <c r="B24" s="18" t="s">
        <v>21</v>
      </c>
      <c r="C24" s="17" t="n">
        <v>-58</v>
      </c>
      <c r="D24" s="24" t="n">
        <v>2</v>
      </c>
      <c r="E24" s="17" t="s">
        <v>33</v>
      </c>
    </row>
    <row r="25" customFormat="false" ht="12.8" hidden="false" customHeight="false" outlineLevel="0" collapsed="false">
      <c r="A25" s="17" t="n">
        <v>4</v>
      </c>
      <c r="B25" s="18" t="s">
        <v>21</v>
      </c>
      <c r="C25" s="17" t="s">
        <v>32</v>
      </c>
      <c r="D25" s="17"/>
      <c r="E25" s="17"/>
    </row>
    <row r="26" customFormat="false" ht="12.8" hidden="false" customHeight="false" outlineLevel="0" collapsed="false">
      <c r="A26" s="17" t="n">
        <v>5</v>
      </c>
      <c r="B26" s="19" t="s">
        <v>22</v>
      </c>
      <c r="C26" s="17" t="n">
        <v>-66</v>
      </c>
      <c r="D26" s="25" t="n">
        <v>4</v>
      </c>
      <c r="E26" s="17" t="s">
        <v>31</v>
      </c>
    </row>
    <row r="27" customFormat="false" ht="12.8" hidden="false" customHeight="false" outlineLevel="0" collapsed="false">
      <c r="A27" s="17" t="n">
        <v>6</v>
      </c>
      <c r="B27" s="19" t="s">
        <v>34</v>
      </c>
      <c r="C27" s="17" t="n">
        <v>-60</v>
      </c>
      <c r="D27" s="26" t="n">
        <v>3</v>
      </c>
      <c r="E27" s="17" t="s">
        <v>31</v>
      </c>
    </row>
    <row r="28" customFormat="false" ht="12.8" hidden="false" customHeight="false" outlineLevel="0" collapsed="false">
      <c r="A28" s="1"/>
    </row>
    <row r="29" customFormat="false" ht="17.35" hidden="false" customHeight="false" outlineLevel="0" collapsed="false">
      <c r="A29" s="2" t="s">
        <v>35</v>
      </c>
      <c r="B29" s="3"/>
      <c r="C29" s="3"/>
      <c r="D29" s="0"/>
    </row>
    <row r="30" customFormat="false" ht="12.8" hidden="false" customHeight="false" outlineLevel="0" collapsed="false">
      <c r="A30" s="6" t="s">
        <v>36</v>
      </c>
      <c r="B30" s="3"/>
      <c r="C30" s="3"/>
      <c r="D30" s="0"/>
    </row>
    <row r="31" customFormat="false" ht="12.8" hidden="false" customHeight="false" outlineLevel="0" collapsed="false">
      <c r="A31" s="6" t="s">
        <v>37</v>
      </c>
      <c r="B31" s="3"/>
      <c r="C31" s="3"/>
      <c r="D31" s="0"/>
    </row>
    <row r="32" customFormat="false" ht="12.8" hidden="false" customHeight="false" outlineLevel="0" collapsed="false">
      <c r="A32" s="1"/>
    </row>
    <row r="33" customFormat="false" ht="23.85" hidden="false" customHeight="false" outlineLevel="0" collapsed="false">
      <c r="A33" s="9" t="s">
        <v>3</v>
      </c>
      <c r="B33" s="9" t="s">
        <v>4</v>
      </c>
      <c r="C33" s="11" t="s">
        <v>28</v>
      </c>
      <c r="D33" s="22" t="s">
        <v>29</v>
      </c>
      <c r="E33" s="17" t="s">
        <v>30</v>
      </c>
    </row>
    <row r="34" customFormat="false" ht="12.8" hidden="false" customHeight="false" outlineLevel="0" collapsed="false">
      <c r="A34" s="9" t="n">
        <v>1</v>
      </c>
      <c r="B34" s="13" t="s">
        <v>18</v>
      </c>
      <c r="C34" s="17" t="n">
        <v>-78</v>
      </c>
      <c r="D34" s="23" t="n">
        <v>1</v>
      </c>
      <c r="E34" s="17" t="s">
        <v>31</v>
      </c>
    </row>
    <row r="35" customFormat="false" ht="12.8" hidden="false" customHeight="false" outlineLevel="0" collapsed="false">
      <c r="A35" s="17" t="n">
        <v>2</v>
      </c>
      <c r="B35" s="13" t="s">
        <v>18</v>
      </c>
      <c r="C35" s="17" t="s">
        <v>32</v>
      </c>
      <c r="D35" s="17"/>
      <c r="E35" s="17"/>
      <c r="F35" s="27"/>
    </row>
    <row r="36" customFormat="false" ht="12.8" hidden="false" customHeight="false" outlineLevel="0" collapsed="false">
      <c r="A36" s="17" t="n">
        <v>3</v>
      </c>
      <c r="B36" s="18" t="s">
        <v>21</v>
      </c>
      <c r="C36" s="17" t="n">
        <v>-80</v>
      </c>
      <c r="D36" s="26" t="n">
        <v>3</v>
      </c>
      <c r="E36" s="17" t="s">
        <v>33</v>
      </c>
    </row>
    <row r="37" customFormat="false" ht="12.8" hidden="false" customHeight="false" outlineLevel="0" collapsed="false">
      <c r="A37" s="17" t="n">
        <v>4</v>
      </c>
      <c r="B37" s="18" t="s">
        <v>21</v>
      </c>
      <c r="C37" s="17" t="s">
        <v>32</v>
      </c>
      <c r="D37" s="17"/>
      <c r="E37" s="17"/>
    </row>
    <row r="38" customFormat="false" ht="12.8" hidden="false" customHeight="false" outlineLevel="0" collapsed="false">
      <c r="A38" s="17" t="n">
        <v>5</v>
      </c>
      <c r="B38" s="19" t="s">
        <v>22</v>
      </c>
      <c r="C38" s="17" t="n">
        <v>-86</v>
      </c>
      <c r="D38" s="25" t="n">
        <v>4</v>
      </c>
      <c r="E38" s="17" t="s">
        <v>31</v>
      </c>
      <c r="F38" s="27"/>
    </row>
    <row r="39" customFormat="false" ht="12.8" hidden="false" customHeight="false" outlineLevel="0" collapsed="false">
      <c r="A39" s="17" t="n">
        <v>6</v>
      </c>
      <c r="B39" s="19" t="s">
        <v>34</v>
      </c>
      <c r="C39" s="17" t="n">
        <v>-79</v>
      </c>
      <c r="D39" s="24" t="n">
        <v>2</v>
      </c>
      <c r="E39" s="17" t="s">
        <v>31</v>
      </c>
    </row>
    <row r="41" customFormat="false" ht="17.35" hidden="false" customHeight="false" outlineLevel="0" collapsed="false">
      <c r="A41" s="2" t="s">
        <v>38</v>
      </c>
      <c r="B41" s="3"/>
      <c r="C41" s="3"/>
      <c r="D41" s="0"/>
    </row>
    <row r="43" customFormat="false" ht="17.35" hidden="false" customHeight="false" outlineLevel="0" collapsed="false">
      <c r="A43" s="2" t="s">
        <v>39</v>
      </c>
      <c r="B43" s="3"/>
      <c r="C43" s="3"/>
      <c r="D43" s="0"/>
    </row>
    <row r="44" customFormat="false" ht="12.8" hidden="false" customHeight="false" outlineLevel="0" collapsed="false">
      <c r="A44" s="6" t="s">
        <v>40</v>
      </c>
      <c r="B44" s="3"/>
      <c r="C44" s="3"/>
      <c r="D44" s="0"/>
    </row>
    <row r="45" customFormat="false" ht="12.8" hidden="false" customHeight="false" outlineLevel="0" collapsed="false">
      <c r="A45" s="6" t="s">
        <v>41</v>
      </c>
      <c r="B45" s="3"/>
      <c r="C45" s="3"/>
      <c r="D45" s="0"/>
    </row>
    <row r="46" customFormat="false" ht="12.8" hidden="false" customHeight="false" outlineLevel="0" collapsed="false">
      <c r="A46" s="1"/>
    </row>
    <row r="47" customFormat="false" ht="23.85" hidden="false" customHeight="false" outlineLevel="0" collapsed="false">
      <c r="A47" s="9" t="s">
        <v>3</v>
      </c>
      <c r="B47" s="9" t="s">
        <v>4</v>
      </c>
      <c r="C47" s="11" t="s">
        <v>28</v>
      </c>
      <c r="D47" s="22" t="s">
        <v>29</v>
      </c>
      <c r="E47" s="17" t="s">
        <v>30</v>
      </c>
    </row>
    <row r="48" customFormat="false" ht="12.8" hidden="false" customHeight="false" outlineLevel="0" collapsed="false">
      <c r="A48" s="9" t="n">
        <v>1</v>
      </c>
      <c r="B48" s="13" t="s">
        <v>18</v>
      </c>
      <c r="C48" s="17" t="n">
        <v>-100</v>
      </c>
      <c r="D48" s="26" t="n">
        <v>3</v>
      </c>
      <c r="E48" s="17" t="s">
        <v>31</v>
      </c>
    </row>
    <row r="49" customFormat="false" ht="12.8" hidden="false" customHeight="false" outlineLevel="0" collapsed="false">
      <c r="A49" s="17" t="n">
        <v>2</v>
      </c>
      <c r="B49" s="13" t="s">
        <v>18</v>
      </c>
      <c r="C49" s="17" t="s">
        <v>32</v>
      </c>
      <c r="D49" s="17"/>
      <c r="E49" s="17"/>
      <c r="F49" s="27"/>
    </row>
    <row r="50" customFormat="false" ht="12.8" hidden="false" customHeight="false" outlineLevel="0" collapsed="false">
      <c r="A50" s="17" t="n">
        <v>3</v>
      </c>
      <c r="B50" s="18" t="s">
        <v>21</v>
      </c>
      <c r="C50" s="17" t="n">
        <v>-99</v>
      </c>
      <c r="D50" s="24" t="n">
        <v>2</v>
      </c>
      <c r="E50" s="17" t="s">
        <v>33</v>
      </c>
    </row>
    <row r="51" customFormat="false" ht="12.8" hidden="false" customHeight="false" outlineLevel="0" collapsed="false">
      <c r="A51" s="17" t="n">
        <v>4</v>
      </c>
      <c r="B51" s="18" t="s">
        <v>21</v>
      </c>
      <c r="C51" s="17" t="s">
        <v>32</v>
      </c>
      <c r="D51" s="17"/>
      <c r="E51" s="17"/>
    </row>
    <row r="52" customFormat="false" ht="12.8" hidden="false" customHeight="false" outlineLevel="0" collapsed="false">
      <c r="A52" s="17" t="n">
        <v>5</v>
      </c>
      <c r="B52" s="19" t="s">
        <v>22</v>
      </c>
      <c r="C52" s="17" t="n">
        <v>-104</v>
      </c>
      <c r="D52" s="25" t="n">
        <v>4</v>
      </c>
      <c r="E52" s="17" t="s">
        <v>31</v>
      </c>
      <c r="F52" s="27"/>
    </row>
    <row r="53" customFormat="false" ht="12.8" hidden="false" customHeight="false" outlineLevel="0" collapsed="false">
      <c r="A53" s="17" t="n">
        <v>6</v>
      </c>
      <c r="B53" s="19" t="s">
        <v>34</v>
      </c>
      <c r="C53" s="17" t="n">
        <v>-97</v>
      </c>
      <c r="D53" s="23" t="n">
        <v>1</v>
      </c>
      <c r="E53" s="17" t="s">
        <v>31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2024-04-01T19:22:43Z</dcterms:created>
  <dc:creator/>
  <dc:description/>
  <dc:language>de-DE</dc:language>
  <cp:lastModifiedBy/>
  <dcterms:modified xsi:type="dcterms:W3CDTF">2024-04-08T15:08:37Z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