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MANSF\OneDrive - London School of Economics\Research projects\Offsets Tipping points and TC\"/>
    </mc:Choice>
  </mc:AlternateContent>
  <xr:revisionPtr revIDLastSave="0" documentId="13_ncr:1_{A2886137-C8D3-4353-B966-A85AE43E3BD0}" xr6:coauthVersionLast="47" xr6:coauthVersionMax="47" xr10:uidLastSave="{00000000-0000-0000-0000-000000000000}"/>
  <bookViews>
    <workbookView xWindow="-110" yWindow="-110" windowWidth="19420" windowHeight="10420" xr2:uid="{C5449976-305A-4644-AB44-CBA1F9E09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L11" i="1"/>
  <c r="L10" i="1"/>
  <c r="L9" i="1"/>
  <c r="M4" i="1"/>
  <c r="B15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L18" i="1"/>
  <c r="M18" i="1"/>
  <c r="K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18" i="1"/>
  <c r="J18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E19" i="1"/>
  <c r="E18" i="1"/>
  <c r="F18" i="1"/>
  <c r="G18" i="1"/>
  <c r="D8" i="1"/>
  <c r="D50" i="1" s="1"/>
  <c r="C8" i="1"/>
  <c r="C69" i="1" s="1"/>
  <c r="B8" i="1"/>
  <c r="B24" i="1" s="1"/>
  <c r="B18" i="1" l="1"/>
  <c r="D330" i="1"/>
  <c r="B256" i="1"/>
  <c r="D360" i="1"/>
  <c r="B350" i="1"/>
  <c r="C339" i="1"/>
  <c r="D328" i="1"/>
  <c r="B318" i="1"/>
  <c r="C307" i="1"/>
  <c r="D296" i="1"/>
  <c r="B286" i="1"/>
  <c r="C275" i="1"/>
  <c r="D264" i="1"/>
  <c r="B254" i="1"/>
  <c r="D362" i="1"/>
  <c r="B320" i="1"/>
  <c r="D266" i="1"/>
  <c r="B360" i="1"/>
  <c r="C349" i="1"/>
  <c r="D338" i="1"/>
  <c r="B328" i="1"/>
  <c r="C317" i="1"/>
  <c r="D306" i="1"/>
  <c r="B296" i="1"/>
  <c r="C285" i="1"/>
  <c r="D274" i="1"/>
  <c r="B264" i="1"/>
  <c r="C253" i="1"/>
  <c r="B352" i="1"/>
  <c r="D298" i="1"/>
  <c r="C277" i="1"/>
  <c r="D368" i="1"/>
  <c r="B358" i="1"/>
  <c r="C347" i="1"/>
  <c r="D336" i="1"/>
  <c r="B326" i="1"/>
  <c r="C315" i="1"/>
  <c r="D304" i="1"/>
  <c r="B294" i="1"/>
  <c r="C283" i="1"/>
  <c r="D272" i="1"/>
  <c r="B262" i="1"/>
  <c r="C251" i="1"/>
  <c r="B368" i="1"/>
  <c r="C357" i="1"/>
  <c r="D346" i="1"/>
  <c r="B336" i="1"/>
  <c r="C325" i="1"/>
  <c r="D314" i="1"/>
  <c r="B304" i="1"/>
  <c r="C293" i="1"/>
  <c r="D282" i="1"/>
  <c r="B272" i="1"/>
  <c r="C261" i="1"/>
  <c r="D250" i="1"/>
  <c r="B366" i="1"/>
  <c r="C355" i="1"/>
  <c r="D344" i="1"/>
  <c r="B334" i="1"/>
  <c r="C323" i="1"/>
  <c r="D312" i="1"/>
  <c r="B302" i="1"/>
  <c r="C291" i="1"/>
  <c r="D280" i="1"/>
  <c r="B270" i="1"/>
  <c r="C259" i="1"/>
  <c r="B248" i="1"/>
  <c r="C365" i="1"/>
  <c r="D354" i="1"/>
  <c r="B344" i="1"/>
  <c r="C333" i="1"/>
  <c r="D322" i="1"/>
  <c r="B312" i="1"/>
  <c r="C301" i="1"/>
  <c r="D290" i="1"/>
  <c r="B280" i="1"/>
  <c r="C269" i="1"/>
  <c r="D258" i="1"/>
  <c r="C245" i="1"/>
  <c r="C341" i="1"/>
  <c r="C309" i="1"/>
  <c r="B288" i="1"/>
  <c r="C18" i="1"/>
  <c r="F19" i="1" s="1"/>
  <c r="C363" i="1"/>
  <c r="D352" i="1"/>
  <c r="B342" i="1"/>
  <c r="C331" i="1"/>
  <c r="D320" i="1"/>
  <c r="B310" i="1"/>
  <c r="C299" i="1"/>
  <c r="D288" i="1"/>
  <c r="B278" i="1"/>
  <c r="C267" i="1"/>
  <c r="D256" i="1"/>
  <c r="B240" i="1"/>
  <c r="D248" i="1"/>
  <c r="B246" i="1"/>
  <c r="D241" i="1"/>
  <c r="B232" i="1"/>
  <c r="D210" i="1"/>
  <c r="C189" i="1"/>
  <c r="B168" i="1"/>
  <c r="D146" i="1"/>
  <c r="C125" i="1"/>
  <c r="B104" i="1"/>
  <c r="D82" i="1"/>
  <c r="C61" i="1"/>
  <c r="B40" i="1"/>
  <c r="C368" i="1"/>
  <c r="D365" i="1"/>
  <c r="B363" i="1"/>
  <c r="C360" i="1"/>
  <c r="D357" i="1"/>
  <c r="B355" i="1"/>
  <c r="C352" i="1"/>
  <c r="D349" i="1"/>
  <c r="B347" i="1"/>
  <c r="C344" i="1"/>
  <c r="D341" i="1"/>
  <c r="B339" i="1"/>
  <c r="C336" i="1"/>
  <c r="D333" i="1"/>
  <c r="B331" i="1"/>
  <c r="C328" i="1"/>
  <c r="D325" i="1"/>
  <c r="B323" i="1"/>
  <c r="C320" i="1"/>
  <c r="D317" i="1"/>
  <c r="B315" i="1"/>
  <c r="C312" i="1"/>
  <c r="D309" i="1"/>
  <c r="B307" i="1"/>
  <c r="C304" i="1"/>
  <c r="D301" i="1"/>
  <c r="B299" i="1"/>
  <c r="C296" i="1"/>
  <c r="D293" i="1"/>
  <c r="B291" i="1"/>
  <c r="C288" i="1"/>
  <c r="D285" i="1"/>
  <c r="B283" i="1"/>
  <c r="C280" i="1"/>
  <c r="D277" i="1"/>
  <c r="B275" i="1"/>
  <c r="C272" i="1"/>
  <c r="D269" i="1"/>
  <c r="B267" i="1"/>
  <c r="C264" i="1"/>
  <c r="D261" i="1"/>
  <c r="B259" i="1"/>
  <c r="C256" i="1"/>
  <c r="D253" i="1"/>
  <c r="B251" i="1"/>
  <c r="C248" i="1"/>
  <c r="D245" i="1"/>
  <c r="C241" i="1"/>
  <c r="C229" i="1"/>
  <c r="B208" i="1"/>
  <c r="D186" i="1"/>
  <c r="C165" i="1"/>
  <c r="B144" i="1"/>
  <c r="D122" i="1"/>
  <c r="C101" i="1"/>
  <c r="B80" i="1"/>
  <c r="D58" i="1"/>
  <c r="C37" i="1"/>
  <c r="C205" i="1"/>
  <c r="B56" i="1"/>
  <c r="B365" i="1"/>
  <c r="C362" i="1"/>
  <c r="D359" i="1"/>
  <c r="B357" i="1"/>
  <c r="C354" i="1"/>
  <c r="D351" i="1"/>
  <c r="B349" i="1"/>
  <c r="C346" i="1"/>
  <c r="D343" i="1"/>
  <c r="B341" i="1"/>
  <c r="C338" i="1"/>
  <c r="D335" i="1"/>
  <c r="B333" i="1"/>
  <c r="C330" i="1"/>
  <c r="D327" i="1"/>
  <c r="B325" i="1"/>
  <c r="C322" i="1"/>
  <c r="D319" i="1"/>
  <c r="B317" i="1"/>
  <c r="C314" i="1"/>
  <c r="D311" i="1"/>
  <c r="B309" i="1"/>
  <c r="C306" i="1"/>
  <c r="D303" i="1"/>
  <c r="B301" i="1"/>
  <c r="C298" i="1"/>
  <c r="D295" i="1"/>
  <c r="B293" i="1"/>
  <c r="C290" i="1"/>
  <c r="D287" i="1"/>
  <c r="B285" i="1"/>
  <c r="C282" i="1"/>
  <c r="D279" i="1"/>
  <c r="B277" i="1"/>
  <c r="C274" i="1"/>
  <c r="D271" i="1"/>
  <c r="B269" i="1"/>
  <c r="C266" i="1"/>
  <c r="D263" i="1"/>
  <c r="B261" i="1"/>
  <c r="C258" i="1"/>
  <c r="D255" i="1"/>
  <c r="B253" i="1"/>
  <c r="C250" i="1"/>
  <c r="D247" i="1"/>
  <c r="C244" i="1"/>
  <c r="B239" i="1"/>
  <c r="B224" i="1"/>
  <c r="D202" i="1"/>
  <c r="C181" i="1"/>
  <c r="B160" i="1"/>
  <c r="D138" i="1"/>
  <c r="C117" i="1"/>
  <c r="B96" i="1"/>
  <c r="D74" i="1"/>
  <c r="C53" i="1"/>
  <c r="B32" i="1"/>
  <c r="D226" i="1"/>
  <c r="B184" i="1"/>
  <c r="D162" i="1"/>
  <c r="C141" i="1"/>
  <c r="B120" i="1"/>
  <c r="D98" i="1"/>
  <c r="C77" i="1"/>
  <c r="D34" i="1"/>
  <c r="B362" i="1"/>
  <c r="B354" i="1"/>
  <c r="C351" i="1"/>
  <c r="D348" i="1"/>
  <c r="B346" i="1"/>
  <c r="C343" i="1"/>
  <c r="D340" i="1"/>
  <c r="B338" i="1"/>
  <c r="C335" i="1"/>
  <c r="D332" i="1"/>
  <c r="B330" i="1"/>
  <c r="C327" i="1"/>
  <c r="D324" i="1"/>
  <c r="B322" i="1"/>
  <c r="C319" i="1"/>
  <c r="D316" i="1"/>
  <c r="B314" i="1"/>
  <c r="C311" i="1"/>
  <c r="D308" i="1"/>
  <c r="B306" i="1"/>
  <c r="C303" i="1"/>
  <c r="D300" i="1"/>
  <c r="B298" i="1"/>
  <c r="C295" i="1"/>
  <c r="D292" i="1"/>
  <c r="B290" i="1"/>
  <c r="C287" i="1"/>
  <c r="D284" i="1"/>
  <c r="B282" i="1"/>
  <c r="C279" i="1"/>
  <c r="D276" i="1"/>
  <c r="B274" i="1"/>
  <c r="C271" i="1"/>
  <c r="D268" i="1"/>
  <c r="B266" i="1"/>
  <c r="C263" i="1"/>
  <c r="D260" i="1"/>
  <c r="B258" i="1"/>
  <c r="C255" i="1"/>
  <c r="D252" i="1"/>
  <c r="B250" i="1"/>
  <c r="C247" i="1"/>
  <c r="B244" i="1"/>
  <c r="D238" i="1"/>
  <c r="C221" i="1"/>
  <c r="B200" i="1"/>
  <c r="D178" i="1"/>
  <c r="C157" i="1"/>
  <c r="B136" i="1"/>
  <c r="D114" i="1"/>
  <c r="C93" i="1"/>
  <c r="B72" i="1"/>
  <c r="C29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B367" i="1"/>
  <c r="C364" i="1"/>
  <c r="D361" i="1"/>
  <c r="B359" i="1"/>
  <c r="C356" i="1"/>
  <c r="D353" i="1"/>
  <c r="B351" i="1"/>
  <c r="C348" i="1"/>
  <c r="D345" i="1"/>
  <c r="B343" i="1"/>
  <c r="C340" i="1"/>
  <c r="D337" i="1"/>
  <c r="B335" i="1"/>
  <c r="C332" i="1"/>
  <c r="D329" i="1"/>
  <c r="B327" i="1"/>
  <c r="C324" i="1"/>
  <c r="D321" i="1"/>
  <c r="B319" i="1"/>
  <c r="C316" i="1"/>
  <c r="D313" i="1"/>
  <c r="B311" i="1"/>
  <c r="C308" i="1"/>
  <c r="D305" i="1"/>
  <c r="B303" i="1"/>
  <c r="C300" i="1"/>
  <c r="D297" i="1"/>
  <c r="B295" i="1"/>
  <c r="C292" i="1"/>
  <c r="D289" i="1"/>
  <c r="B287" i="1"/>
  <c r="C284" i="1"/>
  <c r="D281" i="1"/>
  <c r="B279" i="1"/>
  <c r="C276" i="1"/>
  <c r="D273" i="1"/>
  <c r="B271" i="1"/>
  <c r="C268" i="1"/>
  <c r="D265" i="1"/>
  <c r="B263" i="1"/>
  <c r="C260" i="1"/>
  <c r="D257" i="1"/>
  <c r="B255" i="1"/>
  <c r="C252" i="1"/>
  <c r="D249" i="1"/>
  <c r="B247" i="1"/>
  <c r="D243" i="1"/>
  <c r="C237" i="1"/>
  <c r="D218" i="1"/>
  <c r="C197" i="1"/>
  <c r="B176" i="1"/>
  <c r="D154" i="1"/>
  <c r="C133" i="1"/>
  <c r="B112" i="1"/>
  <c r="D90" i="1"/>
  <c r="B48" i="1"/>
  <c r="D2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367" i="1"/>
  <c r="D364" i="1"/>
  <c r="D356" i="1"/>
  <c r="D366" i="1"/>
  <c r="B364" i="1"/>
  <c r="C361" i="1"/>
  <c r="D358" i="1"/>
  <c r="B356" i="1"/>
  <c r="C353" i="1"/>
  <c r="D350" i="1"/>
  <c r="B348" i="1"/>
  <c r="C345" i="1"/>
  <c r="D342" i="1"/>
  <c r="B340" i="1"/>
  <c r="C337" i="1"/>
  <c r="D334" i="1"/>
  <c r="B332" i="1"/>
  <c r="C329" i="1"/>
  <c r="D326" i="1"/>
  <c r="B324" i="1"/>
  <c r="C321" i="1"/>
  <c r="D318" i="1"/>
  <c r="B316" i="1"/>
  <c r="C313" i="1"/>
  <c r="D310" i="1"/>
  <c r="B308" i="1"/>
  <c r="C305" i="1"/>
  <c r="D302" i="1"/>
  <c r="B300" i="1"/>
  <c r="C297" i="1"/>
  <c r="D294" i="1"/>
  <c r="B292" i="1"/>
  <c r="C289" i="1"/>
  <c r="D286" i="1"/>
  <c r="B284" i="1"/>
  <c r="C281" i="1"/>
  <c r="D278" i="1"/>
  <c r="B276" i="1"/>
  <c r="C273" i="1"/>
  <c r="D270" i="1"/>
  <c r="B268" i="1"/>
  <c r="C265" i="1"/>
  <c r="D262" i="1"/>
  <c r="B260" i="1"/>
  <c r="C257" i="1"/>
  <c r="D254" i="1"/>
  <c r="B252" i="1"/>
  <c r="C249" i="1"/>
  <c r="D246" i="1"/>
  <c r="B243" i="1"/>
  <c r="B236" i="1"/>
  <c r="B216" i="1"/>
  <c r="D194" i="1"/>
  <c r="C173" i="1"/>
  <c r="B152" i="1"/>
  <c r="D130" i="1"/>
  <c r="C109" i="1"/>
  <c r="B88" i="1"/>
  <c r="D66" i="1"/>
  <c r="C45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D367" i="1"/>
  <c r="C359" i="1"/>
  <c r="D18" i="1"/>
  <c r="G19" i="1" s="1"/>
  <c r="C366" i="1"/>
  <c r="D363" i="1"/>
  <c r="B361" i="1"/>
  <c r="C358" i="1"/>
  <c r="D355" i="1"/>
  <c r="B353" i="1"/>
  <c r="C350" i="1"/>
  <c r="D347" i="1"/>
  <c r="B345" i="1"/>
  <c r="C342" i="1"/>
  <c r="D339" i="1"/>
  <c r="B337" i="1"/>
  <c r="C334" i="1"/>
  <c r="D331" i="1"/>
  <c r="B329" i="1"/>
  <c r="C326" i="1"/>
  <c r="D323" i="1"/>
  <c r="B321" i="1"/>
  <c r="C318" i="1"/>
  <c r="D315" i="1"/>
  <c r="B313" i="1"/>
  <c r="C310" i="1"/>
  <c r="D307" i="1"/>
  <c r="B305" i="1"/>
  <c r="C302" i="1"/>
  <c r="D299" i="1"/>
  <c r="B297" i="1"/>
  <c r="C294" i="1"/>
  <c r="D291" i="1"/>
  <c r="B289" i="1"/>
  <c r="C286" i="1"/>
  <c r="D283" i="1"/>
  <c r="B281" i="1"/>
  <c r="C278" i="1"/>
  <c r="D275" i="1"/>
  <c r="B273" i="1"/>
  <c r="C270" i="1"/>
  <c r="D267" i="1"/>
  <c r="B265" i="1"/>
  <c r="C262" i="1"/>
  <c r="D259" i="1"/>
  <c r="B257" i="1"/>
  <c r="C254" i="1"/>
  <c r="D251" i="1"/>
  <c r="B249" i="1"/>
  <c r="C246" i="1"/>
  <c r="D242" i="1"/>
  <c r="D234" i="1"/>
  <c r="C213" i="1"/>
  <c r="B192" i="1"/>
  <c r="D170" i="1"/>
  <c r="C149" i="1"/>
  <c r="B128" i="1"/>
  <c r="D106" i="1"/>
  <c r="C85" i="1"/>
  <c r="B64" i="1"/>
  <c r="D42" i="1"/>
  <c r="C21" i="1"/>
  <c r="F20" i="1" l="1"/>
  <c r="G20" i="1"/>
  <c r="E20" i="1" l="1"/>
  <c r="G21" i="1"/>
  <c r="F21" i="1"/>
  <c r="G22" i="1" l="1"/>
  <c r="F22" i="1"/>
  <c r="E21" i="1"/>
  <c r="E22" i="1" l="1"/>
  <c r="F23" i="1"/>
  <c r="G23" i="1"/>
  <c r="G24" i="1" l="1"/>
  <c r="F24" i="1"/>
  <c r="E23" i="1"/>
  <c r="E24" i="1" l="1"/>
  <c r="F25" i="1"/>
  <c r="G25" i="1"/>
  <c r="G26" i="1" l="1"/>
  <c r="F26" i="1"/>
  <c r="E25" i="1"/>
  <c r="E26" i="1" l="1"/>
  <c r="F27" i="1"/>
  <c r="G27" i="1"/>
  <c r="G28" i="1" l="1"/>
  <c r="F28" i="1"/>
  <c r="E27" i="1"/>
  <c r="E28" i="1" l="1"/>
  <c r="F29" i="1"/>
  <c r="G29" i="1"/>
  <c r="G30" i="1" l="1"/>
  <c r="F30" i="1"/>
  <c r="E29" i="1"/>
  <c r="E30" i="1" l="1"/>
  <c r="F31" i="1"/>
  <c r="G31" i="1"/>
  <c r="G32" i="1" l="1"/>
  <c r="F32" i="1"/>
  <c r="E31" i="1"/>
  <c r="E32" i="1" l="1"/>
  <c r="F33" i="1"/>
  <c r="G33" i="1"/>
  <c r="G34" i="1" l="1"/>
  <c r="F34" i="1"/>
  <c r="E33" i="1"/>
  <c r="E34" i="1" l="1"/>
  <c r="F35" i="1"/>
  <c r="G35" i="1"/>
  <c r="G36" i="1" l="1"/>
  <c r="F36" i="1"/>
  <c r="E35" i="1"/>
  <c r="E36" i="1" l="1"/>
  <c r="F37" i="1"/>
  <c r="G37" i="1"/>
  <c r="G38" i="1" l="1"/>
  <c r="F38" i="1"/>
  <c r="E37" i="1"/>
  <c r="F39" i="1" l="1"/>
  <c r="E38" i="1"/>
  <c r="G39" i="1"/>
  <c r="G40" i="1" l="1"/>
  <c r="E39" i="1"/>
  <c r="F40" i="1"/>
  <c r="F41" i="1" l="1"/>
  <c r="E40" i="1"/>
  <c r="G41" i="1"/>
  <c r="G42" i="1" l="1"/>
  <c r="E41" i="1"/>
  <c r="F42" i="1"/>
  <c r="E42" i="1" l="1"/>
  <c r="F43" i="1"/>
  <c r="G43" i="1"/>
  <c r="G44" i="1" l="1"/>
  <c r="F44" i="1"/>
  <c r="E43" i="1"/>
  <c r="F45" i="1" l="1"/>
  <c r="E44" i="1"/>
  <c r="G45" i="1"/>
  <c r="G46" i="1" l="1"/>
  <c r="E45" i="1"/>
  <c r="F46" i="1"/>
  <c r="E46" i="1" l="1"/>
  <c r="F47" i="1"/>
  <c r="G47" i="1"/>
  <c r="G48" i="1" l="1"/>
  <c r="F48" i="1"/>
  <c r="E47" i="1"/>
  <c r="E48" i="1" l="1"/>
  <c r="F49" i="1"/>
  <c r="G49" i="1"/>
  <c r="F50" i="1" l="1"/>
  <c r="G50" i="1"/>
  <c r="E49" i="1"/>
  <c r="E50" i="1" l="1"/>
  <c r="G51" i="1"/>
  <c r="F51" i="1"/>
  <c r="G52" i="1" l="1"/>
  <c r="F52" i="1"/>
  <c r="E51" i="1"/>
  <c r="E52" i="1" l="1"/>
  <c r="F53" i="1"/>
  <c r="G53" i="1"/>
  <c r="G54" i="1" l="1"/>
  <c r="F54" i="1"/>
  <c r="E53" i="1"/>
  <c r="E54" i="1" l="1"/>
  <c r="F55" i="1"/>
  <c r="G55" i="1"/>
  <c r="G56" i="1" l="1"/>
  <c r="F56" i="1"/>
  <c r="E55" i="1"/>
  <c r="F57" i="1" l="1"/>
  <c r="E56" i="1"/>
  <c r="G57" i="1"/>
  <c r="G58" i="1" l="1"/>
  <c r="E57" i="1"/>
  <c r="F58" i="1"/>
  <c r="F59" i="1" l="1"/>
  <c r="E58" i="1"/>
  <c r="G59" i="1"/>
  <c r="G60" i="1" l="1"/>
  <c r="E59" i="1"/>
  <c r="F60" i="1"/>
  <c r="E60" i="1" l="1"/>
  <c r="F61" i="1"/>
  <c r="G61" i="1"/>
  <c r="G62" i="1" l="1"/>
  <c r="F62" i="1"/>
  <c r="E61" i="1"/>
  <c r="E62" i="1" l="1"/>
  <c r="F63" i="1"/>
  <c r="G63" i="1"/>
  <c r="G64" i="1" l="1"/>
  <c r="F64" i="1"/>
  <c r="E63" i="1"/>
  <c r="F65" i="1" l="1"/>
  <c r="E64" i="1"/>
  <c r="G65" i="1"/>
  <c r="E65" i="1" l="1"/>
  <c r="G66" i="1"/>
  <c r="F66" i="1"/>
  <c r="F67" i="1" l="1"/>
  <c r="G67" i="1"/>
  <c r="E66" i="1"/>
  <c r="E67" i="1" l="1"/>
  <c r="G68" i="1"/>
  <c r="F68" i="1"/>
  <c r="F69" i="1" l="1"/>
  <c r="G69" i="1"/>
  <c r="E68" i="1"/>
  <c r="E69" i="1" l="1"/>
  <c r="G70" i="1"/>
  <c r="F70" i="1"/>
  <c r="F71" i="1" l="1"/>
  <c r="G71" i="1"/>
  <c r="E70" i="1"/>
  <c r="E71" i="1" l="1"/>
  <c r="G72" i="1"/>
  <c r="F72" i="1"/>
  <c r="F73" i="1" l="1"/>
  <c r="G73" i="1"/>
  <c r="E72" i="1"/>
  <c r="G74" i="1" l="1"/>
  <c r="E73" i="1"/>
  <c r="F74" i="1"/>
  <c r="F75" i="1" l="1"/>
  <c r="E74" i="1"/>
  <c r="G75" i="1"/>
  <c r="G76" i="1" l="1"/>
  <c r="E75" i="1"/>
  <c r="F76" i="1"/>
  <c r="E76" i="1" l="1"/>
  <c r="F77" i="1"/>
  <c r="G77" i="1"/>
  <c r="G78" i="1" l="1"/>
  <c r="F78" i="1"/>
  <c r="E77" i="1"/>
  <c r="E78" i="1" l="1"/>
  <c r="F79" i="1"/>
  <c r="G79" i="1"/>
  <c r="G80" i="1" l="1"/>
  <c r="F80" i="1"/>
  <c r="E79" i="1"/>
  <c r="E80" i="1" l="1"/>
  <c r="F81" i="1"/>
  <c r="G81" i="1"/>
  <c r="G82" i="1" l="1"/>
  <c r="F82" i="1"/>
  <c r="E81" i="1"/>
  <c r="E82" i="1" l="1"/>
  <c r="F83" i="1"/>
  <c r="G83" i="1"/>
  <c r="G84" i="1" l="1"/>
  <c r="F84" i="1"/>
  <c r="E83" i="1"/>
  <c r="F85" i="1" l="1"/>
  <c r="E84" i="1"/>
  <c r="G85" i="1"/>
  <c r="G86" i="1" l="1"/>
  <c r="E85" i="1"/>
  <c r="F86" i="1"/>
  <c r="F87" i="1" l="1"/>
  <c r="E86" i="1"/>
  <c r="G87" i="1"/>
  <c r="G88" i="1" l="1"/>
  <c r="E87" i="1"/>
  <c r="F88" i="1"/>
  <c r="F89" i="1" l="1"/>
  <c r="E88" i="1"/>
  <c r="G89" i="1"/>
  <c r="G90" i="1" l="1"/>
  <c r="E89" i="1"/>
  <c r="F90" i="1"/>
  <c r="E90" i="1" l="1"/>
  <c r="F91" i="1"/>
  <c r="G91" i="1"/>
  <c r="G92" i="1" l="1"/>
  <c r="F92" i="1"/>
  <c r="E91" i="1"/>
  <c r="E92" i="1" l="1"/>
  <c r="F93" i="1"/>
  <c r="G93" i="1"/>
  <c r="G94" i="1" l="1"/>
  <c r="F94" i="1"/>
  <c r="E93" i="1"/>
  <c r="E94" i="1" l="1"/>
  <c r="F95" i="1"/>
  <c r="G95" i="1"/>
  <c r="G96" i="1" l="1"/>
  <c r="F96" i="1"/>
  <c r="E95" i="1"/>
  <c r="E96" i="1" l="1"/>
  <c r="F97" i="1"/>
  <c r="G97" i="1"/>
  <c r="G98" i="1" l="1"/>
  <c r="F98" i="1"/>
  <c r="E97" i="1"/>
  <c r="E98" i="1" l="1"/>
  <c r="F99" i="1"/>
  <c r="G99" i="1"/>
  <c r="G100" i="1" l="1"/>
  <c r="F100" i="1"/>
  <c r="E99" i="1"/>
  <c r="E100" i="1" l="1"/>
  <c r="F101" i="1"/>
  <c r="G101" i="1"/>
  <c r="F102" i="1" l="1"/>
  <c r="G102" i="1"/>
  <c r="E101" i="1"/>
  <c r="E102" i="1" l="1"/>
  <c r="G103" i="1"/>
  <c r="F103" i="1"/>
  <c r="F104" i="1" l="1"/>
  <c r="G104" i="1"/>
  <c r="E103" i="1"/>
  <c r="G105" i="1" l="1"/>
  <c r="E104" i="1"/>
  <c r="F105" i="1"/>
  <c r="E105" i="1" l="1"/>
  <c r="F106" i="1"/>
  <c r="G106" i="1"/>
  <c r="G107" i="1" l="1"/>
  <c r="F107" i="1"/>
  <c r="E106" i="1"/>
  <c r="F108" i="1" l="1"/>
  <c r="E107" i="1"/>
  <c r="G108" i="1"/>
  <c r="G109" i="1" l="1"/>
  <c r="E108" i="1"/>
  <c r="F109" i="1"/>
  <c r="F110" i="1" l="1"/>
  <c r="E109" i="1"/>
  <c r="G110" i="1"/>
  <c r="E110" i="1" l="1"/>
  <c r="G111" i="1"/>
  <c r="F111" i="1"/>
  <c r="G112" i="1" l="1"/>
  <c r="F112" i="1"/>
  <c r="E111" i="1"/>
  <c r="E112" i="1" l="1"/>
  <c r="F113" i="1"/>
  <c r="G113" i="1"/>
  <c r="F114" i="1" l="1"/>
  <c r="G114" i="1"/>
  <c r="E113" i="1"/>
  <c r="E114" i="1" l="1"/>
  <c r="G115" i="1"/>
  <c r="F115" i="1"/>
  <c r="F116" i="1" l="1"/>
  <c r="G116" i="1"/>
  <c r="E115" i="1"/>
  <c r="G117" i="1" l="1"/>
  <c r="E116" i="1"/>
  <c r="F117" i="1"/>
  <c r="E117" i="1" l="1"/>
  <c r="F118" i="1"/>
  <c r="G118" i="1"/>
  <c r="G119" i="1" l="1"/>
  <c r="F119" i="1"/>
  <c r="E118" i="1"/>
  <c r="E119" i="1" l="1"/>
  <c r="F120" i="1"/>
  <c r="G120" i="1"/>
  <c r="F121" i="1" l="1"/>
  <c r="G121" i="1"/>
  <c r="E120" i="1"/>
  <c r="G122" i="1" l="1"/>
  <c r="E121" i="1"/>
  <c r="F122" i="1"/>
  <c r="E122" i="1" l="1"/>
  <c r="F123" i="1"/>
  <c r="G123" i="1"/>
  <c r="F124" i="1" l="1"/>
  <c r="G124" i="1"/>
  <c r="E123" i="1"/>
  <c r="E124" i="1" l="1"/>
  <c r="G125" i="1"/>
  <c r="F125" i="1"/>
  <c r="G126" i="1" l="1"/>
  <c r="F126" i="1"/>
  <c r="E125" i="1"/>
  <c r="E126" i="1" l="1"/>
  <c r="F127" i="1"/>
  <c r="G127" i="1"/>
  <c r="F128" i="1" l="1"/>
  <c r="G128" i="1"/>
  <c r="E127" i="1"/>
  <c r="E128" i="1" l="1"/>
  <c r="G129" i="1"/>
  <c r="F129" i="1"/>
  <c r="G130" i="1" l="1"/>
  <c r="F130" i="1"/>
  <c r="E129" i="1"/>
  <c r="E130" i="1" l="1"/>
  <c r="F131" i="1"/>
  <c r="G131" i="1"/>
  <c r="G132" i="1" l="1"/>
  <c r="F132" i="1"/>
  <c r="E131" i="1"/>
  <c r="E132" i="1" l="1"/>
  <c r="F133" i="1"/>
  <c r="G133" i="1"/>
  <c r="G134" i="1" l="1"/>
  <c r="F134" i="1"/>
  <c r="E133" i="1"/>
  <c r="E134" i="1" l="1"/>
  <c r="F135" i="1"/>
  <c r="G135" i="1"/>
  <c r="F136" i="1" l="1"/>
  <c r="G136" i="1"/>
  <c r="E135" i="1"/>
  <c r="E136" i="1" l="1"/>
  <c r="G137" i="1"/>
  <c r="F137" i="1"/>
  <c r="F138" i="1" l="1"/>
  <c r="G138" i="1"/>
  <c r="E137" i="1"/>
  <c r="G139" i="1" l="1"/>
  <c r="E138" i="1"/>
  <c r="F139" i="1"/>
  <c r="F140" i="1" l="1"/>
  <c r="E139" i="1"/>
  <c r="G140" i="1"/>
  <c r="G141" i="1" l="1"/>
  <c r="E140" i="1"/>
  <c r="F141" i="1"/>
  <c r="E141" i="1" l="1"/>
  <c r="F142" i="1"/>
  <c r="G142" i="1"/>
  <c r="G143" i="1" l="1"/>
  <c r="F143" i="1"/>
  <c r="E142" i="1"/>
  <c r="F144" i="1" l="1"/>
  <c r="E143" i="1"/>
  <c r="G144" i="1"/>
  <c r="E144" i="1" l="1"/>
  <c r="G145" i="1"/>
  <c r="F145" i="1"/>
  <c r="F146" i="1" l="1"/>
  <c r="G146" i="1"/>
  <c r="E145" i="1"/>
  <c r="G147" i="1" l="1"/>
  <c r="E146" i="1"/>
  <c r="F147" i="1"/>
  <c r="E147" i="1" l="1"/>
  <c r="F148" i="1"/>
  <c r="G148" i="1"/>
  <c r="G149" i="1" l="1"/>
  <c r="F149" i="1"/>
  <c r="E148" i="1"/>
  <c r="F150" i="1" l="1"/>
  <c r="E149" i="1"/>
  <c r="G150" i="1"/>
  <c r="G151" i="1" l="1"/>
  <c r="E150" i="1"/>
  <c r="F151" i="1"/>
  <c r="F152" i="1" l="1"/>
  <c r="E151" i="1"/>
  <c r="G152" i="1"/>
  <c r="G153" i="1" l="1"/>
  <c r="E152" i="1"/>
  <c r="F153" i="1"/>
  <c r="F154" i="1" l="1"/>
  <c r="E153" i="1"/>
  <c r="G154" i="1"/>
  <c r="E154" i="1" l="1"/>
  <c r="G155" i="1"/>
  <c r="F155" i="1"/>
  <c r="G156" i="1" l="1"/>
  <c r="F156" i="1"/>
  <c r="E155" i="1"/>
  <c r="E156" i="1" l="1"/>
  <c r="F157" i="1"/>
  <c r="G157" i="1"/>
  <c r="F158" i="1" l="1"/>
  <c r="G158" i="1"/>
  <c r="E157" i="1"/>
  <c r="E158" i="1" l="1"/>
  <c r="G159" i="1"/>
  <c r="F159" i="1"/>
  <c r="G160" i="1" l="1"/>
  <c r="F160" i="1"/>
  <c r="E159" i="1"/>
  <c r="E160" i="1" l="1"/>
  <c r="F161" i="1"/>
  <c r="G161" i="1"/>
  <c r="G162" i="1" l="1"/>
  <c r="F162" i="1"/>
  <c r="E161" i="1"/>
  <c r="E162" i="1" l="1"/>
  <c r="F163" i="1"/>
  <c r="G163" i="1"/>
  <c r="F164" i="1" l="1"/>
  <c r="G164" i="1"/>
  <c r="E163" i="1"/>
  <c r="E164" i="1" l="1"/>
  <c r="G165" i="1"/>
  <c r="F165" i="1"/>
  <c r="G166" i="1" l="1"/>
  <c r="F166" i="1"/>
  <c r="E165" i="1"/>
  <c r="E166" i="1" l="1"/>
  <c r="F167" i="1"/>
  <c r="G167" i="1"/>
  <c r="G168" i="1" l="1"/>
  <c r="F168" i="1"/>
  <c r="E167" i="1"/>
  <c r="F169" i="1" l="1"/>
  <c r="E168" i="1"/>
  <c r="G169" i="1"/>
  <c r="G170" i="1" l="1"/>
  <c r="E169" i="1"/>
  <c r="F170" i="1"/>
  <c r="F171" i="1" l="1"/>
  <c r="E170" i="1"/>
  <c r="G171" i="1"/>
  <c r="G172" i="1" l="1"/>
  <c r="E171" i="1"/>
  <c r="F172" i="1"/>
  <c r="F173" i="1" l="1"/>
  <c r="E172" i="1"/>
  <c r="G173" i="1"/>
  <c r="E173" i="1" l="1"/>
  <c r="G174" i="1"/>
  <c r="F174" i="1"/>
  <c r="F175" i="1" l="1"/>
  <c r="G175" i="1"/>
  <c r="E174" i="1"/>
  <c r="E175" i="1" l="1"/>
  <c r="G176" i="1"/>
  <c r="F176" i="1"/>
  <c r="F177" i="1" l="1"/>
  <c r="G177" i="1"/>
  <c r="E176" i="1"/>
  <c r="E177" i="1" l="1"/>
  <c r="G178" i="1"/>
  <c r="F178" i="1"/>
  <c r="G179" i="1" l="1"/>
  <c r="F179" i="1"/>
  <c r="E178" i="1"/>
  <c r="E179" i="1" l="1"/>
  <c r="F180" i="1"/>
  <c r="G180" i="1"/>
  <c r="F181" i="1" l="1"/>
  <c r="G181" i="1"/>
  <c r="E180" i="1"/>
  <c r="E181" i="1" l="1"/>
  <c r="G182" i="1"/>
  <c r="F182" i="1"/>
  <c r="F183" i="1" l="1"/>
  <c r="G183" i="1"/>
  <c r="E182" i="1"/>
  <c r="E183" i="1" l="1"/>
  <c r="G184" i="1"/>
  <c r="F184" i="1"/>
  <c r="F185" i="1" l="1"/>
  <c r="G185" i="1"/>
  <c r="E184" i="1"/>
  <c r="E185" i="1" l="1"/>
  <c r="G186" i="1"/>
  <c r="F186" i="1"/>
  <c r="F187" i="1" l="1"/>
  <c r="G187" i="1"/>
  <c r="E186" i="1"/>
  <c r="E187" i="1" l="1"/>
  <c r="G188" i="1"/>
  <c r="F188" i="1"/>
  <c r="F189" i="1" l="1"/>
  <c r="G189" i="1"/>
  <c r="E188" i="1"/>
  <c r="E189" i="1" l="1"/>
  <c r="G190" i="1"/>
  <c r="F190" i="1"/>
  <c r="G191" i="1" l="1"/>
  <c r="F191" i="1"/>
  <c r="E190" i="1"/>
  <c r="F192" i="1" l="1"/>
  <c r="E191" i="1"/>
  <c r="G192" i="1"/>
  <c r="G193" i="1" l="1"/>
  <c r="E192" i="1"/>
  <c r="F193" i="1"/>
  <c r="F194" i="1" l="1"/>
  <c r="E193" i="1"/>
  <c r="G194" i="1"/>
  <c r="G195" i="1" l="1"/>
  <c r="E194" i="1"/>
  <c r="F195" i="1"/>
  <c r="E195" i="1" l="1"/>
  <c r="F196" i="1"/>
  <c r="G196" i="1"/>
  <c r="G197" i="1" l="1"/>
  <c r="F197" i="1"/>
  <c r="E196" i="1"/>
  <c r="E197" i="1" l="1"/>
  <c r="F198" i="1"/>
  <c r="G198" i="1"/>
  <c r="G199" i="1" l="1"/>
  <c r="F199" i="1"/>
  <c r="E198" i="1"/>
  <c r="E199" i="1" l="1"/>
  <c r="F200" i="1"/>
  <c r="G200" i="1"/>
  <c r="G201" i="1" l="1"/>
  <c r="F201" i="1"/>
  <c r="E200" i="1"/>
  <c r="E201" i="1" l="1"/>
  <c r="F202" i="1"/>
  <c r="G202" i="1"/>
  <c r="G203" i="1" l="1"/>
  <c r="F203" i="1"/>
  <c r="E202" i="1"/>
  <c r="E203" i="1" l="1"/>
  <c r="F204" i="1"/>
  <c r="G204" i="1"/>
  <c r="G205" i="1" l="1"/>
  <c r="F205" i="1"/>
  <c r="E204" i="1"/>
  <c r="F206" i="1" l="1"/>
  <c r="E205" i="1"/>
  <c r="G206" i="1"/>
  <c r="G207" i="1" l="1"/>
  <c r="E206" i="1"/>
  <c r="F207" i="1"/>
  <c r="F208" i="1" l="1"/>
  <c r="E207" i="1"/>
  <c r="G208" i="1"/>
  <c r="G209" i="1" l="1"/>
  <c r="E208" i="1"/>
  <c r="F209" i="1"/>
  <c r="F210" i="1" l="1"/>
  <c r="E209" i="1"/>
  <c r="G210" i="1"/>
  <c r="G211" i="1" l="1"/>
  <c r="E210" i="1"/>
  <c r="F211" i="1"/>
  <c r="F212" i="1" l="1"/>
  <c r="E211" i="1"/>
  <c r="G212" i="1"/>
  <c r="G213" i="1" l="1"/>
  <c r="E212" i="1"/>
  <c r="F213" i="1"/>
  <c r="F214" i="1" l="1"/>
  <c r="E213" i="1"/>
  <c r="G214" i="1"/>
  <c r="G215" i="1" l="1"/>
  <c r="E214" i="1"/>
  <c r="F215" i="1"/>
  <c r="E215" i="1" l="1"/>
  <c r="F216" i="1"/>
  <c r="G216" i="1"/>
  <c r="F217" i="1" l="1"/>
  <c r="G217" i="1"/>
  <c r="E216" i="1"/>
  <c r="E217" i="1" l="1"/>
  <c r="G218" i="1"/>
  <c r="F218" i="1"/>
  <c r="F219" i="1" l="1"/>
  <c r="G219" i="1"/>
  <c r="E218" i="1"/>
  <c r="E219" i="1" l="1"/>
  <c r="G220" i="1"/>
  <c r="F220" i="1"/>
  <c r="F221" i="1" l="1"/>
  <c r="G221" i="1"/>
  <c r="E220" i="1"/>
  <c r="E221" i="1" l="1"/>
  <c r="G222" i="1"/>
  <c r="F222" i="1"/>
  <c r="F223" i="1" l="1"/>
  <c r="G223" i="1"/>
  <c r="E222" i="1"/>
  <c r="E223" i="1" l="1"/>
  <c r="G224" i="1"/>
  <c r="F224" i="1"/>
  <c r="F225" i="1" l="1"/>
  <c r="G225" i="1"/>
  <c r="E224" i="1"/>
  <c r="E225" i="1" l="1"/>
  <c r="G226" i="1"/>
  <c r="F226" i="1"/>
  <c r="F227" i="1" l="1"/>
  <c r="G227" i="1"/>
  <c r="E226" i="1"/>
  <c r="E227" i="1" l="1"/>
  <c r="G228" i="1"/>
  <c r="F228" i="1"/>
  <c r="F229" i="1" l="1"/>
  <c r="G229" i="1"/>
  <c r="E228" i="1"/>
  <c r="E229" i="1" l="1"/>
  <c r="G230" i="1"/>
  <c r="F230" i="1"/>
  <c r="F231" i="1" l="1"/>
  <c r="G231" i="1"/>
  <c r="E230" i="1"/>
  <c r="E231" i="1" l="1"/>
  <c r="G232" i="1"/>
  <c r="F232" i="1"/>
  <c r="G233" i="1" l="1"/>
  <c r="F233" i="1"/>
  <c r="E232" i="1"/>
  <c r="F234" i="1" l="1"/>
  <c r="E233" i="1"/>
  <c r="G234" i="1"/>
  <c r="G235" i="1" l="1"/>
  <c r="E234" i="1"/>
  <c r="F235" i="1"/>
  <c r="E235" i="1" l="1"/>
  <c r="F236" i="1"/>
  <c r="G236" i="1"/>
  <c r="G237" i="1" l="1"/>
  <c r="F237" i="1"/>
  <c r="E236" i="1"/>
  <c r="E237" i="1" l="1"/>
  <c r="F238" i="1"/>
  <c r="G238" i="1"/>
  <c r="F239" i="1" l="1"/>
  <c r="G239" i="1"/>
  <c r="E238" i="1"/>
  <c r="E239" i="1" l="1"/>
  <c r="G240" i="1"/>
  <c r="F240" i="1"/>
  <c r="F241" i="1" l="1"/>
  <c r="G241" i="1"/>
  <c r="E240" i="1"/>
  <c r="E241" i="1" l="1"/>
  <c r="G242" i="1"/>
  <c r="F242" i="1"/>
  <c r="F243" i="1" l="1"/>
  <c r="G243" i="1"/>
  <c r="E242" i="1"/>
  <c r="E243" i="1" l="1"/>
  <c r="G244" i="1"/>
  <c r="F244" i="1"/>
  <c r="F245" i="1" l="1"/>
  <c r="G245" i="1"/>
  <c r="E244" i="1"/>
  <c r="E245" i="1" l="1"/>
  <c r="G246" i="1"/>
  <c r="F246" i="1"/>
  <c r="F247" i="1" l="1"/>
  <c r="G247" i="1"/>
  <c r="E246" i="1"/>
  <c r="E247" i="1" l="1"/>
  <c r="G248" i="1"/>
  <c r="F248" i="1"/>
  <c r="F249" i="1" l="1"/>
  <c r="G249" i="1"/>
  <c r="E248" i="1"/>
  <c r="E249" i="1" l="1"/>
  <c r="G250" i="1"/>
  <c r="F250" i="1"/>
  <c r="F251" i="1" l="1"/>
  <c r="G251" i="1"/>
  <c r="E250" i="1"/>
  <c r="E251" i="1" l="1"/>
  <c r="G252" i="1"/>
  <c r="F252" i="1"/>
  <c r="F253" i="1" l="1"/>
  <c r="G253" i="1"/>
  <c r="E252" i="1"/>
  <c r="G254" i="1" l="1"/>
  <c r="E253" i="1"/>
  <c r="F254" i="1"/>
  <c r="F255" i="1" l="1"/>
  <c r="E254" i="1"/>
  <c r="G255" i="1"/>
  <c r="G256" i="1" l="1"/>
  <c r="E255" i="1"/>
  <c r="F256" i="1"/>
  <c r="F257" i="1" l="1"/>
  <c r="E256" i="1"/>
  <c r="G257" i="1"/>
  <c r="E257" i="1" l="1"/>
  <c r="G258" i="1"/>
  <c r="F258" i="1"/>
  <c r="F259" i="1" l="1"/>
  <c r="G259" i="1"/>
  <c r="E258" i="1"/>
  <c r="E259" i="1" l="1"/>
  <c r="G260" i="1"/>
  <c r="F260" i="1"/>
  <c r="F261" i="1" l="1"/>
  <c r="G261" i="1"/>
  <c r="E260" i="1"/>
  <c r="G262" i="1" l="1"/>
  <c r="E261" i="1"/>
  <c r="F262" i="1"/>
  <c r="F263" i="1" l="1"/>
  <c r="E262" i="1"/>
  <c r="G263" i="1"/>
  <c r="G264" i="1" l="1"/>
  <c r="E263" i="1"/>
  <c r="F264" i="1"/>
  <c r="F265" i="1" l="1"/>
  <c r="E264" i="1"/>
  <c r="G265" i="1"/>
  <c r="G266" i="1" l="1"/>
  <c r="E265" i="1"/>
  <c r="F266" i="1"/>
  <c r="F267" i="1" l="1"/>
  <c r="E266" i="1"/>
  <c r="G267" i="1"/>
  <c r="G268" i="1" l="1"/>
  <c r="E267" i="1"/>
  <c r="F268" i="1"/>
  <c r="F269" i="1" l="1"/>
  <c r="E268" i="1"/>
  <c r="G269" i="1"/>
  <c r="G270" i="1" l="1"/>
  <c r="E269" i="1"/>
  <c r="F270" i="1"/>
  <c r="F271" i="1" l="1"/>
  <c r="E270" i="1"/>
  <c r="G271" i="1"/>
  <c r="G272" i="1" l="1"/>
  <c r="E271" i="1"/>
  <c r="F272" i="1"/>
  <c r="F273" i="1" l="1"/>
  <c r="E272" i="1"/>
  <c r="G273" i="1"/>
  <c r="G274" i="1" l="1"/>
  <c r="E273" i="1"/>
  <c r="F274" i="1"/>
  <c r="F275" i="1" l="1"/>
  <c r="E274" i="1"/>
  <c r="G275" i="1"/>
  <c r="G276" i="1" l="1"/>
  <c r="E275" i="1"/>
  <c r="F276" i="1"/>
  <c r="F277" i="1" l="1"/>
  <c r="E276" i="1"/>
  <c r="G277" i="1"/>
  <c r="G278" i="1" l="1"/>
  <c r="E277" i="1"/>
  <c r="F278" i="1"/>
  <c r="F279" i="1" l="1"/>
  <c r="E278" i="1"/>
  <c r="G279" i="1"/>
  <c r="E279" i="1" l="1"/>
  <c r="G280" i="1"/>
  <c r="F280" i="1"/>
  <c r="F281" i="1" l="1"/>
  <c r="G281" i="1"/>
  <c r="E280" i="1"/>
  <c r="G282" i="1" l="1"/>
  <c r="E281" i="1"/>
  <c r="F282" i="1"/>
  <c r="F283" i="1" l="1"/>
  <c r="E282" i="1"/>
  <c r="G283" i="1"/>
  <c r="G284" i="1" l="1"/>
  <c r="E283" i="1"/>
  <c r="F284" i="1"/>
  <c r="F285" i="1" l="1"/>
  <c r="E284" i="1"/>
  <c r="G285" i="1"/>
  <c r="G286" i="1" l="1"/>
  <c r="E285" i="1"/>
  <c r="F286" i="1"/>
  <c r="F287" i="1" l="1"/>
  <c r="E286" i="1"/>
  <c r="G287" i="1"/>
  <c r="E287" i="1" l="1"/>
  <c r="G288" i="1"/>
  <c r="F288" i="1"/>
  <c r="G289" i="1" l="1"/>
  <c r="F289" i="1"/>
  <c r="E288" i="1"/>
  <c r="E289" i="1" l="1"/>
  <c r="F290" i="1"/>
  <c r="G290" i="1"/>
  <c r="G291" i="1" l="1"/>
  <c r="F291" i="1"/>
  <c r="E290" i="1"/>
  <c r="E291" i="1" l="1"/>
  <c r="F292" i="1"/>
  <c r="G292" i="1"/>
  <c r="G293" i="1" l="1"/>
  <c r="F293" i="1"/>
  <c r="E292" i="1"/>
  <c r="E293" i="1" l="1"/>
  <c r="F294" i="1"/>
  <c r="G294" i="1"/>
  <c r="G295" i="1" l="1"/>
  <c r="F295" i="1"/>
  <c r="E294" i="1"/>
  <c r="E295" i="1" l="1"/>
  <c r="F296" i="1"/>
  <c r="G296" i="1"/>
  <c r="G297" i="1" l="1"/>
  <c r="F297" i="1"/>
  <c r="E296" i="1"/>
  <c r="E297" i="1" l="1"/>
  <c r="F298" i="1"/>
  <c r="G298" i="1"/>
  <c r="F299" i="1" l="1"/>
  <c r="G299" i="1"/>
  <c r="E298" i="1"/>
  <c r="E299" i="1" l="1"/>
  <c r="G300" i="1"/>
  <c r="F300" i="1"/>
  <c r="F301" i="1" l="1"/>
  <c r="G301" i="1"/>
  <c r="E300" i="1"/>
  <c r="E301" i="1" l="1"/>
  <c r="G302" i="1"/>
  <c r="F302" i="1"/>
  <c r="G303" i="1" l="1"/>
  <c r="F303" i="1"/>
  <c r="E302" i="1"/>
  <c r="E303" i="1" l="1"/>
  <c r="F304" i="1"/>
  <c r="G304" i="1"/>
  <c r="G305" i="1" l="1"/>
  <c r="F305" i="1"/>
  <c r="E304" i="1"/>
  <c r="F306" i="1" l="1"/>
  <c r="E305" i="1"/>
  <c r="G306" i="1"/>
  <c r="G307" i="1" l="1"/>
  <c r="E306" i="1"/>
  <c r="F307" i="1"/>
  <c r="F308" i="1" l="1"/>
  <c r="E307" i="1"/>
  <c r="G308" i="1"/>
  <c r="G309" i="1" l="1"/>
  <c r="E308" i="1"/>
  <c r="F309" i="1"/>
  <c r="F310" i="1" l="1"/>
  <c r="E309" i="1"/>
  <c r="G310" i="1"/>
  <c r="G311" i="1" l="1"/>
  <c r="E310" i="1"/>
  <c r="F311" i="1"/>
  <c r="F312" i="1" l="1"/>
  <c r="E311" i="1"/>
  <c r="G312" i="1"/>
  <c r="E312" i="1" l="1"/>
  <c r="G313" i="1"/>
  <c r="F313" i="1"/>
  <c r="G314" i="1" l="1"/>
  <c r="F314" i="1"/>
  <c r="E313" i="1"/>
  <c r="E314" i="1" l="1"/>
  <c r="F315" i="1"/>
  <c r="G315" i="1"/>
  <c r="G316" i="1" l="1"/>
  <c r="F316" i="1"/>
  <c r="E315" i="1"/>
  <c r="E316" i="1" l="1"/>
  <c r="F317" i="1"/>
  <c r="G317" i="1"/>
  <c r="G318" i="1" l="1"/>
  <c r="F318" i="1"/>
  <c r="E317" i="1"/>
  <c r="E318" i="1" l="1"/>
  <c r="F319" i="1"/>
  <c r="G319" i="1"/>
  <c r="G320" i="1" l="1"/>
  <c r="F320" i="1"/>
  <c r="E319" i="1"/>
  <c r="E320" i="1" l="1"/>
  <c r="F321" i="1"/>
  <c r="G321" i="1"/>
  <c r="F322" i="1" l="1"/>
  <c r="G322" i="1"/>
  <c r="E321" i="1"/>
  <c r="E322" i="1" l="1"/>
  <c r="G323" i="1"/>
  <c r="F323" i="1"/>
  <c r="F324" i="1" l="1"/>
  <c r="G324" i="1"/>
  <c r="E323" i="1"/>
  <c r="E324" i="1" l="1"/>
  <c r="G325" i="1"/>
  <c r="F325" i="1"/>
  <c r="G326" i="1" l="1"/>
  <c r="F326" i="1"/>
  <c r="E325" i="1"/>
  <c r="E326" i="1" l="1"/>
  <c r="F327" i="1"/>
  <c r="G327" i="1"/>
  <c r="G328" i="1" l="1"/>
  <c r="F328" i="1"/>
  <c r="E327" i="1"/>
  <c r="E328" i="1" l="1"/>
  <c r="F329" i="1"/>
  <c r="G329" i="1"/>
  <c r="G330" i="1" l="1"/>
  <c r="F330" i="1"/>
  <c r="E329" i="1"/>
  <c r="E330" i="1" l="1"/>
  <c r="F331" i="1"/>
  <c r="G331" i="1"/>
  <c r="F332" i="1" l="1"/>
  <c r="G332" i="1"/>
  <c r="E331" i="1"/>
  <c r="E332" i="1" l="1"/>
  <c r="G333" i="1"/>
  <c r="F333" i="1"/>
  <c r="F334" i="1" l="1"/>
  <c r="G334" i="1"/>
  <c r="E333" i="1"/>
  <c r="E334" i="1" l="1"/>
  <c r="G335" i="1"/>
  <c r="F335" i="1"/>
  <c r="F336" i="1" l="1"/>
  <c r="G336" i="1"/>
  <c r="E335" i="1"/>
  <c r="E336" i="1" l="1"/>
  <c r="G337" i="1"/>
  <c r="F337" i="1"/>
  <c r="F338" i="1" l="1"/>
  <c r="G338" i="1"/>
  <c r="E337" i="1"/>
  <c r="G339" i="1" l="1"/>
  <c r="E338" i="1"/>
  <c r="F339" i="1"/>
  <c r="E339" i="1" l="1"/>
  <c r="F340" i="1"/>
  <c r="G340" i="1"/>
  <c r="G341" i="1" l="1"/>
  <c r="F341" i="1"/>
  <c r="E340" i="1"/>
  <c r="E341" i="1" l="1"/>
  <c r="F342" i="1"/>
  <c r="G342" i="1"/>
  <c r="F343" i="1" l="1"/>
  <c r="G343" i="1"/>
  <c r="E342" i="1"/>
  <c r="E343" i="1" l="1"/>
  <c r="G344" i="1"/>
  <c r="F344" i="1"/>
  <c r="G345" i="1" l="1"/>
  <c r="F345" i="1"/>
  <c r="E344" i="1"/>
  <c r="E345" i="1" l="1"/>
  <c r="F346" i="1"/>
  <c r="G346" i="1"/>
  <c r="G347" i="1" l="1"/>
  <c r="F347" i="1"/>
  <c r="E346" i="1"/>
  <c r="E347" i="1" l="1"/>
  <c r="F348" i="1"/>
  <c r="G348" i="1"/>
  <c r="G349" i="1" l="1"/>
  <c r="F349" i="1"/>
  <c r="E348" i="1"/>
  <c r="F350" i="1" l="1"/>
  <c r="E349" i="1"/>
  <c r="G350" i="1"/>
  <c r="E350" i="1" l="1"/>
  <c r="G351" i="1"/>
  <c r="F351" i="1"/>
  <c r="G352" i="1" l="1"/>
  <c r="F352" i="1"/>
  <c r="E351" i="1"/>
  <c r="E352" i="1" l="1"/>
  <c r="F353" i="1"/>
  <c r="G353" i="1"/>
  <c r="G354" i="1" l="1"/>
  <c r="F354" i="1"/>
  <c r="E353" i="1"/>
  <c r="E354" i="1" l="1"/>
  <c r="F355" i="1"/>
  <c r="G355" i="1"/>
  <c r="F356" i="1" l="1"/>
  <c r="G356" i="1"/>
  <c r="E355" i="1"/>
  <c r="E356" i="1" l="1"/>
  <c r="G357" i="1"/>
  <c r="F357" i="1"/>
  <c r="F358" i="1" l="1"/>
  <c r="G358" i="1"/>
  <c r="E357" i="1"/>
  <c r="E358" i="1" l="1"/>
  <c r="G359" i="1"/>
  <c r="F359" i="1"/>
  <c r="G360" i="1" l="1"/>
  <c r="F360" i="1"/>
  <c r="E359" i="1"/>
  <c r="E360" i="1" l="1"/>
  <c r="F361" i="1"/>
  <c r="G361" i="1"/>
  <c r="F362" i="1" l="1"/>
  <c r="G362" i="1"/>
  <c r="E361" i="1"/>
  <c r="G363" i="1" l="1"/>
  <c r="E362" i="1"/>
  <c r="F363" i="1"/>
  <c r="E363" i="1" l="1"/>
  <c r="F364" i="1"/>
  <c r="G364" i="1"/>
  <c r="F365" i="1" l="1"/>
  <c r="G365" i="1"/>
  <c r="E364" i="1"/>
  <c r="E365" i="1" l="1"/>
  <c r="G366" i="1"/>
  <c r="F366" i="1"/>
  <c r="G367" i="1" l="1"/>
  <c r="F367" i="1"/>
  <c r="E366" i="1"/>
  <c r="F368" i="1" l="1"/>
  <c r="E367" i="1"/>
  <c r="G368" i="1"/>
  <c r="D15" i="1" l="1"/>
  <c r="D16" i="1" s="1"/>
  <c r="E368" i="1"/>
  <c r="C15" i="1"/>
  <c r="C16" i="1" s="1"/>
  <c r="B16" i="1" l="1"/>
</calcChain>
</file>

<file path=xl/sharedStrings.xml><?xml version="1.0" encoding="utf-8"?>
<sst xmlns="http://schemas.openxmlformats.org/spreadsheetml/2006/main" count="35" uniqueCount="26">
  <si>
    <t>k</t>
  </si>
  <si>
    <t>t1/2</t>
  </si>
  <si>
    <t>year</t>
  </si>
  <si>
    <t>a_t</t>
  </si>
  <si>
    <t>g_varphi</t>
  </si>
  <si>
    <t>chi</t>
  </si>
  <si>
    <t>r</t>
  </si>
  <si>
    <t>Optimistic</t>
  </si>
  <si>
    <t>Intermediate</t>
  </si>
  <si>
    <t>Pessimistic</t>
  </si>
  <si>
    <t>A_t</t>
  </si>
  <si>
    <t>Parameters for trajectory of a</t>
  </si>
  <si>
    <t>Discount rate and MAC_0</t>
  </si>
  <si>
    <t>Speed of technical change</t>
  </si>
  <si>
    <t>Value of TC per abated tonne</t>
  </si>
  <si>
    <t>MAC</t>
  </si>
  <si>
    <t>Integral test</t>
  </si>
  <si>
    <t>a_0 (MtCO2)</t>
  </si>
  <si>
    <t>a_infty (MtCO2)</t>
  </si>
  <si>
    <t>varphi_0 ($/tCO2)</t>
  </si>
  <si>
    <t>Value of TC as percent of initial cost</t>
  </si>
  <si>
    <t>A_0 (MtCO2)</t>
  </si>
  <si>
    <t>Learning rate</t>
  </si>
  <si>
    <t>Way PV</t>
  </si>
  <si>
    <t>WayWind</t>
  </si>
  <si>
    <t>Way 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</si>
</sst>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A9E0-1FA4-450A-9AAD-098FA70CAF98}">
  <dimension ref="A2:N368"/>
  <sheetViews>
    <sheetView tabSelected="1" workbookViewId="0">
      <selection activeCell="H5" sqref="H5"/>
    </sheetView>
  </sheetViews>
  <sheetFormatPr defaultRowHeight="14.5" x14ac:dyDescent="0.35"/>
  <sheetData>
    <row r="2" spans="1:14" x14ac:dyDescent="0.35">
      <c r="B2" t="s">
        <v>7</v>
      </c>
      <c r="C2" t="s">
        <v>8</v>
      </c>
      <c r="D2" t="s">
        <v>9</v>
      </c>
    </row>
    <row r="3" spans="1:14" x14ac:dyDescent="0.35">
      <c r="A3" t="s">
        <v>11</v>
      </c>
      <c r="L3" t="s">
        <v>5</v>
      </c>
      <c r="M3" t="s">
        <v>22</v>
      </c>
    </row>
    <row r="4" spans="1:14" x14ac:dyDescent="0.35">
      <c r="A4" t="s">
        <v>21</v>
      </c>
      <c r="B4">
        <v>0.1</v>
      </c>
      <c r="C4">
        <v>0.1</v>
      </c>
      <c r="D4">
        <v>0.1</v>
      </c>
      <c r="L4">
        <v>0.1</v>
      </c>
      <c r="M4">
        <f>1-2^-L4</f>
        <v>6.696700846319259E-2</v>
      </c>
    </row>
    <row r="5" spans="1:14" x14ac:dyDescent="0.35">
      <c r="A5" t="s">
        <v>17</v>
      </c>
      <c r="B5">
        <v>0.01</v>
      </c>
      <c r="C5">
        <v>0.01</v>
      </c>
      <c r="D5">
        <v>0.01</v>
      </c>
      <c r="L5">
        <v>0.2</v>
      </c>
      <c r="M5">
        <f>1-2^-L5</f>
        <v>0.12944943670387588</v>
      </c>
    </row>
    <row r="6" spans="1:14" x14ac:dyDescent="0.35">
      <c r="A6" t="s">
        <v>18</v>
      </c>
      <c r="B6">
        <v>3000</v>
      </c>
      <c r="C6">
        <v>2000</v>
      </c>
      <c r="D6">
        <v>1000</v>
      </c>
      <c r="L6">
        <v>0.3</v>
      </c>
      <c r="M6">
        <f>1-2^-L6</f>
        <v>0.18774760364376453</v>
      </c>
    </row>
    <row r="7" spans="1:14" x14ac:dyDescent="0.35">
      <c r="A7" t="s">
        <v>1</v>
      </c>
      <c r="B7">
        <v>20</v>
      </c>
      <c r="C7">
        <v>30</v>
      </c>
      <c r="D7">
        <v>40</v>
      </c>
      <c r="L7">
        <v>0.4</v>
      </c>
      <c r="M7">
        <f>1-2^-L7</f>
        <v>0.24214171674480089</v>
      </c>
    </row>
    <row r="8" spans="1:14" x14ac:dyDescent="0.35">
      <c r="A8" t="s">
        <v>0</v>
      </c>
      <c r="B8">
        <f>1/B7*LN(B6/B5-1)</f>
        <v>0.63057672101497253</v>
      </c>
      <c r="C8">
        <f>1/C7*LN(C6/C5-1)</f>
        <v>0.40686892151725579</v>
      </c>
      <c r="D8">
        <f>1/D7*LN(D6/D5-1)</f>
        <v>0.2878228866230057</v>
      </c>
    </row>
    <row r="9" spans="1:14" x14ac:dyDescent="0.35">
      <c r="A9" t="s">
        <v>12</v>
      </c>
      <c r="L9">
        <f>-LN(1-M9)/LN(2)</f>
        <v>0.55639334852438549</v>
      </c>
      <c r="M9">
        <v>0.32</v>
      </c>
      <c r="N9" t="s">
        <v>23</v>
      </c>
    </row>
    <row r="10" spans="1:14" x14ac:dyDescent="0.35">
      <c r="A10" t="s">
        <v>6</v>
      </c>
      <c r="B10">
        <v>0.03</v>
      </c>
      <c r="C10">
        <v>0.03</v>
      </c>
      <c r="D10">
        <v>0.03</v>
      </c>
      <c r="L10">
        <f>-LN(1-M10)/LN(2)</f>
        <v>0.30400618689009989</v>
      </c>
      <c r="M10">
        <v>0.19</v>
      </c>
      <c r="N10" t="s">
        <v>24</v>
      </c>
    </row>
    <row r="11" spans="1:14" x14ac:dyDescent="0.35">
      <c r="A11" t="s">
        <v>19</v>
      </c>
      <c r="B11">
        <v>400</v>
      </c>
      <c r="C11">
        <v>500</v>
      </c>
      <c r="D11">
        <v>600</v>
      </c>
      <c r="L11">
        <f>-LN(1-M11)/LN(2)</f>
        <v>0.7858751946471525</v>
      </c>
      <c r="M11">
        <v>0.42</v>
      </c>
      <c r="N11" t="s">
        <v>25</v>
      </c>
    </row>
    <row r="12" spans="1:14" x14ac:dyDescent="0.35">
      <c r="A12" t="s">
        <v>13</v>
      </c>
    </row>
    <row r="13" spans="1:14" x14ac:dyDescent="0.35">
      <c r="A13" t="s">
        <v>4</v>
      </c>
      <c r="B13">
        <v>0.01</v>
      </c>
      <c r="C13">
        <v>5.0000000000000001E-3</v>
      </c>
      <c r="D13">
        <v>0</v>
      </c>
    </row>
    <row r="14" spans="1:14" x14ac:dyDescent="0.35">
      <c r="A14" t="s">
        <v>5</v>
      </c>
      <c r="B14">
        <v>0.3</v>
      </c>
      <c r="C14">
        <v>0.2</v>
      </c>
      <c r="D14">
        <v>0.1</v>
      </c>
    </row>
    <row r="15" spans="1:14" x14ac:dyDescent="0.35">
      <c r="A15" t="s">
        <v>14</v>
      </c>
      <c r="B15" s="1">
        <f>SUM(K18:K368)</f>
        <v>409.49114028156373</v>
      </c>
      <c r="C15" s="1">
        <f>SUM(L18:L368)</f>
        <v>376.27495368533005</v>
      </c>
      <c r="D15" s="1">
        <f>SUM(M18:M368)</f>
        <v>281.28801668683428</v>
      </c>
      <c r="H15" s="1"/>
      <c r="I15" s="1"/>
      <c r="J15" s="1"/>
    </row>
    <row r="16" spans="1:14" x14ac:dyDescent="0.35">
      <c r="A16" t="s">
        <v>20</v>
      </c>
      <c r="B16" s="3">
        <f>B15/B11</f>
        <v>1.0237278507039094</v>
      </c>
      <c r="C16" s="3">
        <f t="shared" ref="C16:D16" si="0">C15/C11</f>
        <v>0.75254990737066008</v>
      </c>
      <c r="D16" s="3">
        <f t="shared" si="0"/>
        <v>0.46881336114472383</v>
      </c>
      <c r="H16" s="1"/>
      <c r="I16" s="1"/>
      <c r="J16" s="1"/>
      <c r="K16" s="1"/>
      <c r="L16" s="1"/>
      <c r="M16" s="1"/>
    </row>
    <row r="17" spans="1:13" x14ac:dyDescent="0.35">
      <c r="A17" t="s">
        <v>2</v>
      </c>
      <c r="B17" t="s">
        <v>3</v>
      </c>
      <c r="C17" t="s">
        <v>3</v>
      </c>
      <c r="D17" t="s">
        <v>3</v>
      </c>
      <c r="E17" t="s">
        <v>10</v>
      </c>
      <c r="F17" t="s">
        <v>10</v>
      </c>
      <c r="G17" t="s">
        <v>10</v>
      </c>
      <c r="H17" t="s">
        <v>15</v>
      </c>
      <c r="I17" t="s">
        <v>15</v>
      </c>
      <c r="J17" t="s">
        <v>15</v>
      </c>
      <c r="K17" t="s">
        <v>16</v>
      </c>
      <c r="L17" t="s">
        <v>16</v>
      </c>
      <c r="M17" t="s">
        <v>16</v>
      </c>
    </row>
    <row r="18" spans="1:13" x14ac:dyDescent="0.35">
      <c r="A18">
        <v>0</v>
      </c>
      <c r="B18" s="2">
        <f t="shared" ref="B18:D37" si="1">B$6/(1+EXP(-B$8*($A18-B$7)))</f>
        <v>9.9999999999999829E-3</v>
      </c>
      <c r="C18" s="2">
        <f t="shared" si="1"/>
        <v>9.9999999999999967E-3</v>
      </c>
      <c r="D18" s="2">
        <f t="shared" si="1"/>
        <v>0.01</v>
      </c>
      <c r="E18" s="2">
        <f>B4</f>
        <v>0.1</v>
      </c>
      <c r="F18" s="2">
        <f t="shared" ref="F18:G18" si="2">C4</f>
        <v>0.1</v>
      </c>
      <c r="G18" s="2">
        <f t="shared" si="2"/>
        <v>0.1</v>
      </c>
      <c r="H18" s="1">
        <f>B$11*EXP(-(B$13)*$A18)*(E18/B$4)^(-B$14)</f>
        <v>400</v>
      </c>
      <c r="I18" s="1">
        <f t="shared" ref="I18:J18" si="3">C$11*EXP(-(C$13)*$A18)*(F18/C$4)^(-C$14)</f>
        <v>500</v>
      </c>
      <c r="J18" s="1">
        <f t="shared" si="3"/>
        <v>600</v>
      </c>
      <c r="K18" s="1">
        <f>B$14*EXP(-(B$10)*$A18)*H18*B18/E18</f>
        <v>11.999999999999979</v>
      </c>
      <c r="L18" s="1">
        <f t="shared" ref="L18:M18" si="4">C$14*EXP(-(C$10)*$A18)*I18*C18/F18</f>
        <v>9.9999999999999964</v>
      </c>
      <c r="M18" s="1">
        <f t="shared" si="4"/>
        <v>5.9999999999999991</v>
      </c>
    </row>
    <row r="19" spans="1:13" x14ac:dyDescent="0.35">
      <c r="A19">
        <v>1</v>
      </c>
      <c r="B19" s="2">
        <f t="shared" si="1"/>
        <v>1.8786882464179779E-2</v>
      </c>
      <c r="C19" s="2">
        <f t="shared" si="1"/>
        <v>1.5021034277398449E-2</v>
      </c>
      <c r="D19" s="2">
        <f t="shared" si="1"/>
        <v>1.3335166512219542E-2</v>
      </c>
      <c r="E19" s="2">
        <f>E18+B18</f>
        <v>0.10999999999999999</v>
      </c>
      <c r="F19" s="2">
        <f t="shared" ref="F19:G19" si="5">F18+C18</f>
        <v>0.11</v>
      </c>
      <c r="G19" s="2">
        <f t="shared" si="5"/>
        <v>0.11</v>
      </c>
      <c r="H19" s="1">
        <f t="shared" ref="H19:H82" si="6">B$11*EXP(-(B$13)*$A19)*(E19/B$4)^(-B$14)</f>
        <v>384.85686778124813</v>
      </c>
      <c r="I19" s="1">
        <f t="shared" ref="I19:I82" si="7">C$11*EXP(-(C$13)*$A19)*(F19/C$4)^(-C$14)</f>
        <v>488.11257340719271</v>
      </c>
      <c r="J19" s="1">
        <f t="shared" ref="J19:J82" si="8">D$11*EXP(-(D$13)*$A19)*(G19/D$4)^(-D$14)</f>
        <v>594.30855492871308</v>
      </c>
      <c r="K19" s="1">
        <f t="shared" ref="K19:K82" si="9">B$14*EXP(-(B$10)*$A19)*H19*B19/E19</f>
        <v>19.136111569218812</v>
      </c>
      <c r="L19" s="1">
        <f t="shared" ref="L19:L82" si="10">C$14*EXP(-(C$10)*$A19)*I19*C19/F19</f>
        <v>12.93684301404757</v>
      </c>
      <c r="M19" s="1">
        <f t="shared" ref="M19:M82" si="11">D$14*EXP(-(D$10)*$A19)*J19*D19/G19</f>
        <v>6.9917985249802612</v>
      </c>
    </row>
    <row r="20" spans="1:13" x14ac:dyDescent="0.35">
      <c r="A20">
        <v>2</v>
      </c>
      <c r="B20" s="2">
        <f t="shared" si="1"/>
        <v>3.5294604436260334E-2</v>
      </c>
      <c r="C20" s="2">
        <f t="shared" si="1"/>
        <v>2.256311863443879E-2</v>
      </c>
      <c r="D20" s="2">
        <f t="shared" si="1"/>
        <v>1.7782646810429362E-2</v>
      </c>
      <c r="E20" s="2">
        <f t="shared" ref="E20:E83" si="12">E19+B19</f>
        <v>0.12878688246417977</v>
      </c>
      <c r="F20" s="2">
        <f t="shared" ref="F20:F83" si="13">F19+C19</f>
        <v>0.12502103427739844</v>
      </c>
      <c r="G20" s="2">
        <f t="shared" ref="G20:G83" si="14">G19+D19</f>
        <v>0.12333516651221954</v>
      </c>
      <c r="H20" s="1">
        <f t="shared" si="6"/>
        <v>363.42317027368273</v>
      </c>
      <c r="I20" s="1">
        <f t="shared" si="7"/>
        <v>473.40238550029619</v>
      </c>
      <c r="J20" s="1">
        <f t="shared" si="8"/>
        <v>587.54692535171296</v>
      </c>
      <c r="K20" s="1">
        <f t="shared" si="9"/>
        <v>28.139273906692669</v>
      </c>
      <c r="L20" s="1">
        <f t="shared" si="10"/>
        <v>16.092325490999087</v>
      </c>
      <c r="M20" s="1">
        <f t="shared" si="11"/>
        <v>7.9780061614381905</v>
      </c>
    </row>
    <row r="21" spans="1:13" x14ac:dyDescent="0.35">
      <c r="A21">
        <v>3</v>
      </c>
      <c r="B21" s="2">
        <f t="shared" si="1"/>
        <v>6.6307067266194841E-2</v>
      </c>
      <c r="C21" s="2">
        <f t="shared" si="1"/>
        <v>3.3892030945546589E-2</v>
      </c>
      <c r="D21" s="2">
        <f t="shared" si="1"/>
        <v>2.3713394072402229E-2</v>
      </c>
      <c r="E21" s="2">
        <f t="shared" si="12"/>
        <v>0.16408148690044011</v>
      </c>
      <c r="F21" s="2">
        <f t="shared" si="13"/>
        <v>0.14758415291183724</v>
      </c>
      <c r="G21" s="2">
        <f t="shared" si="14"/>
        <v>0.14111781332264889</v>
      </c>
      <c r="H21" s="1">
        <f t="shared" si="6"/>
        <v>334.59025044046052</v>
      </c>
      <c r="I21" s="1">
        <f t="shared" si="7"/>
        <v>455.66706733577098</v>
      </c>
      <c r="J21" s="1">
        <f t="shared" si="8"/>
        <v>579.68633997779261</v>
      </c>
      <c r="K21" s="1">
        <f t="shared" si="9"/>
        <v>37.072192373299607</v>
      </c>
      <c r="L21" s="1">
        <f t="shared" si="10"/>
        <v>19.12709440362476</v>
      </c>
      <c r="M21" s="1">
        <f t="shared" si="11"/>
        <v>8.9026324453967671</v>
      </c>
    </row>
    <row r="22" spans="1:13" x14ac:dyDescent="0.35">
      <c r="A22">
        <v>4</v>
      </c>
      <c r="B22" s="2">
        <f t="shared" si="1"/>
        <v>0.12456825352608801</v>
      </c>
      <c r="C22" s="2">
        <f t="shared" si="1"/>
        <v>5.090903049558989E-2</v>
      </c>
      <c r="D22" s="2">
        <f t="shared" si="1"/>
        <v>3.162206122299939E-2</v>
      </c>
      <c r="E22" s="2">
        <f t="shared" si="12"/>
        <v>0.23038855416663495</v>
      </c>
      <c r="F22" s="2">
        <f t="shared" si="13"/>
        <v>0.18147618385738384</v>
      </c>
      <c r="G22" s="2">
        <f t="shared" si="14"/>
        <v>0.16483120739505111</v>
      </c>
      <c r="H22" s="1">
        <f t="shared" si="6"/>
        <v>299.19197614901509</v>
      </c>
      <c r="I22" s="1">
        <f t="shared" si="7"/>
        <v>435.0309814532431</v>
      </c>
      <c r="J22" s="1">
        <f t="shared" si="8"/>
        <v>570.75182179360138</v>
      </c>
      <c r="K22" s="1">
        <f t="shared" si="9"/>
        <v>43.042980415111678</v>
      </c>
      <c r="L22" s="1">
        <f t="shared" si="10"/>
        <v>21.647613889272652</v>
      </c>
      <c r="M22" s="1">
        <f t="shared" si="11"/>
        <v>9.7114192610177028</v>
      </c>
    </row>
    <row r="23" spans="1:13" x14ac:dyDescent="0.35">
      <c r="A23">
        <v>5</v>
      </c>
      <c r="B23" s="2">
        <f t="shared" si="1"/>
        <v>0.23401706093492614</v>
      </c>
      <c r="C23" s="2">
        <f t="shared" si="1"/>
        <v>7.6469843839533452E-2</v>
      </c>
      <c r="D23" s="2">
        <f t="shared" si="1"/>
        <v>4.2168241095215844E-2</v>
      </c>
      <c r="E23" s="2">
        <f t="shared" si="12"/>
        <v>0.35495680769272298</v>
      </c>
      <c r="F23" s="2">
        <f t="shared" si="13"/>
        <v>0.23238521435297374</v>
      </c>
      <c r="G23" s="2">
        <f t="shared" si="14"/>
        <v>0.19645326861805051</v>
      </c>
      <c r="H23" s="1">
        <f t="shared" si="6"/>
        <v>260.19120610295954</v>
      </c>
      <c r="I23" s="1">
        <f t="shared" si="7"/>
        <v>411.97507722110583</v>
      </c>
      <c r="J23" s="1">
        <f t="shared" si="8"/>
        <v>560.8223649625005</v>
      </c>
      <c r="K23" s="1">
        <f t="shared" si="9"/>
        <v>44.293674257648341</v>
      </c>
      <c r="L23" s="1">
        <f t="shared" si="10"/>
        <v>23.33664814001866</v>
      </c>
      <c r="M23" s="1">
        <f t="shared" si="11"/>
        <v>10.36113612229313</v>
      </c>
    </row>
    <row r="24" spans="1:13" x14ac:dyDescent="0.35">
      <c r="A24">
        <v>6</v>
      </c>
      <c r="B24" s="2">
        <f t="shared" si="1"/>
        <v>0.43961625688581818</v>
      </c>
      <c r="C24" s="2">
        <f t="shared" si="1"/>
        <v>0.11486369776769061</v>
      </c>
      <c r="D24" s="2">
        <f t="shared" si="1"/>
        <v>5.6231448359985656E-2</v>
      </c>
      <c r="E24" s="2">
        <f t="shared" si="12"/>
        <v>0.58897386862764911</v>
      </c>
      <c r="F24" s="2">
        <f t="shared" si="13"/>
        <v>0.30885505819250719</v>
      </c>
      <c r="G24" s="2">
        <f t="shared" si="14"/>
        <v>0.23862150971326634</v>
      </c>
      <c r="H24" s="1">
        <f t="shared" si="6"/>
        <v>221.29597475436105</v>
      </c>
      <c r="I24" s="1">
        <f t="shared" si="7"/>
        <v>387.24892980520718</v>
      </c>
      <c r="J24" s="1">
        <f t="shared" si="8"/>
        <v>550.02229198504233</v>
      </c>
      <c r="K24" s="1">
        <f t="shared" si="9"/>
        <v>41.390386321069997</v>
      </c>
      <c r="L24" s="1">
        <f t="shared" si="10"/>
        <v>24.05887358132841</v>
      </c>
      <c r="M24" s="1">
        <f t="shared" si="11"/>
        <v>10.826222924704096</v>
      </c>
    </row>
    <row r="25" spans="1:13" x14ac:dyDescent="0.35">
      <c r="A25">
        <v>7</v>
      </c>
      <c r="B25" s="2">
        <f t="shared" si="1"/>
        <v>0.82579798182916064</v>
      </c>
      <c r="C25" s="2">
        <f t="shared" si="1"/>
        <v>0.17253261198705491</v>
      </c>
      <c r="D25" s="2">
        <f t="shared" si="1"/>
        <v>7.498441651724945E-2</v>
      </c>
      <c r="E25" s="2">
        <f t="shared" si="12"/>
        <v>1.0285901255134673</v>
      </c>
      <c r="F25" s="2">
        <f t="shared" si="13"/>
        <v>0.42371875596019781</v>
      </c>
      <c r="G25" s="2">
        <f t="shared" si="14"/>
        <v>0.29485295807325201</v>
      </c>
      <c r="H25" s="1">
        <f t="shared" si="6"/>
        <v>185.34747430795937</v>
      </c>
      <c r="I25" s="1">
        <f t="shared" si="7"/>
        <v>361.70470644062294</v>
      </c>
      <c r="J25" s="1">
        <f t="shared" si="8"/>
        <v>538.50619210282161</v>
      </c>
      <c r="K25" s="1">
        <f t="shared" si="9"/>
        <v>36.185747822697152</v>
      </c>
      <c r="L25" s="1">
        <f t="shared" si="10"/>
        <v>23.87678357553823</v>
      </c>
      <c r="M25" s="1">
        <f t="shared" si="11"/>
        <v>11.100802795779831</v>
      </c>
    </row>
    <row r="26" spans="1:13" x14ac:dyDescent="0.35">
      <c r="A26">
        <v>8</v>
      </c>
      <c r="B26" s="2">
        <f t="shared" si="1"/>
        <v>1.5510463478734946</v>
      </c>
      <c r="C26" s="2">
        <f t="shared" si="1"/>
        <v>0.25915125337851797</v>
      </c>
      <c r="D26" s="2">
        <f t="shared" si="1"/>
        <v>9.9990800847122002E-2</v>
      </c>
      <c r="E26" s="2">
        <f t="shared" si="12"/>
        <v>1.8543881073426278</v>
      </c>
      <c r="F26" s="2">
        <f t="shared" si="13"/>
        <v>0.59625136794725275</v>
      </c>
      <c r="G26" s="2">
        <f t="shared" si="14"/>
        <v>0.36983737459050148</v>
      </c>
      <c r="H26" s="1">
        <f t="shared" si="6"/>
        <v>153.76455749488616</v>
      </c>
      <c r="I26" s="1">
        <f t="shared" si="7"/>
        <v>336.13392549454983</v>
      </c>
      <c r="J26" s="1">
        <f t="shared" si="8"/>
        <v>526.44156392946161</v>
      </c>
      <c r="K26" s="1">
        <f t="shared" si="9"/>
        <v>30.350857375844225</v>
      </c>
      <c r="L26" s="1">
        <f t="shared" si="10"/>
        <v>22.984528152868684</v>
      </c>
      <c r="M26" s="1">
        <f t="shared" si="11"/>
        <v>11.196150927838543</v>
      </c>
    </row>
    <row r="27" spans="1:13" x14ac:dyDescent="0.35">
      <c r="A27">
        <v>9</v>
      </c>
      <c r="B27" s="2">
        <f t="shared" si="1"/>
        <v>2.9126178810599392</v>
      </c>
      <c r="C27" s="2">
        <f t="shared" si="1"/>
        <v>0.38924763850013216</v>
      </c>
      <c r="D27" s="2">
        <f t="shared" si="1"/>
        <v>0.13333539600599006</v>
      </c>
      <c r="E27" s="2">
        <f t="shared" si="12"/>
        <v>3.4054344552161222</v>
      </c>
      <c r="F27" s="2">
        <f t="shared" si="13"/>
        <v>0.85540262132577072</v>
      </c>
      <c r="G27" s="2">
        <f t="shared" si="14"/>
        <v>0.46982817543762345</v>
      </c>
      <c r="H27" s="1">
        <f t="shared" si="6"/>
        <v>126.85913045034108</v>
      </c>
      <c r="I27" s="1">
        <f t="shared" si="7"/>
        <v>311.16635838144174</v>
      </c>
      <c r="J27" s="1">
        <f t="shared" si="8"/>
        <v>513.9931658968718</v>
      </c>
      <c r="K27" s="1">
        <f t="shared" si="9"/>
        <v>24.848172906200709</v>
      </c>
      <c r="L27" s="1">
        <f t="shared" si="10"/>
        <v>21.618150328064328</v>
      </c>
      <c r="M27" s="1">
        <f t="shared" si="11"/>
        <v>11.135359225586678</v>
      </c>
    </row>
    <row r="28" spans="1:13" x14ac:dyDescent="0.35">
      <c r="A28">
        <v>10</v>
      </c>
      <c r="B28" s="2">
        <f t="shared" si="1"/>
        <v>5.4672528946873884</v>
      </c>
      <c r="C28" s="2">
        <f t="shared" si="1"/>
        <v>0.58463454824707994</v>
      </c>
      <c r="D28" s="2">
        <f t="shared" si="1"/>
        <v>0.17779765709671044</v>
      </c>
      <c r="E28" s="2">
        <f t="shared" si="12"/>
        <v>6.318052336276061</v>
      </c>
      <c r="F28" s="2">
        <f t="shared" si="13"/>
        <v>1.2446502598259028</v>
      </c>
      <c r="G28" s="2">
        <f t="shared" si="14"/>
        <v>0.60316357144361354</v>
      </c>
      <c r="H28" s="1">
        <f t="shared" si="6"/>
        <v>104.34114000508863</v>
      </c>
      <c r="I28" s="1">
        <f t="shared" si="7"/>
        <v>287.24059218932302</v>
      </c>
      <c r="J28" s="1">
        <f t="shared" si="8"/>
        <v>501.31158381099203</v>
      </c>
      <c r="K28" s="1">
        <f t="shared" si="9"/>
        <v>20.066629476193992</v>
      </c>
      <c r="L28" s="1">
        <f t="shared" si="10"/>
        <v>19.990543705146202</v>
      </c>
      <c r="M28" s="1">
        <f t="shared" si="11"/>
        <v>10.947383321789454</v>
      </c>
    </row>
    <row r="29" spans="1:13" x14ac:dyDescent="0.35">
      <c r="A29">
        <v>11</v>
      </c>
      <c r="B29" s="2">
        <f t="shared" si="1"/>
        <v>10.254872229076565</v>
      </c>
      <c r="C29" s="2">
        <f t="shared" si="1"/>
        <v>0.87805488744186277</v>
      </c>
      <c r="D29" s="2">
        <f t="shared" si="1"/>
        <v>0.23708286821134961</v>
      </c>
      <c r="E29" s="2">
        <f t="shared" si="12"/>
        <v>11.785305230963449</v>
      </c>
      <c r="F29" s="2">
        <f t="shared" si="13"/>
        <v>1.8292848080729827</v>
      </c>
      <c r="G29" s="2">
        <f t="shared" si="14"/>
        <v>0.78096122854032402</v>
      </c>
      <c r="H29" s="1">
        <f t="shared" si="6"/>
        <v>85.681162023012732</v>
      </c>
      <c r="I29" s="1">
        <f t="shared" si="7"/>
        <v>264.62297174380154</v>
      </c>
      <c r="J29" s="1">
        <f t="shared" si="8"/>
        <v>488.52669813716716</v>
      </c>
      <c r="K29" s="1">
        <f t="shared" si="9"/>
        <v>16.079733337798004</v>
      </c>
      <c r="L29" s="1">
        <f t="shared" si="10"/>
        <v>18.263360675964186</v>
      </c>
      <c r="M29" s="1">
        <f t="shared" si="11"/>
        <v>10.662077209815539</v>
      </c>
    </row>
    <row r="30" spans="1:13" x14ac:dyDescent="0.35">
      <c r="A30">
        <v>12</v>
      </c>
      <c r="B30" s="2">
        <f t="shared" si="1"/>
        <v>19.208070404027598</v>
      </c>
      <c r="C30" s="2">
        <f t="shared" si="1"/>
        <v>1.3186418875014958</v>
      </c>
      <c r="D30" s="2">
        <f t="shared" si="1"/>
        <v>0.31613000984344225</v>
      </c>
      <c r="E30" s="2">
        <f t="shared" si="12"/>
        <v>22.040177460040013</v>
      </c>
      <c r="F30" s="2">
        <f t="shared" si="13"/>
        <v>2.7073396955148454</v>
      </c>
      <c r="G30" s="2">
        <f t="shared" si="14"/>
        <v>1.0180440967516735</v>
      </c>
      <c r="H30" s="1">
        <f t="shared" si="6"/>
        <v>70.304014919501199</v>
      </c>
      <c r="I30" s="1">
        <f t="shared" si="7"/>
        <v>243.4466401891747</v>
      </c>
      <c r="J30" s="1">
        <f t="shared" si="8"/>
        <v>475.74539301010907</v>
      </c>
      <c r="K30" s="1">
        <f t="shared" si="9"/>
        <v>12.824015094707066</v>
      </c>
      <c r="L30" s="1">
        <f t="shared" si="10"/>
        <v>16.545194755102344</v>
      </c>
      <c r="M30" s="1">
        <f t="shared" si="11"/>
        <v>10.306891702425697</v>
      </c>
    </row>
    <row r="31" spans="1:13" x14ac:dyDescent="0.35">
      <c r="A31">
        <v>13</v>
      </c>
      <c r="B31" s="2">
        <f t="shared" si="1"/>
        <v>35.884197169904276</v>
      </c>
      <c r="C31" s="2">
        <f t="shared" si="1"/>
        <v>1.9800859648404261</v>
      </c>
      <c r="D31" s="2">
        <f t="shared" si="1"/>
        <v>0.42152159452143939</v>
      </c>
      <c r="E31" s="2">
        <f t="shared" si="12"/>
        <v>41.248247864067608</v>
      </c>
      <c r="F31" s="2">
        <f t="shared" si="13"/>
        <v>4.0259815830163408</v>
      </c>
      <c r="G31" s="2">
        <f t="shared" si="14"/>
        <v>1.3341741065951158</v>
      </c>
      <c r="H31" s="1">
        <f t="shared" si="6"/>
        <v>57.673997870582092</v>
      </c>
      <c r="I31" s="1">
        <f t="shared" si="7"/>
        <v>223.75178377104299</v>
      </c>
      <c r="J31" s="1">
        <f t="shared" si="8"/>
        <v>463.05225086089058</v>
      </c>
      <c r="K31" s="1">
        <f t="shared" si="9"/>
        <v>10.19117343959007</v>
      </c>
      <c r="L31" s="1">
        <f t="shared" si="10"/>
        <v>14.901634791819665</v>
      </c>
      <c r="M31" s="1">
        <f t="shared" si="11"/>
        <v>9.9051822877575582</v>
      </c>
    </row>
    <row r="32" spans="1:13" x14ac:dyDescent="0.35">
      <c r="A32">
        <v>14</v>
      </c>
      <c r="B32" s="2">
        <f t="shared" si="1"/>
        <v>66.714223301381921</v>
      </c>
      <c r="C32" s="2">
        <f t="shared" si="1"/>
        <v>2.9728235685659929</v>
      </c>
      <c r="D32" s="2">
        <f t="shared" si="1"/>
        <v>0.56202892629355605</v>
      </c>
      <c r="E32" s="2">
        <f t="shared" si="12"/>
        <v>77.132445033971891</v>
      </c>
      <c r="F32" s="2">
        <f t="shared" si="13"/>
        <v>6.0060675478567669</v>
      </c>
      <c r="G32" s="2">
        <f t="shared" si="14"/>
        <v>1.7556957011165553</v>
      </c>
      <c r="H32" s="1">
        <f t="shared" si="6"/>
        <v>47.324674368722015</v>
      </c>
      <c r="I32" s="1">
        <f t="shared" si="7"/>
        <v>205.51870189380389</v>
      </c>
      <c r="J32" s="1">
        <f t="shared" si="8"/>
        <v>450.51196090778967</v>
      </c>
      <c r="K32" s="1">
        <f t="shared" si="9"/>
        <v>8.0683836859655909</v>
      </c>
      <c r="L32" s="1">
        <f t="shared" si="10"/>
        <v>13.367696740991864</v>
      </c>
      <c r="M32" s="1">
        <f t="shared" si="11"/>
        <v>9.4757166557264778</v>
      </c>
    </row>
    <row r="33" spans="1:13" x14ac:dyDescent="0.35">
      <c r="A33">
        <v>15</v>
      </c>
      <c r="B33" s="2">
        <f t="shared" si="1"/>
        <v>122.93341910017729</v>
      </c>
      <c r="C33" s="2">
        <f t="shared" si="1"/>
        <v>4.4621693963396796</v>
      </c>
      <c r="D33" s="2">
        <f t="shared" si="1"/>
        <v>0.74933696924322091</v>
      </c>
      <c r="E33" s="2">
        <f t="shared" si="12"/>
        <v>143.8466683353538</v>
      </c>
      <c r="F33" s="2">
        <f t="shared" si="13"/>
        <v>8.9788911164227603</v>
      </c>
      <c r="G33" s="2">
        <f t="shared" si="14"/>
        <v>2.3177246274101115</v>
      </c>
      <c r="H33" s="1">
        <f t="shared" si="6"/>
        <v>38.863854969028552</v>
      </c>
      <c r="I33" s="1">
        <f t="shared" si="7"/>
        <v>188.69195197508793</v>
      </c>
      <c r="J33" s="1">
        <f t="shared" si="8"/>
        <v>438.17244891786942</v>
      </c>
      <c r="K33" s="1">
        <f t="shared" si="9"/>
        <v>6.3533790663977951</v>
      </c>
      <c r="L33" s="1">
        <f t="shared" si="10"/>
        <v>11.95843106071653</v>
      </c>
      <c r="M33" s="1">
        <f t="shared" si="11"/>
        <v>9.032913969175139</v>
      </c>
    </row>
    <row r="34" spans="1:13" x14ac:dyDescent="0.35">
      <c r="A34">
        <v>16</v>
      </c>
      <c r="B34" s="2">
        <f t="shared" si="1"/>
        <v>222.92731504282787</v>
      </c>
      <c r="C34" s="2">
        <f t="shared" si="1"/>
        <v>6.6951565657326411</v>
      </c>
      <c r="D34" s="2">
        <f t="shared" si="1"/>
        <v>0.99900698706684377</v>
      </c>
      <c r="E34" s="2">
        <f t="shared" si="12"/>
        <v>266.78008743553107</v>
      </c>
      <c r="F34" s="2">
        <f t="shared" si="13"/>
        <v>13.441060512762441</v>
      </c>
      <c r="G34" s="2">
        <f t="shared" si="14"/>
        <v>3.0670615966533323</v>
      </c>
      <c r="H34" s="1">
        <f t="shared" si="6"/>
        <v>31.968838013952688</v>
      </c>
      <c r="I34" s="1">
        <f t="shared" si="7"/>
        <v>173.1967500812234</v>
      </c>
      <c r="J34" s="1">
        <f t="shared" si="8"/>
        <v>426.06808142653733</v>
      </c>
      <c r="K34" s="1">
        <f t="shared" si="9"/>
        <v>4.9590287860900144</v>
      </c>
      <c r="L34" s="1">
        <f t="shared" si="10"/>
        <v>10.676664208468763</v>
      </c>
      <c r="M34" s="1">
        <f t="shared" si="11"/>
        <v>8.5874392316573029</v>
      </c>
    </row>
    <row r="35" spans="1:13" x14ac:dyDescent="0.35">
      <c r="A35">
        <v>17</v>
      </c>
      <c r="B35" s="2">
        <f t="shared" si="1"/>
        <v>393.14196956290345</v>
      </c>
      <c r="C35" s="2">
        <f t="shared" si="1"/>
        <v>10.039967264397246</v>
      </c>
      <c r="D35" s="2">
        <f t="shared" si="1"/>
        <v>1.3317531683679442</v>
      </c>
      <c r="E35" s="2">
        <f t="shared" si="12"/>
        <v>489.70740247835897</v>
      </c>
      <c r="F35" s="2">
        <f t="shared" si="13"/>
        <v>20.136217078495083</v>
      </c>
      <c r="G35" s="2">
        <f t="shared" si="14"/>
        <v>4.0660685837201758</v>
      </c>
      <c r="H35" s="1">
        <f t="shared" si="6"/>
        <v>26.378429102904299</v>
      </c>
      <c r="I35" s="1">
        <f t="shared" si="7"/>
        <v>158.94958431264033</v>
      </c>
      <c r="J35" s="1">
        <f t="shared" si="8"/>
        <v>414.22259054035612</v>
      </c>
      <c r="K35" s="1">
        <f t="shared" si="9"/>
        <v>3.8149841489306344</v>
      </c>
      <c r="L35" s="1">
        <f t="shared" si="10"/>
        <v>9.5181735371908456</v>
      </c>
      <c r="M35" s="1">
        <f t="shared" si="11"/>
        <v>8.1469046526431725</v>
      </c>
    </row>
    <row r="36" spans="1:13" x14ac:dyDescent="0.35">
      <c r="A36">
        <v>18</v>
      </c>
      <c r="B36" s="2">
        <f t="shared" si="1"/>
        <v>662.32619251104245</v>
      </c>
      <c r="C36" s="2">
        <f t="shared" si="1"/>
        <v>15.043189692379013</v>
      </c>
      <c r="D36" s="2">
        <f t="shared" si="1"/>
        <v>1.7751324917294604</v>
      </c>
      <c r="E36" s="2">
        <f t="shared" si="12"/>
        <v>882.84937204126243</v>
      </c>
      <c r="F36" s="2">
        <f t="shared" si="13"/>
        <v>30.176184342892327</v>
      </c>
      <c r="G36" s="2">
        <f t="shared" si="14"/>
        <v>5.3978217520881202</v>
      </c>
      <c r="H36" s="1">
        <f t="shared" si="6"/>
        <v>21.883712515487169</v>
      </c>
      <c r="I36" s="1">
        <f t="shared" si="7"/>
        <v>145.86484543240979</v>
      </c>
      <c r="J36" s="1">
        <f t="shared" si="8"/>
        <v>402.65156968592299</v>
      </c>
      <c r="K36" s="1">
        <f t="shared" si="9"/>
        <v>2.8701761611973504</v>
      </c>
      <c r="L36" s="1">
        <f t="shared" si="10"/>
        <v>8.4749514582300272</v>
      </c>
      <c r="M36" s="1">
        <f t="shared" si="11"/>
        <v>7.7165399769035599</v>
      </c>
    </row>
    <row r="37" spans="1:13" x14ac:dyDescent="0.35">
      <c r="A37">
        <v>19</v>
      </c>
      <c r="B37" s="2">
        <f t="shared" si="1"/>
        <v>1042.1393387132762</v>
      </c>
      <c r="C37" s="2">
        <f t="shared" si="1"/>
        <v>22.511465672732871</v>
      </c>
      <c r="D37" s="2">
        <f t="shared" si="1"/>
        <v>2.3657759870459194</v>
      </c>
      <c r="E37" s="2">
        <f t="shared" si="12"/>
        <v>1545.1755645523049</v>
      </c>
      <c r="F37" s="2">
        <f t="shared" si="13"/>
        <v>45.219374035271343</v>
      </c>
      <c r="G37" s="2">
        <f t="shared" si="14"/>
        <v>7.1729542438175802</v>
      </c>
      <c r="H37" s="1">
        <f t="shared" si="6"/>
        <v>18.316845840464175</v>
      </c>
      <c r="I37" s="1">
        <f t="shared" si="7"/>
        <v>133.85885916032314</v>
      </c>
      <c r="J37" s="1">
        <f t="shared" si="8"/>
        <v>391.36451381579576</v>
      </c>
      <c r="K37" s="1">
        <f t="shared" si="9"/>
        <v>2.0959071958158524</v>
      </c>
      <c r="L37" s="1">
        <f t="shared" si="10"/>
        <v>7.537173040021969</v>
      </c>
      <c r="M37" s="1">
        <f t="shared" si="11"/>
        <v>7.2997695266912581</v>
      </c>
    </row>
    <row r="38" spans="1:13" x14ac:dyDescent="0.35">
      <c r="A38">
        <v>20</v>
      </c>
      <c r="B38" s="2">
        <f t="shared" ref="B38:D57" si="15">B$6/(1+EXP(-B$8*($A38-B$7)))</f>
        <v>1500</v>
      </c>
      <c r="C38" s="2">
        <f t="shared" si="15"/>
        <v>33.624602362074121</v>
      </c>
      <c r="D38" s="2">
        <f t="shared" si="15"/>
        <v>3.1523248952384546</v>
      </c>
      <c r="E38" s="2">
        <f t="shared" si="12"/>
        <v>2587.3149032655811</v>
      </c>
      <c r="F38" s="2">
        <f t="shared" si="13"/>
        <v>67.730839708004211</v>
      </c>
      <c r="G38" s="2">
        <f t="shared" si="14"/>
        <v>9.5387302308635</v>
      </c>
      <c r="H38" s="1">
        <f t="shared" si="6"/>
        <v>15.536253823761626</v>
      </c>
      <c r="I38" s="1">
        <f t="shared" si="7"/>
        <v>122.85229223671043</v>
      </c>
      <c r="J38" s="1">
        <f t="shared" si="8"/>
        <v>380.36644165439202</v>
      </c>
      <c r="K38" s="1">
        <f t="shared" si="9"/>
        <v>1.4829716286421288</v>
      </c>
      <c r="L38" s="1">
        <f t="shared" si="10"/>
        <v>6.6943323222413067</v>
      </c>
      <c r="M38" s="1">
        <f t="shared" si="11"/>
        <v>6.8986785632113845</v>
      </c>
    </row>
    <row r="39" spans="1:13" x14ac:dyDescent="0.35">
      <c r="A39">
        <v>21</v>
      </c>
      <c r="B39" s="2">
        <f t="shared" si="15"/>
        <v>1957.8606612867236</v>
      </c>
      <c r="C39" s="2">
        <f t="shared" si="15"/>
        <v>50.084961186657246</v>
      </c>
      <c r="D39" s="2">
        <f t="shared" si="15"/>
        <v>4.1992767775626048</v>
      </c>
      <c r="E39" s="2">
        <f t="shared" si="12"/>
        <v>4087.3149032655811</v>
      </c>
      <c r="F39" s="2">
        <f t="shared" si="13"/>
        <v>101.35544207007834</v>
      </c>
      <c r="G39" s="2">
        <f t="shared" si="14"/>
        <v>12.691055126101954</v>
      </c>
      <c r="H39" s="1">
        <f t="shared" si="6"/>
        <v>13.409936473541526</v>
      </c>
      <c r="I39" s="1">
        <f t="shared" si="7"/>
        <v>112.77158106073983</v>
      </c>
      <c r="J39" s="1">
        <f t="shared" si="8"/>
        <v>369.65916427684414</v>
      </c>
      <c r="K39" s="1">
        <f t="shared" si="9"/>
        <v>1.0263278954471784</v>
      </c>
      <c r="L39" s="1">
        <f t="shared" si="10"/>
        <v>5.9358704061972727</v>
      </c>
      <c r="M39" s="1">
        <f t="shared" si="11"/>
        <v>6.5143745248838245</v>
      </c>
    </row>
    <row r="40" spans="1:13" x14ac:dyDescent="0.35">
      <c r="A40">
        <v>22</v>
      </c>
      <c r="B40" s="2">
        <f t="shared" si="15"/>
        <v>2337.6738074889577</v>
      </c>
      <c r="C40" s="2">
        <f t="shared" si="15"/>
        <v>74.298747572534566</v>
      </c>
      <c r="D40" s="2">
        <f t="shared" si="15"/>
        <v>5.5919923321530174</v>
      </c>
      <c r="E40" s="2">
        <f t="shared" si="12"/>
        <v>6045.1755645523044</v>
      </c>
      <c r="F40" s="2">
        <f t="shared" si="13"/>
        <v>151.44040325673558</v>
      </c>
      <c r="G40" s="2">
        <f t="shared" si="14"/>
        <v>16.89033190366456</v>
      </c>
      <c r="H40" s="1">
        <f t="shared" si="6"/>
        <v>11.805721390212813</v>
      </c>
      <c r="I40" s="1">
        <f t="shared" si="7"/>
        <v>103.54979891015883</v>
      </c>
      <c r="J40" s="1">
        <f t="shared" si="8"/>
        <v>359.24227003091767</v>
      </c>
      <c r="K40" s="1">
        <f t="shared" si="9"/>
        <v>0.70787148664286437</v>
      </c>
      <c r="L40" s="1">
        <f t="shared" si="10"/>
        <v>5.2515152759848682</v>
      </c>
      <c r="M40" s="1">
        <f t="shared" si="11"/>
        <v>6.1472582349572837</v>
      </c>
    </row>
    <row r="41" spans="1:13" x14ac:dyDescent="0.35">
      <c r="A41">
        <v>23</v>
      </c>
      <c r="B41" s="2">
        <f t="shared" si="15"/>
        <v>2606.8580304370962</v>
      </c>
      <c r="C41" s="2">
        <f t="shared" si="15"/>
        <v>109.56104492621255</v>
      </c>
      <c r="D41" s="2">
        <f t="shared" si="15"/>
        <v>7.4431579166283859</v>
      </c>
      <c r="E41" s="2">
        <f t="shared" si="12"/>
        <v>8382.8493720412625</v>
      </c>
      <c r="F41" s="2">
        <f t="shared" si="13"/>
        <v>225.73915082927016</v>
      </c>
      <c r="G41" s="2">
        <f t="shared" si="14"/>
        <v>22.482324235817579</v>
      </c>
      <c r="H41" s="1">
        <f t="shared" si="6"/>
        <v>10.596312596531698</v>
      </c>
      <c r="I41" s="1">
        <f t="shared" si="7"/>
        <v>95.12721045306003</v>
      </c>
      <c r="J41" s="1">
        <f t="shared" si="8"/>
        <v>349.1138912133523</v>
      </c>
      <c r="K41" s="1">
        <f t="shared" si="9"/>
        <v>0.49583655498428236</v>
      </c>
      <c r="L41" s="1">
        <f t="shared" si="10"/>
        <v>4.6314912008330378</v>
      </c>
      <c r="M41" s="1">
        <f t="shared" si="11"/>
        <v>5.7972224262674237</v>
      </c>
    </row>
    <row r="42" spans="1:13" x14ac:dyDescent="0.35">
      <c r="A42">
        <v>24</v>
      </c>
      <c r="B42" s="2">
        <f t="shared" si="15"/>
        <v>2777.072684957172</v>
      </c>
      <c r="C42" s="2">
        <f t="shared" si="15"/>
        <v>160.16693157598795</v>
      </c>
      <c r="D42" s="2">
        <f t="shared" si="15"/>
        <v>9.9010293111248089</v>
      </c>
      <c r="E42" s="2">
        <f t="shared" si="12"/>
        <v>10989.707402478358</v>
      </c>
      <c r="F42" s="2">
        <f t="shared" si="13"/>
        <v>335.30019575548272</v>
      </c>
      <c r="G42" s="2">
        <f t="shared" si="14"/>
        <v>29.925482152445966</v>
      </c>
      <c r="H42" s="1">
        <f t="shared" si="6"/>
        <v>9.6723828154489322</v>
      </c>
      <c r="I42" s="1">
        <f t="shared" si="7"/>
        <v>87.45162928738155</v>
      </c>
      <c r="J42" s="1">
        <f t="shared" si="8"/>
        <v>339.27130925602302</v>
      </c>
      <c r="K42" s="1">
        <f t="shared" si="9"/>
        <v>0.35691419571677158</v>
      </c>
      <c r="L42" s="1">
        <f t="shared" si="10"/>
        <v>4.0667260943856238</v>
      </c>
      <c r="M42" s="1">
        <f t="shared" si="11"/>
        <v>5.463793757202752</v>
      </c>
    </row>
    <row r="43" spans="1:13" x14ac:dyDescent="0.35">
      <c r="A43">
        <v>25</v>
      </c>
      <c r="B43" s="2">
        <f t="shared" si="15"/>
        <v>2877.0665808998224</v>
      </c>
      <c r="C43" s="2">
        <f t="shared" si="15"/>
        <v>231.28771001398138</v>
      </c>
      <c r="D43" s="2">
        <f t="shared" si="15"/>
        <v>13.15977524759345</v>
      </c>
      <c r="E43" s="2">
        <f t="shared" si="12"/>
        <v>13766.780087435531</v>
      </c>
      <c r="F43" s="2">
        <f t="shared" si="13"/>
        <v>495.46712733147069</v>
      </c>
      <c r="G43" s="2">
        <f t="shared" si="14"/>
        <v>39.826511463570775</v>
      </c>
      <c r="H43" s="1">
        <f t="shared" si="6"/>
        <v>8.9502807498814541</v>
      </c>
      <c r="I43" s="1">
        <f t="shared" si="7"/>
        <v>80.478565186527248</v>
      </c>
      <c r="J43" s="1">
        <f t="shared" si="8"/>
        <v>329.71144575667432</v>
      </c>
      <c r="K43" s="1">
        <f t="shared" si="9"/>
        <v>0.26506634466207829</v>
      </c>
      <c r="L43" s="1">
        <f t="shared" si="10"/>
        <v>3.5491721880753073</v>
      </c>
      <c r="M43" s="1">
        <f t="shared" si="11"/>
        <v>5.146232078951213</v>
      </c>
    </row>
    <row r="44" spans="1:13" x14ac:dyDescent="0.35">
      <c r="A44">
        <v>26</v>
      </c>
      <c r="B44" s="2">
        <f t="shared" si="15"/>
        <v>2933.2857766986181</v>
      </c>
      <c r="C44" s="2">
        <f t="shared" si="15"/>
        <v>328.35292087651527</v>
      </c>
      <c r="D44" s="2">
        <f t="shared" si="15"/>
        <v>17.472151579096629</v>
      </c>
      <c r="E44" s="2">
        <f t="shared" si="12"/>
        <v>16643.846668335354</v>
      </c>
      <c r="F44" s="2">
        <f t="shared" si="13"/>
        <v>726.75483734545207</v>
      </c>
      <c r="G44" s="2">
        <f t="shared" si="14"/>
        <v>52.986286711164226</v>
      </c>
      <c r="H44" s="1">
        <f t="shared" si="6"/>
        <v>8.3708067178702574</v>
      </c>
      <c r="I44" s="1">
        <f t="shared" si="7"/>
        <v>74.171000186577771</v>
      </c>
      <c r="J44" s="1">
        <f t="shared" si="8"/>
        <v>320.4312779637844</v>
      </c>
      <c r="K44" s="1">
        <f t="shared" si="9"/>
        <v>0.20288014341057981</v>
      </c>
      <c r="L44" s="1">
        <f t="shared" si="10"/>
        <v>3.0723266497904156</v>
      </c>
      <c r="M44" s="1">
        <f t="shared" si="11"/>
        <v>4.8435982051636017</v>
      </c>
    </row>
    <row r="45" spans="1:13" x14ac:dyDescent="0.35">
      <c r="A45">
        <v>27</v>
      </c>
      <c r="B45" s="2">
        <f t="shared" si="15"/>
        <v>2964.1158028300956</v>
      </c>
      <c r="C45" s="2">
        <f t="shared" si="15"/>
        <v>455.65937782008973</v>
      </c>
      <c r="D45" s="2">
        <f t="shared" si="15"/>
        <v>23.164495584149613</v>
      </c>
      <c r="E45" s="2">
        <f t="shared" si="12"/>
        <v>19577.132445033974</v>
      </c>
      <c r="F45" s="2">
        <f t="shared" si="13"/>
        <v>1055.1077582219673</v>
      </c>
      <c r="G45" s="2">
        <f t="shared" si="14"/>
        <v>70.458438290260858</v>
      </c>
      <c r="H45" s="1">
        <f t="shared" si="6"/>
        <v>7.8936116748109155</v>
      </c>
      <c r="I45" s="1">
        <f t="shared" si="7"/>
        <v>68.498472351777579</v>
      </c>
      <c r="J45" s="1">
        <f t="shared" si="8"/>
        <v>311.42820966427598</v>
      </c>
      <c r="K45" s="1">
        <f t="shared" si="9"/>
        <v>0.15950142583343635</v>
      </c>
      <c r="L45" s="1">
        <f t="shared" si="10"/>
        <v>2.6319391710289328</v>
      </c>
      <c r="M45" s="1">
        <f t="shared" si="11"/>
        <v>4.554799388238405</v>
      </c>
    </row>
    <row r="46" spans="1:13" x14ac:dyDescent="0.35">
      <c r="A46">
        <v>28</v>
      </c>
      <c r="B46" s="2">
        <f t="shared" si="15"/>
        <v>2980.7919295959728</v>
      </c>
      <c r="C46" s="2">
        <f t="shared" si="15"/>
        <v>614.1891129518508</v>
      </c>
      <c r="D46" s="2">
        <f t="shared" si="15"/>
        <v>30.653519173678511</v>
      </c>
      <c r="E46" s="2">
        <f t="shared" si="12"/>
        <v>22541.24824786407</v>
      </c>
      <c r="F46" s="2">
        <f t="shared" si="13"/>
        <v>1510.767136042057</v>
      </c>
      <c r="G46" s="2">
        <f t="shared" si="14"/>
        <v>93.622933874410478</v>
      </c>
      <c r="H46" s="1">
        <f t="shared" si="6"/>
        <v>7.4914200295732343</v>
      </c>
      <c r="I46" s="1">
        <f t="shared" si="7"/>
        <v>63.435047744222928</v>
      </c>
      <c r="J46" s="1">
        <f t="shared" si="8"/>
        <v>302.70042152196663</v>
      </c>
      <c r="K46" s="1">
        <f t="shared" si="9"/>
        <v>0.128301501086314</v>
      </c>
      <c r="L46" s="1">
        <f t="shared" si="10"/>
        <v>2.2266732248433283</v>
      </c>
      <c r="M46" s="1">
        <f t="shared" si="11"/>
        <v>4.2786203775302099</v>
      </c>
    </row>
    <row r="47" spans="1:13" x14ac:dyDescent="0.35">
      <c r="A47">
        <v>29</v>
      </c>
      <c r="B47" s="2">
        <f t="shared" si="15"/>
        <v>2989.7451277709233</v>
      </c>
      <c r="C47" s="2">
        <f t="shared" si="15"/>
        <v>799.32626425420744</v>
      </c>
      <c r="D47" s="2">
        <f t="shared" si="15"/>
        <v>40.46343280465765</v>
      </c>
      <c r="E47" s="2">
        <f t="shared" si="12"/>
        <v>25522.040177460043</v>
      </c>
      <c r="F47" s="2">
        <f t="shared" si="13"/>
        <v>2124.956248993908</v>
      </c>
      <c r="G47" s="2">
        <f t="shared" si="14"/>
        <v>124.276453048089</v>
      </c>
      <c r="H47" s="1">
        <f t="shared" si="6"/>
        <v>7.1456209580020014</v>
      </c>
      <c r="I47" s="1">
        <f t="shared" si="7"/>
        <v>58.955904394746767</v>
      </c>
      <c r="J47" s="1">
        <f t="shared" si="8"/>
        <v>294.24721798685289</v>
      </c>
      <c r="K47" s="1">
        <f t="shared" si="9"/>
        <v>0.10520679957852203</v>
      </c>
      <c r="L47" s="1">
        <f t="shared" si="10"/>
        <v>1.858211711157322</v>
      </c>
      <c r="M47" s="1">
        <f t="shared" si="11"/>
        <v>4.0137474333054852</v>
      </c>
    </row>
    <row r="48" spans="1:13" x14ac:dyDescent="0.35">
      <c r="A48">
        <v>30</v>
      </c>
      <c r="B48" s="2">
        <f t="shared" si="15"/>
        <v>2994.5327471053124</v>
      </c>
      <c r="C48" s="2">
        <f t="shared" si="15"/>
        <v>1000</v>
      </c>
      <c r="D48" s="2">
        <f t="shared" si="15"/>
        <v>53.240341217029979</v>
      </c>
      <c r="E48" s="2">
        <f t="shared" si="12"/>
        <v>28511.785305230966</v>
      </c>
      <c r="F48" s="2">
        <f t="shared" si="13"/>
        <v>2924.2825132481157</v>
      </c>
      <c r="G48" s="2">
        <f t="shared" si="14"/>
        <v>164.73988585274665</v>
      </c>
      <c r="H48" s="1">
        <f t="shared" si="6"/>
        <v>6.8432802071563419</v>
      </c>
      <c r="I48" s="1">
        <f t="shared" si="7"/>
        <v>55.032845221384846</v>
      </c>
      <c r="J48" s="1">
        <f t="shared" si="8"/>
        <v>286.06937972592289</v>
      </c>
      <c r="K48" s="1">
        <f t="shared" si="9"/>
        <v>8.7664790393013059E-2</v>
      </c>
      <c r="L48" s="1">
        <f t="shared" si="10"/>
        <v>1.5302683687263205</v>
      </c>
      <c r="M48" s="1">
        <f t="shared" si="11"/>
        <v>3.7587930058418673</v>
      </c>
    </row>
    <row r="49" spans="1:13" x14ac:dyDescent="0.35">
      <c r="A49">
        <v>31</v>
      </c>
      <c r="B49" s="2">
        <f t="shared" si="15"/>
        <v>2997.0873821189402</v>
      </c>
      <c r="C49" s="2">
        <f t="shared" si="15"/>
        <v>1200.6737357457926</v>
      </c>
      <c r="D49" s="2">
        <f t="shared" si="15"/>
        <v>69.758433366932238</v>
      </c>
      <c r="E49" s="2">
        <f t="shared" si="12"/>
        <v>31506.318052336279</v>
      </c>
      <c r="F49" s="2">
        <f t="shared" si="13"/>
        <v>3924.2825132481157</v>
      </c>
      <c r="G49" s="2">
        <f t="shared" si="14"/>
        <v>217.98022706977662</v>
      </c>
      <c r="H49" s="1">
        <f t="shared" si="6"/>
        <v>6.5752066410876076</v>
      </c>
      <c r="I49" s="1">
        <f t="shared" si="7"/>
        <v>51.630021584699165</v>
      </c>
      <c r="J49" s="1">
        <f t="shared" si="8"/>
        <v>278.16951949378677</v>
      </c>
      <c r="K49" s="1">
        <f t="shared" si="9"/>
        <v>7.4035249631429781E-2</v>
      </c>
      <c r="L49" s="1">
        <f t="shared" si="10"/>
        <v>1.2465312761811906</v>
      </c>
      <c r="M49" s="1">
        <f t="shared" si="11"/>
        <v>3.512329813892074</v>
      </c>
    </row>
    <row r="50" spans="1:13" x14ac:dyDescent="0.35">
      <c r="A50">
        <v>32</v>
      </c>
      <c r="B50" s="2">
        <f t="shared" si="15"/>
        <v>2998.4489536521269</v>
      </c>
      <c r="C50" s="2">
        <f t="shared" si="15"/>
        <v>1385.8108870481492</v>
      </c>
      <c r="D50" s="2">
        <f t="shared" si="15"/>
        <v>90.9092561993088</v>
      </c>
      <c r="E50" s="2">
        <f t="shared" si="12"/>
        <v>34503.405434455221</v>
      </c>
      <c r="F50" s="2">
        <f t="shared" si="13"/>
        <v>5124.956248993908</v>
      </c>
      <c r="G50" s="2">
        <f t="shared" si="14"/>
        <v>287.73866043670887</v>
      </c>
      <c r="H50" s="1">
        <f t="shared" si="6"/>
        <v>6.3347162839943865</v>
      </c>
      <c r="I50" s="1">
        <f t="shared" si="7"/>
        <v>48.701782272282777</v>
      </c>
      <c r="J50" s="1">
        <f t="shared" si="8"/>
        <v>270.55242357465556</v>
      </c>
      <c r="K50" s="1">
        <f t="shared" si="9"/>
        <v>6.3235421698248168E-2</v>
      </c>
      <c r="L50" s="1">
        <f t="shared" si="10"/>
        <v>1.0084768992208086</v>
      </c>
      <c r="M50" s="1">
        <f t="shared" si="11"/>
        <v>3.2729442898607353</v>
      </c>
    </row>
    <row r="51" spans="1:13" x14ac:dyDescent="0.35">
      <c r="A51">
        <v>33</v>
      </c>
      <c r="B51" s="2">
        <f t="shared" si="15"/>
        <v>2999.1742020181709</v>
      </c>
      <c r="C51" s="2">
        <f t="shared" si="15"/>
        <v>1544.34062217991</v>
      </c>
      <c r="D51" s="2">
        <f t="shared" si="15"/>
        <v>117.66188463458509</v>
      </c>
      <c r="E51" s="2">
        <f t="shared" si="12"/>
        <v>37501.854388107349</v>
      </c>
      <c r="F51" s="2">
        <f t="shared" si="13"/>
        <v>6510.7671360420572</v>
      </c>
      <c r="G51" s="2">
        <f t="shared" si="14"/>
        <v>378.64791663601767</v>
      </c>
      <c r="H51" s="1">
        <f t="shared" si="6"/>
        <v>6.1168381501365268</v>
      </c>
      <c r="I51" s="1">
        <f t="shared" si="7"/>
        <v>46.193937486618672</v>
      </c>
      <c r="J51" s="1">
        <f t="shared" si="8"/>
        <v>263.2253387254699</v>
      </c>
      <c r="K51" s="1">
        <f t="shared" si="9"/>
        <v>5.4531275432389031E-2</v>
      </c>
      <c r="L51" s="1">
        <f t="shared" si="10"/>
        <v>0.81428113524484513</v>
      </c>
      <c r="M51" s="1">
        <f t="shared" si="11"/>
        <v>3.039319698709408</v>
      </c>
    </row>
    <row r="52" spans="1:13" x14ac:dyDescent="0.35">
      <c r="A52">
        <v>34</v>
      </c>
      <c r="B52" s="2">
        <f t="shared" si="15"/>
        <v>2999.560383743114</v>
      </c>
      <c r="C52" s="2">
        <f t="shared" si="15"/>
        <v>1671.6470791234847</v>
      </c>
      <c r="D52" s="2">
        <f t="shared" si="15"/>
        <v>150.97974948948112</v>
      </c>
      <c r="E52" s="2">
        <f t="shared" si="12"/>
        <v>40501.028590125519</v>
      </c>
      <c r="F52" s="2">
        <f t="shared" si="13"/>
        <v>8055.1077582219677</v>
      </c>
      <c r="G52" s="2">
        <f t="shared" si="14"/>
        <v>496.30980127060275</v>
      </c>
      <c r="H52" s="1">
        <f t="shared" si="6"/>
        <v>5.9177968398136835</v>
      </c>
      <c r="I52" s="1">
        <f t="shared" si="7"/>
        <v>44.047946999617075</v>
      </c>
      <c r="J52" s="1">
        <f t="shared" si="8"/>
        <v>256.19813572805975</v>
      </c>
      <c r="K52" s="1">
        <f t="shared" si="9"/>
        <v>4.7412460170393397E-2</v>
      </c>
      <c r="L52" s="1">
        <f t="shared" si="10"/>
        <v>0.65924756567851339</v>
      </c>
      <c r="M52" s="1">
        <f t="shared" si="11"/>
        <v>2.810356678708323</v>
      </c>
    </row>
    <row r="53" spans="1:13" x14ac:dyDescent="0.35">
      <c r="A53">
        <v>35</v>
      </c>
      <c r="B53" s="2">
        <f t="shared" si="15"/>
        <v>2999.765982939065</v>
      </c>
      <c r="C53" s="2">
        <f t="shared" si="15"/>
        <v>1768.7122899860187</v>
      </c>
      <c r="D53" s="2">
        <f t="shared" si="15"/>
        <v>191.68252112685042</v>
      </c>
      <c r="E53" s="2">
        <f t="shared" si="12"/>
        <v>43500.588973868631</v>
      </c>
      <c r="F53" s="2">
        <f t="shared" si="13"/>
        <v>9726.754837345452</v>
      </c>
      <c r="G53" s="2">
        <f t="shared" si="14"/>
        <v>647.2895507600839</v>
      </c>
      <c r="H53" s="1">
        <f t="shared" si="6"/>
        <v>5.7346693388619823</v>
      </c>
      <c r="I53" s="1">
        <f t="shared" si="7"/>
        <v>42.206066227669034</v>
      </c>
      <c r="J53" s="1">
        <f t="shared" si="8"/>
        <v>249.48324874910111</v>
      </c>
      <c r="K53" s="1">
        <f t="shared" si="9"/>
        <v>4.1515729070998132E-2</v>
      </c>
      <c r="L53" s="1">
        <f t="shared" si="10"/>
        <v>0.53713677790639913</v>
      </c>
      <c r="M53" s="1">
        <f t="shared" si="11"/>
        <v>2.5853306884542464</v>
      </c>
    </row>
    <row r="54" spans="1:13" x14ac:dyDescent="0.35">
      <c r="A54">
        <v>36</v>
      </c>
      <c r="B54" s="2">
        <f t="shared" si="15"/>
        <v>2999.8754317464741</v>
      </c>
      <c r="C54" s="2">
        <f t="shared" si="15"/>
        <v>1839.8330684240118</v>
      </c>
      <c r="D54" s="2">
        <f t="shared" si="15"/>
        <v>240.25325588453634</v>
      </c>
      <c r="E54" s="2">
        <f t="shared" si="12"/>
        <v>46500.3549568077</v>
      </c>
      <c r="F54" s="2">
        <f t="shared" si="13"/>
        <v>11495.467127331471</v>
      </c>
      <c r="G54" s="2">
        <f t="shared" si="14"/>
        <v>838.97207188693437</v>
      </c>
      <c r="H54" s="1">
        <f t="shared" si="6"/>
        <v>5.5651528558120269</v>
      </c>
      <c r="I54" s="1">
        <f t="shared" si="7"/>
        <v>40.615487730546711</v>
      </c>
      <c r="J54" s="1">
        <f t="shared" si="8"/>
        <v>243.09526512456898</v>
      </c>
      <c r="K54" s="1">
        <f t="shared" si="9"/>
        <v>3.657693115476101E-2</v>
      </c>
      <c r="L54" s="1">
        <f t="shared" si="10"/>
        <v>0.44150479496441758</v>
      </c>
      <c r="M54" s="1">
        <f t="shared" si="11"/>
        <v>2.3640694856509623</v>
      </c>
    </row>
    <row r="55" spans="1:13" x14ac:dyDescent="0.35">
      <c r="A55">
        <v>37</v>
      </c>
      <c r="B55" s="2">
        <f t="shared" si="15"/>
        <v>2999.9336929327337</v>
      </c>
      <c r="C55" s="2">
        <f t="shared" si="15"/>
        <v>1890.4389550737876</v>
      </c>
      <c r="D55" s="2">
        <f t="shared" si="15"/>
        <v>296.61515300488287</v>
      </c>
      <c r="E55" s="2">
        <f t="shared" si="12"/>
        <v>49500.230388554177</v>
      </c>
      <c r="F55" s="2">
        <f t="shared" si="13"/>
        <v>13335.300195755482</v>
      </c>
      <c r="G55" s="2">
        <f t="shared" si="14"/>
        <v>1079.2253277714708</v>
      </c>
      <c r="H55" s="1">
        <f t="shared" si="6"/>
        <v>5.4074046098735176</v>
      </c>
      <c r="I55" s="1">
        <f t="shared" si="7"/>
        <v>39.23060139877731</v>
      </c>
      <c r="J55" s="1">
        <f t="shared" si="8"/>
        <v>237.05004248038972</v>
      </c>
      <c r="K55" s="1">
        <f t="shared" si="9"/>
        <v>3.2400199338363085E-2</v>
      </c>
      <c r="L55" s="1">
        <f t="shared" si="10"/>
        <v>0.36656242745598638</v>
      </c>
      <c r="M55" s="1">
        <f t="shared" si="11"/>
        <v>2.1471103595872769</v>
      </c>
    </row>
    <row r="56" spans="1:13" x14ac:dyDescent="0.35">
      <c r="A56">
        <v>38</v>
      </c>
      <c r="B56" s="2">
        <f t="shared" si="15"/>
        <v>2999.9647053955637</v>
      </c>
      <c r="C56" s="2">
        <f t="shared" si="15"/>
        <v>1925.7012524274655</v>
      </c>
      <c r="D56" s="2">
        <f t="shared" si="15"/>
        <v>359.9351153885969</v>
      </c>
      <c r="E56" s="2">
        <f t="shared" si="12"/>
        <v>52500.16408148691</v>
      </c>
      <c r="F56" s="2">
        <f t="shared" si="13"/>
        <v>15225.739150829269</v>
      </c>
      <c r="G56" s="2">
        <f t="shared" si="14"/>
        <v>1375.8404807763536</v>
      </c>
      <c r="H56" s="1">
        <f t="shared" si="6"/>
        <v>5.2599290971464887</v>
      </c>
      <c r="I56" s="1">
        <f t="shared" si="7"/>
        <v>38.013545314068239</v>
      </c>
      <c r="J56" s="1">
        <f t="shared" si="8"/>
        <v>231.36328504285581</v>
      </c>
      <c r="K56" s="1">
        <f t="shared" si="9"/>
        <v>2.8837719943342721E-2</v>
      </c>
      <c r="L56" s="1">
        <f t="shared" si="10"/>
        <v>0.30752695620483478</v>
      </c>
      <c r="M56" s="1">
        <f t="shared" si="11"/>
        <v>1.9357749606838048</v>
      </c>
    </row>
    <row r="57" spans="1:13" x14ac:dyDescent="0.35">
      <c r="A57">
        <v>39</v>
      </c>
      <c r="B57" s="2">
        <f t="shared" si="15"/>
        <v>2999.9812131175363</v>
      </c>
      <c r="C57" s="2">
        <f t="shared" si="15"/>
        <v>1949.9150388133428</v>
      </c>
      <c r="D57" s="2">
        <f t="shared" si="15"/>
        <v>428.53694381518153</v>
      </c>
      <c r="E57" s="2">
        <f t="shared" si="12"/>
        <v>55500.128786882473</v>
      </c>
      <c r="F57" s="2">
        <f t="shared" si="13"/>
        <v>17151.440403256736</v>
      </c>
      <c r="G57" s="2">
        <f t="shared" si="14"/>
        <v>1735.7755961649505</v>
      </c>
      <c r="H57" s="1">
        <f t="shared" si="6"/>
        <v>5.1214972766454316</v>
      </c>
      <c r="I57" s="1">
        <f t="shared" si="7"/>
        <v>36.93366967414611</v>
      </c>
      <c r="J57" s="1">
        <f t="shared" si="8"/>
        <v>226.04863691759925</v>
      </c>
      <c r="K57" s="1">
        <f t="shared" si="9"/>
        <v>2.5776158947853105E-2</v>
      </c>
      <c r="L57" s="1">
        <f t="shared" si="10"/>
        <v>0.26064116172004714</v>
      </c>
      <c r="M57" s="1">
        <f t="shared" si="11"/>
        <v>1.7320963183796885</v>
      </c>
    </row>
    <row r="58" spans="1:13" x14ac:dyDescent="0.35">
      <c r="A58">
        <v>40</v>
      </c>
      <c r="B58" s="2">
        <f t="shared" ref="B58:D77" si="16">B$6/(1+EXP(-B$8*($A58-B$7)))</f>
        <v>2999.9900000000002</v>
      </c>
      <c r="C58" s="2">
        <f t="shared" si="16"/>
        <v>1966.3753976379257</v>
      </c>
      <c r="D58" s="2">
        <f t="shared" si="16"/>
        <v>500</v>
      </c>
      <c r="E58" s="2">
        <f t="shared" si="12"/>
        <v>58500.110000000008</v>
      </c>
      <c r="F58" s="2">
        <f t="shared" si="13"/>
        <v>19101.355442070078</v>
      </c>
      <c r="G58" s="2">
        <f t="shared" si="14"/>
        <v>2164.312539980132</v>
      </c>
      <c r="H58" s="1">
        <f t="shared" si="6"/>
        <v>4.991087616048536</v>
      </c>
      <c r="I58" s="1">
        <f t="shared" si="7"/>
        <v>35.966507723605211</v>
      </c>
      <c r="J58" s="1">
        <f t="shared" si="8"/>
        <v>221.11553335165331</v>
      </c>
      <c r="K58" s="1">
        <f t="shared" si="9"/>
        <v>2.3127367130255622E-2</v>
      </c>
      <c r="L58" s="1">
        <f t="shared" si="10"/>
        <v>0.22303711247068533</v>
      </c>
      <c r="M58" s="1">
        <f t="shared" si="11"/>
        <v>1.5385651928535431</v>
      </c>
    </row>
    <row r="59" spans="1:13" x14ac:dyDescent="0.35">
      <c r="A59">
        <v>41</v>
      </c>
      <c r="B59" s="2">
        <f t="shared" si="16"/>
        <v>2999.9946771443747</v>
      </c>
      <c r="C59" s="2">
        <f t="shared" si="16"/>
        <v>1977.4885343272672</v>
      </c>
      <c r="D59" s="2">
        <f t="shared" si="16"/>
        <v>571.46305618481858</v>
      </c>
      <c r="E59" s="2">
        <f t="shared" si="12"/>
        <v>61500.100000000006</v>
      </c>
      <c r="F59" s="2">
        <f t="shared" si="13"/>
        <v>21067.730839708005</v>
      </c>
      <c r="G59" s="2">
        <f t="shared" si="14"/>
        <v>2664.312539980132</v>
      </c>
      <c r="H59" s="1">
        <f t="shared" si="6"/>
        <v>4.8678423774013364</v>
      </c>
      <c r="I59" s="1">
        <f t="shared" si="7"/>
        <v>35.092643404047124</v>
      </c>
      <c r="J59" s="1">
        <f t="shared" si="8"/>
        <v>216.56722589433454</v>
      </c>
      <c r="K59" s="1">
        <f t="shared" si="9"/>
        <v>2.0821893046498813E-2</v>
      </c>
      <c r="L59" s="1">
        <f t="shared" si="10"/>
        <v>0.19255734052908355</v>
      </c>
      <c r="M59" s="1">
        <f t="shared" si="11"/>
        <v>1.3577303039272888</v>
      </c>
    </row>
    <row r="60" spans="1:13" x14ac:dyDescent="0.35">
      <c r="A60">
        <v>42</v>
      </c>
      <c r="B60" s="2">
        <f t="shared" si="16"/>
        <v>2999.9971667228651</v>
      </c>
      <c r="C60" s="2">
        <f t="shared" si="16"/>
        <v>1984.956810307621</v>
      </c>
      <c r="D60" s="2">
        <f t="shared" si="16"/>
        <v>640.06488461140316</v>
      </c>
      <c r="E60" s="2">
        <f t="shared" si="12"/>
        <v>64500.094677144378</v>
      </c>
      <c r="F60" s="2">
        <f t="shared" si="13"/>
        <v>23045.219374035274</v>
      </c>
      <c r="G60" s="2">
        <f t="shared" si="14"/>
        <v>3235.7755961649505</v>
      </c>
      <c r="H60" s="1">
        <f t="shared" si="6"/>
        <v>4.7510347100364534</v>
      </c>
      <c r="I60" s="1">
        <f t="shared" si="7"/>
        <v>34.296673087228932</v>
      </c>
      <c r="J60" s="1">
        <f t="shared" si="8"/>
        <v>212.39946126446088</v>
      </c>
      <c r="K60" s="1">
        <f t="shared" si="9"/>
        <v>1.8804374994781332E-2</v>
      </c>
      <c r="L60" s="1">
        <f t="shared" si="10"/>
        <v>0.16758732049942696</v>
      </c>
      <c r="M60" s="1">
        <f t="shared" si="11"/>
        <v>1.1917577089190992</v>
      </c>
    </row>
    <row r="61" spans="1:13" x14ac:dyDescent="0.35">
      <c r="A61">
        <v>43</v>
      </c>
      <c r="B61" s="2">
        <f t="shared" si="16"/>
        <v>2999.998491889171</v>
      </c>
      <c r="C61" s="2">
        <f t="shared" si="16"/>
        <v>1989.9600327356029</v>
      </c>
      <c r="D61" s="2">
        <f t="shared" si="16"/>
        <v>703.38484699511707</v>
      </c>
      <c r="E61" s="2">
        <f t="shared" si="12"/>
        <v>67500.091843867238</v>
      </c>
      <c r="F61" s="2">
        <f t="shared" si="13"/>
        <v>25030.176184342894</v>
      </c>
      <c r="G61" s="2">
        <f t="shared" si="14"/>
        <v>3875.8404807763536</v>
      </c>
      <c r="H61" s="1">
        <f t="shared" si="6"/>
        <v>4.6400435313791082</v>
      </c>
      <c r="I61" s="1">
        <f t="shared" si="7"/>
        <v>33.566333824652716</v>
      </c>
      <c r="J61" s="1">
        <f t="shared" si="8"/>
        <v>208.60017140601065</v>
      </c>
      <c r="K61" s="1">
        <f t="shared" si="9"/>
        <v>1.7030213819385836E-2</v>
      </c>
      <c r="L61" s="1">
        <f t="shared" si="10"/>
        <v>0.1469178183850566</v>
      </c>
      <c r="M61" s="1">
        <f t="shared" si="11"/>
        <v>1.0420819968493711</v>
      </c>
    </row>
    <row r="62" spans="1:13" x14ac:dyDescent="0.35">
      <c r="A62">
        <v>44</v>
      </c>
      <c r="B62" s="2">
        <f t="shared" si="16"/>
        <v>2999.9991972554421</v>
      </c>
      <c r="C62" s="2">
        <f t="shared" si="16"/>
        <v>1993.3048434342672</v>
      </c>
      <c r="D62" s="2">
        <f t="shared" si="16"/>
        <v>759.74674411546368</v>
      </c>
      <c r="E62" s="2">
        <f t="shared" si="12"/>
        <v>70500.090335756409</v>
      </c>
      <c r="F62" s="2">
        <f t="shared" si="13"/>
        <v>27020.136217078496</v>
      </c>
      <c r="G62" s="2">
        <f t="shared" si="14"/>
        <v>4579.2253277714708</v>
      </c>
      <c r="H62" s="1">
        <f t="shared" si="6"/>
        <v>4.5343341049828423</v>
      </c>
      <c r="I62" s="1">
        <f t="shared" si="7"/>
        <v>32.8918053505191</v>
      </c>
      <c r="J62" s="1">
        <f t="shared" si="8"/>
        <v>205.15024925517352</v>
      </c>
      <c r="K62" s="1">
        <f t="shared" si="9"/>
        <v>1.546313405298114E-2</v>
      </c>
      <c r="L62" s="1">
        <f t="shared" si="10"/>
        <v>0.12963885272582429</v>
      </c>
      <c r="M62" s="1">
        <f t="shared" si="11"/>
        <v>0.90924341880293236</v>
      </c>
    </row>
    <row r="63" spans="1:13" x14ac:dyDescent="0.35">
      <c r="A63">
        <v>45</v>
      </c>
      <c r="B63" s="2">
        <f t="shared" si="16"/>
        <v>2999.9995727112737</v>
      </c>
      <c r="C63" s="2">
        <f t="shared" si="16"/>
        <v>1995.5378306036603</v>
      </c>
      <c r="D63" s="2">
        <f t="shared" si="16"/>
        <v>808.31747887314953</v>
      </c>
      <c r="E63" s="2">
        <f t="shared" si="12"/>
        <v>73500.089533011851</v>
      </c>
      <c r="F63" s="2">
        <f t="shared" si="13"/>
        <v>29013.441060512763</v>
      </c>
      <c r="G63" s="2">
        <f t="shared" si="14"/>
        <v>5338.9720718869348</v>
      </c>
      <c r="H63" s="1">
        <f t="shared" si="6"/>
        <v>4.4334428453308981</v>
      </c>
      <c r="I63" s="1">
        <f t="shared" si="7"/>
        <v>32.265165556914582</v>
      </c>
      <c r="J63" s="1">
        <f t="shared" si="8"/>
        <v>202.02517213444634</v>
      </c>
      <c r="K63" s="1">
        <f t="shared" si="9"/>
        <v>1.4073371204685501E-2</v>
      </c>
      <c r="L63" s="1">
        <f t="shared" si="10"/>
        <v>0.11506071492489028</v>
      </c>
      <c r="M63" s="1">
        <f t="shared" si="11"/>
        <v>0.79292526465203661</v>
      </c>
    </row>
    <row r="64" spans="1:13" x14ac:dyDescent="0.35">
      <c r="A64">
        <v>46</v>
      </c>
      <c r="B64" s="2">
        <f t="shared" si="16"/>
        <v>2999.99977256072</v>
      </c>
      <c r="C64" s="2">
        <f t="shared" si="16"/>
        <v>1997.0271764314341</v>
      </c>
      <c r="D64" s="2">
        <f t="shared" si="16"/>
        <v>849.02025051051885</v>
      </c>
      <c r="E64" s="2">
        <f t="shared" si="12"/>
        <v>76500.08910572312</v>
      </c>
      <c r="F64" s="2">
        <f t="shared" si="13"/>
        <v>31008.978891116425</v>
      </c>
      <c r="G64" s="2">
        <f t="shared" si="14"/>
        <v>6147.2895507600842</v>
      </c>
      <c r="H64" s="1">
        <f t="shared" si="6"/>
        <v>4.3369652997070398</v>
      </c>
      <c r="I64" s="1">
        <f t="shared" si="7"/>
        <v>31.679971368944493</v>
      </c>
      <c r="J64" s="1">
        <f t="shared" si="8"/>
        <v>199.19704125382947</v>
      </c>
      <c r="K64" s="1">
        <f t="shared" si="9"/>
        <v>1.2836307072657984E-2</v>
      </c>
      <c r="L64" s="1">
        <f t="shared" si="10"/>
        <v>0.10265613301203171</v>
      </c>
      <c r="M64" s="1">
        <f t="shared" si="11"/>
        <v>0.69213510562495717</v>
      </c>
    </row>
    <row r="65" spans="1:13" x14ac:dyDescent="0.35">
      <c r="A65">
        <v>47</v>
      </c>
      <c r="B65" s="2">
        <f t="shared" si="16"/>
        <v>2999.9998789375391</v>
      </c>
      <c r="C65" s="2">
        <f t="shared" si="16"/>
        <v>1998.0199140351594</v>
      </c>
      <c r="D65" s="2">
        <f t="shared" si="16"/>
        <v>882.33811536541486</v>
      </c>
      <c r="E65" s="2">
        <f t="shared" si="12"/>
        <v>79500.088878283845</v>
      </c>
      <c r="F65" s="2">
        <f t="shared" si="13"/>
        <v>33006.00606754786</v>
      </c>
      <c r="G65" s="2">
        <f t="shared" si="14"/>
        <v>6996.3098012706032</v>
      </c>
      <c r="H65" s="1">
        <f t="shared" si="6"/>
        <v>4.2445465472741271</v>
      </c>
      <c r="I65" s="1">
        <f t="shared" si="7"/>
        <v>31.130937966722097</v>
      </c>
      <c r="J65" s="1">
        <f t="shared" si="8"/>
        <v>196.63659586077728</v>
      </c>
      <c r="K65" s="1">
        <f t="shared" si="9"/>
        <v>1.1731430141993853E-2</v>
      </c>
      <c r="L65" s="1">
        <f t="shared" si="10"/>
        <v>9.2018218203191629E-2</v>
      </c>
      <c r="M65" s="1">
        <f t="shared" si="11"/>
        <v>0.6054456119807633</v>
      </c>
    </row>
    <row r="66" spans="1:13" x14ac:dyDescent="0.35">
      <c r="A66">
        <v>48</v>
      </c>
      <c r="B66" s="2">
        <f t="shared" si="16"/>
        <v>2999.999935560299</v>
      </c>
      <c r="C66" s="2">
        <f t="shared" si="16"/>
        <v>1998.6813581124986</v>
      </c>
      <c r="D66" s="2">
        <f t="shared" si="16"/>
        <v>909.09074380069126</v>
      </c>
      <c r="E66" s="2">
        <f t="shared" si="12"/>
        <v>82500.088757221383</v>
      </c>
      <c r="F66" s="2">
        <f t="shared" si="13"/>
        <v>35004.025981583021</v>
      </c>
      <c r="G66" s="2">
        <f t="shared" si="14"/>
        <v>7878.6479166360177</v>
      </c>
      <c r="H66" s="1">
        <f t="shared" si="6"/>
        <v>4.1558734580544261</v>
      </c>
      <c r="I66" s="1">
        <f t="shared" si="7"/>
        <v>30.613693456620354</v>
      </c>
      <c r="J66" s="1">
        <f t="shared" si="8"/>
        <v>194.31489000076184</v>
      </c>
      <c r="K66" s="1">
        <f t="shared" si="9"/>
        <v>1.0741534945226869E-2</v>
      </c>
      <c r="L66" s="1">
        <f t="shared" si="10"/>
        <v>8.2829918713168346E-2</v>
      </c>
      <c r="M66" s="1">
        <f t="shared" si="11"/>
        <v>0.531223856069031</v>
      </c>
    </row>
    <row r="67" spans="1:13" x14ac:dyDescent="0.35">
      <c r="A67">
        <v>49</v>
      </c>
      <c r="B67" s="2">
        <f t="shared" si="16"/>
        <v>2999.9999656997306</v>
      </c>
      <c r="C67" s="2">
        <f t="shared" si="16"/>
        <v>1999.121945112558</v>
      </c>
      <c r="D67" s="2">
        <f t="shared" si="16"/>
        <v>930.24156663306769</v>
      </c>
      <c r="E67" s="2">
        <f t="shared" si="12"/>
        <v>85500.088692781675</v>
      </c>
      <c r="F67" s="2">
        <f t="shared" si="13"/>
        <v>37002.707339695517</v>
      </c>
      <c r="G67" s="2">
        <f t="shared" si="14"/>
        <v>8787.7386604367093</v>
      </c>
      <c r="H67" s="1">
        <f t="shared" si="6"/>
        <v>4.07066839802419</v>
      </c>
      <c r="I67" s="1">
        <f t="shared" si="7"/>
        <v>30.124590783395025</v>
      </c>
      <c r="J67" s="1">
        <f t="shared" si="8"/>
        <v>192.20449366879089</v>
      </c>
      <c r="K67" s="1">
        <f t="shared" si="9"/>
        <v>9.8520992089343694E-3</v>
      </c>
      <c r="L67" s="1">
        <f t="shared" si="10"/>
        <v>7.4841769860598442E-2</v>
      </c>
      <c r="M67" s="1">
        <f t="shared" si="11"/>
        <v>0.46780973732331915</v>
      </c>
    </row>
    <row r="68" spans="1:13" x14ac:dyDescent="0.35">
      <c r="A68">
        <v>50</v>
      </c>
      <c r="B68" s="2">
        <f t="shared" si="16"/>
        <v>2999.99998174249</v>
      </c>
      <c r="C68" s="2">
        <f t="shared" si="16"/>
        <v>1999.4153654517531</v>
      </c>
      <c r="D68" s="2">
        <f t="shared" si="16"/>
        <v>946.75965878296995</v>
      </c>
      <c r="E68" s="2">
        <f t="shared" si="12"/>
        <v>88500.0886584814</v>
      </c>
      <c r="F68" s="2">
        <f t="shared" si="13"/>
        <v>39001.829284808075</v>
      </c>
      <c r="G68" s="2">
        <f t="shared" si="14"/>
        <v>9717.9802270697764</v>
      </c>
      <c r="H68" s="1">
        <f t="shared" si="6"/>
        <v>3.9886840695530879</v>
      </c>
      <c r="I68" s="1">
        <f t="shared" si="7"/>
        <v>29.660562873942453</v>
      </c>
      <c r="J68" s="1">
        <f t="shared" si="8"/>
        <v>190.28022192813779</v>
      </c>
      <c r="K68" s="1">
        <f t="shared" si="9"/>
        <v>9.0507947615178896E-3</v>
      </c>
      <c r="L68" s="1">
        <f t="shared" si="10"/>
        <v>6.785560227499933E-2</v>
      </c>
      <c r="M68" s="1">
        <f t="shared" si="11"/>
        <v>0.41363345710964294</v>
      </c>
    </row>
    <row r="69" spans="1:13" x14ac:dyDescent="0.35">
      <c r="A69">
        <v>51</v>
      </c>
      <c r="B69" s="2">
        <f t="shared" si="16"/>
        <v>2999.9999902818063</v>
      </c>
      <c r="C69" s="2">
        <f t="shared" si="16"/>
        <v>1999.6107523614999</v>
      </c>
      <c r="D69" s="2">
        <f t="shared" si="16"/>
        <v>959.5365671953424</v>
      </c>
      <c r="E69" s="2">
        <f t="shared" si="12"/>
        <v>91500.088640223883</v>
      </c>
      <c r="F69" s="2">
        <f t="shared" si="13"/>
        <v>41001.244650259825</v>
      </c>
      <c r="G69" s="2">
        <f t="shared" si="14"/>
        <v>10664.739885852747</v>
      </c>
      <c r="H69" s="1">
        <f t="shared" si="6"/>
        <v>3.9096992512776381</v>
      </c>
      <c r="I69" s="1">
        <f t="shared" si="7"/>
        <v>29.219010422754494</v>
      </c>
      <c r="J69" s="1">
        <f t="shared" si="8"/>
        <v>188.51947586830514</v>
      </c>
      <c r="K69" s="1">
        <f t="shared" si="9"/>
        <v>8.3271001328748748E-3</v>
      </c>
      <c r="L69" s="1">
        <f t="shared" si="10"/>
        <v>6.1712531875051366E-2</v>
      </c>
      <c r="M69" s="1">
        <f t="shared" si="11"/>
        <v>0.3672797032958291</v>
      </c>
    </row>
    <row r="70" spans="1:13" x14ac:dyDescent="0.35">
      <c r="A70">
        <v>52</v>
      </c>
      <c r="B70" s="2">
        <f t="shared" si="16"/>
        <v>2999.9999948271538</v>
      </c>
      <c r="C70" s="2">
        <f t="shared" si="16"/>
        <v>1999.7408487466214</v>
      </c>
      <c r="D70" s="2">
        <f t="shared" si="16"/>
        <v>969.34648082632157</v>
      </c>
      <c r="E70" s="2">
        <f t="shared" si="12"/>
        <v>94500.088630505692</v>
      </c>
      <c r="F70" s="2">
        <f t="shared" si="13"/>
        <v>43000.855402621324</v>
      </c>
      <c r="G70" s="2">
        <f t="shared" si="14"/>
        <v>11624.276453048089</v>
      </c>
      <c r="H70" s="1">
        <f t="shared" si="6"/>
        <v>3.8335152565240955</v>
      </c>
      <c r="I70" s="1">
        <f t="shared" si="7"/>
        <v>28.797714383569254</v>
      </c>
      <c r="J70" s="1">
        <f t="shared" si="8"/>
        <v>186.90230498896031</v>
      </c>
      <c r="K70" s="1">
        <f t="shared" si="9"/>
        <v>7.671991218859006E-3</v>
      </c>
      <c r="L70" s="1">
        <f t="shared" si="10"/>
        <v>5.6284037929276623E-2</v>
      </c>
      <c r="M70" s="1">
        <f t="shared" si="11"/>
        <v>0.3275128721324102</v>
      </c>
    </row>
    <row r="71" spans="1:13" x14ac:dyDescent="0.35">
      <c r="A71">
        <v>53</v>
      </c>
      <c r="B71" s="2">
        <f t="shared" si="16"/>
        <v>2999.999997246573</v>
      </c>
      <c r="C71" s="2">
        <f t="shared" si="16"/>
        <v>1999.8274673880128</v>
      </c>
      <c r="D71" s="2">
        <f t="shared" si="16"/>
        <v>976.83550441585044</v>
      </c>
      <c r="E71" s="2">
        <f t="shared" si="12"/>
        <v>97500.08862533285</v>
      </c>
      <c r="F71" s="2">
        <f t="shared" si="13"/>
        <v>45000.596251367948</v>
      </c>
      <c r="G71" s="2">
        <f t="shared" si="14"/>
        <v>12593.622933874411</v>
      </c>
      <c r="H71" s="1">
        <f t="shared" si="6"/>
        <v>3.7599529702854735</v>
      </c>
      <c r="I71" s="1">
        <f t="shared" si="7"/>
        <v>28.394767240181412</v>
      </c>
      <c r="J71" s="1">
        <f t="shared" si="8"/>
        <v>185.41129267578631</v>
      </c>
      <c r="K71" s="1">
        <f t="shared" si="9"/>
        <v>7.0776924174912855E-3</v>
      </c>
      <c r="L71" s="1">
        <f t="shared" si="10"/>
        <v>5.1465280406465121E-2</v>
      </c>
      <c r="M71" s="1">
        <f t="shared" si="11"/>
        <v>0.29327747320576181</v>
      </c>
    </row>
    <row r="72" spans="1:13" x14ac:dyDescent="0.35">
      <c r="A72">
        <v>54</v>
      </c>
      <c r="B72" s="2">
        <f t="shared" si="16"/>
        <v>2999.9999985343929</v>
      </c>
      <c r="C72" s="2">
        <f t="shared" si="16"/>
        <v>1999.8851363022325</v>
      </c>
      <c r="D72" s="2">
        <f t="shared" si="16"/>
        <v>982.52784842090341</v>
      </c>
      <c r="E72" s="2">
        <f t="shared" si="12"/>
        <v>100500.08862257942</v>
      </c>
      <c r="F72" s="2">
        <f t="shared" si="13"/>
        <v>47000.423718755963</v>
      </c>
      <c r="G72" s="2">
        <f t="shared" si="14"/>
        <v>13570.458438290261</v>
      </c>
      <c r="H72" s="1">
        <f t="shared" si="6"/>
        <v>3.6888503554521148</v>
      </c>
      <c r="I72" s="1">
        <f t="shared" si="7"/>
        <v>28.008518628438313</v>
      </c>
      <c r="J72" s="1">
        <f t="shared" si="8"/>
        <v>184.03134426526705</v>
      </c>
      <c r="K72" s="1">
        <f t="shared" si="9"/>
        <v>6.5374750062031717E-3</v>
      </c>
      <c r="L72" s="1">
        <f t="shared" si="10"/>
        <v>4.7170051886372383E-2</v>
      </c>
      <c r="M72" s="1">
        <f t="shared" si="11"/>
        <v>0.26368479478713908</v>
      </c>
    </row>
    <row r="73" spans="1:13" x14ac:dyDescent="0.35">
      <c r="A73">
        <v>55</v>
      </c>
      <c r="B73" s="2">
        <f t="shared" si="16"/>
        <v>2999.9999992198796</v>
      </c>
      <c r="C73" s="2">
        <f t="shared" si="16"/>
        <v>1999.9235301561605</v>
      </c>
      <c r="D73" s="2">
        <f t="shared" si="16"/>
        <v>986.84022475240658</v>
      </c>
      <c r="E73" s="2">
        <f t="shared" si="12"/>
        <v>103500.08862111381</v>
      </c>
      <c r="F73" s="2">
        <f t="shared" si="13"/>
        <v>49000.308855058196</v>
      </c>
      <c r="G73" s="2">
        <f t="shared" si="14"/>
        <v>14552.986286711164</v>
      </c>
      <c r="H73" s="1">
        <f t="shared" si="6"/>
        <v>3.620060342258077</v>
      </c>
      <c r="I73" s="1">
        <f t="shared" si="7"/>
        <v>27.637531992977014</v>
      </c>
      <c r="J73" s="1">
        <f t="shared" si="8"/>
        <v>182.74943307849762</v>
      </c>
      <c r="K73" s="1">
        <f t="shared" si="9"/>
        <v>6.0454927170825517E-3</v>
      </c>
      <c r="L73" s="1">
        <f t="shared" si="10"/>
        <v>4.3326931401107646E-2</v>
      </c>
      <c r="M73" s="1">
        <f t="shared" si="11"/>
        <v>0.23799337436382362</v>
      </c>
    </row>
    <row r="74" spans="1:13" x14ac:dyDescent="0.35">
      <c r="A74">
        <v>56</v>
      </c>
      <c r="B74" s="2">
        <f t="shared" si="16"/>
        <v>2999.9999995847543</v>
      </c>
      <c r="C74" s="2">
        <f t="shared" si="16"/>
        <v>1999.9490909695044</v>
      </c>
      <c r="D74" s="2">
        <f t="shared" si="16"/>
        <v>990.09897068887517</v>
      </c>
      <c r="E74" s="2">
        <f t="shared" si="12"/>
        <v>106500.0886203337</v>
      </c>
      <c r="F74" s="2">
        <f t="shared" si="13"/>
        <v>51000.23238521436</v>
      </c>
      <c r="G74" s="2">
        <f t="shared" si="14"/>
        <v>15539.826511463571</v>
      </c>
      <c r="H74" s="1">
        <f t="shared" si="6"/>
        <v>3.5534490326956414</v>
      </c>
      <c r="I74" s="1">
        <f t="shared" si="7"/>
        <v>27.280549784681504</v>
      </c>
      <c r="J74" s="1">
        <f t="shared" si="8"/>
        <v>181.55433947272638</v>
      </c>
      <c r="K74" s="1">
        <f t="shared" si="9"/>
        <v>5.5966468199998461E-3</v>
      </c>
      <c r="L74" s="1">
        <f t="shared" si="10"/>
        <v>3.9876328978003327E-2</v>
      </c>
      <c r="M74" s="1">
        <f t="shared" si="11"/>
        <v>0.21558788266063358</v>
      </c>
    </row>
    <row r="75" spans="1:13" x14ac:dyDescent="0.35">
      <c r="A75">
        <v>57</v>
      </c>
      <c r="B75" s="2">
        <f t="shared" si="16"/>
        <v>2999.999999778971</v>
      </c>
      <c r="C75" s="2">
        <f t="shared" si="16"/>
        <v>1999.9661079690543</v>
      </c>
      <c r="D75" s="2">
        <f t="shared" si="16"/>
        <v>992.55684208337152</v>
      </c>
      <c r="E75" s="2">
        <f t="shared" si="12"/>
        <v>109500.08861991846</v>
      </c>
      <c r="F75" s="2">
        <f t="shared" si="13"/>
        <v>53000.181476183861</v>
      </c>
      <c r="G75" s="2">
        <f t="shared" si="14"/>
        <v>16529.925482152445</v>
      </c>
      <c r="H75" s="1">
        <f t="shared" si="6"/>
        <v>3.4888941653697221</v>
      </c>
      <c r="I75" s="1">
        <f t="shared" si="7"/>
        <v>26.936465313806725</v>
      </c>
      <c r="J75" s="1">
        <f t="shared" si="8"/>
        <v>180.4364029824487</v>
      </c>
      <c r="K75" s="1">
        <f t="shared" si="9"/>
        <v>5.1864747767337779E-3</v>
      </c>
      <c r="L75" s="1">
        <f t="shared" si="10"/>
        <v>3.6768195538600855E-2</v>
      </c>
      <c r="M75" s="1">
        <f t="shared" si="11"/>
        <v>0.19595894311834</v>
      </c>
    </row>
    <row r="76" spans="1:13" x14ac:dyDescent="0.35">
      <c r="A76">
        <v>58</v>
      </c>
      <c r="B76" s="2">
        <f t="shared" si="16"/>
        <v>2999.9999998823496</v>
      </c>
      <c r="C76" s="2">
        <f t="shared" si="16"/>
        <v>1999.9774368813655</v>
      </c>
      <c r="D76" s="2">
        <f t="shared" si="16"/>
        <v>994.40800766784707</v>
      </c>
      <c r="E76" s="2">
        <f t="shared" si="12"/>
        <v>112500.08861969743</v>
      </c>
      <c r="F76" s="2">
        <f t="shared" si="13"/>
        <v>55000.147584152917</v>
      </c>
      <c r="G76" s="2">
        <f t="shared" si="14"/>
        <v>17522.482324235818</v>
      </c>
      <c r="H76" s="1">
        <f t="shared" si="6"/>
        <v>3.4262837969290771</v>
      </c>
      <c r="I76" s="1">
        <f t="shared" si="7"/>
        <v>26.604299825826015</v>
      </c>
      <c r="J76" s="1">
        <f t="shared" si="8"/>
        <v>179.38729755360058</v>
      </c>
      <c r="K76" s="1">
        <f t="shared" si="9"/>
        <v>4.8110578473097637E-3</v>
      </c>
      <c r="L76" s="1">
        <f t="shared" si="10"/>
        <v>3.3960233841768564E-2</v>
      </c>
      <c r="M76" s="1">
        <f t="shared" si="11"/>
        <v>0.17868507186059895</v>
      </c>
    </row>
    <row r="77" spans="1:13" x14ac:dyDescent="0.35">
      <c r="A77">
        <v>59</v>
      </c>
      <c r="B77" s="2">
        <f t="shared" si="16"/>
        <v>2999.9999999373767</v>
      </c>
      <c r="C77" s="2">
        <f t="shared" si="16"/>
        <v>1999.9849789657223</v>
      </c>
      <c r="D77" s="2">
        <f t="shared" si="16"/>
        <v>995.80072322243734</v>
      </c>
      <c r="E77" s="2">
        <f t="shared" si="12"/>
        <v>115500.08861957978</v>
      </c>
      <c r="F77" s="2">
        <f t="shared" si="13"/>
        <v>57000.125021034284</v>
      </c>
      <c r="G77" s="2">
        <f t="shared" si="14"/>
        <v>18516.890331903665</v>
      </c>
      <c r="H77" s="1">
        <f t="shared" si="6"/>
        <v>3.3655151645642314</v>
      </c>
      <c r="I77" s="1">
        <f t="shared" si="7"/>
        <v>26.283183704038159</v>
      </c>
      <c r="J77" s="1">
        <f t="shared" si="8"/>
        <v>178.39983359303369</v>
      </c>
      <c r="K77" s="1">
        <f t="shared" si="9"/>
        <v>4.4669440290584081E-3</v>
      </c>
      <c r="L77" s="1">
        <f t="shared" si="10"/>
        <v>3.1416489775913138E-2</v>
      </c>
      <c r="M77" s="1">
        <f t="shared" si="11"/>
        <v>0.16341713599574553</v>
      </c>
    </row>
    <row r="78" spans="1:13" x14ac:dyDescent="0.35">
      <c r="A78">
        <v>60</v>
      </c>
      <c r="B78" s="2">
        <f t="shared" ref="B78:D97" si="17">B$6/(1+EXP(-B$8*($A78-B$7)))</f>
        <v>2999.9999999666666</v>
      </c>
      <c r="C78" s="2">
        <f t="shared" si="17"/>
        <v>1999.9900000000002</v>
      </c>
      <c r="D78" s="2">
        <f t="shared" si="17"/>
        <v>996.84767510476149</v>
      </c>
      <c r="E78" s="2">
        <f t="shared" si="12"/>
        <v>118500.08861951716</v>
      </c>
      <c r="F78" s="2">
        <f t="shared" si="13"/>
        <v>59000.110000000008</v>
      </c>
      <c r="G78" s="2">
        <f t="shared" si="14"/>
        <v>19512.691055126103</v>
      </c>
      <c r="H78" s="1">
        <f t="shared" si="6"/>
        <v>3.3064937006502335</v>
      </c>
      <c r="I78" s="1">
        <f t="shared" si="7"/>
        <v>25.972340955344482</v>
      </c>
      <c r="J78" s="1">
        <f t="shared" si="8"/>
        <v>177.46778691861496</v>
      </c>
      <c r="K78" s="1">
        <f t="shared" si="9"/>
        <v>4.1510834725212494E-3</v>
      </c>
      <c r="L78" s="1">
        <f t="shared" si="10"/>
        <v>2.9106234672681121E-2</v>
      </c>
      <c r="M78" s="1">
        <f t="shared" si="11"/>
        <v>0.14986530366850312</v>
      </c>
    </row>
    <row r="79" spans="1:13" x14ac:dyDescent="0.35">
      <c r="A79">
        <v>61</v>
      </c>
      <c r="B79" s="2">
        <f t="shared" si="17"/>
        <v>2999.9999999822567</v>
      </c>
      <c r="C79" s="2">
        <f t="shared" si="17"/>
        <v>1999.9933426743967</v>
      </c>
      <c r="D79" s="2">
        <f t="shared" si="17"/>
        <v>997.63422401295406</v>
      </c>
      <c r="E79" s="2">
        <f t="shared" si="12"/>
        <v>121500.08861948382</v>
      </c>
      <c r="F79" s="2">
        <f t="shared" si="13"/>
        <v>61000.100000000006</v>
      </c>
      <c r="G79" s="2">
        <f t="shared" si="14"/>
        <v>20509.538730230863</v>
      </c>
      <c r="H79" s="1">
        <f t="shared" si="6"/>
        <v>3.2491321758440339</v>
      </c>
      <c r="I79" s="1">
        <f t="shared" si="7"/>
        <v>25.671076325635909</v>
      </c>
      <c r="J79" s="1">
        <f t="shared" si="8"/>
        <v>176.58575278074861</v>
      </c>
      <c r="K79" s="1">
        <f t="shared" si="9"/>
        <v>3.8607741062357498E-3</v>
      </c>
      <c r="L79" s="1">
        <f t="shared" si="10"/>
        <v>2.700307202530763E-2</v>
      </c>
      <c r="M79" s="1">
        <f t="shared" si="11"/>
        <v>0.1377882567088542</v>
      </c>
    </row>
    <row r="80" spans="1:13" x14ac:dyDescent="0.35">
      <c r="A80">
        <v>62</v>
      </c>
      <c r="B80" s="2">
        <f t="shared" si="17"/>
        <v>2999.9999999905554</v>
      </c>
      <c r="C80" s="2">
        <f t="shared" si="17"/>
        <v>1999.9955680040575</v>
      </c>
      <c r="D80" s="2">
        <f t="shared" si="17"/>
        <v>998.22486750827056</v>
      </c>
      <c r="E80" s="2">
        <f t="shared" si="12"/>
        <v>124500.08861946609</v>
      </c>
      <c r="F80" s="2">
        <f t="shared" si="13"/>
        <v>63000.093342674401</v>
      </c>
      <c r="G80" s="2">
        <f t="shared" si="14"/>
        <v>21507.172954243815</v>
      </c>
      <c r="H80" s="1">
        <f t="shared" si="6"/>
        <v>3.1933499511263306</v>
      </c>
      <c r="I80" s="1">
        <f t="shared" si="7"/>
        <v>25.37876453514021</v>
      </c>
      <c r="J80" s="1">
        <f t="shared" si="8"/>
        <v>175.74902227042233</v>
      </c>
      <c r="K80" s="1">
        <f t="shared" si="9"/>
        <v>3.5936156582643129E-3</v>
      </c>
      <c r="L80" s="1">
        <f t="shared" si="10"/>
        <v>2.5084218553567572E-2</v>
      </c>
      <c r="M80" s="1">
        <f t="shared" si="11"/>
        <v>0.12698436114699449</v>
      </c>
    </row>
    <row r="81" spans="1:13" x14ac:dyDescent="0.35">
      <c r="A81">
        <v>63</v>
      </c>
      <c r="B81" s="2">
        <f t="shared" si="17"/>
        <v>2999.9999999949728</v>
      </c>
      <c r="C81" s="2">
        <f t="shared" si="17"/>
        <v>1999.9970494787397</v>
      </c>
      <c r="D81" s="2">
        <f t="shared" si="17"/>
        <v>998.66824683163213</v>
      </c>
      <c r="E81" s="2">
        <f t="shared" si="12"/>
        <v>127500.08861945664</v>
      </c>
      <c r="F81" s="2">
        <f t="shared" si="13"/>
        <v>65000.08891067846</v>
      </c>
      <c r="G81" s="2">
        <f t="shared" si="14"/>
        <v>22505.397821752085</v>
      </c>
      <c r="H81" s="1">
        <f t="shared" si="6"/>
        <v>3.1390723226381234</v>
      </c>
      <c r="I81" s="1">
        <f t="shared" si="7"/>
        <v>25.094841233717347</v>
      </c>
      <c r="J81" s="1">
        <f t="shared" si="8"/>
        <v>174.95347818790205</v>
      </c>
      <c r="K81" s="1">
        <f t="shared" si="9"/>
        <v>3.3474706181370493E-3</v>
      </c>
      <c r="L81" s="1">
        <f t="shared" si="10"/>
        <v>2.3329921717210537E-2</v>
      </c>
      <c r="M81" s="1">
        <f t="shared" si="11"/>
        <v>0.1172844828953753</v>
      </c>
    </row>
    <row r="82" spans="1:13" x14ac:dyDescent="0.35">
      <c r="A82">
        <v>64</v>
      </c>
      <c r="B82" s="2">
        <f t="shared" si="17"/>
        <v>2999.9999999973243</v>
      </c>
      <c r="C82" s="2">
        <f t="shared" si="17"/>
        <v>1999.9980357442416</v>
      </c>
      <c r="D82" s="2">
        <f t="shared" si="17"/>
        <v>999.00099301293324</v>
      </c>
      <c r="E82" s="2">
        <f t="shared" si="12"/>
        <v>130500.08861945162</v>
      </c>
      <c r="F82" s="2">
        <f t="shared" si="13"/>
        <v>67000.085960157201</v>
      </c>
      <c r="G82" s="2">
        <f t="shared" si="14"/>
        <v>23504.066068583717</v>
      </c>
      <c r="H82" s="1">
        <f t="shared" si="6"/>
        <v>3.08622994587882</v>
      </c>
      <c r="I82" s="1">
        <f t="shared" si="7"/>
        <v>24.818795360129602</v>
      </c>
      <c r="J82" s="1">
        <f t="shared" si="8"/>
        <v>174.19550753788286</v>
      </c>
      <c r="K82" s="1">
        <f t="shared" si="9"/>
        <v>3.120430962372904E-3</v>
      </c>
      <c r="L82" s="1">
        <f t="shared" si="10"/>
        <v>2.1722984773892055E-2</v>
      </c>
      <c r="M82" s="1">
        <f t="shared" si="11"/>
        <v>0.10854616043070248</v>
      </c>
    </row>
    <row r="83" spans="1:13" x14ac:dyDescent="0.35">
      <c r="A83">
        <v>65</v>
      </c>
      <c r="B83" s="2">
        <f t="shared" si="17"/>
        <v>2999.9999999985757</v>
      </c>
      <c r="C83" s="2">
        <f t="shared" si="17"/>
        <v>1999.9986923327408</v>
      </c>
      <c r="D83" s="2">
        <f t="shared" si="17"/>
        <v>999.25066303075675</v>
      </c>
      <c r="E83" s="2">
        <f t="shared" si="12"/>
        <v>133500.08861944894</v>
      </c>
      <c r="F83" s="2">
        <f t="shared" si="13"/>
        <v>69000.083995901441</v>
      </c>
      <c r="G83" s="2">
        <f t="shared" si="14"/>
        <v>24503.067061596652</v>
      </c>
      <c r="H83" s="1">
        <f t="shared" ref="H83:H146" si="18">B$11*EXP(-(B$13)*$A83)*(E83/B$4)^(-B$14)</f>
        <v>3.0347583280406498</v>
      </c>
      <c r="I83" s="1">
        <f t="shared" ref="I83:I146" si="19">C$11*EXP(-(C$13)*$A83)*(F83/C$4)^(-C$14)</f>
        <v>24.550162654127014</v>
      </c>
      <c r="J83" s="1">
        <f t="shared" ref="J83:J146" si="20">D$11*EXP(-(D$13)*$A83)*(G83/D$4)^(-D$14)</f>
        <v>173.47192806989938</v>
      </c>
      <c r="K83" s="1">
        <f t="shared" ref="K83:K146" si="21">B$14*EXP(-(B$10)*$A83)*H83*B83/E83</f>
        <v>2.9107896876218627E-3</v>
      </c>
      <c r="L83" s="1">
        <f t="shared" ref="L83:L146" si="22">C$14*EXP(-(C$10)*$A83)*I83*C83/F83</f>
        <v>2.0248377178076794E-2</v>
      </c>
      <c r="M83" s="1">
        <f t="shared" ref="M83:M146" si="23">D$14*EXP(-(D$10)*$A83)*J83*D83/G83</f>
        <v>0.10064888365323994</v>
      </c>
    </row>
    <row r="84" spans="1:13" x14ac:dyDescent="0.35">
      <c r="A84">
        <v>66</v>
      </c>
      <c r="B84" s="2">
        <f t="shared" si="17"/>
        <v>2999.9999999992419</v>
      </c>
      <c r="C84" s="2">
        <f t="shared" si="17"/>
        <v>1999.9991294445924</v>
      </c>
      <c r="D84" s="2">
        <f t="shared" si="17"/>
        <v>999.43797107370654</v>
      </c>
      <c r="E84" s="2">
        <f t="shared" ref="E84:E147" si="24">E83+B83</f>
        <v>136500.08861944752</v>
      </c>
      <c r="F84" s="2">
        <f t="shared" ref="F84:F147" si="25">F83+C83</f>
        <v>71000.082688234179</v>
      </c>
      <c r="G84" s="2">
        <f t="shared" ref="G84:G147" si="26">G83+D83</f>
        <v>25502.31772462741</v>
      </c>
      <c r="H84" s="1">
        <f t="shared" si="18"/>
        <v>2.9845973790580635</v>
      </c>
      <c r="I84" s="1">
        <f t="shared" si="19"/>
        <v>24.288520120483685</v>
      </c>
      <c r="J84" s="1">
        <f t="shared" si="20"/>
        <v>172.77992659757737</v>
      </c>
      <c r="K84" s="1">
        <f t="shared" si="21"/>
        <v>2.717016371028494E-3</v>
      </c>
      <c r="L84" s="1">
        <f t="shared" si="22"/>
        <v>1.8892913144725194E-2</v>
      </c>
      <c r="M84" s="1">
        <f t="shared" si="23"/>
        <v>9.3490267873930596E-2</v>
      </c>
    </row>
    <row r="85" spans="1:13" x14ac:dyDescent="0.35">
      <c r="A85">
        <v>67</v>
      </c>
      <c r="B85" s="2">
        <f t="shared" si="17"/>
        <v>2999.9999999995962</v>
      </c>
      <c r="C85" s="2">
        <f t="shared" si="17"/>
        <v>1999.9994204438037</v>
      </c>
      <c r="D85" s="2">
        <f t="shared" si="17"/>
        <v>999.57847840547856</v>
      </c>
      <c r="E85" s="2">
        <f t="shared" si="24"/>
        <v>139500.08861944676</v>
      </c>
      <c r="F85" s="2">
        <f t="shared" si="25"/>
        <v>73000.081817678772</v>
      </c>
      <c r="G85" s="2">
        <f t="shared" si="26"/>
        <v>26501.755695701115</v>
      </c>
      <c r="H85" s="1">
        <f t="shared" si="18"/>
        <v>2.9356910134317031</v>
      </c>
      <c r="I85" s="1">
        <f t="shared" si="19"/>
        <v>24.033481283387303</v>
      </c>
      <c r="J85" s="1">
        <f t="shared" si="20"/>
        <v>172.1170071520956</v>
      </c>
      <c r="K85" s="1">
        <f t="shared" si="21"/>
        <v>2.5377361177156481E-3</v>
      </c>
      <c r="L85" s="1">
        <f t="shared" si="22"/>
        <v>1.764498500006428E-2</v>
      </c>
      <c r="M85" s="1">
        <f t="shared" si="23"/>
        <v>8.6982949069084714E-2</v>
      </c>
    </row>
    <row r="86" spans="1:13" x14ac:dyDescent="0.35">
      <c r="A86">
        <v>68</v>
      </c>
      <c r="B86" s="2">
        <f t="shared" si="17"/>
        <v>2999.9999999997854</v>
      </c>
      <c r="C86" s="2">
        <f t="shared" si="17"/>
        <v>1999.9996141711772</v>
      </c>
      <c r="D86" s="2">
        <f t="shared" si="17"/>
        <v>999.68386999015661</v>
      </c>
      <c r="E86" s="2">
        <f t="shared" si="24"/>
        <v>142500.08861944635</v>
      </c>
      <c r="F86" s="2">
        <f t="shared" si="25"/>
        <v>75000.08123812257</v>
      </c>
      <c r="G86" s="2">
        <f t="shared" si="26"/>
        <v>27501.334174106592</v>
      </c>
      <c r="H86" s="1">
        <f t="shared" si="18"/>
        <v>2.8879867961078687</v>
      </c>
      <c r="I86" s="1">
        <f t="shared" si="19"/>
        <v>23.784692100424515</v>
      </c>
      <c r="J86" s="1">
        <f t="shared" si="20"/>
        <v>171.4809473262103</v>
      </c>
      <c r="K86" s="1">
        <f t="shared" si="21"/>
        <v>2.3717113679920486E-3</v>
      </c>
      <c r="L86" s="1">
        <f t="shared" si="22"/>
        <v>1.6494340831521351E-2</v>
      </c>
      <c r="M86" s="1">
        <f t="shared" si="23"/>
        <v>8.1052059103508309E-2</v>
      </c>
    </row>
    <row r="87" spans="1:13" x14ac:dyDescent="0.35">
      <c r="A87">
        <v>69</v>
      </c>
      <c r="B87" s="2">
        <f t="shared" si="17"/>
        <v>2999.9999999998854</v>
      </c>
      <c r="C87" s="2">
        <f t="shared" si="17"/>
        <v>1999.9997431416025</v>
      </c>
      <c r="D87" s="2">
        <f t="shared" si="17"/>
        <v>999.76291713178853</v>
      </c>
      <c r="E87" s="2">
        <f t="shared" si="24"/>
        <v>145500.08861944615</v>
      </c>
      <c r="F87" s="2">
        <f t="shared" si="25"/>
        <v>77000.080852293744</v>
      </c>
      <c r="G87" s="2">
        <f t="shared" si="26"/>
        <v>28501.018044096749</v>
      </c>
      <c r="H87" s="1">
        <f t="shared" si="18"/>
        <v>2.8414356267063021</v>
      </c>
      <c r="I87" s="1">
        <f t="shared" si="19"/>
        <v>23.541827429770148</v>
      </c>
      <c r="J87" s="1">
        <f t="shared" si="20"/>
        <v>170.86976143320396</v>
      </c>
      <c r="K87" s="1">
        <f t="shared" si="21"/>
        <v>2.2178261278755869E-3</v>
      </c>
      <c r="L87" s="1">
        <f t="shared" si="22"/>
        <v>1.5431898162142061E-2</v>
      </c>
      <c r="M87" s="1">
        <f t="shared" si="23"/>
        <v>7.5633167067382309E-2</v>
      </c>
    </row>
    <row r="88" spans="1:13" x14ac:dyDescent="0.35">
      <c r="A88">
        <v>70</v>
      </c>
      <c r="B88" s="2">
        <f t="shared" si="17"/>
        <v>2999.9999999999395</v>
      </c>
      <c r="C88" s="2">
        <f t="shared" si="17"/>
        <v>1999.99982900128</v>
      </c>
      <c r="D88" s="2">
        <f t="shared" si="17"/>
        <v>999.82220234290321</v>
      </c>
      <c r="E88" s="2">
        <f t="shared" si="24"/>
        <v>148500.08861944603</v>
      </c>
      <c r="F88" s="2">
        <f t="shared" si="25"/>
        <v>79000.080595435342</v>
      </c>
      <c r="G88" s="2">
        <f t="shared" si="26"/>
        <v>29500.780961228538</v>
      </c>
      <c r="H88" s="1">
        <f t="shared" si="18"/>
        <v>2.7959914572309832</v>
      </c>
      <c r="I88" s="1">
        <f t="shared" si="19"/>
        <v>23.304587963548883</v>
      </c>
      <c r="J88" s="1">
        <f t="shared" si="20"/>
        <v>170.28166933672688</v>
      </c>
      <c r="K88" s="1">
        <f t="shared" si="21"/>
        <v>2.0750722603283512E-3</v>
      </c>
      <c r="L88" s="1">
        <f t="shared" si="22"/>
        <v>1.4449587081007305E-2</v>
      </c>
      <c r="M88" s="1">
        <f t="shared" si="23"/>
        <v>7.0670595464805058E-2</v>
      </c>
    </row>
    <row r="89" spans="1:13" x14ac:dyDescent="0.35">
      <c r="A89">
        <v>71</v>
      </c>
      <c r="B89" s="2">
        <f t="shared" si="17"/>
        <v>2999.9999999999673</v>
      </c>
      <c r="C89" s="2">
        <f t="shared" si="17"/>
        <v>1999.9998861607712</v>
      </c>
      <c r="D89" s="2">
        <f t="shared" si="17"/>
        <v>999.86666460399397</v>
      </c>
      <c r="E89" s="2">
        <f t="shared" si="24"/>
        <v>151500.08861944597</v>
      </c>
      <c r="F89" s="2">
        <f t="shared" si="25"/>
        <v>81000.080424436615</v>
      </c>
      <c r="G89" s="2">
        <f t="shared" si="26"/>
        <v>30500.603163571443</v>
      </c>
      <c r="H89" s="1">
        <f t="shared" si="18"/>
        <v>2.7516110391017361</v>
      </c>
      <c r="I89" s="1">
        <f t="shared" si="19"/>
        <v>23.072697555807238</v>
      </c>
      <c r="J89" s="1">
        <f t="shared" si="20"/>
        <v>169.71507000382618</v>
      </c>
      <c r="K89" s="1">
        <f t="shared" si="21"/>
        <v>1.9425375347362189E-3</v>
      </c>
      <c r="L89" s="1">
        <f t="shared" si="22"/>
        <v>1.354021758483257E-2</v>
      </c>
      <c r="M89" s="1">
        <f t="shared" si="23"/>
        <v>6.6116038311962805E-2</v>
      </c>
    </row>
    <row r="90" spans="1:13" x14ac:dyDescent="0.35">
      <c r="A90">
        <v>72</v>
      </c>
      <c r="B90" s="2">
        <f t="shared" si="17"/>
        <v>2999.9999999999827</v>
      </c>
      <c r="C90" s="2">
        <f t="shared" si="17"/>
        <v>1999.9999242136439</v>
      </c>
      <c r="D90" s="2">
        <f t="shared" si="17"/>
        <v>999.90000919915292</v>
      </c>
      <c r="E90" s="2">
        <f t="shared" si="24"/>
        <v>154500.08861944595</v>
      </c>
      <c r="F90" s="2">
        <f t="shared" si="25"/>
        <v>83000.08031059739</v>
      </c>
      <c r="G90" s="2">
        <f t="shared" si="26"/>
        <v>31500.469828175435</v>
      </c>
      <c r="H90" s="1">
        <f t="shared" si="18"/>
        <v>2.7082536959342431</v>
      </c>
      <c r="I90" s="1">
        <f t="shared" si="19"/>
        <v>22.845900885961612</v>
      </c>
      <c r="J90" s="1">
        <f t="shared" si="20"/>
        <v>169.16851899778322</v>
      </c>
      <c r="K90" s="1">
        <f t="shared" si="21"/>
        <v>1.8193951813790452E-3</v>
      </c>
      <c r="L90" s="1">
        <f t="shared" si="22"/>
        <v>1.2697366919165792E-2</v>
      </c>
      <c r="M90" s="1">
        <f t="shared" si="23"/>
        <v>6.1927422915062848E-2</v>
      </c>
    </row>
    <row r="91" spans="1:13" x14ac:dyDescent="0.35">
      <c r="A91">
        <v>73</v>
      </c>
      <c r="B91" s="2">
        <f t="shared" si="17"/>
        <v>2999.9999999999905</v>
      </c>
      <c r="C91" s="2">
        <f t="shared" si="17"/>
        <v>1999.9999495466388</v>
      </c>
      <c r="D91" s="2">
        <f t="shared" si="17"/>
        <v>999.92501558348283</v>
      </c>
      <c r="E91" s="2">
        <f t="shared" si="24"/>
        <v>157500.08861944592</v>
      </c>
      <c r="F91" s="2">
        <f t="shared" si="25"/>
        <v>85000.08023481103</v>
      </c>
      <c r="G91" s="2">
        <f t="shared" si="26"/>
        <v>32500.369837374586</v>
      </c>
      <c r="H91" s="1">
        <f t="shared" si="18"/>
        <v>2.6658811189923193</v>
      </c>
      <c r="I91" s="1">
        <f t="shared" si="19"/>
        <v>22.623961408625195</v>
      </c>
      <c r="J91" s="1">
        <f t="shared" si="20"/>
        <v>168.64070926377258</v>
      </c>
      <c r="K91" s="1">
        <f t="shared" si="21"/>
        <v>1.7048947380782491E-3</v>
      </c>
      <c r="L91" s="1">
        <f t="shared" si="22"/>
        <v>1.191528351892702E-2</v>
      </c>
      <c r="M91" s="1">
        <f t="shared" si="23"/>
        <v>5.8067968841226572E-2</v>
      </c>
    </row>
    <row r="92" spans="1:13" x14ac:dyDescent="0.35">
      <c r="A92">
        <v>74</v>
      </c>
      <c r="B92" s="2">
        <f t="shared" si="17"/>
        <v>2999.9999999999955</v>
      </c>
      <c r="C92" s="2">
        <f t="shared" si="17"/>
        <v>1999.9999664116108</v>
      </c>
      <c r="D92" s="2">
        <f t="shared" si="17"/>
        <v>999.94376855164012</v>
      </c>
      <c r="E92" s="2">
        <f t="shared" si="24"/>
        <v>160500.08861944592</v>
      </c>
      <c r="F92" s="2">
        <f t="shared" si="25"/>
        <v>87000.080184357663</v>
      </c>
      <c r="G92" s="2">
        <f t="shared" si="26"/>
        <v>33500.294852958068</v>
      </c>
      <c r="H92" s="1">
        <f t="shared" si="18"/>
        <v>2.6244571826556187</v>
      </c>
      <c r="I92" s="1">
        <f t="shared" si="19"/>
        <v>22.40665954886337</v>
      </c>
      <c r="J92" s="1">
        <f t="shared" si="20"/>
        <v>168.13045467295615</v>
      </c>
      <c r="K92" s="1">
        <f t="shared" si="21"/>
        <v>1.5983540095731523E-3</v>
      </c>
      <c r="L92" s="1">
        <f t="shared" si="22"/>
        <v>1.1188804788775498E-2</v>
      </c>
      <c r="M92" s="1">
        <f t="shared" si="23"/>
        <v>5.4505406935110724E-2</v>
      </c>
    </row>
    <row r="93" spans="1:13" x14ac:dyDescent="0.35">
      <c r="A93">
        <v>75</v>
      </c>
      <c r="B93" s="2">
        <f t="shared" si="17"/>
        <v>2999.9999999999973</v>
      </c>
      <c r="C93" s="2">
        <f t="shared" si="17"/>
        <v>1999.9999776391528</v>
      </c>
      <c r="D93" s="2">
        <f t="shared" si="17"/>
        <v>999.95783175890483</v>
      </c>
      <c r="E93" s="2">
        <f t="shared" si="24"/>
        <v>163500.08861944592</v>
      </c>
      <c r="F93" s="2">
        <f t="shared" si="25"/>
        <v>89000.080150769267</v>
      </c>
      <c r="G93" s="2">
        <f t="shared" si="26"/>
        <v>34500.238621509707</v>
      </c>
      <c r="H93" s="1">
        <f t="shared" si="18"/>
        <v>2.5839477776012387</v>
      </c>
      <c r="I93" s="1">
        <f t="shared" si="19"/>
        <v>22.193791108572618</v>
      </c>
      <c r="J93" s="1">
        <f t="shared" si="20"/>
        <v>167.63667588326484</v>
      </c>
      <c r="K93" s="1">
        <f t="shared" si="21"/>
        <v>1.499151987808882E-3</v>
      </c>
      <c r="L93" s="1">
        <f t="shared" si="22"/>
        <v>1.0513286472621203E-2</v>
      </c>
      <c r="M93" s="1">
        <f t="shared" si="23"/>
        <v>5.1211328648660383E-2</v>
      </c>
    </row>
    <row r="94" spans="1:13" x14ac:dyDescent="0.35">
      <c r="A94">
        <v>76</v>
      </c>
      <c r="B94" s="2">
        <f t="shared" si="17"/>
        <v>2999.9999999999986</v>
      </c>
      <c r="C94" s="2">
        <f t="shared" si="17"/>
        <v>1999.9999851136809</v>
      </c>
      <c r="D94" s="2">
        <f t="shared" si="17"/>
        <v>999.96837793877694</v>
      </c>
      <c r="E94" s="2">
        <f t="shared" si="24"/>
        <v>166500.08861944592</v>
      </c>
      <c r="F94" s="2">
        <f t="shared" si="25"/>
        <v>91000.080128408415</v>
      </c>
      <c r="G94" s="2">
        <f t="shared" si="26"/>
        <v>35500.196453268611</v>
      </c>
      <c r="H94" s="1">
        <f t="shared" si="18"/>
        <v>2.5443206596999266</v>
      </c>
      <c r="I94" s="1">
        <f t="shared" si="19"/>
        <v>21.985165855124766</v>
      </c>
      <c r="J94" s="1">
        <f t="shared" si="20"/>
        <v>167.15838815120966</v>
      </c>
      <c r="K94" s="1">
        <f t="shared" si="21"/>
        <v>1.4067226042861628E-3</v>
      </c>
      <c r="L94" s="1">
        <f t="shared" si="22"/>
        <v>9.8845417678319267E-3</v>
      </c>
      <c r="M94" s="1">
        <f t="shared" si="23"/>
        <v>4.8160641834898904E-2</v>
      </c>
    </row>
    <row r="95" spans="1:13" x14ac:dyDescent="0.35">
      <c r="A95">
        <v>77</v>
      </c>
      <c r="B95" s="2">
        <f t="shared" si="17"/>
        <v>2999.9999999999995</v>
      </c>
      <c r="C95" s="2">
        <f t="shared" si="17"/>
        <v>1999.9999900897092</v>
      </c>
      <c r="D95" s="2">
        <f t="shared" si="17"/>
        <v>999.97628660592761</v>
      </c>
      <c r="E95" s="2">
        <f t="shared" si="24"/>
        <v>169500.08861944592</v>
      </c>
      <c r="F95" s="2">
        <f t="shared" si="25"/>
        <v>93000.080113522097</v>
      </c>
      <c r="G95" s="2">
        <f t="shared" si="26"/>
        <v>36500.164831207388</v>
      </c>
      <c r="H95" s="1">
        <f t="shared" si="18"/>
        <v>2.5055453128853538</v>
      </c>
      <c r="I95" s="1">
        <f t="shared" si="19"/>
        <v>21.780606267902133</v>
      </c>
      <c r="J95" s="1">
        <f t="shared" si="20"/>
        <v>166.69469079150267</v>
      </c>
      <c r="K95" s="1">
        <f t="shared" si="21"/>
        <v>1.3205492047812678E-3</v>
      </c>
      <c r="L95" s="1">
        <f t="shared" si="22"/>
        <v>9.2987886656781659E-3</v>
      </c>
      <c r="M95" s="1">
        <f t="shared" si="23"/>
        <v>4.5331113827390725E-2</v>
      </c>
    </row>
    <row r="96" spans="1:13" x14ac:dyDescent="0.35">
      <c r="A96">
        <v>78</v>
      </c>
      <c r="B96" s="2">
        <f t="shared" si="17"/>
        <v>2999.9999999999995</v>
      </c>
      <c r="C96" s="2">
        <f t="shared" si="17"/>
        <v>1999.9999934024079</v>
      </c>
      <c r="D96" s="2">
        <f t="shared" si="17"/>
        <v>999.98221735318964</v>
      </c>
      <c r="E96" s="2">
        <f t="shared" si="24"/>
        <v>172500.08861944592</v>
      </c>
      <c r="F96" s="2">
        <f t="shared" si="25"/>
        <v>95000.080103611806</v>
      </c>
      <c r="G96" s="2">
        <f t="shared" si="26"/>
        <v>37500.141117813313</v>
      </c>
      <c r="H96" s="1">
        <f t="shared" si="18"/>
        <v>2.4675928244754566</v>
      </c>
      <c r="I96" s="1">
        <f t="shared" si="19"/>
        <v>21.579946422057088</v>
      </c>
      <c r="J96" s="1">
        <f t="shared" si="20"/>
        <v>166.24475803252443</v>
      </c>
      <c r="K96" s="1">
        <f t="shared" si="21"/>
        <v>1.2401596527788273E-3</v>
      </c>
      <c r="L96" s="1">
        <f t="shared" si="22"/>
        <v>8.7526042624503E-3</v>
      </c>
      <c r="M96" s="1">
        <f t="shared" si="23"/>
        <v>4.2702986339387489E-2</v>
      </c>
    </row>
    <row r="97" spans="1:13" x14ac:dyDescent="0.35">
      <c r="A97">
        <v>79</v>
      </c>
      <c r="B97" s="2">
        <f t="shared" si="17"/>
        <v>3000</v>
      </c>
      <c r="C97" s="2">
        <f t="shared" si="17"/>
        <v>1999.9999956077752</v>
      </c>
      <c r="D97" s="2">
        <f t="shared" si="17"/>
        <v>999.98666483348779</v>
      </c>
      <c r="E97" s="2">
        <f t="shared" si="24"/>
        <v>175500.08861944592</v>
      </c>
      <c r="F97" s="2">
        <f t="shared" si="25"/>
        <v>97000.080097014215</v>
      </c>
      <c r="G97" s="2">
        <f t="shared" si="26"/>
        <v>38500.1233351665</v>
      </c>
      <c r="H97" s="1">
        <f t="shared" si="18"/>
        <v>2.4304357716141869</v>
      </c>
      <c r="I97" s="1">
        <f t="shared" si="19"/>
        <v>21.383030991908992</v>
      </c>
      <c r="J97" s="1">
        <f t="shared" si="20"/>
        <v>165.80783105777164</v>
      </c>
      <c r="K97" s="1">
        <f t="shared" si="21"/>
        <v>1.1651219814241393E-3</v>
      </c>
      <c r="L97" s="1">
        <f t="shared" si="22"/>
        <v>8.2428849986964179E-3</v>
      </c>
      <c r="M97" s="1">
        <f t="shared" si="23"/>
        <v>4.0258649672460442E-2</v>
      </c>
    </row>
    <row r="98" spans="1:13" x14ac:dyDescent="0.35">
      <c r="A98">
        <v>80</v>
      </c>
      <c r="B98" s="2">
        <f t="shared" ref="B98:D117" si="27">B$6/(1+EXP(-B$8*($A98-B$7)))</f>
        <v>3000</v>
      </c>
      <c r="C98" s="2">
        <f t="shared" si="27"/>
        <v>1999.9999970759582</v>
      </c>
      <c r="D98" s="2">
        <f t="shared" si="27"/>
        <v>999.99</v>
      </c>
      <c r="E98" s="2">
        <f t="shared" si="24"/>
        <v>178500.08861944592</v>
      </c>
      <c r="F98" s="2">
        <f t="shared" si="25"/>
        <v>99000.080092621996</v>
      </c>
      <c r="G98" s="2">
        <f t="shared" si="26"/>
        <v>39500.109999999986</v>
      </c>
      <c r="H98" s="1">
        <f t="shared" si="18"/>
        <v>2.3940481176648709</v>
      </c>
      <c r="I98" s="1">
        <f t="shared" si="19"/>
        <v>21.189714358958376</v>
      </c>
      <c r="J98" s="1">
        <f t="shared" si="20"/>
        <v>165.38321105804701</v>
      </c>
      <c r="K98" s="1">
        <f t="shared" si="21"/>
        <v>1.095040525142579E-3</v>
      </c>
      <c r="L98" s="1">
        <f t="shared" si="22"/>
        <v>7.7668119574170478E-3</v>
      </c>
      <c r="M98" s="1">
        <f t="shared" si="23"/>
        <v>3.7982366082911688E-2</v>
      </c>
    </row>
    <row r="99" spans="1:13" x14ac:dyDescent="0.35">
      <c r="A99">
        <v>81</v>
      </c>
      <c r="B99" s="2">
        <f t="shared" si="27"/>
        <v>3000</v>
      </c>
      <c r="C99" s="2">
        <f t="shared" si="27"/>
        <v>1999.9999980533732</v>
      </c>
      <c r="D99" s="2">
        <f t="shared" si="27"/>
        <v>999.99250103727661</v>
      </c>
      <c r="E99" s="2">
        <f t="shared" si="24"/>
        <v>181500.08861944592</v>
      </c>
      <c r="F99" s="2">
        <f t="shared" si="25"/>
        <v>101000.08008969795</v>
      </c>
      <c r="G99" s="2">
        <f t="shared" si="26"/>
        <v>40500.099999999984</v>
      </c>
      <c r="H99" s="1">
        <f t="shared" si="18"/>
        <v>2.3584051175269276</v>
      </c>
      <c r="I99" s="1">
        <f t="shared" si="19"/>
        <v>20.999859811647443</v>
      </c>
      <c r="J99" s="1">
        <f t="shared" si="20"/>
        <v>164.97025314767711</v>
      </c>
      <c r="K99" s="1">
        <f t="shared" si="21"/>
        <v>1.0295524716553521E-3</v>
      </c>
      <c r="L99" s="1">
        <f t="shared" si="22"/>
        <v>7.3218204938055318E-3</v>
      </c>
      <c r="M99" s="1">
        <f t="shared" si="23"/>
        <v>3.5860034040803221E-2</v>
      </c>
    </row>
    <row r="100" spans="1:13" x14ac:dyDescent="0.35">
      <c r="A100">
        <v>82</v>
      </c>
      <c r="B100" s="2">
        <f t="shared" si="27"/>
        <v>3000</v>
      </c>
      <c r="C100" s="2">
        <f t="shared" si="27"/>
        <v>1999.9999987040696</v>
      </c>
      <c r="D100" s="2">
        <f t="shared" si="27"/>
        <v>999.99437655932502</v>
      </c>
      <c r="E100" s="2">
        <f t="shared" si="24"/>
        <v>184500.08861944592</v>
      </c>
      <c r="F100" s="2">
        <f t="shared" si="25"/>
        <v>103000.08008775132</v>
      </c>
      <c r="G100" s="2">
        <f t="shared" si="26"/>
        <v>41500.092501037259</v>
      </c>
      <c r="H100" s="1">
        <f t="shared" si="18"/>
        <v>2.3234832309693436</v>
      </c>
      <c r="I100" s="1">
        <f t="shared" si="19"/>
        <v>20.813338825801434</v>
      </c>
      <c r="J100" s="1">
        <f t="shared" si="20"/>
        <v>164.56836102158954</v>
      </c>
      <c r="K100" s="1">
        <f t="shared" si="21"/>
        <v>9.6832478323971452E-4</v>
      </c>
      <c r="L100" s="1">
        <f t="shared" si="22"/>
        <v>6.9055735855018865E-3</v>
      </c>
      <c r="M100" s="1">
        <f t="shared" si="23"/>
        <v>3.387898662959369E-2</v>
      </c>
    </row>
    <row r="101" spans="1:13" x14ac:dyDescent="0.35">
      <c r="A101">
        <v>83</v>
      </c>
      <c r="B101" s="2">
        <f t="shared" si="27"/>
        <v>3000</v>
      </c>
      <c r="C101" s="2">
        <f t="shared" si="27"/>
        <v>1999.9999991372581</v>
      </c>
      <c r="D101" s="2">
        <f t="shared" si="27"/>
        <v>999.99578300741598</v>
      </c>
      <c r="E101" s="2">
        <f t="shared" si="24"/>
        <v>187500.08861944592</v>
      </c>
      <c r="F101" s="2">
        <f t="shared" si="25"/>
        <v>105000.08008645539</v>
      </c>
      <c r="G101" s="2">
        <f t="shared" si="26"/>
        <v>42500.086877596586</v>
      </c>
      <c r="H101" s="1">
        <f t="shared" si="18"/>
        <v>2.2892600431797248</v>
      </c>
      <c r="I101" s="1">
        <f t="shared" si="19"/>
        <v>20.630030416207827</v>
      </c>
      <c r="J101" s="1">
        <f t="shared" si="20"/>
        <v>164.17698224955407</v>
      </c>
      <c r="K101" s="1">
        <f t="shared" si="21"/>
        <v>9.1105144298050337E-4</v>
      </c>
      <c r="L101" s="1">
        <f t="shared" si="22"/>
        <v>6.5159383882618382E-3</v>
      </c>
      <c r="M101" s="1">
        <f t="shared" si="23"/>
        <v>3.2027818551549875E-2</v>
      </c>
    </row>
    <row r="102" spans="1:13" x14ac:dyDescent="0.35">
      <c r="A102">
        <v>84</v>
      </c>
      <c r="B102" s="2">
        <f t="shared" si="27"/>
        <v>3000</v>
      </c>
      <c r="C102" s="2">
        <f t="shared" si="27"/>
        <v>1999.9999994256457</v>
      </c>
      <c r="D102" s="2">
        <f t="shared" si="27"/>
        <v>999.9968376975545</v>
      </c>
      <c r="E102" s="2">
        <f t="shared" si="24"/>
        <v>190500.08861944592</v>
      </c>
      <c r="F102" s="2">
        <f t="shared" si="25"/>
        <v>107000.08008559265</v>
      </c>
      <c r="G102" s="2">
        <f t="shared" si="26"/>
        <v>43500.082660603999</v>
      </c>
      <c r="H102" s="1">
        <f t="shared" si="18"/>
        <v>2.2557141918195338</v>
      </c>
      <c r="I102" s="1">
        <f t="shared" si="19"/>
        <v>20.449820551078698</v>
      </c>
      <c r="J102" s="1">
        <f t="shared" si="20"/>
        <v>163.79560412004108</v>
      </c>
      <c r="K102" s="1">
        <f t="shared" si="21"/>
        <v>8.5745098763776242E-4</v>
      </c>
      <c r="L102" s="1">
        <f t="shared" si="22"/>
        <v>6.1509655613326206E-3</v>
      </c>
      <c r="M102" s="1">
        <f t="shared" si="23"/>
        <v>3.0296237186174066E-2</v>
      </c>
    </row>
    <row r="103" spans="1:13" x14ac:dyDescent="0.35">
      <c r="A103">
        <v>85</v>
      </c>
      <c r="B103" s="2">
        <f t="shared" si="27"/>
        <v>3000</v>
      </c>
      <c r="C103" s="2">
        <f t="shared" si="27"/>
        <v>1999.9999996176343</v>
      </c>
      <c r="D103" s="2">
        <f t="shared" si="27"/>
        <v>999.9976286052397</v>
      </c>
      <c r="E103" s="2">
        <f t="shared" si="24"/>
        <v>193500.08861944592</v>
      </c>
      <c r="F103" s="2">
        <f t="shared" si="25"/>
        <v>109000.0800850183</v>
      </c>
      <c r="G103" s="2">
        <f t="shared" si="26"/>
        <v>44500.079498301551</v>
      </c>
      <c r="H103" s="1">
        <f t="shared" si="18"/>
        <v>2.2228252999559763</v>
      </c>
      <c r="I103" s="1">
        <f t="shared" si="19"/>
        <v>20.272601622234941</v>
      </c>
      <c r="J103" s="1">
        <f t="shared" si="20"/>
        <v>163.42374995957002</v>
      </c>
      <c r="K103" s="1">
        <f t="shared" si="21"/>
        <v>8.0726429377650478E-4</v>
      </c>
      <c r="L103" s="1">
        <f t="shared" si="22"/>
        <v>5.8088709927717735E-3</v>
      </c>
      <c r="M103" s="1">
        <f t="shared" si="23"/>
        <v>2.8674933943755362E-2</v>
      </c>
    </row>
    <row r="104" spans="1:13" x14ac:dyDescent="0.35">
      <c r="A104">
        <v>86</v>
      </c>
      <c r="B104" s="2">
        <f t="shared" si="27"/>
        <v>3000</v>
      </c>
      <c r="C104" s="2">
        <f t="shared" si="27"/>
        <v>1999.9999997454472</v>
      </c>
      <c r="D104" s="2">
        <f t="shared" si="27"/>
        <v>999.99822170330185</v>
      </c>
      <c r="E104" s="2">
        <f t="shared" si="24"/>
        <v>196500.08861944592</v>
      </c>
      <c r="F104" s="2">
        <f t="shared" si="25"/>
        <v>111000.08008463593</v>
      </c>
      <c r="G104" s="2">
        <f t="shared" si="26"/>
        <v>45500.077126906792</v>
      </c>
      <c r="H104" s="1">
        <f t="shared" si="18"/>
        <v>2.190573914310864</v>
      </c>
      <c r="I104" s="1">
        <f t="shared" si="19"/>
        <v>20.098271964783155</v>
      </c>
      <c r="J104" s="1">
        <f t="shared" si="20"/>
        <v>163.06097586460143</v>
      </c>
      <c r="K104" s="1">
        <f t="shared" si="21"/>
        <v>7.602525881050151E-4</v>
      </c>
      <c r="L104" s="1">
        <f t="shared" si="22"/>
        <v>5.4880196099198484E-3</v>
      </c>
      <c r="M104" s="1">
        <f t="shared" si="23"/>
        <v>2.7155472801558323E-2</v>
      </c>
    </row>
    <row r="105" spans="1:13" x14ac:dyDescent="0.35">
      <c r="A105">
        <v>87</v>
      </c>
      <c r="B105" s="2">
        <f t="shared" si="27"/>
        <v>3000</v>
      </c>
      <c r="C105" s="2">
        <f t="shared" si="27"/>
        <v>1999.9999998305359</v>
      </c>
      <c r="D105" s="2">
        <f t="shared" si="27"/>
        <v>999.99866646467717</v>
      </c>
      <c r="E105" s="2">
        <f t="shared" si="24"/>
        <v>199500.08861944592</v>
      </c>
      <c r="F105" s="2">
        <f t="shared" si="25"/>
        <v>113000.08008438138</v>
      </c>
      <c r="G105" s="2">
        <f t="shared" si="26"/>
        <v>46500.075348610095</v>
      </c>
      <c r="H105" s="1">
        <f t="shared" si="18"/>
        <v>2.1589414483279121</v>
      </c>
      <c r="I105" s="1">
        <f t="shared" si="19"/>
        <v>19.926735420851017</v>
      </c>
      <c r="J105" s="1">
        <f t="shared" si="20"/>
        <v>162.70686779237039</v>
      </c>
      <c r="K105" s="1">
        <f t="shared" si="21"/>
        <v>7.1619565666009922E-4</v>
      </c>
      <c r="L105" s="1">
        <f t="shared" si="22"/>
        <v>5.1869110062261001E-3</v>
      </c>
      <c r="M105" s="1">
        <f t="shared" si="23"/>
        <v>2.5730193435916357E-2</v>
      </c>
    </row>
    <row r="106" spans="1:13" x14ac:dyDescent="0.35">
      <c r="A106">
        <v>88</v>
      </c>
      <c r="B106" s="2">
        <f t="shared" si="27"/>
        <v>3000</v>
      </c>
      <c r="C106" s="2">
        <f t="shared" si="27"/>
        <v>1999.9999998871826</v>
      </c>
      <c r="D106" s="2">
        <f t="shared" si="27"/>
        <v>999.99899998899991</v>
      </c>
      <c r="E106" s="2">
        <f t="shared" si="24"/>
        <v>202500.08861944592</v>
      </c>
      <c r="F106" s="2">
        <f t="shared" si="25"/>
        <v>115000.08008421192</v>
      </c>
      <c r="G106" s="2">
        <f t="shared" si="26"/>
        <v>47500.074015074773</v>
      </c>
      <c r="H106" s="1">
        <f t="shared" si="18"/>
        <v>2.1279101296135106</v>
      </c>
      <c r="I106" s="1">
        <f t="shared" si="19"/>
        <v>19.757900942629778</v>
      </c>
      <c r="J106" s="1">
        <f t="shared" si="20"/>
        <v>162.36103896488299</v>
      </c>
      <c r="K106" s="1">
        <f t="shared" si="21"/>
        <v>6.7489023065483674E-4</v>
      </c>
      <c r="L106" s="1">
        <f t="shared" si="22"/>
        <v>4.9041666542262285E-3</v>
      </c>
      <c r="M106" s="1">
        <f t="shared" si="23"/>
        <v>2.4392126793178353E-2</v>
      </c>
    </row>
    <row r="107" spans="1:13" x14ac:dyDescent="0.35">
      <c r="A107">
        <v>89</v>
      </c>
      <c r="B107" s="2">
        <f t="shared" si="27"/>
        <v>3000</v>
      </c>
      <c r="C107" s="2">
        <f t="shared" si="27"/>
        <v>1999.9999999248939</v>
      </c>
      <c r="D107" s="2">
        <f t="shared" si="27"/>
        <v>999.99925009716674</v>
      </c>
      <c r="E107" s="2">
        <f t="shared" si="24"/>
        <v>205500.08861944592</v>
      </c>
      <c r="F107" s="2">
        <f t="shared" si="25"/>
        <v>117000.0800840991</v>
      </c>
      <c r="G107" s="2">
        <f t="shared" si="26"/>
        <v>48500.073015063776</v>
      </c>
      <c r="H107" s="1">
        <f t="shared" si="18"/>
        <v>2.0974629513532346</v>
      </c>
      <c r="I107" s="1">
        <f t="shared" si="19"/>
        <v>19.591682230557939</v>
      </c>
      <c r="J107" s="1">
        <f t="shared" si="20"/>
        <v>162.02312754687088</v>
      </c>
      <c r="K107" s="1">
        <f t="shared" si="21"/>
        <v>6.3614852954490403E-4</v>
      </c>
      <c r="L107" s="1">
        <f t="shared" si="22"/>
        <v>4.6385185069737394E-3</v>
      </c>
      <c r="M107" s="1">
        <f t="shared" si="23"/>
        <v>2.3134921294777164E-2</v>
      </c>
    </row>
    <row r="108" spans="1:13" x14ac:dyDescent="0.35">
      <c r="A108">
        <v>90</v>
      </c>
      <c r="B108" s="2">
        <f t="shared" si="27"/>
        <v>3000</v>
      </c>
      <c r="C108" s="2">
        <f t="shared" si="27"/>
        <v>1999.9999999499996</v>
      </c>
      <c r="D108" s="2">
        <f t="shared" si="27"/>
        <v>999.99943765196167</v>
      </c>
      <c r="E108" s="2">
        <f t="shared" si="24"/>
        <v>208500.08861944592</v>
      </c>
      <c r="F108" s="2">
        <f t="shared" si="25"/>
        <v>119000.080084024</v>
      </c>
      <c r="G108" s="2">
        <f t="shared" si="26"/>
        <v>49500.072265160939</v>
      </c>
      <c r="H108" s="1">
        <f t="shared" si="18"/>
        <v>2.0675836273477959</v>
      </c>
      <c r="I108" s="1">
        <f t="shared" si="19"/>
        <v>19.42799740298554</v>
      </c>
      <c r="J108" s="1">
        <f t="shared" si="20"/>
        <v>161.69279456403473</v>
      </c>
      <c r="K108" s="1">
        <f t="shared" si="21"/>
        <v>5.9979694423849153E-4</v>
      </c>
      <c r="L108" s="1">
        <f t="shared" si="22"/>
        <v>4.3887988176801816E-3</v>
      </c>
      <c r="M108" s="1">
        <f t="shared" si="23"/>
        <v>2.1952778161516757E-2</v>
      </c>
    </row>
    <row r="109" spans="1:13" x14ac:dyDescent="0.35">
      <c r="A109">
        <v>91</v>
      </c>
      <c r="B109" s="2">
        <f t="shared" si="27"/>
        <v>3000</v>
      </c>
      <c r="C109" s="2">
        <f t="shared" si="27"/>
        <v>1999.9999999667134</v>
      </c>
      <c r="D109" s="2">
        <f t="shared" si="27"/>
        <v>999.99957829829771</v>
      </c>
      <c r="E109" s="2">
        <f t="shared" si="24"/>
        <v>211500.08861944592</v>
      </c>
      <c r="F109" s="2">
        <f t="shared" si="25"/>
        <v>121000.080083974</v>
      </c>
      <c r="G109" s="2">
        <f t="shared" si="26"/>
        <v>50500.0717028129</v>
      </c>
      <c r="H109" s="1">
        <f t="shared" si="18"/>
        <v>2.0382565503488776</v>
      </c>
      <c r="I109" s="1">
        <f t="shared" si="19"/>
        <v>19.266768694094651</v>
      </c>
      <c r="J109" s="1">
        <f t="shared" si="20"/>
        <v>161.36972203258287</v>
      </c>
      <c r="K109" s="1">
        <f t="shared" si="21"/>
        <v>5.6567484542720693E-4</v>
      </c>
      <c r="L109" s="1">
        <f t="shared" si="22"/>
        <v>4.153931030577835E-3</v>
      </c>
      <c r="M109" s="1">
        <f t="shared" si="23"/>
        <v>2.0840394581373958E-2</v>
      </c>
    </row>
    <row r="110" spans="1:13" x14ac:dyDescent="0.35">
      <c r="A110">
        <v>92</v>
      </c>
      <c r="B110" s="2">
        <f t="shared" si="27"/>
        <v>3000</v>
      </c>
      <c r="C110" s="2">
        <f t="shared" si="27"/>
        <v>1999.9999999778399</v>
      </c>
      <c r="D110" s="2">
        <f t="shared" si="27"/>
        <v>999.99968376822289</v>
      </c>
      <c r="E110" s="2">
        <f t="shared" si="24"/>
        <v>214500.08861944592</v>
      </c>
      <c r="F110" s="2">
        <f t="shared" si="25"/>
        <v>123000.08008394072</v>
      </c>
      <c r="G110" s="2">
        <f t="shared" si="26"/>
        <v>51500.071281111195</v>
      </c>
      <c r="H110" s="1">
        <f t="shared" si="18"/>
        <v>2.0094667534076587</v>
      </c>
      <c r="I110" s="1">
        <f t="shared" si="19"/>
        <v>19.107922177230002</v>
      </c>
      <c r="J110" s="1">
        <f t="shared" si="20"/>
        <v>161.05361127502906</v>
      </c>
      <c r="K110" s="1">
        <f t="shared" si="21"/>
        <v>5.3363350379703376E-4</v>
      </c>
      <c r="L110" s="1">
        <f t="shared" si="22"/>
        <v>3.9329216157796085E-3</v>
      </c>
      <c r="M110" s="1">
        <f t="shared" si="23"/>
        <v>1.9792913643159507E-2</v>
      </c>
    </row>
    <row r="111" spans="1:13" x14ac:dyDescent="0.35">
      <c r="A111">
        <v>93</v>
      </c>
      <c r="B111" s="2">
        <f t="shared" si="27"/>
        <v>3000</v>
      </c>
      <c r="C111" s="2">
        <f t="shared" si="27"/>
        <v>1999.9999999852473</v>
      </c>
      <c r="D111" s="2">
        <f t="shared" si="27"/>
        <v>999.99976285954347</v>
      </c>
      <c r="E111" s="2">
        <f t="shared" si="24"/>
        <v>217500.08861944592</v>
      </c>
      <c r="F111" s="2">
        <f t="shared" si="25"/>
        <v>125000.08008391855</v>
      </c>
      <c r="G111" s="2">
        <f t="shared" si="26"/>
        <v>52500.070964879415</v>
      </c>
      <c r="H111" s="1">
        <f t="shared" si="18"/>
        <v>1.9811998739775891</v>
      </c>
      <c r="I111" s="1">
        <f t="shared" si="19"/>
        <v>18.951387511121606</v>
      </c>
      <c r="J111" s="1">
        <f t="shared" si="20"/>
        <v>160.74418140057608</v>
      </c>
      <c r="K111" s="1">
        <f t="shared" si="21"/>
        <v>5.0353511042828235E-4</v>
      </c>
      <c r="L111" s="1">
        <f t="shared" si="22"/>
        <v>3.7248527377474168E-3</v>
      </c>
      <c r="M111" s="1">
        <f t="shared" si="23"/>
        <v>1.8805880122884044E-2</v>
      </c>
    </row>
    <row r="112" spans="1:13" x14ac:dyDescent="0.35">
      <c r="A112">
        <v>94</v>
      </c>
      <c r="B112" s="2">
        <f t="shared" si="27"/>
        <v>3000</v>
      </c>
      <c r="C112" s="2">
        <f t="shared" si="27"/>
        <v>1999.9999999901786</v>
      </c>
      <c r="D112" s="2">
        <f t="shared" si="27"/>
        <v>999.99982216968988</v>
      </c>
      <c r="E112" s="2">
        <f t="shared" si="24"/>
        <v>220500.08861944592</v>
      </c>
      <c r="F112" s="2">
        <f t="shared" si="25"/>
        <v>127000.0800839038</v>
      </c>
      <c r="G112" s="2">
        <f t="shared" si="26"/>
        <v>53500.070727738959</v>
      </c>
      <c r="H112" s="1">
        <f t="shared" si="18"/>
        <v>1.9534421205384056</v>
      </c>
      <c r="I112" s="1">
        <f t="shared" si="19"/>
        <v>18.797097706767349</v>
      </c>
      <c r="J112" s="1">
        <f t="shared" si="20"/>
        <v>160.44116793127182</v>
      </c>
      <c r="K112" s="1">
        <f t="shared" si="21"/>
        <v>4.7525188704434569E-4</v>
      </c>
      <c r="L112" s="1">
        <f t="shared" si="22"/>
        <v>3.5288756613639709E-3</v>
      </c>
      <c r="M112" s="1">
        <f t="shared" si="23"/>
        <v>1.7875201346739759E-2</v>
      </c>
    </row>
    <row r="113" spans="1:13" x14ac:dyDescent="0.35">
      <c r="A113">
        <v>95</v>
      </c>
      <c r="B113" s="2">
        <f t="shared" si="27"/>
        <v>3000</v>
      </c>
      <c r="C113" s="2">
        <f t="shared" si="27"/>
        <v>1999.9999999934616</v>
      </c>
      <c r="D113" s="2">
        <f t="shared" si="27"/>
        <v>999.99986664604103</v>
      </c>
      <c r="E113" s="2">
        <f t="shared" si="24"/>
        <v>223500.08861944592</v>
      </c>
      <c r="F113" s="2">
        <f t="shared" si="25"/>
        <v>129000.08008389398</v>
      </c>
      <c r="G113" s="2">
        <f t="shared" si="26"/>
        <v>54500.070549908647</v>
      </c>
      <c r="H113" s="1">
        <f t="shared" si="18"/>
        <v>1.9261802415311418</v>
      </c>
      <c r="I113" s="1">
        <f t="shared" si="19"/>
        <v>18.644988912992687</v>
      </c>
      <c r="J113" s="1">
        <f t="shared" si="20"/>
        <v>160.14432155756899</v>
      </c>
      <c r="K113" s="1">
        <f t="shared" si="21"/>
        <v>4.4866527694873749E-4</v>
      </c>
      <c r="L113" s="1">
        <f t="shared" si="22"/>
        <v>3.3442048119226965E-3</v>
      </c>
      <c r="M113" s="1">
        <f t="shared" si="23"/>
        <v>1.6997112469166381E-2</v>
      </c>
    </row>
    <row r="114" spans="1:13" x14ac:dyDescent="0.35">
      <c r="A114">
        <v>96</v>
      </c>
      <c r="B114" s="2">
        <f t="shared" si="27"/>
        <v>3000</v>
      </c>
      <c r="C114" s="2">
        <f t="shared" si="27"/>
        <v>1999.9999999956469</v>
      </c>
      <c r="D114" s="2">
        <f t="shared" si="27"/>
        <v>999.99989999860998</v>
      </c>
      <c r="E114" s="2">
        <f t="shared" si="24"/>
        <v>226500.08861944592</v>
      </c>
      <c r="F114" s="2">
        <f t="shared" si="25"/>
        <v>131000.08008388744</v>
      </c>
      <c r="G114" s="2">
        <f t="shared" si="26"/>
        <v>55500.070416554685</v>
      </c>
      <c r="H114" s="1">
        <f t="shared" si="18"/>
        <v>1.8994014964139312</v>
      </c>
      <c r="I114" s="1">
        <f t="shared" si="19"/>
        <v>18.495000218922872</v>
      </c>
      <c r="J114" s="1">
        <f t="shared" si="20"/>
        <v>159.85340700900855</v>
      </c>
      <c r="K114" s="1">
        <f t="shared" si="21"/>
        <v>4.2366520852193913E-4</v>
      </c>
      <c r="L114" s="1">
        <f t="shared" si="22"/>
        <v>3.1701124159295032E-3</v>
      </c>
      <c r="M114" s="1">
        <f t="shared" si="23"/>
        <v>1.6168145600508242E-2</v>
      </c>
    </row>
    <row r="115" spans="1:13" x14ac:dyDescent="0.35">
      <c r="A115">
        <v>97</v>
      </c>
      <c r="B115" s="2">
        <f t="shared" si="27"/>
        <v>3000</v>
      </c>
      <c r="C115" s="2">
        <f t="shared" si="27"/>
        <v>1999.9999999971023</v>
      </c>
      <c r="D115" s="2">
        <f t="shared" si="27"/>
        <v>999.99992500951601</v>
      </c>
      <c r="E115" s="2">
        <f t="shared" si="24"/>
        <v>229500.08861944592</v>
      </c>
      <c r="F115" s="2">
        <f t="shared" si="25"/>
        <v>133000.08008388308</v>
      </c>
      <c r="G115" s="2">
        <f t="shared" si="26"/>
        <v>56500.070316553298</v>
      </c>
      <c r="H115" s="1">
        <f t="shared" si="18"/>
        <v>1.8730936286665196</v>
      </c>
      <c r="I115" s="1">
        <f t="shared" si="19"/>
        <v>18.347073471794136</v>
      </c>
      <c r="J115" s="1">
        <f t="shared" si="20"/>
        <v>159.56820202754142</v>
      </c>
      <c r="K115" s="1">
        <f t="shared" si="21"/>
        <v>4.0014942405413478E-4</v>
      </c>
      <c r="L115" s="1">
        <f t="shared" si="22"/>
        <v>3.0059236587160667E-3</v>
      </c>
      <c r="M115" s="1">
        <f t="shared" si="23"/>
        <v>1.5385102299520628E-2</v>
      </c>
    </row>
    <row r="116" spans="1:13" x14ac:dyDescent="0.35">
      <c r="A116">
        <v>98</v>
      </c>
      <c r="B116" s="2">
        <f t="shared" si="27"/>
        <v>3000</v>
      </c>
      <c r="C116" s="2">
        <f t="shared" si="27"/>
        <v>1999.999999998071</v>
      </c>
      <c r="D116" s="2">
        <f t="shared" si="27"/>
        <v>999.99994376505515</v>
      </c>
      <c r="E116" s="2">
        <f t="shared" si="24"/>
        <v>232500.08861944592</v>
      </c>
      <c r="F116" s="2">
        <f t="shared" si="25"/>
        <v>135000.08008388017</v>
      </c>
      <c r="G116" s="2">
        <f t="shared" si="26"/>
        <v>57500.070241562811</v>
      </c>
      <c r="H116" s="1">
        <f t="shared" si="18"/>
        <v>1.8472448405874025</v>
      </c>
      <c r="I116" s="1">
        <f t="shared" si="19"/>
        <v>18.201153108698175</v>
      </c>
      <c r="J116" s="1">
        <f t="shared" si="20"/>
        <v>159.28849643254546</v>
      </c>
      <c r="K116" s="1">
        <f t="shared" si="21"/>
        <v>3.7802286748409779E-4</v>
      </c>
      <c r="L116" s="1">
        <f t="shared" si="22"/>
        <v>2.851012302721106E-3</v>
      </c>
      <c r="M116" s="1">
        <f t="shared" si="23"/>
        <v>1.4645029014080699E-2</v>
      </c>
    </row>
    <row r="117" spans="1:13" x14ac:dyDescent="0.35">
      <c r="A117">
        <v>99</v>
      </c>
      <c r="B117" s="2">
        <f t="shared" si="27"/>
        <v>3000</v>
      </c>
      <c r="C117" s="2">
        <f t="shared" si="27"/>
        <v>1999.9999999987158</v>
      </c>
      <c r="D117" s="2">
        <f t="shared" si="27"/>
        <v>999.9999578297294</v>
      </c>
      <c r="E117" s="2">
        <f t="shared" si="24"/>
        <v>235500.08861944592</v>
      </c>
      <c r="F117" s="2">
        <f t="shared" si="25"/>
        <v>137000.08008387825</v>
      </c>
      <c r="G117" s="2">
        <f t="shared" si="26"/>
        <v>58500.070185327866</v>
      </c>
      <c r="H117" s="1">
        <f t="shared" si="18"/>
        <v>1.8218437697419434</v>
      </c>
      <c r="I117" s="1">
        <f t="shared" si="19"/>
        <v>18.057186001002115</v>
      </c>
      <c r="J117" s="1">
        <f t="shared" si="20"/>
        <v>159.0140912679249</v>
      </c>
      <c r="K117" s="1">
        <f t="shared" si="21"/>
        <v>3.5719712531294515E-4</v>
      </c>
      <c r="L117" s="1">
        <f t="shared" si="22"/>
        <v>2.7047967170904384E-3</v>
      </c>
      <c r="M117" s="1">
        <f t="shared" si="23"/>
        <v>1.3945195111047222E-2</v>
      </c>
    </row>
    <row r="118" spans="1:13" x14ac:dyDescent="0.35">
      <c r="A118">
        <v>100</v>
      </c>
      <c r="B118" s="2">
        <f t="shared" ref="B118:D137" si="28">B$6/(1+EXP(-B$8*($A118-B$7)))</f>
        <v>3000</v>
      </c>
      <c r="C118" s="2">
        <f t="shared" si="28"/>
        <v>1999.9999999991451</v>
      </c>
      <c r="D118" s="2">
        <f t="shared" si="28"/>
        <v>999.99996837675008</v>
      </c>
      <c r="E118" s="2">
        <f t="shared" si="24"/>
        <v>238500.08861944592</v>
      </c>
      <c r="F118" s="2">
        <f t="shared" si="25"/>
        <v>139000.08008387696</v>
      </c>
      <c r="G118" s="2">
        <f t="shared" si="26"/>
        <v>59500.070143157594</v>
      </c>
      <c r="H118" s="1">
        <f t="shared" si="18"/>
        <v>1.796879466932674</v>
      </c>
      <c r="I118" s="1">
        <f t="shared" si="19"/>
        <v>17.915121310316405</v>
      </c>
      <c r="J118" s="1">
        <f t="shared" si="20"/>
        <v>158.74479802282983</v>
      </c>
      <c r="K118" s="1">
        <f t="shared" si="21"/>
        <v>3.3758991557676269E-4</v>
      </c>
      <c r="L118" s="1">
        <f t="shared" si="22"/>
        <v>2.5667362751350727E-3</v>
      </c>
      <c r="M118" s="1">
        <f t="shared" si="23"/>
        <v>1.3283073185052143E-2</v>
      </c>
    </row>
    <row r="119" spans="1:13" x14ac:dyDescent="0.35">
      <c r="A119">
        <v>101</v>
      </c>
      <c r="B119" s="2">
        <f t="shared" si="28"/>
        <v>3000</v>
      </c>
      <c r="C119" s="2">
        <f t="shared" si="28"/>
        <v>1999.9999999994307</v>
      </c>
      <c r="D119" s="2">
        <f t="shared" si="28"/>
        <v>999.99997628590188</v>
      </c>
      <c r="E119" s="2">
        <f t="shared" si="24"/>
        <v>241500.08861944592</v>
      </c>
      <c r="F119" s="2">
        <f t="shared" si="25"/>
        <v>141000.08008387612</v>
      </c>
      <c r="G119" s="2">
        <f t="shared" si="26"/>
        <v>60500.070111534347</v>
      </c>
      <c r="H119" s="1">
        <f t="shared" si="18"/>
        <v>1.7723413755746118</v>
      </c>
      <c r="I119" s="1">
        <f t="shared" si="19"/>
        <v>17.774910354997953</v>
      </c>
      <c r="J119" s="1">
        <f t="shared" si="20"/>
        <v>158.48043791852945</v>
      </c>
      <c r="K119" s="1">
        <f t="shared" si="21"/>
        <v>3.1912462030501488E-4</v>
      </c>
      <c r="L119" s="1">
        <f t="shared" si="22"/>
        <v>2.4363280813011097E-3</v>
      </c>
      <c r="M119" s="1">
        <f t="shared" si="23"/>
        <v>1.2656321377537989E-2</v>
      </c>
    </row>
    <row r="120" spans="1:13" x14ac:dyDescent="0.35">
      <c r="A120">
        <v>102</v>
      </c>
      <c r="B120" s="2">
        <f t="shared" si="28"/>
        <v>3000</v>
      </c>
      <c r="C120" s="2">
        <f t="shared" si="28"/>
        <v>1999.9999999996212</v>
      </c>
      <c r="D120" s="2">
        <f t="shared" si="28"/>
        <v>999.99998221693068</v>
      </c>
      <c r="E120" s="2">
        <f t="shared" si="24"/>
        <v>244500.08861944592</v>
      </c>
      <c r="F120" s="2">
        <f t="shared" si="25"/>
        <v>143000.08008387554</v>
      </c>
      <c r="G120" s="2">
        <f t="shared" si="26"/>
        <v>61500.070087820248</v>
      </c>
      <c r="H120" s="1">
        <f t="shared" si="18"/>
        <v>1.7482193123687555</v>
      </c>
      <c r="I120" s="1">
        <f t="shared" si="19"/>
        <v>17.636506486278307</v>
      </c>
      <c r="J120" s="1">
        <f t="shared" si="20"/>
        <v>158.22084125483738</v>
      </c>
      <c r="K120" s="1">
        <f t="shared" si="21"/>
        <v>3.0172985737139825E-4</v>
      </c>
      <c r="L120" s="1">
        <f t="shared" si="22"/>
        <v>2.3131039937565869E-3</v>
      </c>
      <c r="M120" s="1">
        <f t="shared" si="23"/>
        <v>1.2062767472765117E-2</v>
      </c>
    </row>
    <row r="121" spans="1:13" x14ac:dyDescent="0.35">
      <c r="A121">
        <v>103</v>
      </c>
      <c r="B121" s="2">
        <f t="shared" si="28"/>
        <v>3000</v>
      </c>
      <c r="C121" s="2">
        <f t="shared" si="28"/>
        <v>1999.9999999997478</v>
      </c>
      <c r="D121" s="2">
        <f t="shared" si="28"/>
        <v>999.99998666457589</v>
      </c>
      <c r="E121" s="2">
        <f t="shared" si="24"/>
        <v>247500.08861944592</v>
      </c>
      <c r="F121" s="2">
        <f t="shared" si="25"/>
        <v>145000.08008387516</v>
      </c>
      <c r="G121" s="2">
        <f t="shared" si="26"/>
        <v>62500.070070037182</v>
      </c>
      <c r="H121" s="1">
        <f t="shared" si="18"/>
        <v>1.7245034491763385</v>
      </c>
      <c r="I121" s="1">
        <f t="shared" si="19"/>
        <v>17.499864973196402</v>
      </c>
      <c r="J121" s="1">
        <f t="shared" si="20"/>
        <v>157.96584681024098</v>
      </c>
      <c r="K121" s="1">
        <f t="shared" si="21"/>
        <v>2.8533908806844068E-4</v>
      </c>
      <c r="L121" s="1">
        <f t="shared" si="22"/>
        <v>2.1966279125824207E-3</v>
      </c>
      <c r="M121" s="1">
        <f t="shared" si="23"/>
        <v>1.150039456778322E-2</v>
      </c>
    </row>
    <row r="122" spans="1:13" x14ac:dyDescent="0.35">
      <c r="A122">
        <v>104</v>
      </c>
      <c r="B122" s="2">
        <f t="shared" si="28"/>
        <v>3000</v>
      </c>
      <c r="C122" s="2">
        <f t="shared" si="28"/>
        <v>1999.9999999998322</v>
      </c>
      <c r="D122" s="2">
        <f t="shared" si="28"/>
        <v>999.99998999984007</v>
      </c>
      <c r="E122" s="2">
        <f t="shared" si="24"/>
        <v>250500.08861944592</v>
      </c>
      <c r="F122" s="2">
        <f t="shared" si="25"/>
        <v>147000.0800838749</v>
      </c>
      <c r="G122" s="2">
        <f t="shared" si="26"/>
        <v>63500.070056701756</v>
      </c>
      <c r="H122" s="1">
        <f t="shared" si="18"/>
        <v>1.7011842960048134</v>
      </c>
      <c r="I122" s="1">
        <f t="shared" si="19"/>
        <v>17.364942895596098</v>
      </c>
      <c r="J122" s="1">
        <f t="shared" si="20"/>
        <v>157.71530129054361</v>
      </c>
      <c r="K122" s="1">
        <f t="shared" si="21"/>
        <v>2.6989025711350904E-4</v>
      </c>
      <c r="L122" s="1">
        <f t="shared" si="22"/>
        <v>2.0864933069468005E-3</v>
      </c>
      <c r="M122" s="1">
        <f t="shared" si="23"/>
        <v>1.0967328139302436E-2</v>
      </c>
    </row>
    <row r="123" spans="1:13" x14ac:dyDescent="0.35">
      <c r="A123">
        <v>105</v>
      </c>
      <c r="B123" s="2">
        <f t="shared" si="28"/>
        <v>3000</v>
      </c>
      <c r="C123" s="2">
        <f t="shared" si="28"/>
        <v>1999.9999999998881</v>
      </c>
      <c r="D123" s="2">
        <f t="shared" si="28"/>
        <v>999.99999250093606</v>
      </c>
      <c r="E123" s="2">
        <f t="shared" si="24"/>
        <v>253500.08861944592</v>
      </c>
      <c r="F123" s="2">
        <f t="shared" si="25"/>
        <v>149000.08008387472</v>
      </c>
      <c r="G123" s="2">
        <f t="shared" si="26"/>
        <v>64500.070046701592</v>
      </c>
      <c r="H123" s="1">
        <f t="shared" si="18"/>
        <v>1.6782526850241966</v>
      </c>
      <c r="I123" s="1">
        <f t="shared" si="19"/>
        <v>17.23169904451991</v>
      </c>
      <c r="J123" s="1">
        <f t="shared" si="20"/>
        <v>157.46905882140248</v>
      </c>
      <c r="K123" s="1">
        <f t="shared" si="21"/>
        <v>2.5532546212799189E-4</v>
      </c>
      <c r="L123" s="1">
        <f t="shared" si="22"/>
        <v>1.9823209576121424E-3</v>
      </c>
      <c r="M123" s="1">
        <f t="shared" si="23"/>
        <v>1.0461824352685976E-2</v>
      </c>
    </row>
    <row r="124" spans="1:13" x14ac:dyDescent="0.35">
      <c r="A124">
        <v>106</v>
      </c>
      <c r="B124" s="2">
        <f t="shared" si="28"/>
        <v>3000</v>
      </c>
      <c r="C124" s="2">
        <f t="shared" si="28"/>
        <v>1999.9999999999254</v>
      </c>
      <c r="D124" s="2">
        <f t="shared" si="28"/>
        <v>999.99999437649387</v>
      </c>
      <c r="E124" s="2">
        <f t="shared" si="24"/>
        <v>256500.08861944592</v>
      </c>
      <c r="F124" s="2">
        <f t="shared" si="25"/>
        <v>151000.08008387461</v>
      </c>
      <c r="G124" s="2">
        <f t="shared" si="26"/>
        <v>65500.070039202532</v>
      </c>
      <c r="H124" s="1">
        <f t="shared" si="18"/>
        <v>1.6556997555392152</v>
      </c>
      <c r="I124" s="1">
        <f t="shared" si="19"/>
        <v>17.100093829394286</v>
      </c>
      <c r="J124" s="1">
        <f t="shared" si="20"/>
        <v>157.22698048064859</v>
      </c>
      <c r="K124" s="1">
        <f t="shared" si="21"/>
        <v>2.4159064992837641E-4</v>
      </c>
      <c r="L124" s="1">
        <f t="shared" si="22"/>
        <v>1.8837568937284473E-3</v>
      </c>
      <c r="M124" s="1">
        <f t="shared" si="23"/>
        <v>9.9822594774779966E-3</v>
      </c>
    </row>
    <row r="125" spans="1:13" x14ac:dyDescent="0.35">
      <c r="A125">
        <v>107</v>
      </c>
      <c r="B125" s="2">
        <f t="shared" si="28"/>
        <v>3000</v>
      </c>
      <c r="C125" s="2">
        <f t="shared" si="28"/>
        <v>1999.9999999999502</v>
      </c>
      <c r="D125" s="2">
        <f t="shared" si="28"/>
        <v>999.99999578296445</v>
      </c>
      <c r="E125" s="2">
        <f t="shared" si="24"/>
        <v>259500.08861944592</v>
      </c>
      <c r="F125" s="2">
        <f t="shared" si="25"/>
        <v>153000.08008387452</v>
      </c>
      <c r="G125" s="2">
        <f t="shared" si="26"/>
        <v>66500.070033579032</v>
      </c>
      <c r="H125" s="1">
        <f t="shared" si="18"/>
        <v>1.6335169398489806</v>
      </c>
      <c r="I125" s="1">
        <f t="shared" si="19"/>
        <v>16.970089191458328</v>
      </c>
      <c r="J125" s="1">
        <f t="shared" si="20"/>
        <v>156.98893386671548</v>
      </c>
      <c r="K125" s="1">
        <f t="shared" si="21"/>
        <v>2.2863533723229467E-4</v>
      </c>
      <c r="L125" s="1">
        <f t="shared" si="22"/>
        <v>1.7904705051555671E-3</v>
      </c>
      <c r="M125" s="1">
        <f t="shared" si="23"/>
        <v>9.5271202904465991E-3</v>
      </c>
    </row>
    <row r="126" spans="1:13" x14ac:dyDescent="0.35">
      <c r="A126">
        <v>108</v>
      </c>
      <c r="B126" s="2">
        <f t="shared" si="28"/>
        <v>3000</v>
      </c>
      <c r="C126" s="2">
        <f t="shared" si="28"/>
        <v>1999.999999999967</v>
      </c>
      <c r="D126" s="2">
        <f t="shared" si="28"/>
        <v>999.9999968376685</v>
      </c>
      <c r="E126" s="2">
        <f t="shared" si="24"/>
        <v>262500.08861944592</v>
      </c>
      <c r="F126" s="2">
        <f t="shared" si="25"/>
        <v>155000.08008387446</v>
      </c>
      <c r="G126" s="2">
        <f t="shared" si="26"/>
        <v>67500.070029362003</v>
      </c>
      <c r="H126" s="1">
        <f t="shared" si="18"/>
        <v>1.6116959499315033</v>
      </c>
      <c r="I126" s="1">
        <f t="shared" si="19"/>
        <v>16.841648522938851</v>
      </c>
      <c r="J126" s="1">
        <f t="shared" si="20"/>
        <v>156.75479269989387</v>
      </c>
      <c r="K126" s="1">
        <f t="shared" si="21"/>
        <v>2.1641235361820528E-4</v>
      </c>
      <c r="L126" s="1">
        <f t="shared" si="22"/>
        <v>1.7021528135713457E-3</v>
      </c>
      <c r="M126" s="1">
        <f t="shared" si="23"/>
        <v>9.0949953614532231E-3</v>
      </c>
    </row>
    <row r="127" spans="1:13" x14ac:dyDescent="0.35">
      <c r="A127">
        <v>109</v>
      </c>
      <c r="B127" s="2">
        <f t="shared" si="28"/>
        <v>3000</v>
      </c>
      <c r="C127" s="2">
        <f t="shared" si="28"/>
        <v>1999.9999999999782</v>
      </c>
      <c r="D127" s="2">
        <f t="shared" si="28"/>
        <v>999.99999762858533</v>
      </c>
      <c r="E127" s="2">
        <f t="shared" si="24"/>
        <v>265500.08861944592</v>
      </c>
      <c r="F127" s="2">
        <f t="shared" si="25"/>
        <v>157000.08008387443</v>
      </c>
      <c r="G127" s="2">
        <f t="shared" si="26"/>
        <v>68500.070026199668</v>
      </c>
      <c r="H127" s="1">
        <f t="shared" si="18"/>
        <v>1.5902287648955262</v>
      </c>
      <c r="I127" s="1">
        <f t="shared" si="19"/>
        <v>16.714736591520172</v>
      </c>
      <c r="J127" s="1">
        <f t="shared" si="20"/>
        <v>156.52443645346955</v>
      </c>
      <c r="K127" s="1">
        <f t="shared" si="21"/>
        <v>2.0487760478765305E-4</v>
      </c>
      <c r="L127" s="1">
        <f t="shared" si="22"/>
        <v>1.6185148873987126E-3</v>
      </c>
      <c r="M127" s="1">
        <f t="shared" si="23"/>
        <v>8.6845671298858944E-3</v>
      </c>
    </row>
    <row r="128" spans="1:13" x14ac:dyDescent="0.35">
      <c r="A128">
        <v>110</v>
      </c>
      <c r="B128" s="2">
        <f t="shared" si="28"/>
        <v>3000</v>
      </c>
      <c r="C128" s="2">
        <f t="shared" si="28"/>
        <v>1999.9999999999854</v>
      </c>
      <c r="D128" s="2">
        <f t="shared" si="28"/>
        <v>999.99999822168934</v>
      </c>
      <c r="E128" s="2">
        <f t="shared" si="24"/>
        <v>268500.08861944592</v>
      </c>
      <c r="F128" s="2">
        <f t="shared" si="25"/>
        <v>159000.0800838744</v>
      </c>
      <c r="G128" s="2">
        <f t="shared" si="26"/>
        <v>69500.070023828259</v>
      </c>
      <c r="H128" s="1">
        <f t="shared" si="18"/>
        <v>1.5691076191467028</v>
      </c>
      <c r="I128" s="1">
        <f t="shared" si="19"/>
        <v>16.58931946969782</v>
      </c>
      <c r="J128" s="1">
        <f t="shared" si="20"/>
        <v>156.29775001210561</v>
      </c>
      <c r="K128" s="1">
        <f t="shared" si="21"/>
        <v>1.9398985436692992E-4</v>
      </c>
      <c r="L128" s="1">
        <f t="shared" si="22"/>
        <v>1.5392863871533742E-3</v>
      </c>
      <c r="M128" s="1">
        <f t="shared" si="23"/>
        <v>8.2946046901904817E-3</v>
      </c>
    </row>
    <row r="129" spans="1:13" x14ac:dyDescent="0.35">
      <c r="A129">
        <v>111</v>
      </c>
      <c r="B129" s="2">
        <f t="shared" si="28"/>
        <v>3000</v>
      </c>
      <c r="C129" s="2">
        <f t="shared" si="28"/>
        <v>1999.9999999999902</v>
      </c>
      <c r="D129" s="2">
        <f t="shared" si="28"/>
        <v>999.99999866645499</v>
      </c>
      <c r="E129" s="2">
        <f t="shared" si="24"/>
        <v>271500.08861944592</v>
      </c>
      <c r="F129" s="2">
        <f t="shared" si="25"/>
        <v>161000.0800838744</v>
      </c>
      <c r="G129" s="2">
        <f t="shared" si="26"/>
        <v>70500.070022049942</v>
      </c>
      <c r="H129" s="1">
        <f t="shared" si="18"/>
        <v>1.5483249912194836</v>
      </c>
      <c r="I129" s="1">
        <f t="shared" si="19"/>
        <v>16.465364468642029</v>
      </c>
      <c r="J129" s="1">
        <f t="shared" si="20"/>
        <v>156.07462335509692</v>
      </c>
      <c r="K129" s="1">
        <f t="shared" si="21"/>
        <v>1.8371052265307979E-4</v>
      </c>
      <c r="L129" s="1">
        <f t="shared" si="22"/>
        <v>1.464214229201164E-3</v>
      </c>
      <c r="M129" s="1">
        <f t="shared" si="23"/>
        <v>7.9239572144350675E-3</v>
      </c>
    </row>
    <row r="130" spans="1:13" x14ac:dyDescent="0.35">
      <c r="A130">
        <v>112</v>
      </c>
      <c r="B130" s="2">
        <f t="shared" si="28"/>
        <v>3000</v>
      </c>
      <c r="C130" s="2">
        <f t="shared" si="28"/>
        <v>1999.9999999999934</v>
      </c>
      <c r="D130" s="2">
        <f t="shared" si="28"/>
        <v>999.99999899998193</v>
      </c>
      <c r="E130" s="2">
        <f t="shared" si="24"/>
        <v>274500.08861944592</v>
      </c>
      <c r="F130" s="2">
        <f t="shared" si="25"/>
        <v>163000.0800838744</v>
      </c>
      <c r="G130" s="2">
        <f t="shared" si="26"/>
        <v>71500.07002071639</v>
      </c>
      <c r="H130" s="1">
        <f t="shared" si="18"/>
        <v>1.5278735932297942</v>
      </c>
      <c r="I130" s="1">
        <f t="shared" si="19"/>
        <v>16.342840076229859</v>
      </c>
      <c r="J130" s="1">
        <f t="shared" si="20"/>
        <v>155.85495126236128</v>
      </c>
      <c r="K130" s="1">
        <f t="shared" si="21"/>
        <v>1.7400350085976216E-4</v>
      </c>
      <c r="L130" s="1">
        <f t="shared" si="22"/>
        <v>1.3930613571433528E-3</v>
      </c>
      <c r="M130" s="1">
        <f t="shared" si="23"/>
        <v>7.5715479480445496E-3</v>
      </c>
    </row>
    <row r="131" spans="1:13" x14ac:dyDescent="0.35">
      <c r="A131">
        <v>113</v>
      </c>
      <c r="B131" s="2">
        <f t="shared" si="28"/>
        <v>3000</v>
      </c>
      <c r="C131" s="2">
        <f t="shared" si="28"/>
        <v>1999.9999999999955</v>
      </c>
      <c r="D131" s="2">
        <f t="shared" si="28"/>
        <v>999.99999925009206</v>
      </c>
      <c r="E131" s="2">
        <f t="shared" si="24"/>
        <v>277500.08861944592</v>
      </c>
      <c r="F131" s="2">
        <f t="shared" si="25"/>
        <v>165000.0800838744</v>
      </c>
      <c r="G131" s="2">
        <f t="shared" si="26"/>
        <v>72500.070019716368</v>
      </c>
      <c r="H131" s="1">
        <f t="shared" si="18"/>
        <v>1.5077463609071788</v>
      </c>
      <c r="I131" s="1">
        <f t="shared" si="19"/>
        <v>16.221715898934416</v>
      </c>
      <c r="J131" s="1">
        <f t="shared" si="20"/>
        <v>155.63863304124291</v>
      </c>
      <c r="K131" s="1">
        <f t="shared" si="21"/>
        <v>1.6483497955354598E-4</v>
      </c>
      <c r="L131" s="1">
        <f t="shared" si="22"/>
        <v>1.3256056111387946E-3</v>
      </c>
      <c r="M131" s="1">
        <f t="shared" si="23"/>
        <v>7.2363687220127204E-3</v>
      </c>
    </row>
    <row r="132" spans="1:13" x14ac:dyDescent="0.35">
      <c r="A132">
        <v>114</v>
      </c>
      <c r="B132" s="2">
        <f t="shared" si="28"/>
        <v>3000</v>
      </c>
      <c r="C132" s="2">
        <f t="shared" si="28"/>
        <v>1999.9999999999973</v>
      </c>
      <c r="D132" s="2">
        <f t="shared" si="28"/>
        <v>999.99999943764828</v>
      </c>
      <c r="E132" s="2">
        <f t="shared" si="24"/>
        <v>280500.08861944592</v>
      </c>
      <c r="F132" s="2">
        <f t="shared" si="25"/>
        <v>167000.0800838744</v>
      </c>
      <c r="G132" s="2">
        <f t="shared" si="26"/>
        <v>73500.070018966464</v>
      </c>
      <c r="H132" s="1">
        <f t="shared" si="18"/>
        <v>1.4879364441682126</v>
      </c>
      <c r="I132" s="1">
        <f t="shared" si="19"/>
        <v>16.101962607286726</v>
      </c>
      <c r="J132" s="1">
        <f t="shared" si="20"/>
        <v>155.42557227238984</v>
      </c>
      <c r="K132" s="1">
        <f t="shared" si="21"/>
        <v>1.561732900924556E-4</v>
      </c>
      <c r="L132" s="1">
        <f t="shared" si="22"/>
        <v>1.2616386864409844E-3</v>
      </c>
      <c r="M132" s="1">
        <f t="shared" si="23"/>
        <v>6.9174749311793618E-3</v>
      </c>
    </row>
    <row r="133" spans="1:13" x14ac:dyDescent="0.35">
      <c r="A133">
        <v>115</v>
      </c>
      <c r="B133" s="2">
        <f t="shared" si="28"/>
        <v>3000</v>
      </c>
      <c r="C133" s="2">
        <f t="shared" si="28"/>
        <v>1999.9999999999982</v>
      </c>
      <c r="D133" s="2">
        <f t="shared" si="28"/>
        <v>999.9999995782955</v>
      </c>
      <c r="E133" s="2">
        <f t="shared" si="24"/>
        <v>283500.08861944592</v>
      </c>
      <c r="F133" s="2">
        <f t="shared" si="25"/>
        <v>169000.0800838744</v>
      </c>
      <c r="G133" s="2">
        <f t="shared" si="26"/>
        <v>74500.070018404105</v>
      </c>
      <c r="H133" s="1">
        <f t="shared" si="18"/>
        <v>1.4684371981959057</v>
      </c>
      <c r="I133" s="1">
        <f t="shared" si="19"/>
        <v>15.983551884649419</v>
      </c>
      <c r="J133" s="1">
        <f t="shared" si="20"/>
        <v>155.21567657313471</v>
      </c>
      <c r="K133" s="1">
        <f t="shared" si="21"/>
        <v>1.4798875798757946E-4</v>
      </c>
      <c r="L133" s="1">
        <f t="shared" si="22"/>
        <v>1.20096517329042E-3</v>
      </c>
      <c r="M133" s="1">
        <f t="shared" si="23"/>
        <v>6.6139809336707676E-3</v>
      </c>
    </row>
    <row r="134" spans="1:13" x14ac:dyDescent="0.35">
      <c r="A134">
        <v>116</v>
      </c>
      <c r="B134" s="2">
        <f t="shared" si="28"/>
        <v>3000</v>
      </c>
      <c r="C134" s="2">
        <f t="shared" si="28"/>
        <v>1999.9999999999986</v>
      </c>
      <c r="D134" s="2">
        <f t="shared" si="28"/>
        <v>999.9999996837663</v>
      </c>
      <c r="E134" s="2">
        <f t="shared" si="24"/>
        <v>286500.08861944592</v>
      </c>
      <c r="F134" s="2">
        <f t="shared" si="25"/>
        <v>171000.0800838744</v>
      </c>
      <c r="G134" s="2">
        <f t="shared" si="26"/>
        <v>75500.070017982405</v>
      </c>
      <c r="H134" s="1">
        <f t="shared" si="18"/>
        <v>1.4492421749925102</v>
      </c>
      <c r="I134" s="1">
        <f t="shared" si="19"/>
        <v>15.8664563790639</v>
      </c>
      <c r="J134" s="1">
        <f t="shared" si="20"/>
        <v>155.0088573769554</v>
      </c>
      <c r="K134" s="1">
        <f t="shared" si="21"/>
        <v>1.4025356720663093E-4</v>
      </c>
      <c r="L134" s="1">
        <f t="shared" si="22"/>
        <v>1.143401671071221E-3</v>
      </c>
      <c r="M134" s="1">
        <f t="shared" si="23"/>
        <v>6.3250558314467895E-3</v>
      </c>
    </row>
    <row r="135" spans="1:13" x14ac:dyDescent="0.35">
      <c r="A135">
        <v>117</v>
      </c>
      <c r="B135" s="2">
        <f t="shared" si="28"/>
        <v>3000</v>
      </c>
      <c r="C135" s="2">
        <f t="shared" si="28"/>
        <v>1999.9999999999991</v>
      </c>
      <c r="D135" s="2">
        <f t="shared" si="28"/>
        <v>999.99999976285812</v>
      </c>
      <c r="E135" s="2">
        <f t="shared" si="24"/>
        <v>289500.08861944592</v>
      </c>
      <c r="F135" s="2">
        <f t="shared" si="25"/>
        <v>173000.0800838744</v>
      </c>
      <c r="G135" s="2">
        <f t="shared" si="26"/>
        <v>76500.070017666178</v>
      </c>
      <c r="H135" s="1">
        <f t="shared" si="18"/>
        <v>1.4303451153755502</v>
      </c>
      <c r="I135" s="1">
        <f t="shared" si="19"/>
        <v>15.750649657952135</v>
      </c>
      <c r="J135" s="1">
        <f t="shared" si="20"/>
        <v>154.80502972772658</v>
      </c>
      <c r="K135" s="1">
        <f t="shared" si="21"/>
        <v>1.3294163452669605E-4</v>
      </c>
      <c r="L135" s="1">
        <f t="shared" si="22"/>
        <v>1.0887759703267109E-3</v>
      </c>
      <c r="M135" s="1">
        <f t="shared" si="23"/>
        <v>6.0499195961642247E-3</v>
      </c>
    </row>
    <row r="136" spans="1:13" x14ac:dyDescent="0.35">
      <c r="A136">
        <v>118</v>
      </c>
      <c r="B136" s="2">
        <f t="shared" si="28"/>
        <v>3000</v>
      </c>
      <c r="C136" s="2">
        <f t="shared" si="28"/>
        <v>1999.9999999999995</v>
      </c>
      <c r="D136" s="2">
        <f t="shared" si="28"/>
        <v>999.99999982216866</v>
      </c>
      <c r="E136" s="2">
        <f t="shared" si="24"/>
        <v>292500.08861944592</v>
      </c>
      <c r="F136" s="2">
        <f t="shared" si="25"/>
        <v>175000.0800838744</v>
      </c>
      <c r="G136" s="2">
        <f t="shared" si="26"/>
        <v>77500.07001742904</v>
      </c>
      <c r="H136" s="1">
        <f t="shared" si="18"/>
        <v>1.4117399413891103</v>
      </c>
      <c r="I136" s="1">
        <f t="shared" si="19"/>
        <v>15.636106165472098</v>
      </c>
      <c r="J136" s="1">
        <f t="shared" si="20"/>
        <v>154.60411208759083</v>
      </c>
      <c r="K136" s="1">
        <f t="shared" si="21"/>
        <v>1.2602849312306436E-4</v>
      </c>
      <c r="L136" s="1">
        <f t="shared" si="22"/>
        <v>1.0369262968413977E-3</v>
      </c>
      <c r="M136" s="1">
        <f t="shared" si="23"/>
        <v>5.7878395083301041E-3</v>
      </c>
    </row>
    <row r="137" spans="1:13" x14ac:dyDescent="0.35">
      <c r="A137">
        <v>119</v>
      </c>
      <c r="B137" s="2">
        <f t="shared" si="28"/>
        <v>3000</v>
      </c>
      <c r="C137" s="2">
        <f t="shared" si="28"/>
        <v>1999.9999999999995</v>
      </c>
      <c r="D137" s="2">
        <f t="shared" si="28"/>
        <v>999.99999986664511</v>
      </c>
      <c r="E137" s="2">
        <f t="shared" si="24"/>
        <v>295500.08861944592</v>
      </c>
      <c r="F137" s="2">
        <f t="shared" si="25"/>
        <v>177000.0800838744</v>
      </c>
      <c r="G137" s="2">
        <f t="shared" si="26"/>
        <v>78500.070017251215</v>
      </c>
      <c r="H137" s="1">
        <f t="shared" si="18"/>
        <v>1.3934207491044941</v>
      </c>
      <c r="I137" s="1">
        <f t="shared" si="19"/>
        <v>15.522801182342292</v>
      </c>
      <c r="J137" s="1">
        <f t="shared" si="20"/>
        <v>154.40602615738422</v>
      </c>
      <c r="K137" s="1">
        <f t="shared" si="21"/>
        <v>1.1949118465296005E-4</v>
      </c>
      <c r="L137" s="1">
        <f t="shared" si="22"/>
        <v>9.8770061254506089E-4</v>
      </c>
      <c r="M137" s="1">
        <f t="shared" si="23"/>
        <v>5.5381268810445082E-3</v>
      </c>
    </row>
    <row r="138" spans="1:13" x14ac:dyDescent="0.35">
      <c r="A138">
        <v>120</v>
      </c>
      <c r="B138" s="2">
        <f t="shared" ref="B138:D157" si="29">B$6/(1+EXP(-B$8*($A138-B$7)))</f>
        <v>3000</v>
      </c>
      <c r="C138" s="2">
        <f t="shared" si="29"/>
        <v>1999.9999999999995</v>
      </c>
      <c r="D138" s="2">
        <f t="shared" si="29"/>
        <v>999.99999989999799</v>
      </c>
      <c r="E138" s="2">
        <f t="shared" si="24"/>
        <v>298500.08861944592</v>
      </c>
      <c r="F138" s="2">
        <f t="shared" si="25"/>
        <v>179000.0800838744</v>
      </c>
      <c r="G138" s="2">
        <f t="shared" si="26"/>
        <v>79500.070017117861</v>
      </c>
      <c r="H138" s="1">
        <f t="shared" si="18"/>
        <v>1.3753818017862134</v>
      </c>
      <c r="I138" s="1">
        <f t="shared" si="19"/>
        <v>15.410710787965762</v>
      </c>
      <c r="J138" s="1">
        <f t="shared" si="20"/>
        <v>154.21069670864867</v>
      </c>
      <c r="K138" s="1">
        <f t="shared" si="21"/>
        <v>1.1330815915795982E-4</v>
      </c>
      <c r="L138" s="1">
        <f t="shared" si="22"/>
        <v>9.4095596848575377E-4</v>
      </c>
      <c r="M138" s="1">
        <f t="shared" si="23"/>
        <v>5.3001340425764291E-3</v>
      </c>
    </row>
    <row r="139" spans="1:13" x14ac:dyDescent="0.35">
      <c r="A139">
        <v>121</v>
      </c>
      <c r="B139" s="2">
        <f t="shared" si="29"/>
        <v>3000</v>
      </c>
      <c r="C139" s="2">
        <f t="shared" si="29"/>
        <v>2000</v>
      </c>
      <c r="D139" s="2">
        <f t="shared" si="29"/>
        <v>999.99999992500909</v>
      </c>
      <c r="E139" s="2">
        <f t="shared" si="24"/>
        <v>301500.08861944592</v>
      </c>
      <c r="F139" s="2">
        <f t="shared" si="25"/>
        <v>181000.0800838744</v>
      </c>
      <c r="G139" s="2">
        <f t="shared" si="26"/>
        <v>80500.070017017861</v>
      </c>
      <c r="H139" s="1">
        <f t="shared" si="18"/>
        <v>1.3576175234009842</v>
      </c>
      <c r="I139" s="1">
        <f t="shared" si="19"/>
        <v>15.299811824696938</v>
      </c>
      <c r="J139" s="1">
        <f t="shared" si="20"/>
        <v>154.0180514263476</v>
      </c>
      <c r="K139" s="1">
        <f t="shared" si="21"/>
        <v>1.0745918216765789E-4</v>
      </c>
      <c r="L139" s="1">
        <f t="shared" si="22"/>
        <v>8.965579055590432E-4</v>
      </c>
      <c r="M139" s="1">
        <f t="shared" si="23"/>
        <v>5.0732515546259285E-3</v>
      </c>
    </row>
    <row r="140" spans="1:13" x14ac:dyDescent="0.35">
      <c r="A140">
        <v>122</v>
      </c>
      <c r="B140" s="2">
        <f t="shared" si="29"/>
        <v>3000</v>
      </c>
      <c r="C140" s="2">
        <f t="shared" si="29"/>
        <v>2000</v>
      </c>
      <c r="D140" s="2">
        <f t="shared" si="29"/>
        <v>999.99999994376481</v>
      </c>
      <c r="E140" s="2">
        <f t="shared" si="24"/>
        <v>304500.08861944592</v>
      </c>
      <c r="F140" s="2">
        <f t="shared" si="25"/>
        <v>183000.0800838744</v>
      </c>
      <c r="G140" s="2">
        <f t="shared" si="26"/>
        <v>81500.070016942875</v>
      </c>
      <c r="H140" s="1">
        <f t="shared" si="18"/>
        <v>1.3401224924490136</v>
      </c>
      <c r="I140" s="1">
        <f t="shared" si="19"/>
        <v>15.190081864107572</v>
      </c>
      <c r="J140" s="1">
        <f t="shared" si="20"/>
        <v>153.82802076147834</v>
      </c>
      <c r="K140" s="1">
        <f t="shared" si="21"/>
        <v>1.0192524844034113E-4</v>
      </c>
      <c r="L140" s="1">
        <f t="shared" si="22"/>
        <v>8.5437989907642925E-4</v>
      </c>
      <c r="M140" s="1">
        <f t="shared" si="23"/>
        <v>4.8569056454430106E-3</v>
      </c>
    </row>
    <row r="141" spans="1:13" x14ac:dyDescent="0.35">
      <c r="A141">
        <v>123</v>
      </c>
      <c r="B141" s="2">
        <f t="shared" si="29"/>
        <v>3000</v>
      </c>
      <c r="C141" s="2">
        <f t="shared" si="29"/>
        <v>2000</v>
      </c>
      <c r="D141" s="2">
        <f t="shared" si="29"/>
        <v>999.99999995782946</v>
      </c>
      <c r="E141" s="2">
        <f t="shared" si="24"/>
        <v>307500.08861944592</v>
      </c>
      <c r="F141" s="2">
        <f t="shared" si="25"/>
        <v>185000.0800838744</v>
      </c>
      <c r="G141" s="2">
        <f t="shared" si="26"/>
        <v>82500.070016886646</v>
      </c>
      <c r="H141" s="1">
        <f t="shared" si="18"/>
        <v>1.3228914360982775</v>
      </c>
      <c r="I141" s="1">
        <f t="shared" si="19"/>
        <v>15.081499175118559</v>
      </c>
      <c r="J141" s="1">
        <f t="shared" si="20"/>
        <v>153.6405377928474</v>
      </c>
      <c r="K141" s="1">
        <f t="shared" si="21"/>
        <v>9.6688501824646433E-5</v>
      </c>
      <c r="L141" s="1">
        <f t="shared" si="22"/>
        <v>8.1430284361152475E-4</v>
      </c>
      <c r="M141" s="1">
        <f t="shared" si="23"/>
        <v>4.6505558390341649E-3</v>
      </c>
    </row>
    <row r="142" spans="1:13" x14ac:dyDescent="0.35">
      <c r="A142">
        <v>124</v>
      </c>
      <c r="B142" s="2">
        <f t="shared" si="29"/>
        <v>3000</v>
      </c>
      <c r="C142" s="2">
        <f t="shared" si="29"/>
        <v>2000</v>
      </c>
      <c r="D142" s="2">
        <f t="shared" si="29"/>
        <v>999.99999996837664</v>
      </c>
      <c r="E142" s="2">
        <f t="shared" si="24"/>
        <v>310500.08861944592</v>
      </c>
      <c r="F142" s="2">
        <f t="shared" si="25"/>
        <v>187000.0800838744</v>
      </c>
      <c r="G142" s="2">
        <f t="shared" si="26"/>
        <v>83500.070016844475</v>
      </c>
      <c r="H142" s="1">
        <f t="shared" si="18"/>
        <v>1.3059192246038607</v>
      </c>
      <c r="I142" s="1">
        <f t="shared" si="19"/>
        <v>14.974042693875157</v>
      </c>
      <c r="J142" s="1">
        <f t="shared" si="20"/>
        <v>153.45553809733391</v>
      </c>
      <c r="K142" s="1">
        <f t="shared" si="21"/>
        <v>9.1732160769902079E-5</v>
      </c>
      <c r="L142" s="1">
        <f t="shared" si="22"/>
        <v>7.7621457488278147E-4</v>
      </c>
      <c r="M142" s="1">
        <f t="shared" si="23"/>
        <v>4.453692763522493E-3</v>
      </c>
    </row>
    <row r="143" spans="1:13" x14ac:dyDescent="0.35">
      <c r="A143">
        <v>125</v>
      </c>
      <c r="B143" s="2">
        <f t="shared" si="29"/>
        <v>3000</v>
      </c>
      <c r="C143" s="2">
        <f t="shared" si="29"/>
        <v>2000</v>
      </c>
      <c r="D143" s="2">
        <f t="shared" si="29"/>
        <v>999.99999997628584</v>
      </c>
      <c r="E143" s="2">
        <f t="shared" si="24"/>
        <v>313500.08861944592</v>
      </c>
      <c r="F143" s="2">
        <f t="shared" si="25"/>
        <v>189000.0800838744</v>
      </c>
      <c r="G143" s="2">
        <f t="shared" si="26"/>
        <v>84500.070016812853</v>
      </c>
      <c r="H143" s="1">
        <f t="shared" si="18"/>
        <v>1.2892008659956427</v>
      </c>
      <c r="I143" s="1">
        <f t="shared" si="19"/>
        <v>14.867691995252079</v>
      </c>
      <c r="J143" s="1">
        <f t="shared" si="20"/>
        <v>153.2729596280256</v>
      </c>
      <c r="K143" s="1">
        <f t="shared" si="21"/>
        <v>8.7040449052544722E-5</v>
      </c>
      <c r="L143" s="1">
        <f t="shared" si="22"/>
        <v>7.4000942572000961E-4</v>
      </c>
      <c r="M143" s="1">
        <f t="shared" si="23"/>
        <v>4.2658361233636382E-3</v>
      </c>
    </row>
    <row r="144" spans="1:13" x14ac:dyDescent="0.35">
      <c r="A144">
        <v>126</v>
      </c>
      <c r="B144" s="2">
        <f t="shared" si="29"/>
        <v>3000</v>
      </c>
      <c r="C144" s="2">
        <f t="shared" si="29"/>
        <v>2000</v>
      </c>
      <c r="D144" s="2">
        <f t="shared" si="29"/>
        <v>999.99999998221688</v>
      </c>
      <c r="E144" s="2">
        <f t="shared" si="24"/>
        <v>316500.08861944592</v>
      </c>
      <c r="F144" s="2">
        <f t="shared" si="25"/>
        <v>191000.0800838744</v>
      </c>
      <c r="G144" s="2">
        <f t="shared" si="26"/>
        <v>85500.070016789134</v>
      </c>
      <c r="H144" s="1">
        <f t="shared" si="18"/>
        <v>1.2727315010187601</v>
      </c>
      <c r="I144" s="1">
        <f t="shared" si="19"/>
        <v>14.762427265883549</v>
      </c>
      <c r="J144" s="1">
        <f t="shared" si="20"/>
        <v>153.0927425996633</v>
      </c>
      <c r="K144" s="1">
        <f t="shared" si="21"/>
        <v>8.2598531322072152E-5</v>
      </c>
      <c r="L144" s="1">
        <f t="shared" si="22"/>
        <v>7.055878134222506E-4</v>
      </c>
      <c r="M144" s="1">
        <f t="shared" si="23"/>
        <v>4.086532821581404E-3</v>
      </c>
    </row>
    <row r="145" spans="1:13" x14ac:dyDescent="0.35">
      <c r="A145">
        <v>127</v>
      </c>
      <c r="B145" s="2">
        <f t="shared" si="29"/>
        <v>3000</v>
      </c>
      <c r="C145" s="2">
        <f t="shared" si="29"/>
        <v>2000</v>
      </c>
      <c r="D145" s="2">
        <f t="shared" si="29"/>
        <v>999.99999998666442</v>
      </c>
      <c r="E145" s="2">
        <f t="shared" si="24"/>
        <v>319500.08861944592</v>
      </c>
      <c r="F145" s="2">
        <f t="shared" si="25"/>
        <v>193000.0800838744</v>
      </c>
      <c r="G145" s="2">
        <f t="shared" si="26"/>
        <v>86500.070016771351</v>
      </c>
      <c r="H145" s="1">
        <f t="shared" si="18"/>
        <v>1.256506398312321</v>
      </c>
      <c r="I145" s="1">
        <f t="shared" si="19"/>
        <v>14.658229278621324</v>
      </c>
      <c r="J145" s="1">
        <f t="shared" si="20"/>
        <v>152.91482938087489</v>
      </c>
      <c r="K145" s="1">
        <f t="shared" si="21"/>
        <v>7.8392453102784246E-5</v>
      </c>
      <c r="L145" s="1">
        <f t="shared" si="22"/>
        <v>6.7285585604959469E-4</v>
      </c>
      <c r="M145" s="1">
        <f t="shared" si="23"/>
        <v>3.9153552194936053E-3</v>
      </c>
    </row>
    <row r="146" spans="1:13" x14ac:dyDescent="0.35">
      <c r="A146">
        <v>128</v>
      </c>
      <c r="B146" s="2">
        <f t="shared" si="29"/>
        <v>3000</v>
      </c>
      <c r="C146" s="2">
        <f t="shared" si="29"/>
        <v>2000</v>
      </c>
      <c r="D146" s="2">
        <f t="shared" si="29"/>
        <v>999.99999998999976</v>
      </c>
      <c r="E146" s="2">
        <f t="shared" si="24"/>
        <v>322500.08861944592</v>
      </c>
      <c r="F146" s="2">
        <f t="shared" si="25"/>
        <v>195000.0800838744</v>
      </c>
      <c r="G146" s="2">
        <f t="shared" si="26"/>
        <v>87500.070016758022</v>
      </c>
      <c r="H146" s="1">
        <f t="shared" si="18"/>
        <v>1.2405209498128216</v>
      </c>
      <c r="I146" s="1">
        <f t="shared" si="19"/>
        <v>14.555079368330532</v>
      </c>
      <c r="J146" s="1">
        <f t="shared" si="20"/>
        <v>152.73916439272338</v>
      </c>
      <c r="K146" s="1">
        <f t="shared" si="21"/>
        <v>7.4409084917414909E-5</v>
      </c>
      <c r="L146" s="1">
        <f t="shared" si="22"/>
        <v>6.4172501540405314E-4</v>
      </c>
      <c r="M146" s="1">
        <f t="shared" si="23"/>
        <v>3.7518995225692691E-3</v>
      </c>
    </row>
    <row r="147" spans="1:13" x14ac:dyDescent="0.35">
      <c r="A147">
        <v>129</v>
      </c>
      <c r="B147" s="2">
        <f t="shared" si="29"/>
        <v>3000</v>
      </c>
      <c r="C147" s="2">
        <f t="shared" si="29"/>
        <v>2000</v>
      </c>
      <c r="D147" s="2">
        <f t="shared" si="29"/>
        <v>999.99999999250088</v>
      </c>
      <c r="E147" s="2">
        <f t="shared" si="24"/>
        <v>325500.08861944592</v>
      </c>
      <c r="F147" s="2">
        <f t="shared" si="25"/>
        <v>197000.0800838744</v>
      </c>
      <c r="G147" s="2">
        <f t="shared" si="26"/>
        <v>88500.070016748024</v>
      </c>
      <c r="H147" s="1">
        <f t="shared" ref="H147:H210" si="30">B$11*EXP(-(B$13)*$A147)*(E147/B$4)^(-B$14)</f>
        <v>1.2247706663695999</v>
      </c>
      <c r="I147" s="1">
        <f t="shared" ref="I147:I210" si="31">C$11*EXP(-(C$13)*$A147)*(F147/C$4)^(-C$14)</f>
        <v>14.452959408940096</v>
      </c>
      <c r="J147" s="1">
        <f t="shared" ref="J147:J210" si="32">D$11*EXP(-(D$13)*$A147)*(G147/D$4)^(-D$14)</f>
        <v>152.56569401313186</v>
      </c>
      <c r="K147" s="1">
        <f t="shared" ref="K147:K210" si="33">B$14*EXP(-(B$10)*$A147)*H147*B147/E147</f>
        <v>7.0636070225940927E-5</v>
      </c>
      <c r="L147" s="1">
        <f t="shared" ref="L147:L210" si="34">C$14*EXP(-(C$10)*$A147)*I147*C147/F147</f>
        <v>6.1211176464690637E-4</v>
      </c>
      <c r="M147" s="1">
        <f t="shared" ref="M147:M210" si="35">D$14*EXP(-(D$10)*$A147)*J147*D147/G147</f>
        <v>3.5957842821074467E-3</v>
      </c>
    </row>
    <row r="148" spans="1:13" x14ac:dyDescent="0.35">
      <c r="A148">
        <v>130</v>
      </c>
      <c r="B148" s="2">
        <f t="shared" si="29"/>
        <v>3000</v>
      </c>
      <c r="C148" s="2">
        <f t="shared" si="29"/>
        <v>2000</v>
      </c>
      <c r="D148" s="2">
        <f t="shared" si="29"/>
        <v>999.99999999437648</v>
      </c>
      <c r="E148" s="2">
        <f t="shared" ref="E148:E211" si="36">E147+B147</f>
        <v>328500.08861944592</v>
      </c>
      <c r="F148" s="2">
        <f t="shared" ref="F148:F211" si="37">F147+C147</f>
        <v>199000.0800838744</v>
      </c>
      <c r="G148" s="2">
        <f t="shared" ref="G148:G211" si="38">G147+D147</f>
        <v>89500.07001674053</v>
      </c>
      <c r="H148" s="1">
        <f t="shared" si="30"/>
        <v>1.2092511735605016</v>
      </c>
      <c r="I148" s="1">
        <f t="shared" si="31"/>
        <v>14.351851791670152</v>
      </c>
      <c r="J148" s="1">
        <f t="shared" si="32"/>
        <v>152.39436648678202</v>
      </c>
      <c r="K148" s="1">
        <f t="shared" si="33"/>
        <v>6.7061776897639361E-5</v>
      </c>
      <c r="L148" s="1">
        <f t="shared" si="34"/>
        <v>5.8393727867416499E-4</v>
      </c>
      <c r="M148" s="1">
        <f t="shared" si="35"/>
        <v>3.4466490033701284E-3</v>
      </c>
    </row>
    <row r="149" spans="1:13" x14ac:dyDescent="0.35">
      <c r="A149">
        <v>131</v>
      </c>
      <c r="B149" s="2">
        <f t="shared" si="29"/>
        <v>3000</v>
      </c>
      <c r="C149" s="2">
        <f t="shared" si="29"/>
        <v>2000</v>
      </c>
      <c r="D149" s="2">
        <f t="shared" si="29"/>
        <v>999.9999999957829</v>
      </c>
      <c r="E149" s="2">
        <f t="shared" si="36"/>
        <v>331500.08861944592</v>
      </c>
      <c r="F149" s="2">
        <f t="shared" si="37"/>
        <v>201000.0800838744</v>
      </c>
      <c r="G149" s="2">
        <f t="shared" si="38"/>
        <v>90500.070016734913</v>
      </c>
      <c r="H149" s="1">
        <f t="shared" si="30"/>
        <v>1.1939582076967035</v>
      </c>
      <c r="I149" s="1">
        <f t="shared" si="31"/>
        <v>14.25173940436467</v>
      </c>
      <c r="J149" s="1">
        <f t="shared" si="32"/>
        <v>152.22513184011632</v>
      </c>
      <c r="K149" s="1">
        <f t="shared" si="33"/>
        <v>6.3675251957071935E-5</v>
      </c>
      <c r="L149" s="1">
        <f t="shared" si="34"/>
        <v>5.5712714552976438E-4</v>
      </c>
      <c r="M149" s="1">
        <f t="shared" si="35"/>
        <v>3.3041528516484929E-3</v>
      </c>
    </row>
    <row r="150" spans="1:13" x14ac:dyDescent="0.35">
      <c r="A150">
        <v>132</v>
      </c>
      <c r="B150" s="2">
        <f t="shared" si="29"/>
        <v>3000</v>
      </c>
      <c r="C150" s="2">
        <f t="shared" si="29"/>
        <v>2000</v>
      </c>
      <c r="D150" s="2">
        <f t="shared" si="29"/>
        <v>999.99999999683769</v>
      </c>
      <c r="E150" s="2">
        <f t="shared" si="36"/>
        <v>334500.08861944592</v>
      </c>
      <c r="F150" s="2">
        <f t="shared" si="37"/>
        <v>203000.0800838744</v>
      </c>
      <c r="G150" s="2">
        <f t="shared" si="38"/>
        <v>91500.070016730693</v>
      </c>
      <c r="H150" s="1">
        <f t="shared" si="30"/>
        <v>1.1788876120063272</v>
      </c>
      <c r="I150" s="1">
        <f t="shared" si="31"/>
        <v>14.152605611862393</v>
      </c>
      <c r="J150" s="1">
        <f t="shared" si="32"/>
        <v>152.05794180110109</v>
      </c>
      <c r="K150" s="1">
        <f t="shared" si="33"/>
        <v>6.0466179365316131E-5</v>
      </c>
      <c r="L150" s="1">
        <f t="shared" si="34"/>
        <v>5.3161109727949986E-4</v>
      </c>
      <c r="M150" s="1">
        <f t="shared" si="35"/>
        <v>3.1679734485038427E-3</v>
      </c>
    </row>
    <row r="151" spans="1:13" x14ac:dyDescent="0.35">
      <c r="A151">
        <v>133</v>
      </c>
      <c r="B151" s="2">
        <f t="shared" si="29"/>
        <v>3000</v>
      </c>
      <c r="C151" s="2">
        <f t="shared" si="29"/>
        <v>2000</v>
      </c>
      <c r="D151" s="2">
        <f t="shared" si="29"/>
        <v>999.99999999762861</v>
      </c>
      <c r="E151" s="2">
        <f t="shared" si="36"/>
        <v>337500.08861944592</v>
      </c>
      <c r="F151" s="2">
        <f t="shared" si="37"/>
        <v>205000.0800838744</v>
      </c>
      <c r="G151" s="2">
        <f t="shared" si="38"/>
        <v>92500.070016727535</v>
      </c>
      <c r="H151" s="1">
        <f t="shared" si="30"/>
        <v>1.1640353329871682</v>
      </c>
      <c r="I151" s="1">
        <f t="shared" si="31"/>
        <v>14.054434237343903</v>
      </c>
      <c r="J151" s="1">
        <f t="shared" si="32"/>
        <v>151.89274972343563</v>
      </c>
      <c r="K151" s="1">
        <f t="shared" si="33"/>
        <v>5.742484061662382E-5</v>
      </c>
      <c r="L151" s="1">
        <f t="shared" si="34"/>
        <v>5.0732275889898894E-4</v>
      </c>
      <c r="M151" s="1">
        <f t="shared" si="35"/>
        <v>3.0378057511113226E-3</v>
      </c>
    </row>
    <row r="152" spans="1:13" x14ac:dyDescent="0.35">
      <c r="A152">
        <v>134</v>
      </c>
      <c r="B152" s="2">
        <f t="shared" si="29"/>
        <v>3000</v>
      </c>
      <c r="C152" s="2">
        <f t="shared" si="29"/>
        <v>2000</v>
      </c>
      <c r="D152" s="2">
        <f t="shared" si="29"/>
        <v>999.9999999982216</v>
      </c>
      <c r="E152" s="2">
        <f t="shared" si="36"/>
        <v>340500.08861944592</v>
      </c>
      <c r="F152" s="2">
        <f t="shared" si="37"/>
        <v>207000.0800838744</v>
      </c>
      <c r="G152" s="2">
        <f t="shared" si="38"/>
        <v>93500.070016725163</v>
      </c>
      <c r="H152" s="1">
        <f t="shared" si="30"/>
        <v>1.1493974169194521</v>
      </c>
      <c r="I152" s="1">
        <f t="shared" si="31"/>
        <v>13.957209544597021</v>
      </c>
      <c r="J152" s="1">
        <f t="shared" si="32"/>
        <v>151.72951051491538</v>
      </c>
      <c r="K152" s="1">
        <f t="shared" si="33"/>
        <v>5.4542077947930534E-5</v>
      </c>
      <c r="L152" s="1">
        <f t="shared" si="34"/>
        <v>4.8419941384740577E-4</v>
      </c>
      <c r="M152" s="1">
        <f t="shared" si="35"/>
        <v>2.913361008253896E-3</v>
      </c>
    </row>
    <row r="153" spans="1:13" x14ac:dyDescent="0.35">
      <c r="A153">
        <v>135</v>
      </c>
      <c r="B153" s="2">
        <f t="shared" si="29"/>
        <v>3000</v>
      </c>
      <c r="C153" s="2">
        <f t="shared" si="29"/>
        <v>2000</v>
      </c>
      <c r="D153" s="2">
        <f t="shared" si="29"/>
        <v>999.99999999866645</v>
      </c>
      <c r="E153" s="2">
        <f t="shared" si="36"/>
        <v>343500.08861944592</v>
      </c>
      <c r="F153" s="2">
        <f t="shared" si="37"/>
        <v>209000.0800838744</v>
      </c>
      <c r="G153" s="2">
        <f t="shared" si="38"/>
        <v>94500.070016723388</v>
      </c>
      <c r="H153" s="1">
        <f t="shared" si="30"/>
        <v>1.1349700065300949</v>
      </c>
      <c r="I153" s="1">
        <f t="shared" si="31"/>
        <v>13.860916221146582</v>
      </c>
      <c r="J153" s="1">
        <f t="shared" si="32"/>
        <v>151.56818056967981</v>
      </c>
      <c r="K153" s="1">
        <f t="shared" si="33"/>
        <v>5.1809259974416972E-5</v>
      </c>
      <c r="L153" s="1">
        <f t="shared" si="34"/>
        <v>4.6218178510656162E-4</v>
      </c>
      <c r="M153" s="1">
        <f t="shared" si="35"/>
        <v>2.7943657870735219E-3</v>
      </c>
    </row>
    <row r="154" spans="1:13" x14ac:dyDescent="0.35">
      <c r="A154">
        <v>136</v>
      </c>
      <c r="B154" s="2">
        <f t="shared" si="29"/>
        <v>3000</v>
      </c>
      <c r="C154" s="2">
        <f t="shared" si="29"/>
        <v>2000</v>
      </c>
      <c r="D154" s="2">
        <f t="shared" si="29"/>
        <v>999.9999999989999</v>
      </c>
      <c r="E154" s="2">
        <f t="shared" si="36"/>
        <v>346500.08861944592</v>
      </c>
      <c r="F154" s="2">
        <f t="shared" si="37"/>
        <v>211000.0800838744</v>
      </c>
      <c r="G154" s="2">
        <f t="shared" si="38"/>
        <v>95500.070016722049</v>
      </c>
      <c r="H154" s="1">
        <f t="shared" si="30"/>
        <v>1.1207493378005138</v>
      </c>
      <c r="I154" s="1">
        <f t="shared" si="31"/>
        <v>13.765539362198346</v>
      </c>
      <c r="J154" s="1">
        <f t="shared" si="32"/>
        <v>151.40871770409638</v>
      </c>
      <c r="K154" s="1">
        <f t="shared" si="33"/>
        <v>4.9218249578773245E-5</v>
      </c>
      <c r="L154" s="1">
        <f t="shared" si="34"/>
        <v>4.4121383056312536E-4</v>
      </c>
      <c r="M154" s="1">
        <f t="shared" si="35"/>
        <v>2.6805610651922606E-3</v>
      </c>
    </row>
    <row r="155" spans="1:13" x14ac:dyDescent="0.35">
      <c r="A155">
        <v>137</v>
      </c>
      <c r="B155" s="2">
        <f t="shared" si="29"/>
        <v>3000</v>
      </c>
      <c r="C155" s="2">
        <f t="shared" si="29"/>
        <v>2000</v>
      </c>
      <c r="D155" s="2">
        <f t="shared" si="29"/>
        <v>999.99999999925012</v>
      </c>
      <c r="E155" s="2">
        <f t="shared" si="36"/>
        <v>349500.08861944592</v>
      </c>
      <c r="F155" s="2">
        <f t="shared" si="37"/>
        <v>213000.0800838744</v>
      </c>
      <c r="G155" s="2">
        <f t="shared" si="38"/>
        <v>96500.070016721045</v>
      </c>
      <c r="H155" s="1">
        <f t="shared" si="30"/>
        <v>1.1067317369104468</v>
      </c>
      <c r="I155" s="1">
        <f t="shared" si="31"/>
        <v>13.671064455350221</v>
      </c>
      <c r="J155" s="1">
        <f t="shared" si="32"/>
        <v>151.25108109604807</v>
      </c>
      <c r="K155" s="1">
        <f t="shared" si="33"/>
        <v>4.6761373895049865E-5</v>
      </c>
      <c r="L155" s="1">
        <f t="shared" si="34"/>
        <v>4.2124255170133593E-4</v>
      </c>
      <c r="M155" s="1">
        <f t="shared" si="35"/>
        <v>2.571701383273698E-3</v>
      </c>
    </row>
    <row r="156" spans="1:13" x14ac:dyDescent="0.35">
      <c r="A156">
        <v>138</v>
      </c>
      <c r="B156" s="2">
        <f t="shared" si="29"/>
        <v>3000</v>
      </c>
      <c r="C156" s="2">
        <f t="shared" si="29"/>
        <v>2000</v>
      </c>
      <c r="D156" s="2">
        <f t="shared" si="29"/>
        <v>999.99999999943759</v>
      </c>
      <c r="E156" s="2">
        <f t="shared" si="36"/>
        <v>352500.08861944592</v>
      </c>
      <c r="F156" s="2">
        <f t="shared" si="37"/>
        <v>215000.0800838744</v>
      </c>
      <c r="G156" s="2">
        <f t="shared" si="38"/>
        <v>97500.070016720289</v>
      </c>
      <c r="H156" s="1">
        <f t="shared" si="30"/>
        <v>1.092913617310793</v>
      </c>
      <c r="I156" s="1">
        <f t="shared" si="31"/>
        <v>13.577477366026921</v>
      </c>
      <c r="J156" s="1">
        <f t="shared" si="32"/>
        <v>151.09523122741274</v>
      </c>
      <c r="K156" s="1">
        <f t="shared" si="33"/>
        <v>4.4431396240121757E-5</v>
      </c>
      <c r="L156" s="1">
        <f t="shared" si="34"/>
        <v>4.0221781465527983E-4</v>
      </c>
      <c r="M156" s="1">
        <f t="shared" si="35"/>
        <v>2.4675540535099272E-3</v>
      </c>
    </row>
    <row r="157" spans="1:13" x14ac:dyDescent="0.35">
      <c r="A157">
        <v>139</v>
      </c>
      <c r="B157" s="2">
        <f t="shared" si="29"/>
        <v>3000</v>
      </c>
      <c r="C157" s="2">
        <f t="shared" si="29"/>
        <v>2000</v>
      </c>
      <c r="D157" s="2">
        <f t="shared" si="29"/>
        <v>999.99999999957834</v>
      </c>
      <c r="E157" s="2">
        <f t="shared" si="36"/>
        <v>355500.08861944592</v>
      </c>
      <c r="F157" s="2">
        <f t="shared" si="37"/>
        <v>217000.0800838744</v>
      </c>
      <c r="G157" s="2">
        <f t="shared" si="38"/>
        <v>98500.070016719721</v>
      </c>
      <c r="H157" s="1">
        <f t="shared" si="30"/>
        <v>1.0792914769188104</v>
      </c>
      <c r="I157" s="1">
        <f t="shared" si="31"/>
        <v>13.484764323597389</v>
      </c>
      <c r="J157" s="1">
        <f t="shared" si="32"/>
        <v>150.94112982953328</v>
      </c>
      <c r="K157" s="1">
        <f t="shared" si="33"/>
        <v>4.2221489856922943E-5</v>
      </c>
      <c r="L157" s="1">
        <f t="shared" si="34"/>
        <v>3.8409218274445406E-4</v>
      </c>
      <c r="M157" s="1">
        <f t="shared" si="35"/>
        <v>2.3678984198953934E-3</v>
      </c>
    </row>
    <row r="158" spans="1:13" x14ac:dyDescent="0.35">
      <c r="A158">
        <v>140</v>
      </c>
      <c r="B158" s="2">
        <f t="shared" ref="B158:D177" si="39">B$6/(1+EXP(-B$8*($A158-B$7)))</f>
        <v>3000</v>
      </c>
      <c r="C158" s="2">
        <f t="shared" si="39"/>
        <v>2000</v>
      </c>
      <c r="D158" s="2">
        <f t="shared" si="39"/>
        <v>999.99999999968384</v>
      </c>
      <c r="E158" s="2">
        <f t="shared" si="36"/>
        <v>358500.08861944592</v>
      </c>
      <c r="F158" s="2">
        <f t="shared" si="37"/>
        <v>219000.0800838744</v>
      </c>
      <c r="G158" s="2">
        <f t="shared" si="38"/>
        <v>99500.070016719299</v>
      </c>
      <c r="H158" s="1">
        <f t="shared" si="30"/>
        <v>1.0658618954294909</v>
      </c>
      <c r="I158" s="1">
        <f t="shared" si="31"/>
        <v>13.39291190813656</v>
      </c>
      <c r="J158" s="1">
        <f t="shared" si="32"/>
        <v>150.78873983149657</v>
      </c>
      <c r="K158" s="1">
        <f t="shared" si="33"/>
        <v>4.0125213343836656E-5</v>
      </c>
      <c r="L158" s="1">
        <f t="shared" si="34"/>
        <v>3.6682075968453573E-4</v>
      </c>
      <c r="M158" s="1">
        <f t="shared" si="35"/>
        <v>2.2725251664904036E-3</v>
      </c>
    </row>
    <row r="159" spans="1:13" x14ac:dyDescent="0.35">
      <c r="A159">
        <v>141</v>
      </c>
      <c r="B159" s="2">
        <f t="shared" si="39"/>
        <v>3000</v>
      </c>
      <c r="C159" s="2">
        <f t="shared" si="39"/>
        <v>2000</v>
      </c>
      <c r="D159" s="2">
        <f t="shared" si="39"/>
        <v>999.99999999976285</v>
      </c>
      <c r="E159" s="2">
        <f t="shared" si="36"/>
        <v>361500.08861944592</v>
      </c>
      <c r="F159" s="2">
        <f t="shared" si="37"/>
        <v>221000.0800838744</v>
      </c>
      <c r="G159" s="2">
        <f t="shared" si="38"/>
        <v>100500.07001671898</v>
      </c>
      <c r="H159" s="1">
        <f t="shared" si="30"/>
        <v>1.0526215317372463</v>
      </c>
      <c r="I159" s="1">
        <f t="shared" si="31"/>
        <v>13.301907037795958</v>
      </c>
      <c r="J159" s="1">
        <f t="shared" si="32"/>
        <v>150.63802531104855</v>
      </c>
      <c r="K159" s="1">
        <f t="shared" si="33"/>
        <v>3.8136487654015959E-5</v>
      </c>
      <c r="L159" s="1">
        <f t="shared" si="34"/>
        <v>3.5036104272770613E-4</v>
      </c>
      <c r="M159" s="1">
        <f t="shared" si="35"/>
        <v>2.1812356701874668E-3</v>
      </c>
    </row>
    <row r="160" spans="1:13" x14ac:dyDescent="0.35">
      <c r="A160">
        <v>142</v>
      </c>
      <c r="B160" s="2">
        <f t="shared" si="39"/>
        <v>3000</v>
      </c>
      <c r="C160" s="2">
        <f t="shared" si="39"/>
        <v>2000</v>
      </c>
      <c r="D160" s="2">
        <f t="shared" si="39"/>
        <v>999.99999999982219</v>
      </c>
      <c r="E160" s="2">
        <f t="shared" si="36"/>
        <v>364500.08861944592</v>
      </c>
      <c r="F160" s="2">
        <f t="shared" si="37"/>
        <v>223000.0800838744</v>
      </c>
      <c r="G160" s="2">
        <f t="shared" si="38"/>
        <v>101500.07001671875</v>
      </c>
      <c r="H160" s="1">
        <f t="shared" si="30"/>
        <v>1.0395671214623881</v>
      </c>
      <c r="I160" s="1">
        <f t="shared" si="31"/>
        <v>13.211736956749482</v>
      </c>
      <c r="J160" s="1">
        <f t="shared" si="32"/>
        <v>150.48895144798664</v>
      </c>
      <c r="K160" s="1">
        <f t="shared" si="33"/>
        <v>3.6249574557044545E-5</v>
      </c>
      <c r="L160" s="1">
        <f t="shared" si="34"/>
        <v>3.3467278504398614E-4</v>
      </c>
      <c r="M160" s="1">
        <f t="shared" si="35"/>
        <v>2.0938413947758925E-3</v>
      </c>
    </row>
    <row r="161" spans="1:13" x14ac:dyDescent="0.35">
      <c r="A161">
        <v>143</v>
      </c>
      <c r="B161" s="2">
        <f t="shared" si="39"/>
        <v>3000</v>
      </c>
      <c r="C161" s="2">
        <f t="shared" si="39"/>
        <v>2000</v>
      </c>
      <c r="D161" s="2">
        <f t="shared" si="39"/>
        <v>999.99999999986653</v>
      </c>
      <c r="E161" s="2">
        <f t="shared" si="36"/>
        <v>367500.08861944592</v>
      </c>
      <c r="F161" s="2">
        <f t="shared" si="37"/>
        <v>225000.0800838744</v>
      </c>
      <c r="G161" s="2">
        <f t="shared" si="38"/>
        <v>102500.07001671857</v>
      </c>
      <c r="H161" s="1">
        <f t="shared" si="30"/>
        <v>1.0266954745772396</v>
      </c>
      <c r="I161" s="1">
        <f t="shared" si="31"/>
        <v>13.122389223683246</v>
      </c>
      <c r="J161" s="1">
        <f t="shared" si="32"/>
        <v>150.34148447988201</v>
      </c>
      <c r="K161" s="1">
        <f t="shared" si="33"/>
        <v>3.4459056463289397E-5</v>
      </c>
      <c r="L161" s="1">
        <f t="shared" si="34"/>
        <v>3.1971786670739906E-4</v>
      </c>
      <c r="M161" s="1">
        <f t="shared" si="35"/>
        <v>2.0101633233571337E-3</v>
      </c>
    </row>
    <row r="162" spans="1:13" x14ac:dyDescent="0.35">
      <c r="A162">
        <v>144</v>
      </c>
      <c r="B162" s="2">
        <f t="shared" si="39"/>
        <v>3000</v>
      </c>
      <c r="C162" s="2">
        <f t="shared" si="39"/>
        <v>2000</v>
      </c>
      <c r="D162" s="2">
        <f t="shared" si="39"/>
        <v>999.99999999990007</v>
      </c>
      <c r="E162" s="2">
        <f t="shared" si="36"/>
        <v>370500.08861944592</v>
      </c>
      <c r="F162" s="2">
        <f t="shared" si="37"/>
        <v>227000.0800838744</v>
      </c>
      <c r="G162" s="2">
        <f t="shared" si="38"/>
        <v>103500.07001671844</v>
      </c>
      <c r="H162" s="1">
        <f t="shared" si="30"/>
        <v>1.0140034731269749</v>
      </c>
      <c r="I162" s="1">
        <f t="shared" si="31"/>
        <v>13.033851700800025</v>
      </c>
      <c r="J162" s="1">
        <f t="shared" si="32"/>
        <v>150.19559165999266</v>
      </c>
      <c r="K162" s="1">
        <f t="shared" si="33"/>
        <v>3.2759817518605047E-5</v>
      </c>
      <c r="L162" s="1">
        <f t="shared" si="34"/>
        <v>3.0546017369874443E-4</v>
      </c>
      <c r="M162" s="1">
        <f t="shared" si="35"/>
        <v>1.930031426397557E-3</v>
      </c>
    </row>
    <row r="163" spans="1:13" x14ac:dyDescent="0.35">
      <c r="A163">
        <v>145</v>
      </c>
      <c r="B163" s="2">
        <f t="shared" si="39"/>
        <v>3000</v>
      </c>
      <c r="C163" s="2">
        <f t="shared" si="39"/>
        <v>2000</v>
      </c>
      <c r="D163" s="2">
        <f t="shared" si="39"/>
        <v>999.99999999992497</v>
      </c>
      <c r="E163" s="2">
        <f t="shared" si="36"/>
        <v>373500.08861944592</v>
      </c>
      <c r="F163" s="2">
        <f t="shared" si="37"/>
        <v>229000.0800838744</v>
      </c>
      <c r="G163" s="2">
        <f t="shared" si="38"/>
        <v>104500.07001671834</v>
      </c>
      <c r="H163" s="1">
        <f t="shared" si="30"/>
        <v>1.0014880690405876</v>
      </c>
      <c r="I163" s="1">
        <f t="shared" si="31"/>
        <v>12.946112543310832</v>
      </c>
      <c r="J163" s="1">
        <f t="shared" si="32"/>
        <v>150.05124121723969</v>
      </c>
      <c r="K163" s="1">
        <f t="shared" si="33"/>
        <v>3.1147025883780503E-5</v>
      </c>
      <c r="L163" s="1">
        <f t="shared" si="34"/>
        <v>2.9186548438081317E-4</v>
      </c>
      <c r="M163" s="1">
        <f t="shared" si="35"/>
        <v>1.853284162919035E-3</v>
      </c>
    </row>
    <row r="164" spans="1:13" x14ac:dyDescent="0.35">
      <c r="A164">
        <v>146</v>
      </c>
      <c r="B164" s="2">
        <f t="shared" si="39"/>
        <v>3000</v>
      </c>
      <c r="C164" s="2">
        <f t="shared" si="39"/>
        <v>2000</v>
      </c>
      <c r="D164" s="2">
        <f t="shared" si="39"/>
        <v>999.99999999994384</v>
      </c>
      <c r="E164" s="2">
        <f t="shared" si="36"/>
        <v>376500.08861944592</v>
      </c>
      <c r="F164" s="2">
        <f t="shared" si="37"/>
        <v>231000.0800838744</v>
      </c>
      <c r="G164" s="2">
        <f t="shared" si="38"/>
        <v>105500.07001671827</v>
      </c>
      <c r="H164" s="1">
        <f t="shared" si="30"/>
        <v>0.98914628202763677</v>
      </c>
      <c r="I164" s="1">
        <f t="shared" si="31"/>
        <v>12.859160189387838</v>
      </c>
      <c r="J164" s="1">
        <f t="shared" si="32"/>
        <v>149.90840231812709</v>
      </c>
      <c r="K164" s="1">
        <f t="shared" si="33"/>
        <v>2.9616117119322161E-5</v>
      </c>
      <c r="L164" s="1">
        <f t="shared" si="34"/>
        <v>2.7890136294228779E-4</v>
      </c>
      <c r="M164" s="1">
        <f t="shared" si="35"/>
        <v>1.7797680125228247E-3</v>
      </c>
    </row>
    <row r="165" spans="1:13" x14ac:dyDescent="0.35">
      <c r="A165">
        <v>147</v>
      </c>
      <c r="B165" s="2">
        <f t="shared" si="39"/>
        <v>3000</v>
      </c>
      <c r="C165" s="2">
        <f t="shared" si="39"/>
        <v>2000</v>
      </c>
      <c r="D165" s="2">
        <f t="shared" si="39"/>
        <v>999.99999999995782</v>
      </c>
      <c r="E165" s="2">
        <f t="shared" si="36"/>
        <v>379500.08861944592</v>
      </c>
      <c r="F165" s="2">
        <f t="shared" si="37"/>
        <v>233000.0800838744</v>
      </c>
      <c r="G165" s="2">
        <f t="shared" si="38"/>
        <v>106500.07001671821</v>
      </c>
      <c r="H165" s="1">
        <f t="shared" si="30"/>
        <v>0.97697519755668849</v>
      </c>
      <c r="I165" s="1">
        <f t="shared" si="31"/>
        <v>12.772983350554336</v>
      </c>
      <c r="J165" s="1">
        <f t="shared" si="32"/>
        <v>149.76704503049237</v>
      </c>
      <c r="K165" s="1">
        <f t="shared" si="33"/>
        <v>2.8162778601884171E-5</v>
      </c>
      <c r="L165" s="1">
        <f t="shared" si="34"/>
        <v>2.665370593437277E-4</v>
      </c>
      <c r="M165" s="1">
        <f t="shared" si="35"/>
        <v>1.7093370361204343E-3</v>
      </c>
    </row>
    <row r="166" spans="1:13" x14ac:dyDescent="0.35">
      <c r="A166">
        <v>148</v>
      </c>
      <c r="B166" s="2">
        <f t="shared" si="39"/>
        <v>3000</v>
      </c>
      <c r="C166" s="2">
        <f t="shared" si="39"/>
        <v>2000</v>
      </c>
      <c r="D166" s="2">
        <f t="shared" si="39"/>
        <v>999.99999999996851</v>
      </c>
      <c r="E166" s="2">
        <f t="shared" si="36"/>
        <v>382500.08861944592</v>
      </c>
      <c r="F166" s="2">
        <f t="shared" si="37"/>
        <v>235000.0800838744</v>
      </c>
      <c r="G166" s="2">
        <f t="shared" si="38"/>
        <v>107500.07001671816</v>
      </c>
      <c r="H166" s="1">
        <f t="shared" si="30"/>
        <v>0.96497196491155568</v>
      </c>
      <c r="I166" s="1">
        <f t="shared" si="31"/>
        <v>12.687571002489102</v>
      </c>
      <c r="J166" s="1">
        <f t="shared" si="32"/>
        <v>149.62714028898455</v>
      </c>
      <c r="K166" s="1">
        <f t="shared" si="33"/>
        <v>2.6782934903931169E-5</v>
      </c>
      <c r="L166" s="1">
        <f t="shared" si="34"/>
        <v>2.5474341533318314E-4</v>
      </c>
      <c r="M166" s="1">
        <f t="shared" si="35"/>
        <v>1.6418524634082214E-3</v>
      </c>
    </row>
    <row r="167" spans="1:13" x14ac:dyDescent="0.35">
      <c r="A167">
        <v>149</v>
      </c>
      <c r="B167" s="2">
        <f t="shared" si="39"/>
        <v>3000</v>
      </c>
      <c r="C167" s="2">
        <f t="shared" si="39"/>
        <v>2000</v>
      </c>
      <c r="D167" s="2">
        <f t="shared" si="39"/>
        <v>999.99999999997624</v>
      </c>
      <c r="E167" s="2">
        <f t="shared" si="36"/>
        <v>385500.08861944592</v>
      </c>
      <c r="F167" s="2">
        <f t="shared" si="37"/>
        <v>237000.0800838744</v>
      </c>
      <c r="G167" s="2">
        <f t="shared" si="38"/>
        <v>108500.07001671813</v>
      </c>
      <c r="H167" s="1">
        <f t="shared" si="30"/>
        <v>0.95313379532170328</v>
      </c>
      <c r="I167" s="1">
        <f t="shared" si="31"/>
        <v>12.602912376223735</v>
      </c>
      <c r="J167" s="1">
        <f t="shared" si="32"/>
        <v>149.48865986217155</v>
      </c>
      <c r="K167" s="1">
        <f t="shared" si="33"/>
        <v>2.5472734073087783E-5</v>
      </c>
      <c r="L167" s="1">
        <f t="shared" si="34"/>
        <v>2.4349277613041066E-4</v>
      </c>
      <c r="M167" s="1">
        <f t="shared" si="35"/>
        <v>1.5771823052716713E-3</v>
      </c>
    </row>
    <row r="168" spans="1:13" x14ac:dyDescent="0.35">
      <c r="A168">
        <v>150</v>
      </c>
      <c r="B168" s="2">
        <f t="shared" si="39"/>
        <v>3000</v>
      </c>
      <c r="C168" s="2">
        <f t="shared" si="39"/>
        <v>2000</v>
      </c>
      <c r="D168" s="2">
        <f t="shared" si="39"/>
        <v>999.99999999998226</v>
      </c>
      <c r="E168" s="2">
        <f t="shared" si="36"/>
        <v>388500.08861944592</v>
      </c>
      <c r="F168" s="2">
        <f t="shared" si="37"/>
        <v>239000.0800838744</v>
      </c>
      <c r="G168" s="2">
        <f t="shared" si="38"/>
        <v>109500.07001671811</v>
      </c>
      <c r="H168" s="1">
        <f t="shared" si="30"/>
        <v>0.94145796016335248</v>
      </c>
      <c r="I168" s="1">
        <f t="shared" si="31"/>
        <v>12.51899694971277</v>
      </c>
      <c r="J168" s="1">
        <f t="shared" si="32"/>
        <v>149.35157632118592</v>
      </c>
      <c r="K168" s="1">
        <f t="shared" si="33"/>
        <v>2.4228534752124803E-5</v>
      </c>
      <c r="L168" s="1">
        <f t="shared" si="34"/>
        <v>2.3275890740759398E-4</v>
      </c>
      <c r="M168" s="1">
        <f t="shared" si="35"/>
        <v>1.5152009894420556E-3</v>
      </c>
    </row>
    <row r="169" spans="1:13" x14ac:dyDescent="0.35">
      <c r="A169">
        <v>151</v>
      </c>
      <c r="B169" s="2">
        <f t="shared" si="39"/>
        <v>3000</v>
      </c>
      <c r="C169" s="2">
        <f t="shared" si="39"/>
        <v>2000</v>
      </c>
      <c r="D169" s="2">
        <f t="shared" si="39"/>
        <v>999.9999999999867</v>
      </c>
      <c r="E169" s="2">
        <f t="shared" si="36"/>
        <v>391500.08861944592</v>
      </c>
      <c r="F169" s="2">
        <f t="shared" si="37"/>
        <v>241000.0800838744</v>
      </c>
      <c r="G169" s="2">
        <f t="shared" si="38"/>
        <v>110500.07001671809</v>
      </c>
      <c r="H169" s="1">
        <f t="shared" si="30"/>
        <v>0.92994178922802229</v>
      </c>
      <c r="I169" s="1">
        <f t="shared" si="31"/>
        <v>12.435814439757868</v>
      </c>
      <c r="J169" s="1">
        <f t="shared" si="32"/>
        <v>149.21586300982383</v>
      </c>
      <c r="K169" s="1">
        <f t="shared" si="33"/>
        <v>2.304689408468456E-5</v>
      </c>
      <c r="L169" s="1">
        <f t="shared" si="34"/>
        <v>2.2251691722112606E-4</v>
      </c>
      <c r="M169" s="1">
        <f t="shared" si="35"/>
        <v>1.4557890178533968E-3</v>
      </c>
    </row>
    <row r="170" spans="1:13" x14ac:dyDescent="0.35">
      <c r="A170">
        <v>152</v>
      </c>
      <c r="B170" s="2">
        <f t="shared" si="39"/>
        <v>3000</v>
      </c>
      <c r="C170" s="2">
        <f t="shared" si="39"/>
        <v>2000</v>
      </c>
      <c r="D170" s="2">
        <f t="shared" si="39"/>
        <v>999.99999999999</v>
      </c>
      <c r="E170" s="2">
        <f t="shared" si="36"/>
        <v>394500.08861944592</v>
      </c>
      <c r="F170" s="2">
        <f t="shared" si="37"/>
        <v>243000.0800838744</v>
      </c>
      <c r="G170" s="2">
        <f t="shared" si="38"/>
        <v>111500.07001671808</v>
      </c>
      <c r="H170" s="1">
        <f t="shared" si="30"/>
        <v>0.91858266905541075</v>
      </c>
      <c r="I170" s="1">
        <f t="shared" si="31"/>
        <v>12.353354794267997</v>
      </c>
      <c r="J170" s="1">
        <f t="shared" si="32"/>
        <v>149.08149401601725</v>
      </c>
      <c r="K170" s="1">
        <f t="shared" si="33"/>
        <v>2.1924556355688684E-5</v>
      </c>
      <c r="L170" s="1">
        <f t="shared" si="34"/>
        <v>2.1274318257358041E-4</v>
      </c>
      <c r="M170" s="1">
        <f t="shared" si="35"/>
        <v>1.3988326442627608E-3</v>
      </c>
    </row>
    <row r="171" spans="1:13" x14ac:dyDescent="0.35">
      <c r="A171">
        <v>153</v>
      </c>
      <c r="B171" s="2">
        <f t="shared" si="39"/>
        <v>3000</v>
      </c>
      <c r="C171" s="2">
        <f t="shared" si="39"/>
        <v>2000</v>
      </c>
      <c r="D171" s="2">
        <f t="shared" si="39"/>
        <v>999.9999999999925</v>
      </c>
      <c r="E171" s="2">
        <f t="shared" si="36"/>
        <v>397500.08861944592</v>
      </c>
      <c r="F171" s="2">
        <f t="shared" si="37"/>
        <v>245000.0800838744</v>
      </c>
      <c r="G171" s="2">
        <f t="shared" si="38"/>
        <v>112500.07001671806</v>
      </c>
      <c r="H171" s="1">
        <f t="shared" si="30"/>
        <v>0.90737804132769972</v>
      </c>
      <c r="I171" s="1">
        <f t="shared" si="31"/>
        <v>12.271608184839172</v>
      </c>
      <c r="J171" s="1">
        <f t="shared" si="32"/>
        <v>148.94844414460414</v>
      </c>
      <c r="K171" s="1">
        <f t="shared" si="33"/>
        <v>2.0858442318922292E-5</v>
      </c>
      <c r="L171" s="1">
        <f t="shared" si="34"/>
        <v>2.0341528030767006E-4</v>
      </c>
      <c r="M171" s="1">
        <f t="shared" si="35"/>
        <v>1.344223570802403E-3</v>
      </c>
    </row>
    <row r="172" spans="1:13" x14ac:dyDescent="0.35">
      <c r="A172">
        <v>154</v>
      </c>
      <c r="B172" s="2">
        <f t="shared" si="39"/>
        <v>3000</v>
      </c>
      <c r="C172" s="2">
        <f t="shared" si="39"/>
        <v>2000</v>
      </c>
      <c r="D172" s="2">
        <f t="shared" si="39"/>
        <v>999.99999999999443</v>
      </c>
      <c r="E172" s="2">
        <f t="shared" si="36"/>
        <v>400500.08861944592</v>
      </c>
      <c r="F172" s="2">
        <f t="shared" si="37"/>
        <v>247000.0800838744</v>
      </c>
      <c r="G172" s="2">
        <f t="shared" si="38"/>
        <v>113500.07001671805</v>
      </c>
      <c r="H172" s="1">
        <f t="shared" si="30"/>
        <v>0.89632540132251493</v>
      </c>
      <c r="I172" s="1">
        <f t="shared" si="31"/>
        <v>12.190564999637635</v>
      </c>
      <c r="J172" s="1">
        <f t="shared" si="32"/>
        <v>148.8166888913284</v>
      </c>
      <c r="K172" s="1">
        <f t="shared" si="33"/>
        <v>1.984563916757493E-5</v>
      </c>
      <c r="L172" s="1">
        <f t="shared" si="34"/>
        <v>1.9451192205490866E-4</v>
      </c>
      <c r="M172" s="1">
        <f t="shared" si="35"/>
        <v>1.2918586622293962E-3</v>
      </c>
    </row>
    <row r="173" spans="1:13" x14ac:dyDescent="0.35">
      <c r="A173">
        <v>155</v>
      </c>
      <c r="B173" s="2">
        <f t="shared" si="39"/>
        <v>3000</v>
      </c>
      <c r="C173" s="2">
        <f t="shared" si="39"/>
        <v>2000</v>
      </c>
      <c r="D173" s="2">
        <f t="shared" si="39"/>
        <v>999.99999999999579</v>
      </c>
      <c r="E173" s="2">
        <f t="shared" si="36"/>
        <v>403500.08861944592</v>
      </c>
      <c r="F173" s="2">
        <f t="shared" si="37"/>
        <v>249000.0800838744</v>
      </c>
      <c r="G173" s="2">
        <f t="shared" si="38"/>
        <v>114500.07001671805</v>
      </c>
      <c r="H173" s="1">
        <f t="shared" si="30"/>
        <v>0.88542229642190939</v>
      </c>
      <c r="I173" s="1">
        <f t="shared" si="31"/>
        <v>12.110215836571824</v>
      </c>
      <c r="J173" s="1">
        <f t="shared" si="32"/>
        <v>148.68620441800076</v>
      </c>
      <c r="K173" s="1">
        <f t="shared" si="33"/>
        <v>1.8883391106559955E-5</v>
      </c>
      <c r="L173" s="1">
        <f t="shared" si="34"/>
        <v>1.8601289298101345E-4</v>
      </c>
      <c r="M173" s="1">
        <f t="shared" si="35"/>
        <v>1.2416396767274986E-3</v>
      </c>
    </row>
    <row r="174" spans="1:13" x14ac:dyDescent="0.35">
      <c r="A174">
        <v>156</v>
      </c>
      <c r="B174" s="2">
        <f t="shared" si="39"/>
        <v>3000</v>
      </c>
      <c r="C174" s="2">
        <f t="shared" si="39"/>
        <v>2000</v>
      </c>
      <c r="D174" s="2">
        <f t="shared" si="39"/>
        <v>999.99999999999693</v>
      </c>
      <c r="E174" s="2">
        <f t="shared" si="36"/>
        <v>406500.08861944592</v>
      </c>
      <c r="F174" s="2">
        <f t="shared" si="37"/>
        <v>251000.0800838744</v>
      </c>
      <c r="G174" s="2">
        <f t="shared" si="38"/>
        <v>115500.07001671805</v>
      </c>
      <c r="H174" s="1">
        <f t="shared" si="30"/>
        <v>0.8746663246748978</v>
      </c>
      <c r="I174" s="1">
        <f t="shared" si="31"/>
        <v>12.030551496738958</v>
      </c>
      <c r="J174" s="1">
        <f t="shared" si="32"/>
        <v>148.55696752876224</v>
      </c>
      <c r="K174" s="1">
        <f t="shared" si="33"/>
        <v>1.7969090488252857E-5</v>
      </c>
      <c r="L174" s="1">
        <f t="shared" si="34"/>
        <v>1.7789899408794676E-4</v>
      </c>
      <c r="M174" s="1">
        <f t="shared" si="35"/>
        <v>1.1934730121982448E-3</v>
      </c>
    </row>
    <row r="175" spans="1:13" x14ac:dyDescent="0.35">
      <c r="A175">
        <v>157</v>
      </c>
      <c r="B175" s="2">
        <f t="shared" si="39"/>
        <v>3000</v>
      </c>
      <c r="C175" s="2">
        <f t="shared" si="39"/>
        <v>2000</v>
      </c>
      <c r="D175" s="2">
        <f t="shared" si="39"/>
        <v>999.99999999999761</v>
      </c>
      <c r="E175" s="2">
        <f t="shared" si="36"/>
        <v>409500.08861944592</v>
      </c>
      <c r="F175" s="2">
        <f t="shared" si="37"/>
        <v>253000.0800838744</v>
      </c>
      <c r="G175" s="2">
        <f t="shared" si="38"/>
        <v>116500.07001671805</v>
      </c>
      <c r="H175" s="1">
        <f t="shared" si="30"/>
        <v>0.86405513341117968</v>
      </c>
      <c r="I175" s="1">
        <f t="shared" si="31"/>
        <v>11.951562978133047</v>
      </c>
      <c r="J175" s="1">
        <f t="shared" si="32"/>
        <v>148.42895564739015</v>
      </c>
      <c r="K175" s="1">
        <f t="shared" si="33"/>
        <v>1.7100269475899371E-5</v>
      </c>
      <c r="L175" s="1">
        <f t="shared" si="34"/>
        <v>1.7015198784900415E-4</v>
      </c>
      <c r="M175" s="1">
        <f t="shared" si="35"/>
        <v>1.1472694670537839E-3</v>
      </c>
    </row>
    <row r="176" spans="1:13" x14ac:dyDescent="0.35">
      <c r="A176">
        <v>158</v>
      </c>
      <c r="B176" s="2">
        <f t="shared" si="39"/>
        <v>3000</v>
      </c>
      <c r="C176" s="2">
        <f t="shared" si="39"/>
        <v>2000</v>
      </c>
      <c r="D176" s="2">
        <f t="shared" si="39"/>
        <v>999.99999999999818</v>
      </c>
      <c r="E176" s="2">
        <f t="shared" si="36"/>
        <v>412500.08861944592</v>
      </c>
      <c r="F176" s="2">
        <f t="shared" si="37"/>
        <v>255000.0800838744</v>
      </c>
      <c r="G176" s="2">
        <f t="shared" si="38"/>
        <v>117500.07001671805</v>
      </c>
      <c r="H176" s="1">
        <f t="shared" si="30"/>
        <v>0.85358641790381462</v>
      </c>
      <c r="I176" s="1">
        <f t="shared" si="31"/>
        <v>11.87324146960175</v>
      </c>
      <c r="J176" s="1">
        <f t="shared" si="32"/>
        <v>148.30214679559282</v>
      </c>
      <c r="K176" s="1">
        <f t="shared" si="33"/>
        <v>1.6274592201364698E-5</v>
      </c>
      <c r="L176" s="1">
        <f t="shared" si="34"/>
        <v>1.6275454696863039E-4</v>
      </c>
      <c r="M176" s="1">
        <f t="shared" si="35"/>
        <v>1.1029440145937056E-3</v>
      </c>
    </row>
    <row r="177" spans="1:13" x14ac:dyDescent="0.35">
      <c r="A177">
        <v>159</v>
      </c>
      <c r="B177" s="2">
        <f t="shared" si="39"/>
        <v>3000</v>
      </c>
      <c r="C177" s="2">
        <f t="shared" si="39"/>
        <v>2000</v>
      </c>
      <c r="D177" s="2">
        <f t="shared" si="39"/>
        <v>999.99999999999864</v>
      </c>
      <c r="E177" s="2">
        <f t="shared" si="36"/>
        <v>415500.08861944592</v>
      </c>
      <c r="F177" s="2">
        <f t="shared" si="37"/>
        <v>257000.0800838744</v>
      </c>
      <c r="G177" s="2">
        <f t="shared" si="38"/>
        <v>118500.07001671805</v>
      </c>
      <c r="H177" s="1">
        <f t="shared" si="30"/>
        <v>0.84325792007873868</v>
      </c>
      <c r="I177" s="1">
        <f t="shared" si="31"/>
        <v>11.795578345040395</v>
      </c>
      <c r="J177" s="1">
        <f t="shared" si="32"/>
        <v>148.17651957224243</v>
      </c>
      <c r="K177" s="1">
        <f t="shared" si="33"/>
        <v>1.548984738614099E-5</v>
      </c>
      <c r="L177" s="1">
        <f t="shared" si="34"/>
        <v>1.5569020607279023E-4</v>
      </c>
      <c r="M177" s="1">
        <f t="shared" si="35"/>
        <v>1.0604155901123851E-3</v>
      </c>
    </row>
    <row r="178" spans="1:13" x14ac:dyDescent="0.35">
      <c r="A178">
        <v>160</v>
      </c>
      <c r="B178" s="2">
        <f t="shared" ref="B178:D197" si="40">B$6/(1+EXP(-B$8*($A178-B$7)))</f>
        <v>3000</v>
      </c>
      <c r="C178" s="2">
        <f t="shared" si="40"/>
        <v>2000</v>
      </c>
      <c r="D178" s="2">
        <f t="shared" si="40"/>
        <v>999.99999999999886</v>
      </c>
      <c r="E178" s="2">
        <f t="shared" si="36"/>
        <v>418500.08861944592</v>
      </c>
      <c r="F178" s="2">
        <f t="shared" si="37"/>
        <v>259000.0800838744</v>
      </c>
      <c r="G178" s="2">
        <f t="shared" si="38"/>
        <v>119500.07001671805</v>
      </c>
      <c r="H178" s="1">
        <f t="shared" si="30"/>
        <v>0.83306742726910166</v>
      </c>
      <c r="I178" s="1">
        <f t="shared" si="31"/>
        <v>11.718565157811812</v>
      </c>
      <c r="J178" s="1">
        <f t="shared" si="32"/>
        <v>148.05205313349737</v>
      </c>
      <c r="K178" s="1">
        <f t="shared" si="33"/>
        <v>1.4743941396612713E-5</v>
      </c>
      <c r="L178" s="1">
        <f t="shared" si="34"/>
        <v>1.4894331614881257E-4</v>
      </c>
      <c r="M178" s="1">
        <f t="shared" si="35"/>
        <v>1.019606889942656E-3</v>
      </c>
    </row>
    <row r="179" spans="1:13" x14ac:dyDescent="0.35">
      <c r="A179">
        <v>161</v>
      </c>
      <c r="B179" s="2">
        <f t="shared" si="40"/>
        <v>3000</v>
      </c>
      <c r="C179" s="2">
        <f t="shared" si="40"/>
        <v>2000</v>
      </c>
      <c r="D179" s="2">
        <f t="shared" si="40"/>
        <v>999.99999999999932</v>
      </c>
      <c r="E179" s="2">
        <f t="shared" si="36"/>
        <v>421500.08861944592</v>
      </c>
      <c r="F179" s="2">
        <f t="shared" si="37"/>
        <v>261000.0800838744</v>
      </c>
      <c r="G179" s="2">
        <f t="shared" si="38"/>
        <v>120500.07001671805</v>
      </c>
      <c r="H179" s="1">
        <f t="shared" si="30"/>
        <v>0.8230127710125239</v>
      </c>
      <c r="I179" s="1">
        <f t="shared" si="31"/>
        <v>11.642193635381595</v>
      </c>
      <c r="J179" s="1">
        <f t="shared" si="32"/>
        <v>147.92872717376878</v>
      </c>
      <c r="K179" s="1">
        <f t="shared" si="33"/>
        <v>1.4034891706514149E-5</v>
      </c>
      <c r="L179" s="1">
        <f t="shared" si="34"/>
        <v>1.424990015657725E-4</v>
      </c>
      <c r="M179" s="1">
        <f t="shared" si="35"/>
        <v>9.8044418169642724E-4</v>
      </c>
    </row>
    <row r="180" spans="1:13" x14ac:dyDescent="0.35">
      <c r="A180">
        <v>162</v>
      </c>
      <c r="B180" s="2">
        <f t="shared" si="40"/>
        <v>3000</v>
      </c>
      <c r="C180" s="2">
        <f t="shared" si="40"/>
        <v>2000</v>
      </c>
      <c r="D180" s="2">
        <f t="shared" si="40"/>
        <v>999.99999999999932</v>
      </c>
      <c r="E180" s="2">
        <f t="shared" si="36"/>
        <v>424500.08861944592</v>
      </c>
      <c r="F180" s="2">
        <f t="shared" si="37"/>
        <v>263000.0800838744</v>
      </c>
      <c r="G180" s="2">
        <f t="shared" si="38"/>
        <v>121500.07001671805</v>
      </c>
      <c r="H180" s="1">
        <f t="shared" si="30"/>
        <v>0.81309182588944373</v>
      </c>
      <c r="I180" s="1">
        <f t="shared" si="31"/>
        <v>11.566455674158718</v>
      </c>
      <c r="J180" s="1">
        <f t="shared" si="32"/>
        <v>147.80652190748987</v>
      </c>
      <c r="K180" s="1">
        <f t="shared" si="33"/>
        <v>1.3360820741308416E-5</v>
      </c>
      <c r="L180" s="1">
        <f t="shared" si="34"/>
        <v>1.3634311951771965E-4</v>
      </c>
      <c r="M180" s="1">
        <f t="shared" si="35"/>
        <v>9.4285712501343891E-4</v>
      </c>
    </row>
    <row r="181" spans="1:13" x14ac:dyDescent="0.35">
      <c r="A181">
        <v>163</v>
      </c>
      <c r="B181" s="2">
        <f t="shared" si="40"/>
        <v>3000</v>
      </c>
      <c r="C181" s="2">
        <f t="shared" si="40"/>
        <v>2000</v>
      </c>
      <c r="D181" s="2">
        <f t="shared" si="40"/>
        <v>999.99999999999955</v>
      </c>
      <c r="E181" s="2">
        <f t="shared" si="36"/>
        <v>427500.08861944592</v>
      </c>
      <c r="F181" s="2">
        <f t="shared" si="37"/>
        <v>265000.0800838744</v>
      </c>
      <c r="G181" s="2">
        <f t="shared" si="38"/>
        <v>122500.07001671805</v>
      </c>
      <c r="H181" s="1">
        <f t="shared" si="30"/>
        <v>0.80330250840084638</v>
      </c>
      <c r="I181" s="1">
        <f t="shared" si="31"/>
        <v>11.491343334532022</v>
      </c>
      <c r="J181" s="1">
        <f t="shared" si="32"/>
        <v>147.68541805164574</v>
      </c>
      <c r="K181" s="1">
        <f t="shared" si="33"/>
        <v>1.2719950080887035E-5</v>
      </c>
      <c r="L181" s="1">
        <f t="shared" si="34"/>
        <v>1.304622217425099E-4</v>
      </c>
      <c r="M181" s="1">
        <f t="shared" si="35"/>
        <v>9.0677860217616929E-4</v>
      </c>
    </row>
    <row r="182" spans="1:13" x14ac:dyDescent="0.35">
      <c r="A182">
        <v>164</v>
      </c>
      <c r="B182" s="2">
        <f t="shared" si="40"/>
        <v>3000</v>
      </c>
      <c r="C182" s="2">
        <f t="shared" si="40"/>
        <v>2000</v>
      </c>
      <c r="D182" s="2">
        <f t="shared" si="40"/>
        <v>999.99999999999977</v>
      </c>
      <c r="E182" s="2">
        <f t="shared" si="36"/>
        <v>430500.08861944592</v>
      </c>
      <c r="F182" s="2">
        <f t="shared" si="37"/>
        <v>267000.0800838744</v>
      </c>
      <c r="G182" s="2">
        <f t="shared" si="38"/>
        <v>123500.07001671805</v>
      </c>
      <c r="H182" s="1">
        <f t="shared" si="30"/>
        <v>0.793642775883732</v>
      </c>
      <c r="I182" s="1">
        <f t="shared" si="31"/>
        <v>11.416848836093791</v>
      </c>
      <c r="J182" s="1">
        <f t="shared" si="32"/>
        <v>147.56539680902864</v>
      </c>
      <c r="K182" s="1">
        <f t="shared" si="33"/>
        <v>1.2110594998539514E-5</v>
      </c>
      <c r="L182" s="1">
        <f t="shared" si="34"/>
        <v>1.24843518378686E-4</v>
      </c>
      <c r="M182" s="1">
        <f t="shared" si="35"/>
        <v>8.7214455799221227E-4</v>
      </c>
    </row>
    <row r="183" spans="1:13" x14ac:dyDescent="0.35">
      <c r="A183">
        <v>165</v>
      </c>
      <c r="B183" s="2">
        <f t="shared" si="40"/>
        <v>3000</v>
      </c>
      <c r="C183" s="2">
        <f t="shared" si="40"/>
        <v>2000</v>
      </c>
      <c r="D183" s="2">
        <f t="shared" si="40"/>
        <v>999.99999999999977</v>
      </c>
      <c r="E183" s="2">
        <f t="shared" si="36"/>
        <v>433500.08861944592</v>
      </c>
      <c r="F183" s="2">
        <f t="shared" si="37"/>
        <v>269000.0800838744</v>
      </c>
      <c r="G183" s="2">
        <f t="shared" si="38"/>
        <v>124500.07001671805</v>
      </c>
      <c r="H183" s="1">
        <f t="shared" si="30"/>
        <v>0.78411062546274846</v>
      </c>
      <c r="I183" s="1">
        <f t="shared" si="31"/>
        <v>11.342964553041734</v>
      </c>
      <c r="J183" s="1">
        <f t="shared" si="32"/>
        <v>147.44643985218079</v>
      </c>
      <c r="K183" s="1">
        <f t="shared" si="33"/>
        <v>1.1531159315584261E-5</v>
      </c>
      <c r="L183" s="1">
        <f t="shared" si="34"/>
        <v>1.1947484383184612E-4</v>
      </c>
      <c r="M183" s="1">
        <f t="shared" si="35"/>
        <v>8.3889384838549625E-4</v>
      </c>
    </row>
    <row r="184" spans="1:13" x14ac:dyDescent="0.35">
      <c r="A184">
        <v>166</v>
      </c>
      <c r="B184" s="2">
        <f t="shared" si="40"/>
        <v>3000</v>
      </c>
      <c r="C184" s="2">
        <f t="shared" si="40"/>
        <v>2000</v>
      </c>
      <c r="D184" s="2">
        <f t="shared" si="40"/>
        <v>999.99999999999977</v>
      </c>
      <c r="E184" s="2">
        <f t="shared" si="36"/>
        <v>436500.08861944592</v>
      </c>
      <c r="F184" s="2">
        <f t="shared" si="37"/>
        <v>271000.0800838744</v>
      </c>
      <c r="G184" s="2">
        <f t="shared" si="38"/>
        <v>125500.07001671805</v>
      </c>
      <c r="H184" s="1">
        <f t="shared" si="30"/>
        <v>0.77470409303652943</v>
      </c>
      <c r="I184" s="1">
        <f t="shared" si="31"/>
        <v>11.269683009751541</v>
      </c>
      <c r="J184" s="1">
        <f t="shared" si="32"/>
        <v>147.32852930799243</v>
      </c>
      <c r="K184" s="1">
        <f t="shared" si="33"/>
        <v>1.0980130552394655E-5</v>
      </c>
      <c r="L184" s="1">
        <f t="shared" si="34"/>
        <v>1.143446245303076E-4</v>
      </c>
      <c r="M184" s="1">
        <f t="shared" si="35"/>
        <v>8.0696809717488677E-4</v>
      </c>
    </row>
    <row r="185" spans="1:13" x14ac:dyDescent="0.35">
      <c r="A185">
        <v>167</v>
      </c>
      <c r="B185" s="2">
        <f t="shared" si="40"/>
        <v>3000</v>
      </c>
      <c r="C185" s="2">
        <f t="shared" si="40"/>
        <v>2000</v>
      </c>
      <c r="D185" s="2">
        <f t="shared" si="40"/>
        <v>999.99999999999977</v>
      </c>
      <c r="E185" s="2">
        <f t="shared" si="36"/>
        <v>439500.08861944592</v>
      </c>
      <c r="F185" s="2">
        <f t="shared" si="37"/>
        <v>273000.0800838744</v>
      </c>
      <c r="G185" s="2">
        <f t="shared" si="38"/>
        <v>126500.07001671805</v>
      </c>
      <c r="H185" s="1">
        <f t="shared" si="30"/>
        <v>0.7654212522973064</v>
      </c>
      <c r="I185" s="1">
        <f t="shared" si="31"/>
        <v>11.19699687651226</v>
      </c>
      <c r="J185" s="1">
        <f t="shared" si="32"/>
        <v>147.21164774292293</v>
      </c>
      <c r="K185" s="1">
        <f t="shared" si="33"/>
        <v>1.0456075357801441E-5</v>
      </c>
      <c r="L185" s="1">
        <f t="shared" si="34"/>
        <v>1.0944184845763738E-4</v>
      </c>
      <c r="M185" s="1">
        <f t="shared" si="35"/>
        <v>7.7631156055310254E-4</v>
      </c>
    </row>
    <row r="186" spans="1:13" x14ac:dyDescent="0.35">
      <c r="A186">
        <v>168</v>
      </c>
      <c r="B186" s="2">
        <f t="shared" si="40"/>
        <v>3000</v>
      </c>
      <c r="C186" s="2">
        <f t="shared" si="40"/>
        <v>2000</v>
      </c>
      <c r="D186" s="2">
        <f t="shared" si="40"/>
        <v>1000</v>
      </c>
      <c r="E186" s="2">
        <f t="shared" si="36"/>
        <v>442500.08861944592</v>
      </c>
      <c r="F186" s="2">
        <f t="shared" si="37"/>
        <v>275000.0800838744</v>
      </c>
      <c r="G186" s="2">
        <f t="shared" si="38"/>
        <v>127500.07001671805</v>
      </c>
      <c r="H186" s="1">
        <f t="shared" si="30"/>
        <v>0.75626021378245989</v>
      </c>
      <c r="I186" s="1">
        <f t="shared" si="31"/>
        <v>11.124898965417408</v>
      </c>
      <c r="J186" s="1">
        <f t="shared" si="32"/>
        <v>147.09577814881538</v>
      </c>
      <c r="K186" s="1">
        <f t="shared" si="33"/>
        <v>9.9576352000156684E-6</v>
      </c>
      <c r="L186" s="1">
        <f t="shared" si="34"/>
        <v>1.0475603635685432E-4</v>
      </c>
      <c r="M186" s="1">
        <f t="shared" si="35"/>
        <v>7.4687099881082632E-4</v>
      </c>
    </row>
    <row r="187" spans="1:13" x14ac:dyDescent="0.35">
      <c r="A187">
        <v>169</v>
      </c>
      <c r="B187" s="2">
        <f t="shared" si="40"/>
        <v>3000</v>
      </c>
      <c r="C187" s="2">
        <f t="shared" si="40"/>
        <v>2000</v>
      </c>
      <c r="D187" s="2">
        <f t="shared" si="40"/>
        <v>1000</v>
      </c>
      <c r="E187" s="2">
        <f t="shared" si="36"/>
        <v>445500.08861944592</v>
      </c>
      <c r="F187" s="2">
        <f t="shared" si="37"/>
        <v>277000.0800838744</v>
      </c>
      <c r="G187" s="2">
        <f t="shared" si="38"/>
        <v>128500.07001671805</v>
      </c>
      <c r="H187" s="1">
        <f t="shared" si="30"/>
        <v>0.74721912395673218</v>
      </c>
      <c r="I187" s="1">
        <f t="shared" si="31"/>
        <v>11.053382226404853</v>
      </c>
      <c r="J187" s="1">
        <f t="shared" si="32"/>
        <v>146.98090392927574</v>
      </c>
      <c r="K187" s="1">
        <f t="shared" si="33"/>
        <v>9.4835223032980887E-6</v>
      </c>
      <c r="L187" s="1">
        <f t="shared" si="34"/>
        <v>1.0027721450782581E-4</v>
      </c>
      <c r="M187" s="1">
        <f t="shared" si="35"/>
        <v>7.1859555488047733E-4</v>
      </c>
    </row>
    <row r="188" spans="1:13" x14ac:dyDescent="0.35">
      <c r="A188">
        <v>170</v>
      </c>
      <c r="B188" s="2">
        <f t="shared" si="40"/>
        <v>3000</v>
      </c>
      <c r="C188" s="2">
        <f t="shared" si="40"/>
        <v>2000</v>
      </c>
      <c r="D188" s="2">
        <f t="shared" si="40"/>
        <v>1000</v>
      </c>
      <c r="E188" s="2">
        <f t="shared" si="36"/>
        <v>448500.08861944592</v>
      </c>
      <c r="F188" s="2">
        <f t="shared" si="37"/>
        <v>279000.0800838744</v>
      </c>
      <c r="G188" s="2">
        <f t="shared" si="38"/>
        <v>129500.07001671805</v>
      </c>
      <c r="H188" s="1">
        <f t="shared" si="30"/>
        <v>0.73829616432386713</v>
      </c>
      <c r="I188" s="1">
        <f t="shared" si="31"/>
        <v>10.982439743439096</v>
      </c>
      <c r="J188" s="1">
        <f t="shared" si="32"/>
        <v>146.8670088865909</v>
      </c>
      <c r="K188" s="1">
        <f t="shared" si="33"/>
        <v>9.0325158156095171E-6</v>
      </c>
      <c r="L188" s="1">
        <f t="shared" si="34"/>
        <v>9.5995888985645831E-5</v>
      </c>
      <c r="M188" s="1">
        <f t="shared" si="35"/>
        <v>6.9143663930164919E-4</v>
      </c>
    </row>
    <row r="189" spans="1:13" x14ac:dyDescent="0.35">
      <c r="A189">
        <v>171</v>
      </c>
      <c r="B189" s="2">
        <f t="shared" si="40"/>
        <v>3000</v>
      </c>
      <c r="C189" s="2">
        <f t="shared" si="40"/>
        <v>2000</v>
      </c>
      <c r="D189" s="2">
        <f t="shared" si="40"/>
        <v>1000</v>
      </c>
      <c r="E189" s="2">
        <f t="shared" si="36"/>
        <v>451500.08861944592</v>
      </c>
      <c r="F189" s="2">
        <f t="shared" si="37"/>
        <v>281000.0800838744</v>
      </c>
      <c r="G189" s="2">
        <f t="shared" si="38"/>
        <v>130500.07001671805</v>
      </c>
      <c r="H189" s="1">
        <f t="shared" si="30"/>
        <v>0.72948955056653719</v>
      </c>
      <c r="I189" s="1">
        <f t="shared" si="31"/>
        <v>10.912064730829719</v>
      </c>
      <c r="J189" s="1">
        <f t="shared" si="32"/>
        <v>146.75407720915933</v>
      </c>
      <c r="K189" s="1">
        <f t="shared" si="33"/>
        <v>8.6034581934166718E-6</v>
      </c>
      <c r="L189" s="1">
        <f t="shared" si="34"/>
        <v>9.1903021313608448E-5</v>
      </c>
      <c r="M189" s="1">
        <f t="shared" si="35"/>
        <v>6.6534782123575447E-4</v>
      </c>
    </row>
    <row r="190" spans="1:13" x14ac:dyDescent="0.35">
      <c r="A190">
        <v>172</v>
      </c>
      <c r="B190" s="2">
        <f t="shared" si="40"/>
        <v>3000</v>
      </c>
      <c r="C190" s="2">
        <f t="shared" si="40"/>
        <v>2000</v>
      </c>
      <c r="D190" s="2">
        <f t="shared" si="40"/>
        <v>1000</v>
      </c>
      <c r="E190" s="2">
        <f t="shared" si="36"/>
        <v>454500.08861944592</v>
      </c>
      <c r="F190" s="2">
        <f t="shared" si="37"/>
        <v>283000.0800838744</v>
      </c>
      <c r="G190" s="2">
        <f t="shared" si="38"/>
        <v>131500.07001671806</v>
      </c>
      <c r="H190" s="1">
        <f t="shared" si="30"/>
        <v>0.72079753171342753</v>
      </c>
      <c r="I190" s="1">
        <f t="shared" si="31"/>
        <v>10.842250529680118</v>
      </c>
      <c r="J190" s="1">
        <f t="shared" si="32"/>
        <v>146.64209345941089</v>
      </c>
      <c r="K190" s="1">
        <f t="shared" si="33"/>
        <v>8.1952517907034252E-6</v>
      </c>
      <c r="L190" s="1">
        <f t="shared" si="34"/>
        <v>8.7990005429819208E-5</v>
      </c>
      <c r="M190" s="1">
        <f t="shared" si="35"/>
        <v>6.4028472518115804E-4</v>
      </c>
    </row>
    <row r="191" spans="1:13" x14ac:dyDescent="0.35">
      <c r="A191">
        <v>173</v>
      </c>
      <c r="B191" s="2">
        <f t="shared" si="40"/>
        <v>3000</v>
      </c>
      <c r="C191" s="2">
        <f t="shared" si="40"/>
        <v>2000</v>
      </c>
      <c r="D191" s="2">
        <f t="shared" si="40"/>
        <v>1000</v>
      </c>
      <c r="E191" s="2">
        <f t="shared" si="36"/>
        <v>457500.08861944592</v>
      </c>
      <c r="F191" s="2">
        <f t="shared" si="37"/>
        <v>285000.0800838744</v>
      </c>
      <c r="G191" s="2">
        <f t="shared" si="38"/>
        <v>132500.07001671806</v>
      </c>
      <c r="H191" s="1">
        <f t="shared" si="30"/>
        <v>0.7122183893324312</v>
      </c>
      <c r="I191" s="1">
        <f t="shared" si="31"/>
        <v>10.772990604461071</v>
      </c>
      <c r="J191" s="1">
        <f t="shared" si="32"/>
        <v>146.53104256219345</v>
      </c>
      <c r="K191" s="1">
        <f t="shared" si="33"/>
        <v>7.8068556400552238E-6</v>
      </c>
      <c r="L191" s="1">
        <f t="shared" si="34"/>
        <v>8.4248645891552641E-5</v>
      </c>
      <c r="M191" s="1">
        <f t="shared" si="35"/>
        <v>6.1620493306219128E-4</v>
      </c>
    </row>
    <row r="192" spans="1:13" x14ac:dyDescent="0.35">
      <c r="A192">
        <v>174</v>
      </c>
      <c r="B192" s="2">
        <f t="shared" si="40"/>
        <v>3000</v>
      </c>
      <c r="C192" s="2">
        <f t="shared" si="40"/>
        <v>2000</v>
      </c>
      <c r="D192" s="2">
        <f t="shared" si="40"/>
        <v>1000</v>
      </c>
      <c r="E192" s="2">
        <f t="shared" si="36"/>
        <v>460500.08861944592</v>
      </c>
      <c r="F192" s="2">
        <f t="shared" si="37"/>
        <v>287000.0800838744</v>
      </c>
      <c r="G192" s="2">
        <f t="shared" si="38"/>
        <v>133500.07001671806</v>
      </c>
      <c r="H192" s="1">
        <f t="shared" si="30"/>
        <v>0.70375043674895044</v>
      </c>
      <c r="I192" s="1">
        <f t="shared" si="31"/>
        <v>10.704278539703735</v>
      </c>
      <c r="J192" s="1">
        <f t="shared" si="32"/>
        <v>146.42090979360461</v>
      </c>
      <c r="K192" s="1">
        <f t="shared" si="33"/>
        <v>7.4372824144462211E-6</v>
      </c>
      <c r="L192" s="1">
        <f t="shared" si="34"/>
        <v>8.0671137246179578E-5</v>
      </c>
      <c r="M192" s="1">
        <f t="shared" si="35"/>
        <v>5.9306789138596945E-4</v>
      </c>
    </row>
    <row r="193" spans="1:13" x14ac:dyDescent="0.35">
      <c r="A193">
        <v>175</v>
      </c>
      <c r="B193" s="2">
        <f t="shared" si="40"/>
        <v>3000</v>
      </c>
      <c r="C193" s="2">
        <f t="shared" si="40"/>
        <v>2000</v>
      </c>
      <c r="D193" s="2">
        <f t="shared" si="40"/>
        <v>1000</v>
      </c>
      <c r="E193" s="2">
        <f t="shared" si="36"/>
        <v>463500.08861944592</v>
      </c>
      <c r="F193" s="2">
        <f t="shared" si="37"/>
        <v>289000.0800838744</v>
      </c>
      <c r="G193" s="2">
        <f t="shared" si="38"/>
        <v>134500.07001671806</v>
      </c>
      <c r="H193" s="1">
        <f t="shared" si="30"/>
        <v>0.69539201828832742</v>
      </c>
      <c r="I193" s="1">
        <f t="shared" si="31"/>
        <v>10.636108036807148</v>
      </c>
      <c r="J193" s="1">
        <f t="shared" si="32"/>
        <v>146.31168077024822</v>
      </c>
      <c r="K193" s="1">
        <f t="shared" si="33"/>
        <v>7.0855955590704122E-6</v>
      </c>
      <c r="L193" s="1">
        <f t="shared" si="34"/>
        <v>7.72500445018953E-5</v>
      </c>
      <c r="M193" s="1">
        <f t="shared" si="35"/>
        <v>5.708348231800906E-4</v>
      </c>
    </row>
    <row r="194" spans="1:13" x14ac:dyDescent="0.35">
      <c r="A194">
        <v>176</v>
      </c>
      <c r="B194" s="2">
        <f t="shared" si="40"/>
        <v>3000</v>
      </c>
      <c r="C194" s="2">
        <f t="shared" si="40"/>
        <v>2000</v>
      </c>
      <c r="D194" s="2">
        <f t="shared" si="40"/>
        <v>1000</v>
      </c>
      <c r="E194" s="2">
        <f t="shared" si="36"/>
        <v>466500.08861944592</v>
      </c>
      <c r="F194" s="2">
        <f t="shared" si="37"/>
        <v>291000.0800838744</v>
      </c>
      <c r="G194" s="2">
        <f t="shared" si="38"/>
        <v>135500.07001671806</v>
      </c>
      <c r="H194" s="1">
        <f t="shared" si="30"/>
        <v>0.68714150854150158</v>
      </c>
      <c r="I194" s="1">
        <f t="shared" si="31"/>
        <v>10.568472910955348</v>
      </c>
      <c r="J194" s="1">
        <f t="shared" si="32"/>
        <v>146.20334143889656</v>
      </c>
      <c r="K194" s="1">
        <f t="shared" si="33"/>
        <v>6.7509065832220089E-6</v>
      </c>
      <c r="L194" s="1">
        <f t="shared" si="34"/>
        <v>7.3978284635583741E-5</v>
      </c>
      <c r="M194" s="1">
        <f t="shared" si="35"/>
        <v>5.4946864444209561E-4</v>
      </c>
    </row>
    <row r="195" spans="1:13" x14ac:dyDescent="0.35">
      <c r="A195">
        <v>177</v>
      </c>
      <c r="B195" s="2">
        <f t="shared" si="40"/>
        <v>3000</v>
      </c>
      <c r="C195" s="2">
        <f t="shared" si="40"/>
        <v>2000</v>
      </c>
      <c r="D195" s="2">
        <f t="shared" si="40"/>
        <v>1000</v>
      </c>
      <c r="E195" s="2">
        <f t="shared" si="36"/>
        <v>469500.08861944592</v>
      </c>
      <c r="F195" s="2">
        <f t="shared" si="37"/>
        <v>293000.0800838744</v>
      </c>
      <c r="G195" s="2">
        <f t="shared" si="38"/>
        <v>136500.07001671806</v>
      </c>
      <c r="H195" s="1">
        <f t="shared" si="30"/>
        <v>0.67899731165300337</v>
      </c>
      <c r="I195" s="1">
        <f t="shared" si="31"/>
        <v>10.501367088139702</v>
      </c>
      <c r="J195" s="1">
        <f t="shared" si="32"/>
        <v>146.09587806654056</v>
      </c>
      <c r="K195" s="1">
        <f t="shared" si="33"/>
        <v>6.4323725028506659E-6</v>
      </c>
      <c r="L195" s="1">
        <f t="shared" si="34"/>
        <v>7.0849109078994222E-5</v>
      </c>
      <c r="M195" s="1">
        <f t="shared" si="35"/>
        <v>5.2893388484819297E-4</v>
      </c>
    </row>
    <row r="196" spans="1:13" x14ac:dyDescent="0.35">
      <c r="A196">
        <v>178</v>
      </c>
      <c r="B196" s="2">
        <f t="shared" si="40"/>
        <v>3000</v>
      </c>
      <c r="C196" s="2">
        <f t="shared" si="40"/>
        <v>2000</v>
      </c>
      <c r="D196" s="2">
        <f t="shared" si="40"/>
        <v>1000</v>
      </c>
      <c r="E196" s="2">
        <f t="shared" si="36"/>
        <v>472500.08861944592</v>
      </c>
      <c r="F196" s="2">
        <f t="shared" si="37"/>
        <v>295000.0800838744</v>
      </c>
      <c r="G196" s="2">
        <f t="shared" si="38"/>
        <v>137500.07001671806</v>
      </c>
      <c r="H196" s="1">
        <f t="shared" si="30"/>
        <v>0.67095786063044804</v>
      </c>
      <c r="I196" s="1">
        <f t="shared" si="31"/>
        <v>10.434784602281974</v>
      </c>
      <c r="J196" s="1">
        <f t="shared" si="32"/>
        <v>145.98927723080951</v>
      </c>
      <c r="K196" s="1">
        <f t="shared" si="33"/>
        <v>6.1291934249966507E-6</v>
      </c>
      <c r="L196" s="1">
        <f t="shared" si="34"/>
        <v>6.7856087127986868E-5</v>
      </c>
      <c r="M196" s="1">
        <f t="shared" si="35"/>
        <v>5.0919661248423787E-4</v>
      </c>
    </row>
    <row r="197" spans="1:13" x14ac:dyDescent="0.35">
      <c r="A197">
        <v>179</v>
      </c>
      <c r="B197" s="2">
        <f t="shared" si="40"/>
        <v>3000</v>
      </c>
      <c r="C197" s="2">
        <f t="shared" si="40"/>
        <v>2000</v>
      </c>
      <c r="D197" s="2">
        <f t="shared" si="40"/>
        <v>1000</v>
      </c>
      <c r="E197" s="2">
        <f t="shared" si="36"/>
        <v>475500.08861944592</v>
      </c>
      <c r="F197" s="2">
        <f t="shared" si="37"/>
        <v>297000.0800838744</v>
      </c>
      <c r="G197" s="2">
        <f t="shared" si="38"/>
        <v>138500.07001671806</v>
      </c>
      <c r="H197" s="1">
        <f t="shared" si="30"/>
        <v>0.66302161667474224</v>
      </c>
      <c r="I197" s="1">
        <f t="shared" si="31"/>
        <v>10.368719592454125</v>
      </c>
      <c r="J197" s="1">
        <f t="shared" si="32"/>
        <v>145.88352581074531</v>
      </c>
      <c r="K197" s="1">
        <f t="shared" si="33"/>
        <v>5.8406102658524725E-6</v>
      </c>
      <c r="L197" s="1">
        <f t="shared" si="34"/>
        <v>6.499309022295242E-5</v>
      </c>
      <c r="M197" s="1">
        <f t="shared" si="35"/>
        <v>4.9022436237638849E-4</v>
      </c>
    </row>
    <row r="198" spans="1:13" x14ac:dyDescent="0.35">
      <c r="A198">
        <v>180</v>
      </c>
      <c r="B198" s="2">
        <f t="shared" ref="B198:D217" si="41">B$6/(1+EXP(-B$8*($A198-B$7)))</f>
        <v>3000</v>
      </c>
      <c r="C198" s="2">
        <f t="shared" si="41"/>
        <v>2000</v>
      </c>
      <c r="D198" s="2">
        <f t="shared" si="41"/>
        <v>1000</v>
      </c>
      <c r="E198" s="2">
        <f t="shared" si="36"/>
        <v>478500.08861944592</v>
      </c>
      <c r="F198" s="2">
        <f t="shared" si="37"/>
        <v>299000.0800838744</v>
      </c>
      <c r="G198" s="2">
        <f t="shared" si="38"/>
        <v>139500.07001671806</v>
      </c>
      <c r="H198" s="1">
        <f t="shared" si="30"/>
        <v>0.65518706853021003</v>
      </c>
      <c r="I198" s="1">
        <f t="shared" si="31"/>
        <v>10.303166300190838</v>
      </c>
      <c r="J198" s="1">
        <f t="shared" si="32"/>
        <v>145.77861097791495</v>
      </c>
      <c r="K198" s="1">
        <f t="shared" si="33"/>
        <v>5.5659025947034975E-6</v>
      </c>
      <c r="L198" s="1">
        <f t="shared" si="34"/>
        <v>6.2254277051641181E-5</v>
      </c>
      <c r="M198" s="1">
        <f t="shared" si="35"/>
        <v>4.719860686123598E-4</v>
      </c>
    </row>
    <row r="199" spans="1:13" x14ac:dyDescent="0.35">
      <c r="A199">
        <v>181</v>
      </c>
      <c r="B199" s="2">
        <f t="shared" si="41"/>
        <v>3000</v>
      </c>
      <c r="C199" s="2">
        <f t="shared" si="41"/>
        <v>2000</v>
      </c>
      <c r="D199" s="2">
        <f t="shared" si="41"/>
        <v>1000</v>
      </c>
      <c r="E199" s="2">
        <f t="shared" si="36"/>
        <v>481500.08861944592</v>
      </c>
      <c r="F199" s="2">
        <f t="shared" si="37"/>
        <v>301000.0800838744</v>
      </c>
      <c r="G199" s="2">
        <f t="shared" si="38"/>
        <v>140500.07001671806</v>
      </c>
      <c r="H199" s="1">
        <f t="shared" si="30"/>
        <v>0.64745273185393559</v>
      </c>
      <c r="I199" s="1">
        <f t="shared" si="31"/>
        <v>10.238119066891073</v>
      </c>
      <c r="J199" s="1">
        <f t="shared" si="32"/>
        <v>145.67452018784653</v>
      </c>
      <c r="K199" s="1">
        <f t="shared" si="33"/>
        <v>5.3043865964736749E-6</v>
      </c>
      <c r="L199" s="1">
        <f t="shared" si="34"/>
        <v>5.9634079428562271E-5</v>
      </c>
      <c r="M199" s="1">
        <f t="shared" si="35"/>
        <v>4.5445199985677049E-4</v>
      </c>
    </row>
    <row r="200" spans="1:13" x14ac:dyDescent="0.35">
      <c r="A200">
        <v>182</v>
      </c>
      <c r="B200" s="2">
        <f t="shared" si="41"/>
        <v>3000</v>
      </c>
      <c r="C200" s="2">
        <f t="shared" si="41"/>
        <v>2000</v>
      </c>
      <c r="D200" s="2">
        <f t="shared" si="41"/>
        <v>1000</v>
      </c>
      <c r="E200" s="2">
        <f t="shared" si="36"/>
        <v>484500.08861944592</v>
      </c>
      <c r="F200" s="2">
        <f t="shared" si="37"/>
        <v>303000.0800838744</v>
      </c>
      <c r="G200" s="2">
        <f t="shared" si="38"/>
        <v>141500.07001671806</v>
      </c>
      <c r="H200" s="1">
        <f t="shared" si="30"/>
        <v>0.63981714860359706</v>
      </c>
      <c r="I200" s="1">
        <f t="shared" si="31"/>
        <v>10.173572331305104</v>
      </c>
      <c r="J200" s="1">
        <f t="shared" si="32"/>
        <v>145.5712411717748</v>
      </c>
      <c r="K200" s="1">
        <f t="shared" si="33"/>
        <v>5.0554131460448808E-6</v>
      </c>
      <c r="L200" s="1">
        <f t="shared" si="34"/>
        <v>5.7127188907852784E-5</v>
      </c>
      <c r="M200" s="1">
        <f t="shared" si="35"/>
        <v>4.3759369807584811E-4</v>
      </c>
    </row>
    <row r="201" spans="1:13" x14ac:dyDescent="0.35">
      <c r="A201">
        <v>183</v>
      </c>
      <c r="B201" s="2">
        <f t="shared" si="41"/>
        <v>3000</v>
      </c>
      <c r="C201" s="2">
        <f t="shared" si="41"/>
        <v>2000</v>
      </c>
      <c r="D201" s="2">
        <f t="shared" si="41"/>
        <v>1000</v>
      </c>
      <c r="E201" s="2">
        <f t="shared" si="36"/>
        <v>487500.08861944592</v>
      </c>
      <c r="F201" s="2">
        <f t="shared" si="37"/>
        <v>305000.0800838744</v>
      </c>
      <c r="G201" s="2">
        <f t="shared" si="38"/>
        <v>142500.07001671806</v>
      </c>
      <c r="H201" s="1">
        <f t="shared" si="30"/>
        <v>0.6322788864431399</v>
      </c>
      <c r="I201" s="1">
        <f t="shared" si="31"/>
        <v>10.109520627103599</v>
      </c>
      <c r="J201" s="1">
        <f t="shared" si="32"/>
        <v>145.46876192868379</v>
      </c>
      <c r="K201" s="1">
        <f t="shared" si="33"/>
        <v>4.8183659879327221E-6</v>
      </c>
      <c r="L201" s="1">
        <f t="shared" si="34"/>
        <v>5.472854408907558E-5</v>
      </c>
      <c r="M201" s="1">
        <f t="shared" si="35"/>
        <v>4.2138392029773819E-4</v>
      </c>
    </row>
    <row r="202" spans="1:13" x14ac:dyDescent="0.35">
      <c r="A202">
        <v>184</v>
      </c>
      <c r="B202" s="2">
        <f t="shared" si="41"/>
        <v>3000</v>
      </c>
      <c r="C202" s="2">
        <f t="shared" si="41"/>
        <v>2000</v>
      </c>
      <c r="D202" s="2">
        <f t="shared" si="41"/>
        <v>1000</v>
      </c>
      <c r="E202" s="2">
        <f t="shared" si="36"/>
        <v>490500.08861944592</v>
      </c>
      <c r="F202" s="2">
        <f t="shared" si="37"/>
        <v>307000.0800838744</v>
      </c>
      <c r="G202" s="2">
        <f t="shared" si="38"/>
        <v>143500.07001671806</v>
      </c>
      <c r="H202" s="1">
        <f t="shared" si="30"/>
        <v>0.62483653816563622</v>
      </c>
      <c r="I202" s="1">
        <f t="shared" si="31"/>
        <v>10.045958580525477</v>
      </c>
      <c r="J202" s="1">
        <f t="shared" si="32"/>
        <v>145.36707071763203</v>
      </c>
      <c r="K202" s="1">
        <f t="shared" si="33"/>
        <v>4.592660015289213E-6</v>
      </c>
      <c r="L202" s="1">
        <f t="shared" si="34"/>
        <v>5.2433318577804996E-5</v>
      </c>
      <c r="M202" s="1">
        <f t="shared" si="35"/>
        <v>4.0579658324494029E-4</v>
      </c>
    </row>
    <row r="203" spans="1:13" x14ac:dyDescent="0.35">
      <c r="A203">
        <v>185</v>
      </c>
      <c r="B203" s="2">
        <f t="shared" si="41"/>
        <v>3000</v>
      </c>
      <c r="C203" s="2">
        <f t="shared" si="41"/>
        <v>2000</v>
      </c>
      <c r="D203" s="2">
        <f t="shared" si="41"/>
        <v>1000</v>
      </c>
      <c r="E203" s="2">
        <f t="shared" si="36"/>
        <v>493500.08861944592</v>
      </c>
      <c r="F203" s="2">
        <f t="shared" si="37"/>
        <v>309000.0800838744</v>
      </c>
      <c r="G203" s="2">
        <f t="shared" si="38"/>
        <v>144500.07001671806</v>
      </c>
      <c r="H203" s="1">
        <f t="shared" si="30"/>
        <v>0.61748872113271946</v>
      </c>
      <c r="I203" s="1">
        <f t="shared" si="31"/>
        <v>9.9828809081015706</v>
      </c>
      <c r="J203" s="1">
        <f t="shared" si="32"/>
        <v>145.26615605035053</v>
      </c>
      <c r="K203" s="1">
        <f t="shared" si="33"/>
        <v>4.3777396425655944E-6</v>
      </c>
      <c r="L203" s="1">
        <f t="shared" si="34"/>
        <v>5.0236909565104385E-5</v>
      </c>
      <c r="M203" s="1">
        <f t="shared" si="35"/>
        <v>3.908067106850078E-4</v>
      </c>
    </row>
    <row r="204" spans="1:13" x14ac:dyDescent="0.35">
      <c r="A204">
        <v>186</v>
      </c>
      <c r="B204" s="2">
        <f t="shared" si="41"/>
        <v>3000</v>
      </c>
      <c r="C204" s="2">
        <f t="shared" si="41"/>
        <v>2000</v>
      </c>
      <c r="D204" s="2">
        <f t="shared" si="41"/>
        <v>1000</v>
      </c>
      <c r="E204" s="2">
        <f t="shared" si="36"/>
        <v>496500.08861944592</v>
      </c>
      <c r="F204" s="2">
        <f t="shared" si="37"/>
        <v>311000.0800838744</v>
      </c>
      <c r="G204" s="2">
        <f t="shared" si="38"/>
        <v>145500.07001671806</v>
      </c>
      <c r="H204" s="1">
        <f t="shared" si="30"/>
        <v>0.61023407673000896</v>
      </c>
      <c r="I204" s="1">
        <f t="shared" si="31"/>
        <v>9.9202824144510018</v>
      </c>
      <c r="J204" s="1">
        <f t="shared" si="32"/>
        <v>145.16600668410032</v>
      </c>
      <c r="K204" s="1">
        <f t="shared" si="33"/>
        <v>4.1730772665085004E-6</v>
      </c>
      <c r="L204" s="1">
        <f t="shared" si="34"/>
        <v>4.8134926992102793E-5</v>
      </c>
      <c r="M204" s="1">
        <f t="shared" si="35"/>
        <v>3.7639038335464072E-4</v>
      </c>
    </row>
    <row r="205" spans="1:13" x14ac:dyDescent="0.35">
      <c r="A205">
        <v>187</v>
      </c>
      <c r="B205" s="2">
        <f t="shared" si="41"/>
        <v>3000</v>
      </c>
      <c r="C205" s="2">
        <f t="shared" si="41"/>
        <v>2000</v>
      </c>
      <c r="D205" s="2">
        <f t="shared" si="41"/>
        <v>1000</v>
      </c>
      <c r="E205" s="2">
        <f t="shared" si="36"/>
        <v>499500.08861944592</v>
      </c>
      <c r="F205" s="2">
        <f t="shared" si="37"/>
        <v>313000.0800838744</v>
      </c>
      <c r="G205" s="2">
        <f t="shared" si="38"/>
        <v>146500.07001671806</v>
      </c>
      <c r="H205" s="1">
        <f t="shared" si="30"/>
        <v>0.60307126983795534</v>
      </c>
      <c r="I205" s="1">
        <f t="shared" si="31"/>
        <v>9.8581579901475305</v>
      </c>
      <c r="J205" s="1">
        <f t="shared" si="32"/>
        <v>145.06661161477982</v>
      </c>
      <c r="K205" s="1">
        <f t="shared" si="33"/>
        <v>3.9781718104807169E-6</v>
      </c>
      <c r="L205" s="1">
        <f t="shared" si="34"/>
        <v>4.6123183267849449E-5</v>
      </c>
      <c r="M205" s="1">
        <f t="shared" si="35"/>
        <v>3.6252469132071305E-4</v>
      </c>
    </row>
    <row r="206" spans="1:13" x14ac:dyDescent="0.35">
      <c r="A206">
        <v>188</v>
      </c>
      <c r="B206" s="2">
        <f t="shared" si="41"/>
        <v>3000</v>
      </c>
      <c r="C206" s="2">
        <f t="shared" si="41"/>
        <v>2000</v>
      </c>
      <c r="D206" s="2">
        <f t="shared" si="41"/>
        <v>1000</v>
      </c>
      <c r="E206" s="2">
        <f t="shared" si="36"/>
        <v>502500.08861944592</v>
      </c>
      <c r="F206" s="2">
        <f t="shared" si="37"/>
        <v>315000.0800838744</v>
      </c>
      <c r="G206" s="2">
        <f t="shared" si="38"/>
        <v>147500.07001671806</v>
      </c>
      <c r="H206" s="1">
        <f t="shared" si="30"/>
        <v>0.59599898831757026</v>
      </c>
      <c r="I206" s="1">
        <f t="shared" si="31"/>
        <v>9.7965026096532064</v>
      </c>
      <c r="J206" s="1">
        <f t="shared" si="32"/>
        <v>144.96796007027092</v>
      </c>
      <c r="K206" s="1">
        <f t="shared" si="33"/>
        <v>3.792547347396231E-6</v>
      </c>
      <c r="L206" s="1">
        <f t="shared" si="34"/>
        <v>4.419768351047322E-5</v>
      </c>
      <c r="M206" s="1">
        <f t="shared" si="35"/>
        <v>3.4918768864967194E-4</v>
      </c>
    </row>
    <row r="207" spans="1:13" x14ac:dyDescent="0.35">
      <c r="A207">
        <v>189</v>
      </c>
      <c r="B207" s="2">
        <f t="shared" si="41"/>
        <v>3000</v>
      </c>
      <c r="C207" s="2">
        <f t="shared" si="41"/>
        <v>2000</v>
      </c>
      <c r="D207" s="2">
        <f t="shared" si="41"/>
        <v>1000</v>
      </c>
      <c r="E207" s="2">
        <f t="shared" si="36"/>
        <v>505500.08861944592</v>
      </c>
      <c r="F207" s="2">
        <f t="shared" si="37"/>
        <v>317000.0800838744</v>
      </c>
      <c r="G207" s="2">
        <f t="shared" si="38"/>
        <v>148500.07001671806</v>
      </c>
      <c r="H207" s="1">
        <f t="shared" si="30"/>
        <v>0.58901594251052547</v>
      </c>
      <c r="I207" s="1">
        <f t="shared" si="31"/>
        <v>9.7353113293166711</v>
      </c>
      <c r="J207" s="1">
        <f t="shared" si="32"/>
        <v>144.87004150401484</v>
      </c>
      <c r="K207" s="1">
        <f t="shared" si="33"/>
        <v>3.6157517968386861E-6</v>
      </c>
      <c r="L207" s="1">
        <f t="shared" si="34"/>
        <v>4.2354616283406809E-5</v>
      </c>
      <c r="M207" s="1">
        <f t="shared" si="35"/>
        <v>3.3635835026413051E-4</v>
      </c>
    </row>
    <row r="208" spans="1:13" x14ac:dyDescent="0.35">
      <c r="A208">
        <v>190</v>
      </c>
      <c r="B208" s="2">
        <f t="shared" si="41"/>
        <v>3000</v>
      </c>
      <c r="C208" s="2">
        <f t="shared" si="41"/>
        <v>2000</v>
      </c>
      <c r="D208" s="2">
        <f t="shared" si="41"/>
        <v>1000</v>
      </c>
      <c r="E208" s="2">
        <f t="shared" si="36"/>
        <v>508500.08861944592</v>
      </c>
      <c r="F208" s="2">
        <f t="shared" si="37"/>
        <v>319000.0800838744</v>
      </c>
      <c r="G208" s="2">
        <f t="shared" si="38"/>
        <v>149500.07001671806</v>
      </c>
      <c r="H208" s="1">
        <f t="shared" si="30"/>
        <v>0.58212086475311675</v>
      </c>
      <c r="I208" s="1">
        <f t="shared" si="31"/>
        <v>9.6745792854337367</v>
      </c>
      <c r="J208" s="1">
        <f t="shared" si="32"/>
        <v>144.77284558880697</v>
      </c>
      <c r="K208" s="1">
        <f t="shared" si="33"/>
        <v>3.4473556921942179E-6</v>
      </c>
      <c r="L208" s="1">
        <f t="shared" si="34"/>
        <v>4.0590344800060441E-5</v>
      </c>
      <c r="M208" s="1">
        <f t="shared" si="35"/>
        <v>3.2401653087239433E-4</v>
      </c>
    </row>
    <row r="209" spans="1:13" x14ac:dyDescent="0.35">
      <c r="A209">
        <v>191</v>
      </c>
      <c r="B209" s="2">
        <f t="shared" si="41"/>
        <v>3000</v>
      </c>
      <c r="C209" s="2">
        <f t="shared" si="41"/>
        <v>2000</v>
      </c>
      <c r="D209" s="2">
        <f t="shared" si="41"/>
        <v>1000</v>
      </c>
      <c r="E209" s="2">
        <f t="shared" si="36"/>
        <v>511500.08861944592</v>
      </c>
      <c r="F209" s="2">
        <f t="shared" si="37"/>
        <v>321000.0800838744</v>
      </c>
      <c r="G209" s="2">
        <f t="shared" si="38"/>
        <v>150500.07001671806</v>
      </c>
      <c r="H209" s="1">
        <f t="shared" si="30"/>
        <v>0.57531250890362406</v>
      </c>
      <c r="I209" s="1">
        <f t="shared" si="31"/>
        <v>9.6143016923678513</v>
      </c>
      <c r="J209" s="1">
        <f t="shared" si="32"/>
        <v>144.67636221080349</v>
      </c>
      <c r="K209" s="1">
        <f t="shared" si="33"/>
        <v>3.2869510138755319E-6</v>
      </c>
      <c r="L209" s="1">
        <f t="shared" si="34"/>
        <v>3.8901398571856216E-5</v>
      </c>
      <c r="M209" s="1">
        <f t="shared" si="35"/>
        <v>3.1214292586316745E-4</v>
      </c>
    </row>
    <row r="210" spans="1:13" x14ac:dyDescent="0.35">
      <c r="A210">
        <v>192</v>
      </c>
      <c r="B210" s="2">
        <f t="shared" si="41"/>
        <v>3000</v>
      </c>
      <c r="C210" s="2">
        <f t="shared" si="41"/>
        <v>2000</v>
      </c>
      <c r="D210" s="2">
        <f t="shared" si="41"/>
        <v>1000</v>
      </c>
      <c r="E210" s="2">
        <f t="shared" si="36"/>
        <v>514500.08861944592</v>
      </c>
      <c r="F210" s="2">
        <f t="shared" si="37"/>
        <v>323000.0800838744</v>
      </c>
      <c r="G210" s="2">
        <f t="shared" si="38"/>
        <v>151500.07001671806</v>
      </c>
      <c r="H210" s="1">
        <f t="shared" si="30"/>
        <v>0.56858964988261207</v>
      </c>
      <c r="I210" s="1">
        <f t="shared" si="31"/>
        <v>9.5544738407282459</v>
      </c>
      <c r="J210" s="1">
        <f t="shared" si="32"/>
        <v>144.58058146372969</v>
      </c>
      <c r="K210" s="1">
        <f t="shared" si="33"/>
        <v>3.1341500849443394E-6</v>
      </c>
      <c r="L210" s="1">
        <f t="shared" si="34"/>
        <v>3.7284465475964906E-5</v>
      </c>
      <c r="M210" s="1">
        <f t="shared" si="35"/>
        <v>3.0071903406376355E-4</v>
      </c>
    </row>
    <row r="211" spans="1:13" x14ac:dyDescent="0.35">
      <c r="A211">
        <v>193</v>
      </c>
      <c r="B211" s="2">
        <f t="shared" si="41"/>
        <v>3000</v>
      </c>
      <c r="C211" s="2">
        <f t="shared" si="41"/>
        <v>2000</v>
      </c>
      <c r="D211" s="2">
        <f t="shared" si="41"/>
        <v>1000</v>
      </c>
      <c r="E211" s="2">
        <f t="shared" si="36"/>
        <v>517500.08861944592</v>
      </c>
      <c r="F211" s="2">
        <f t="shared" si="37"/>
        <v>325000.0800838744</v>
      </c>
      <c r="G211" s="2">
        <f t="shared" si="38"/>
        <v>152500.07001671806</v>
      </c>
      <c r="H211" s="1">
        <f t="shared" ref="H211:H274" si="42">B$11*EXP(-(B$13)*$A211)*(E211/B$4)^(-B$14)</f>
        <v>0.56195108322572274</v>
      </c>
      <c r="I211" s="1">
        <f t="shared" ref="I211:I274" si="43">C$11*EXP(-(C$13)*$A211)*(F211/C$4)^(-C$14)</f>
        <v>9.4950910956035255</v>
      </c>
      <c r="J211" s="1">
        <f t="shared" ref="J211:J274" si="44">D$11*EXP(-(D$13)*$A211)*(G211/D$4)^(-D$14)</f>
        <v>144.48549364328295</v>
      </c>
      <c r="K211" s="1">
        <f t="shared" ref="K211:K274" si="45">B$14*EXP(-(B$10)*$A211)*H211*B211/E211</f>
        <v>2.9885845256555033E-6</v>
      </c>
      <c r="L211" s="1">
        <f t="shared" ref="L211:L274" si="46">C$14*EXP(-(C$10)*$A211)*I211*C211/F211</f>
        <v>3.5736384220431964E-5</v>
      </c>
      <c r="M211" s="1">
        <f t="shared" ref="M211:M274" si="47">D$14*EXP(-(D$10)*$A211)*J211*D211/G211</f>
        <v>2.8972712226587542E-4</v>
      </c>
    </row>
    <row r="212" spans="1:13" x14ac:dyDescent="0.35">
      <c r="A212">
        <v>194</v>
      </c>
      <c r="B212" s="2">
        <f t="shared" si="41"/>
        <v>3000</v>
      </c>
      <c r="C212" s="2">
        <f t="shared" si="41"/>
        <v>2000</v>
      </c>
      <c r="D212" s="2">
        <f t="shared" si="41"/>
        <v>1000</v>
      </c>
      <c r="E212" s="2">
        <f t="shared" ref="E212:E275" si="48">E211+B211</f>
        <v>520500.08861944592</v>
      </c>
      <c r="F212" s="2">
        <f t="shared" ref="F212:F275" si="49">F211+C211</f>
        <v>327000.0800838744</v>
      </c>
      <c r="G212" s="2">
        <f t="shared" ref="G212:G275" si="50">G211+D211</f>
        <v>153500.07001671806</v>
      </c>
      <c r="H212" s="1">
        <f t="shared" si="42"/>
        <v>0.55539562464855396</v>
      </c>
      <c r="I212" s="1">
        <f t="shared" si="43"/>
        <v>9.4361488948488024</v>
      </c>
      <c r="J212" s="1">
        <f t="shared" si="44"/>
        <v>144.39108924172206</v>
      </c>
      <c r="K212" s="1">
        <f t="shared" si="45"/>
        <v>2.849904263649091E-6</v>
      </c>
      <c r="L212" s="1">
        <f t="shared" si="46"/>
        <v>3.4254137185641957E-5</v>
      </c>
      <c r="M212" s="1">
        <f t="shared" si="47"/>
        <v>2.7915019142831058E-4</v>
      </c>
    </row>
    <row r="213" spans="1:13" x14ac:dyDescent="0.35">
      <c r="A213">
        <v>195</v>
      </c>
      <c r="B213" s="2">
        <f t="shared" si="41"/>
        <v>3000</v>
      </c>
      <c r="C213" s="2">
        <f t="shared" si="41"/>
        <v>2000</v>
      </c>
      <c r="D213" s="2">
        <f t="shared" si="41"/>
        <v>1000</v>
      </c>
      <c r="E213" s="2">
        <f t="shared" si="48"/>
        <v>523500.08861944592</v>
      </c>
      <c r="F213" s="2">
        <f t="shared" si="49"/>
        <v>329000.0800838744</v>
      </c>
      <c r="G213" s="2">
        <f t="shared" si="50"/>
        <v>154500.07001671806</v>
      </c>
      <c r="H213" s="1">
        <f t="shared" si="42"/>
        <v>0.54892210962321031</v>
      </c>
      <c r="I213" s="1">
        <f t="shared" si="43"/>
        <v>9.3776427474242698</v>
      </c>
      <c r="J213" s="1">
        <f t="shared" si="44"/>
        <v>144.29735894263567</v>
      </c>
      <c r="K213" s="1">
        <f t="shared" si="45"/>
        <v>2.7177765967068937E-6</v>
      </c>
      <c r="L213" s="1">
        <f t="shared" si="46"/>
        <v>3.2834843622256231E-5</v>
      </c>
      <c r="M213" s="1">
        <f t="shared" si="47"/>
        <v>2.6897194447114914E-4</v>
      </c>
    </row>
    <row r="214" spans="1:13" x14ac:dyDescent="0.35">
      <c r="A214">
        <v>196</v>
      </c>
      <c r="B214" s="2">
        <f t="shared" si="41"/>
        <v>3000</v>
      </c>
      <c r="C214" s="2">
        <f t="shared" si="41"/>
        <v>2000</v>
      </c>
      <c r="D214" s="2">
        <f t="shared" si="41"/>
        <v>1000</v>
      </c>
      <c r="E214" s="2">
        <f t="shared" si="48"/>
        <v>526500.08861944592</v>
      </c>
      <c r="F214" s="2">
        <f t="shared" si="49"/>
        <v>331000.0800838744</v>
      </c>
      <c r="G214" s="2">
        <f t="shared" si="50"/>
        <v>155500.07001671806</v>
      </c>
      <c r="H214" s="1">
        <f t="shared" si="42"/>
        <v>0.54252939296614133</v>
      </c>
      <c r="I214" s="1">
        <f t="shared" si="43"/>
        <v>9.3195682317833892</v>
      </c>
      <c r="J214" s="1">
        <f t="shared" si="44"/>
        <v>144.20429361588288</v>
      </c>
      <c r="K214" s="1">
        <f t="shared" si="45"/>
        <v>2.5918853051687837E-6</v>
      </c>
      <c r="L214" s="1">
        <f t="shared" si="46"/>
        <v>3.1475753186874576E-5</v>
      </c>
      <c r="M214" s="1">
        <f t="shared" si="47"/>
        <v>2.5917675558051494E-4</v>
      </c>
    </row>
    <row r="215" spans="1:13" x14ac:dyDescent="0.35">
      <c r="A215">
        <v>197</v>
      </c>
      <c r="B215" s="2">
        <f t="shared" si="41"/>
        <v>3000</v>
      </c>
      <c r="C215" s="2">
        <f t="shared" si="41"/>
        <v>2000</v>
      </c>
      <c r="D215" s="2">
        <f t="shared" si="41"/>
        <v>1000</v>
      </c>
      <c r="E215" s="2">
        <f t="shared" si="48"/>
        <v>529500.08861944592</v>
      </c>
      <c r="F215" s="2">
        <f t="shared" si="49"/>
        <v>333000.0800838744</v>
      </c>
      <c r="G215" s="2">
        <f t="shared" si="50"/>
        <v>156500.07001671806</v>
      </c>
      <c r="H215" s="1">
        <f t="shared" si="42"/>
        <v>0.53621634843689514</v>
      </c>
      <c r="I215" s="1">
        <f t="shared" si="43"/>
        <v>9.2619209943089231</v>
      </c>
      <c r="J215" s="1">
        <f t="shared" si="44"/>
        <v>144.11188431269923</v>
      </c>
      <c r="K215" s="1">
        <f t="shared" si="45"/>
        <v>2.4719298112720583E-6</v>
      </c>
      <c r="L215" s="1">
        <f t="shared" si="46"/>
        <v>3.0174239797718496E-5</v>
      </c>
      <c r="M215" s="1">
        <f t="shared" si="47"/>
        <v>2.4974964094759221E-4</v>
      </c>
    </row>
    <row r="216" spans="1:13" x14ac:dyDescent="0.35">
      <c r="A216">
        <v>198</v>
      </c>
      <c r="B216" s="2">
        <f t="shared" si="41"/>
        <v>3000</v>
      </c>
      <c r="C216" s="2">
        <f t="shared" si="41"/>
        <v>2000</v>
      </c>
      <c r="D216" s="2">
        <f t="shared" si="41"/>
        <v>1000</v>
      </c>
      <c r="E216" s="2">
        <f t="shared" si="48"/>
        <v>532500.08861944592</v>
      </c>
      <c r="F216" s="2">
        <f t="shared" si="49"/>
        <v>335000.0800838744</v>
      </c>
      <c r="G216" s="2">
        <f t="shared" si="50"/>
        <v>157500.07001671806</v>
      </c>
      <c r="H216" s="1">
        <f t="shared" si="42"/>
        <v>0.52998186834743144</v>
      </c>
      <c r="I216" s="1">
        <f t="shared" si="43"/>
        <v>9.2046967477950226</v>
      </c>
      <c r="J216" s="1">
        <f t="shared" si="44"/>
        <v>144.02012226096147</v>
      </c>
      <c r="K216" s="1">
        <f t="shared" si="45"/>
        <v>2.3576243828346779E-6</v>
      </c>
      <c r="L216" s="1">
        <f t="shared" si="46"/>
        <v>2.8927795793619542E-5</v>
      </c>
      <c r="M216" s="1">
        <f t="shared" si="47"/>
        <v>2.4067623086971356E-4</v>
      </c>
    </row>
    <row r="217" spans="1:13" x14ac:dyDescent="0.35">
      <c r="A217">
        <v>199</v>
      </c>
      <c r="B217" s="2">
        <f t="shared" si="41"/>
        <v>3000</v>
      </c>
      <c r="C217" s="2">
        <f t="shared" si="41"/>
        <v>2000</v>
      </c>
      <c r="D217" s="2">
        <f t="shared" si="41"/>
        <v>1000</v>
      </c>
      <c r="E217" s="2">
        <f t="shared" si="48"/>
        <v>535500.08861944592</v>
      </c>
      <c r="F217" s="2">
        <f t="shared" si="49"/>
        <v>337000.0800838744</v>
      </c>
      <c r="G217" s="2">
        <f t="shared" si="50"/>
        <v>158500.07001671806</v>
      </c>
      <c r="H217" s="1">
        <f t="shared" si="42"/>
        <v>0.52382486318164589</v>
      </c>
      <c r="I217" s="1">
        <f t="shared" si="43"/>
        <v>9.1478912699737815</v>
      </c>
      <c r="J217" s="1">
        <f t="shared" si="44"/>
        <v>143.9289988606053</v>
      </c>
      <c r="K217" s="1">
        <f t="shared" si="45"/>
        <v>2.2486973788513437E-6</v>
      </c>
      <c r="L217" s="1">
        <f t="shared" si="46"/>
        <v>2.7734026380523185E-5</v>
      </c>
      <c r="M217" s="1">
        <f t="shared" si="47"/>
        <v>2.3194274314527295E-4</v>
      </c>
    </row>
    <row r="218" spans="1:13" x14ac:dyDescent="0.35">
      <c r="A218">
        <v>200</v>
      </c>
      <c r="B218" s="2">
        <f t="shared" ref="B218:D237" si="51">B$6/(1+EXP(-B$8*($A218-B$7)))</f>
        <v>3000</v>
      </c>
      <c r="C218" s="2">
        <f t="shared" si="51"/>
        <v>2000</v>
      </c>
      <c r="D218" s="2">
        <f t="shared" si="51"/>
        <v>1000</v>
      </c>
      <c r="E218" s="2">
        <f t="shared" si="48"/>
        <v>538500.08861944592</v>
      </c>
      <c r="F218" s="2">
        <f t="shared" si="49"/>
        <v>339000.0800838744</v>
      </c>
      <c r="G218" s="2">
        <f t="shared" si="50"/>
        <v>159500.07001671806</v>
      </c>
      <c r="H218" s="1">
        <f t="shared" si="42"/>
        <v>0.51774426122477946</v>
      </c>
      <c r="I218" s="1">
        <f t="shared" si="43"/>
        <v>9.0915004020846393</v>
      </c>
      <c r="J218" s="1">
        <f t="shared" si="44"/>
        <v>143.83850567918975</v>
      </c>
      <c r="K218" s="1">
        <f t="shared" si="45"/>
        <v>2.1448905347106468E-6</v>
      </c>
      <c r="L218" s="1">
        <f t="shared" si="46"/>
        <v>2.6590644350590931E-5</v>
      </c>
      <c r="M218" s="1">
        <f t="shared" si="47"/>
        <v>2.235359576979227E-4</v>
      </c>
    </row>
    <row r="219" spans="1:13" x14ac:dyDescent="0.35">
      <c r="A219">
        <v>201</v>
      </c>
      <c r="B219" s="2">
        <f t="shared" si="51"/>
        <v>3000</v>
      </c>
      <c r="C219" s="2">
        <f t="shared" si="51"/>
        <v>2000</v>
      </c>
      <c r="D219" s="2">
        <f t="shared" si="51"/>
        <v>1000</v>
      </c>
      <c r="E219" s="2">
        <f t="shared" si="48"/>
        <v>541500.08861944592</v>
      </c>
      <c r="F219" s="2">
        <f t="shared" si="49"/>
        <v>341000.0800838744</v>
      </c>
      <c r="G219" s="2">
        <f t="shared" si="50"/>
        <v>160500.07001671806</v>
      </c>
      <c r="H219" s="1">
        <f t="shared" si="42"/>
        <v>0.51173900820239315</v>
      </c>
      <c r="I219" s="1">
        <f t="shared" si="43"/>
        <v>9.0355200474851074</v>
      </c>
      <c r="J219" s="1">
        <f t="shared" si="44"/>
        <v>143.74863444760348</v>
      </c>
      <c r="K219" s="1">
        <f t="shared" si="45"/>
        <v>2.0459582848722629E-6</v>
      </c>
      <c r="L219" s="1">
        <f t="shared" si="46"/>
        <v>2.5495465059803238E-5</v>
      </c>
      <c r="M219" s="1">
        <f t="shared" si="47"/>
        <v>2.154431923689937E-4</v>
      </c>
    </row>
    <row r="220" spans="1:13" x14ac:dyDescent="0.35">
      <c r="A220">
        <v>202</v>
      </c>
      <c r="B220" s="2">
        <f t="shared" si="51"/>
        <v>3000</v>
      </c>
      <c r="C220" s="2">
        <f t="shared" si="51"/>
        <v>2000</v>
      </c>
      <c r="D220" s="2">
        <f t="shared" si="51"/>
        <v>1000</v>
      </c>
      <c r="E220" s="2">
        <f t="shared" si="48"/>
        <v>544500.08861944592</v>
      </c>
      <c r="F220" s="2">
        <f t="shared" si="49"/>
        <v>343000.0800838744</v>
      </c>
      <c r="G220" s="2">
        <f t="shared" si="50"/>
        <v>161500.07001671806</v>
      </c>
      <c r="H220" s="1">
        <f t="shared" si="42"/>
        <v>0.50580806692860292</v>
      </c>
      <c r="I220" s="1">
        <f t="shared" si="43"/>
        <v>8.9799461703014156</v>
      </c>
      <c r="J220" s="1">
        <f t="shared" si="44"/>
        <v>143.65937705590628</v>
      </c>
      <c r="K220" s="1">
        <f t="shared" si="45"/>
        <v>1.9516671209662359E-6</v>
      </c>
      <c r="L220" s="1">
        <f t="shared" si="46"/>
        <v>2.4446401650739455E-5</v>
      </c>
      <c r="M220" s="1">
        <f t="shared" si="47"/>
        <v>2.0765227982035849E-4</v>
      </c>
    </row>
    <row r="221" spans="1:13" x14ac:dyDescent="0.35">
      <c r="A221">
        <v>203</v>
      </c>
      <c r="B221" s="2">
        <f t="shared" si="51"/>
        <v>3000</v>
      </c>
      <c r="C221" s="2">
        <f t="shared" si="51"/>
        <v>2000</v>
      </c>
      <c r="D221" s="2">
        <f t="shared" si="51"/>
        <v>1000</v>
      </c>
      <c r="E221" s="2">
        <f t="shared" si="48"/>
        <v>547500.08861944592</v>
      </c>
      <c r="F221" s="2">
        <f t="shared" si="49"/>
        <v>345000.0800838744</v>
      </c>
      <c r="G221" s="2">
        <f t="shared" si="50"/>
        <v>162500.07001671806</v>
      </c>
      <c r="H221" s="1">
        <f t="shared" si="42"/>
        <v>0.49995041696327969</v>
      </c>
      <c r="I221" s="1">
        <f t="shared" si="43"/>
        <v>8.9247747941176154</v>
      </c>
      <c r="J221" s="1">
        <f t="shared" si="44"/>
        <v>143.57072554930221</v>
      </c>
      <c r="K221" s="1">
        <f t="shared" si="45"/>
        <v>1.8617949833920297E-6</v>
      </c>
      <c r="L221" s="1">
        <f t="shared" si="46"/>
        <v>2.3441460507938262E-5</v>
      </c>
      <c r="M221" s="1">
        <f t="shared" si="47"/>
        <v>2.0015154549304998E-4</v>
      </c>
    </row>
    <row r="222" spans="1:13" x14ac:dyDescent="0.35">
      <c r="A222">
        <v>204</v>
      </c>
      <c r="B222" s="2">
        <f t="shared" si="51"/>
        <v>3000</v>
      </c>
      <c r="C222" s="2">
        <f t="shared" si="51"/>
        <v>2000</v>
      </c>
      <c r="D222" s="2">
        <f t="shared" si="51"/>
        <v>1000</v>
      </c>
      <c r="E222" s="2">
        <f t="shared" si="48"/>
        <v>550500.08861944592</v>
      </c>
      <c r="F222" s="2">
        <f t="shared" si="49"/>
        <v>347000.0800838744</v>
      </c>
      <c r="G222" s="2">
        <f t="shared" si="50"/>
        <v>163500.07001671806</v>
      </c>
      <c r="H222" s="1">
        <f t="shared" si="42"/>
        <v>0.49416505427793544</v>
      </c>
      <c r="I222" s="1">
        <f t="shared" si="43"/>
        <v>8.8700020007018825</v>
      </c>
      <c r="J222" s="1">
        <f t="shared" si="44"/>
        <v>143.48267212423792</v>
      </c>
      <c r="K222" s="1">
        <f t="shared" si="45"/>
        <v>1.7761306846037964E-6</v>
      </c>
      <c r="L222" s="1">
        <f t="shared" si="46"/>
        <v>2.2478736933926656E-5</v>
      </c>
      <c r="M222" s="1">
        <f t="shared" si="47"/>
        <v>1.9292978656984864E-4</v>
      </c>
    </row>
    <row r="223" spans="1:13" x14ac:dyDescent="0.35">
      <c r="A223">
        <v>205</v>
      </c>
      <c r="B223" s="2">
        <f t="shared" si="51"/>
        <v>3000</v>
      </c>
      <c r="C223" s="2">
        <f t="shared" si="51"/>
        <v>2000</v>
      </c>
      <c r="D223" s="2">
        <f t="shared" si="51"/>
        <v>1000</v>
      </c>
      <c r="E223" s="2">
        <f t="shared" si="48"/>
        <v>553500.08861944592</v>
      </c>
      <c r="F223" s="2">
        <f t="shared" si="49"/>
        <v>349000.0800838744</v>
      </c>
      <c r="G223" s="2">
        <f t="shared" si="50"/>
        <v>164500.07001671806</v>
      </c>
      <c r="H223" s="1">
        <f t="shared" si="42"/>
        <v>0.48845099093001643</v>
      </c>
      <c r="I223" s="1">
        <f t="shared" si="43"/>
        <v>8.8156239287686251</v>
      </c>
      <c r="J223" s="1">
        <f t="shared" si="44"/>
        <v>143.39520912462319</v>
      </c>
      <c r="K223" s="1">
        <f t="shared" si="45"/>
        <v>1.6944733623706408E-6</v>
      </c>
      <c r="L223" s="1">
        <f t="shared" si="46"/>
        <v>2.155641103465191E-5</v>
      </c>
      <c r="M223" s="1">
        <f t="shared" si="47"/>
        <v>1.8597625189280286E-4</v>
      </c>
    </row>
    <row r="224" spans="1:13" x14ac:dyDescent="0.35">
      <c r="A224">
        <v>206</v>
      </c>
      <c r="B224" s="2">
        <f t="shared" si="51"/>
        <v>3000</v>
      </c>
      <c r="C224" s="2">
        <f t="shared" si="51"/>
        <v>2000</v>
      </c>
      <c r="D224" s="2">
        <f t="shared" si="51"/>
        <v>1000</v>
      </c>
      <c r="E224" s="2">
        <f t="shared" si="48"/>
        <v>556500.08861944592</v>
      </c>
      <c r="F224" s="2">
        <f t="shared" si="49"/>
        <v>351000.0800838744</v>
      </c>
      <c r="G224" s="2">
        <f t="shared" si="50"/>
        <v>165500.07001671806</v>
      </c>
      <c r="H224" s="1">
        <f t="shared" si="42"/>
        <v>0.48280725474535086</v>
      </c>
      <c r="I224" s="1">
        <f t="shared" si="43"/>
        <v>8.7616367727753222</v>
      </c>
      <c r="J224" s="1">
        <f t="shared" si="44"/>
        <v>143.30832903816733</v>
      </c>
      <c r="K224" s="1">
        <f t="shared" si="45"/>
        <v>1.6166319613969896E-6</v>
      </c>
      <c r="L224" s="1">
        <f t="shared" si="46"/>
        <v>2.0672743803659125E-5</v>
      </c>
      <c r="M224" s="1">
        <f t="shared" si="47"/>
        <v>1.7928062278922365E-4</v>
      </c>
    </row>
    <row r="225" spans="1:13" x14ac:dyDescent="0.35">
      <c r="A225">
        <v>207</v>
      </c>
      <c r="B225" s="2">
        <f t="shared" si="51"/>
        <v>3000</v>
      </c>
      <c r="C225" s="2">
        <f t="shared" si="51"/>
        <v>2000</v>
      </c>
      <c r="D225" s="2">
        <f t="shared" si="51"/>
        <v>1000</v>
      </c>
      <c r="E225" s="2">
        <f t="shared" si="48"/>
        <v>559500.08861944592</v>
      </c>
      <c r="F225" s="2">
        <f t="shared" si="49"/>
        <v>353000.0800838744</v>
      </c>
      <c r="G225" s="2">
        <f t="shared" si="50"/>
        <v>166500.07001671806</v>
      </c>
      <c r="H225" s="1">
        <f t="shared" si="42"/>
        <v>0.4772328890084867</v>
      </c>
      <c r="I225" s="1">
        <f t="shared" si="43"/>
        <v>8.7080367817527264</v>
      </c>
      <c r="J225" s="1">
        <f t="shared" si="44"/>
        <v>143.22202449282884</v>
      </c>
      <c r="K225" s="1">
        <f t="shared" si="45"/>
        <v>1.5424247417787139E-6</v>
      </c>
      <c r="L225" s="1">
        <f t="shared" si="46"/>
        <v>1.9826073394930005E-5</v>
      </c>
      <c r="M225" s="1">
        <f t="shared" si="47"/>
        <v>1.7283299476213864E-4</v>
      </c>
    </row>
    <row r="226" spans="1:13" x14ac:dyDescent="0.35">
      <c r="A226">
        <v>208</v>
      </c>
      <c r="B226" s="2">
        <f t="shared" si="51"/>
        <v>3000</v>
      </c>
      <c r="C226" s="2">
        <f t="shared" si="51"/>
        <v>2000</v>
      </c>
      <c r="D226" s="2">
        <f t="shared" si="51"/>
        <v>1000</v>
      </c>
      <c r="E226" s="2">
        <f t="shared" si="48"/>
        <v>562500.08861944592</v>
      </c>
      <c r="F226" s="2">
        <f t="shared" si="49"/>
        <v>355000.0800838744</v>
      </c>
      <c r="G226" s="2">
        <f t="shared" si="50"/>
        <v>167500.07001671806</v>
      </c>
      <c r="H226" s="1">
        <f t="shared" si="42"/>
        <v>0.47172695216068949</v>
      </c>
      <c r="I226" s="1">
        <f t="shared" si="43"/>
        <v>8.65482025816749</v>
      </c>
      <c r="J226" s="1">
        <f t="shared" si="44"/>
        <v>143.13628825337284</v>
      </c>
      <c r="K226" s="1">
        <f t="shared" si="45"/>
        <v>1.4716788128560245E-6</v>
      </c>
      <c r="L226" s="1">
        <f t="shared" si="46"/>
        <v>1.9014811574839729E-5</v>
      </c>
      <c r="M226" s="1">
        <f t="shared" si="47"/>
        <v>1.6662386000348175E-4</v>
      </c>
    </row>
    <row r="227" spans="1:13" x14ac:dyDescent="0.35">
      <c r="A227">
        <v>209</v>
      </c>
      <c r="B227" s="2">
        <f t="shared" si="51"/>
        <v>3000</v>
      </c>
      <c r="C227" s="2">
        <f t="shared" si="51"/>
        <v>2000</v>
      </c>
      <c r="D227" s="2">
        <f t="shared" si="51"/>
        <v>1000</v>
      </c>
      <c r="E227" s="2">
        <f t="shared" si="48"/>
        <v>565500.08861944592</v>
      </c>
      <c r="F227" s="2">
        <f t="shared" si="49"/>
        <v>357000.0800838744</v>
      </c>
      <c r="G227" s="2">
        <f t="shared" si="50"/>
        <v>168500.07001671806</v>
      </c>
      <c r="H227" s="1">
        <f t="shared" si="42"/>
        <v>0.46628851750535799</v>
      </c>
      <c r="I227" s="1">
        <f t="shared" si="43"/>
        <v>8.6019835568159291</v>
      </c>
      <c r="J227" s="1">
        <f t="shared" si="44"/>
        <v>143.05111321803355</v>
      </c>
      <c r="K227" s="1">
        <f t="shared" si="45"/>
        <v>1.4042296911044153E-6</v>
      </c>
      <c r="L227" s="1">
        <f t="shared" si="46"/>
        <v>1.8237440344198095E-5</v>
      </c>
      <c r="M227" s="1">
        <f t="shared" si="47"/>
        <v>1.6064409069047137E-4</v>
      </c>
    </row>
    <row r="228" spans="1:13" x14ac:dyDescent="0.35">
      <c r="A228">
        <v>210</v>
      </c>
      <c r="B228" s="2">
        <f t="shared" si="51"/>
        <v>3000</v>
      </c>
      <c r="C228" s="2">
        <f t="shared" si="51"/>
        <v>2000</v>
      </c>
      <c r="D228" s="2">
        <f t="shared" si="51"/>
        <v>1000</v>
      </c>
      <c r="E228" s="2">
        <f t="shared" si="48"/>
        <v>568500.08861944592</v>
      </c>
      <c r="F228" s="2">
        <f t="shared" si="49"/>
        <v>359000.0800838744</v>
      </c>
      <c r="G228" s="2">
        <f t="shared" si="50"/>
        <v>169500.07001671806</v>
      </c>
      <c r="H228" s="1">
        <f t="shared" si="42"/>
        <v>0.46091667292063015</v>
      </c>
      <c r="I228" s="1">
        <f t="shared" si="43"/>
        <v>8.5495230837480332</v>
      </c>
      <c r="J228" s="1">
        <f t="shared" si="44"/>
        <v>142.96649241527703</v>
      </c>
      <c r="K228" s="1">
        <f t="shared" si="45"/>
        <v>1.3399208807805366E-6</v>
      </c>
      <c r="L228" s="1">
        <f t="shared" si="46"/>
        <v>1.7492508721822563E-5</v>
      </c>
      <c r="M228" s="1">
        <f t="shared" si="47"/>
        <v>1.5488492302766986E-4</v>
      </c>
    </row>
    <row r="229" spans="1:13" x14ac:dyDescent="0.35">
      <c r="A229">
        <v>211</v>
      </c>
      <c r="B229" s="2">
        <f t="shared" si="51"/>
        <v>3000</v>
      </c>
      <c r="C229" s="2">
        <f t="shared" si="51"/>
        <v>2000</v>
      </c>
      <c r="D229" s="2">
        <f t="shared" si="51"/>
        <v>1000</v>
      </c>
      <c r="E229" s="2">
        <f t="shared" si="48"/>
        <v>571500.08861944592</v>
      </c>
      <c r="F229" s="2">
        <f t="shared" si="49"/>
        <v>361000.0800838744</v>
      </c>
      <c r="G229" s="2">
        <f t="shared" si="50"/>
        <v>170500.07001671806</v>
      </c>
      <c r="H229" s="1">
        <f t="shared" si="42"/>
        <v>0.45561052057897405</v>
      </c>
      <c r="I229" s="1">
        <f t="shared" si="43"/>
        <v>8.4974352952206882</v>
      </c>
      <c r="J229" s="1">
        <f t="shared" si="44"/>
        <v>142.88241900066137</v>
      </c>
      <c r="K229" s="1">
        <f t="shared" si="45"/>
        <v>1.2786034761111917E-6</v>
      </c>
      <c r="L229" s="1">
        <f t="shared" si="46"/>
        <v>1.6778629681544588E-5</v>
      </c>
      <c r="M229" s="1">
        <f t="shared" si="47"/>
        <v>1.4933794199915623E-4</v>
      </c>
    </row>
    <row r="230" spans="1:13" x14ac:dyDescent="0.35">
      <c r="A230">
        <v>212</v>
      </c>
      <c r="B230" s="2">
        <f t="shared" si="51"/>
        <v>3000</v>
      </c>
      <c r="C230" s="2">
        <f t="shared" si="51"/>
        <v>2000</v>
      </c>
      <c r="D230" s="2">
        <f t="shared" si="51"/>
        <v>1000</v>
      </c>
      <c r="E230" s="2">
        <f t="shared" si="48"/>
        <v>574500.08861944592</v>
      </c>
      <c r="F230" s="2">
        <f t="shared" si="49"/>
        <v>363000.0800838744</v>
      </c>
      <c r="G230" s="2">
        <f t="shared" si="50"/>
        <v>171500.07001671806</v>
      </c>
      <c r="H230" s="1">
        <f t="shared" si="42"/>
        <v>0.45036917667353799</v>
      </c>
      <c r="I230" s="1">
        <f t="shared" si="43"/>
        <v>8.4457166966789892</v>
      </c>
      <c r="J230" s="1">
        <f t="shared" si="44"/>
        <v>142.79888625379007</v>
      </c>
      <c r="K230" s="1">
        <f t="shared" si="45"/>
        <v>1.2201357838805939E-6</v>
      </c>
      <c r="L230" s="1">
        <f t="shared" si="46"/>
        <v>1.6094477234978073E-5</v>
      </c>
      <c r="M230" s="1">
        <f t="shared" si="47"/>
        <v>1.4399506679706192E-4</v>
      </c>
    </row>
    <row r="231" spans="1:13" x14ac:dyDescent="0.35">
      <c r="A231">
        <v>213</v>
      </c>
      <c r="B231" s="2">
        <f t="shared" si="51"/>
        <v>3000</v>
      </c>
      <c r="C231" s="2">
        <f t="shared" si="51"/>
        <v>2000</v>
      </c>
      <c r="D231" s="2">
        <f t="shared" si="51"/>
        <v>1000</v>
      </c>
      <c r="E231" s="2">
        <f t="shared" si="48"/>
        <v>577500.08861944592</v>
      </c>
      <c r="F231" s="2">
        <f t="shared" si="49"/>
        <v>365000.0800838744</v>
      </c>
      <c r="G231" s="2">
        <f t="shared" si="50"/>
        <v>172500.07001671806</v>
      </c>
      <c r="H231" s="1">
        <f t="shared" si="42"/>
        <v>0.445191771151071</v>
      </c>
      <c r="I231" s="1">
        <f t="shared" si="43"/>
        <v>8.3943638417650046</v>
      </c>
      <c r="J231" s="1">
        <f t="shared" si="44"/>
        <v>142.71588757535611</v>
      </c>
      <c r="K231" s="1">
        <f t="shared" si="45"/>
        <v>1.1643829653343717E-6</v>
      </c>
      <c r="L231" s="1">
        <f t="shared" si="46"/>
        <v>1.5438783652784395E-5</v>
      </c>
      <c r="M231" s="1">
        <f t="shared" si="47"/>
        <v>1.3884853689444837E-4</v>
      </c>
    </row>
    <row r="232" spans="1:13" x14ac:dyDescent="0.35">
      <c r="A232">
        <v>214</v>
      </c>
      <c r="B232" s="2">
        <f t="shared" si="51"/>
        <v>3000</v>
      </c>
      <c r="C232" s="2">
        <f t="shared" si="51"/>
        <v>2000</v>
      </c>
      <c r="D232" s="2">
        <f t="shared" si="51"/>
        <v>1000</v>
      </c>
      <c r="E232" s="2">
        <f t="shared" si="48"/>
        <v>580500.08861944592</v>
      </c>
      <c r="F232" s="2">
        <f t="shared" si="49"/>
        <v>367000.0800838744</v>
      </c>
      <c r="G232" s="2">
        <f t="shared" si="50"/>
        <v>173500.07001671806</v>
      </c>
      <c r="H232" s="1">
        <f t="shared" si="42"/>
        <v>0.44007744745121385</v>
      </c>
      <c r="I232" s="1">
        <f t="shared" si="43"/>
        <v>8.3433733313528045</v>
      </c>
      <c r="J232" s="1">
        <f t="shared" si="44"/>
        <v>142.63341648427283</v>
      </c>
      <c r="K232" s="1">
        <f t="shared" si="45"/>
        <v>1.1112166963783125E-6</v>
      </c>
      <c r="L232" s="1">
        <f t="shared" si="46"/>
        <v>1.4810336817548912E-5</v>
      </c>
      <c r="M232" s="1">
        <f t="shared" si="47"/>
        <v>1.3389089873213337E-4</v>
      </c>
    </row>
    <row r="233" spans="1:13" x14ac:dyDescent="0.35">
      <c r="A233">
        <v>215</v>
      </c>
      <c r="B233" s="2">
        <f t="shared" si="51"/>
        <v>3000</v>
      </c>
      <c r="C233" s="2">
        <f t="shared" si="51"/>
        <v>2000</v>
      </c>
      <c r="D233" s="2">
        <f t="shared" si="51"/>
        <v>1000</v>
      </c>
      <c r="E233" s="2">
        <f t="shared" si="48"/>
        <v>583500.08861944592</v>
      </c>
      <c r="F233" s="2">
        <f t="shared" si="49"/>
        <v>369000.0800838744</v>
      </c>
      <c r="G233" s="2">
        <f t="shared" si="50"/>
        <v>174500.07001671806</v>
      </c>
      <c r="H233" s="1">
        <f t="shared" si="42"/>
        <v>0.43502536225197003</v>
      </c>
      <c r="I233" s="1">
        <f t="shared" si="43"/>
        <v>8.2927418126090924</v>
      </c>
      <c r="J233" s="1">
        <f t="shared" si="44"/>
        <v>142.55146661488948</v>
      </c>
      <c r="K233" s="1">
        <f t="shared" si="45"/>
        <v>1.060514845105964E-6</v>
      </c>
      <c r="L233" s="1">
        <f t="shared" si="46"/>
        <v>1.4207977701744908E-5</v>
      </c>
      <c r="M233" s="1">
        <f t="shared" si="47"/>
        <v>1.2911499299060914E-4</v>
      </c>
    </row>
    <row r="234" spans="1:13" x14ac:dyDescent="0.35">
      <c r="A234">
        <v>216</v>
      </c>
      <c r="B234" s="2">
        <f t="shared" si="51"/>
        <v>3000</v>
      </c>
      <c r="C234" s="2">
        <f t="shared" si="51"/>
        <v>2000</v>
      </c>
      <c r="D234" s="2">
        <f t="shared" si="51"/>
        <v>1000</v>
      </c>
      <c r="E234" s="2">
        <f t="shared" si="48"/>
        <v>586500.08861944592</v>
      </c>
      <c r="F234" s="2">
        <f t="shared" si="49"/>
        <v>371000.0800838744</v>
      </c>
      <c r="G234" s="2">
        <f t="shared" si="50"/>
        <v>175500.07001671806</v>
      </c>
      <c r="H234" s="1">
        <f t="shared" si="42"/>
        <v>0.43003468522118016</v>
      </c>
      <c r="I234" s="1">
        <f t="shared" si="43"/>
        <v>8.242465978078485</v>
      </c>
      <c r="J234" s="1">
        <f t="shared" si="44"/>
        <v>142.47003171428685</v>
      </c>
      <c r="K234" s="1">
        <f t="shared" si="45"/>
        <v>1.0121611657422008E-6</v>
      </c>
      <c r="L234" s="1">
        <f t="shared" si="46"/>
        <v>1.3630597964601195E-5</v>
      </c>
      <c r="M234" s="1">
        <f t="shared" si="47"/>
        <v>1.2451394241965371E-4</v>
      </c>
    </row>
    <row r="235" spans="1:13" x14ac:dyDescent="0.35">
      <c r="A235">
        <v>217</v>
      </c>
      <c r="B235" s="2">
        <f t="shared" si="51"/>
        <v>3000</v>
      </c>
      <c r="C235" s="2">
        <f t="shared" si="51"/>
        <v>2000</v>
      </c>
      <c r="D235" s="2">
        <f t="shared" si="51"/>
        <v>1000</v>
      </c>
      <c r="E235" s="2">
        <f t="shared" si="48"/>
        <v>589500.08861944592</v>
      </c>
      <c r="F235" s="2">
        <f t="shared" si="49"/>
        <v>373000.0800838744</v>
      </c>
      <c r="G235" s="2">
        <f t="shared" si="50"/>
        <v>176500.07001671806</v>
      </c>
      <c r="H235" s="1">
        <f t="shared" si="42"/>
        <v>0.42510459877382412</v>
      </c>
      <c r="I235" s="1">
        <f t="shared" si="43"/>
        <v>8.1925425647928005</v>
      </c>
      <c r="J235" s="1">
        <f t="shared" si="44"/>
        <v>142.38910563965229</v>
      </c>
      <c r="K235" s="1">
        <f t="shared" si="45"/>
        <v>9.6604500813971676E-7</v>
      </c>
      <c r="L235" s="1">
        <f t="shared" si="46"/>
        <v>1.3077137662011527E-5</v>
      </c>
      <c r="M235" s="1">
        <f t="shared" si="47"/>
        <v>1.2008114019961253E-4</v>
      </c>
    </row>
    <row r="236" spans="1:13" x14ac:dyDescent="0.35">
      <c r="A236">
        <v>218</v>
      </c>
      <c r="B236" s="2">
        <f t="shared" si="51"/>
        <v>3000</v>
      </c>
      <c r="C236" s="2">
        <f t="shared" si="51"/>
        <v>2000</v>
      </c>
      <c r="D236" s="2">
        <f t="shared" si="51"/>
        <v>1000</v>
      </c>
      <c r="E236" s="2">
        <f t="shared" si="48"/>
        <v>592500.08861944592</v>
      </c>
      <c r="F236" s="2">
        <f t="shared" si="49"/>
        <v>375000.0800838744</v>
      </c>
      <c r="G236" s="2">
        <f t="shared" si="50"/>
        <v>177500.07001671806</v>
      </c>
      <c r="H236" s="1">
        <f t="shared" si="42"/>
        <v>0.42023429783497629</v>
      </c>
      <c r="I236" s="1">
        <f t="shared" si="43"/>
        <v>8.142968353403381</v>
      </c>
      <c r="J236" s="1">
        <f t="shared" si="44"/>
        <v>142.30868235572976</v>
      </c>
      <c r="K236" s="1">
        <f t="shared" si="45"/>
        <v>9.2206104201248702E-7</v>
      </c>
      <c r="L236" s="1">
        <f t="shared" si="46"/>
        <v>1.2546583063927446E-5</v>
      </c>
      <c r="M236" s="1">
        <f t="shared" si="47"/>
        <v>1.1581023880962871E-4</v>
      </c>
    </row>
    <row r="237" spans="1:13" x14ac:dyDescent="0.35">
      <c r="A237">
        <v>219</v>
      </c>
      <c r="B237" s="2">
        <f t="shared" si="51"/>
        <v>3000</v>
      </c>
      <c r="C237" s="2">
        <f t="shared" si="51"/>
        <v>2000</v>
      </c>
      <c r="D237" s="2">
        <f t="shared" si="51"/>
        <v>1000</v>
      </c>
      <c r="E237" s="2">
        <f t="shared" si="48"/>
        <v>595500.08861944592</v>
      </c>
      <c r="F237" s="2">
        <f t="shared" si="49"/>
        <v>377000.0800838744</v>
      </c>
      <c r="G237" s="2">
        <f t="shared" si="50"/>
        <v>178500.07001671806</v>
      </c>
      <c r="H237" s="1">
        <f t="shared" si="42"/>
        <v>0.41542298960826429</v>
      </c>
      <c r="I237" s="1">
        <f t="shared" si="43"/>
        <v>8.0937401673358984</v>
      </c>
      <c r="J237" s="1">
        <f t="shared" si="44"/>
        <v>142.22875593234303</v>
      </c>
      <c r="K237" s="1">
        <f t="shared" si="45"/>
        <v>8.8010899513464295E-7</v>
      </c>
      <c r="L237" s="1">
        <f t="shared" si="46"/>
        <v>1.2037964573963945E-5</v>
      </c>
      <c r="M237" s="1">
        <f t="shared" si="47"/>
        <v>1.1169513937933138E-4</v>
      </c>
    </row>
    <row r="238" spans="1:13" x14ac:dyDescent="0.35">
      <c r="A238">
        <v>220</v>
      </c>
      <c r="B238" s="2">
        <f t="shared" ref="B238:D257" si="52">B$6/(1+EXP(-B$8*($A238-B$7)))</f>
        <v>3000</v>
      </c>
      <c r="C238" s="2">
        <f t="shared" si="52"/>
        <v>2000</v>
      </c>
      <c r="D238" s="2">
        <f t="shared" si="52"/>
        <v>1000</v>
      </c>
      <c r="E238" s="2">
        <f t="shared" si="48"/>
        <v>598500.08861944592</v>
      </c>
      <c r="F238" s="2">
        <f t="shared" si="49"/>
        <v>379000.0800838744</v>
      </c>
      <c r="G238" s="2">
        <f t="shared" si="50"/>
        <v>179500.07001671806</v>
      </c>
      <c r="H238" s="1">
        <f t="shared" si="42"/>
        <v>0.41066989334965304</v>
      </c>
      <c r="I238" s="1">
        <f t="shared" si="43"/>
        <v>8.0448548719668462</v>
      </c>
      <c r="J238" s="1">
        <f t="shared" si="44"/>
        <v>142.14932054198968</v>
      </c>
      <c r="K238" s="1">
        <f t="shared" si="45"/>
        <v>8.4009340477502298E-7</v>
      </c>
      <c r="L238" s="1">
        <f t="shared" si="46"/>
        <v>1.155035474621874E-5</v>
      </c>
      <c r="M238" s="1">
        <f t="shared" si="47"/>
        <v>1.0772998150165774E-4</v>
      </c>
    </row>
    <row r="239" spans="1:13" x14ac:dyDescent="0.35">
      <c r="A239">
        <v>221</v>
      </c>
      <c r="B239" s="2">
        <f t="shared" si="52"/>
        <v>3000</v>
      </c>
      <c r="C239" s="2">
        <f t="shared" si="52"/>
        <v>2000</v>
      </c>
      <c r="D239" s="2">
        <f t="shared" si="52"/>
        <v>1000</v>
      </c>
      <c r="E239" s="2">
        <f t="shared" si="48"/>
        <v>601500.08861944592</v>
      </c>
      <c r="F239" s="2">
        <f t="shared" si="49"/>
        <v>381000.0800838744</v>
      </c>
      <c r="G239" s="2">
        <f t="shared" si="50"/>
        <v>180500.07001671806</v>
      </c>
      <c r="H239" s="1">
        <f t="shared" si="42"/>
        <v>0.40597424014642669</v>
      </c>
      <c r="I239" s="1">
        <f t="shared" si="43"/>
        <v>7.9963093738210427</v>
      </c>
      <c r="J239" s="1">
        <f t="shared" si="44"/>
        <v>142.07037045750263</v>
      </c>
      <c r="K239" s="1">
        <f t="shared" si="45"/>
        <v>8.019233816772669E-7</v>
      </c>
      <c r="L239" s="1">
        <f t="shared" si="46"/>
        <v>1.1082866394562791E-5</v>
      </c>
      <c r="M239" s="1">
        <f t="shared" si="47"/>
        <v>1.0390913348558875E-4</v>
      </c>
    </row>
    <row r="240" spans="1:13" x14ac:dyDescent="0.35">
      <c r="A240">
        <v>222</v>
      </c>
      <c r="B240" s="2">
        <f t="shared" si="52"/>
        <v>3000</v>
      </c>
      <c r="C240" s="2">
        <f t="shared" si="52"/>
        <v>2000</v>
      </c>
      <c r="D240" s="2">
        <f t="shared" si="52"/>
        <v>1000</v>
      </c>
      <c r="E240" s="2">
        <f t="shared" si="48"/>
        <v>604500.08861944592</v>
      </c>
      <c r="F240" s="2">
        <f t="shared" si="49"/>
        <v>383000.0800838744</v>
      </c>
      <c r="G240" s="2">
        <f t="shared" si="50"/>
        <v>181500.07001671806</v>
      </c>
      <c r="H240" s="1">
        <f t="shared" si="42"/>
        <v>0.4013352727011994</v>
      </c>
      <c r="I240" s="1">
        <f t="shared" si="43"/>
        <v>7.948100619789475</v>
      </c>
      <c r="J240" s="1">
        <f t="shared" si="44"/>
        <v>141.99190004977845</v>
      </c>
      <c r="K240" s="1">
        <f t="shared" si="45"/>
        <v>7.6551238593248274E-7</v>
      </c>
      <c r="L240" s="1">
        <f t="shared" si="46"/>
        <v>1.063465078990255E-5</v>
      </c>
      <c r="M240" s="1">
        <f t="shared" si="47"/>
        <v>1.0022718302862107E-4</v>
      </c>
    </row>
    <row r="241" spans="1:13" x14ac:dyDescent="0.35">
      <c r="A241">
        <v>223</v>
      </c>
      <c r="B241" s="2">
        <f t="shared" si="52"/>
        <v>3000</v>
      </c>
      <c r="C241" s="2">
        <f t="shared" si="52"/>
        <v>2000</v>
      </c>
      <c r="D241" s="2">
        <f t="shared" si="52"/>
        <v>1000</v>
      </c>
      <c r="E241" s="2">
        <f t="shared" si="48"/>
        <v>607500.08861944592</v>
      </c>
      <c r="F241" s="2">
        <f t="shared" si="49"/>
        <v>385000.0800838744</v>
      </c>
      <c r="G241" s="2">
        <f t="shared" si="50"/>
        <v>182500.07001671806</v>
      </c>
      <c r="H241" s="1">
        <f t="shared" si="42"/>
        <v>0.39675224512082996</v>
      </c>
      <c r="I241" s="1">
        <f t="shared" si="43"/>
        <v>7.900225596366929</v>
      </c>
      <c r="J241" s="1">
        <f t="shared" si="44"/>
        <v>141.91390378556835</v>
      </c>
      <c r="K241" s="1">
        <f t="shared" si="45"/>
        <v>7.3077801412681251E-7</v>
      </c>
      <c r="L241" s="1">
        <f t="shared" si="46"/>
        <v>1.0204895941144353E-5</v>
      </c>
      <c r="M241" s="1">
        <f t="shared" si="47"/>
        <v>9.6678928289788257E-5</v>
      </c>
    </row>
    <row r="242" spans="1:13" x14ac:dyDescent="0.35">
      <c r="A242">
        <v>224</v>
      </c>
      <c r="B242" s="2">
        <f t="shared" si="52"/>
        <v>3000</v>
      </c>
      <c r="C242" s="2">
        <f t="shared" si="52"/>
        <v>2000</v>
      </c>
      <c r="D242" s="2">
        <f t="shared" si="52"/>
        <v>1000</v>
      </c>
      <c r="E242" s="2">
        <f t="shared" si="48"/>
        <v>610500.08861944592</v>
      </c>
      <c r="F242" s="2">
        <f t="shared" si="49"/>
        <v>387000.0800838744</v>
      </c>
      <c r="G242" s="2">
        <f t="shared" si="50"/>
        <v>183500.07001671806</v>
      </c>
      <c r="H242" s="1">
        <f t="shared" si="42"/>
        <v>0.39222442271009139</v>
      </c>
      <c r="I242" s="1">
        <f t="shared" si="43"/>
        <v>7.852681328908675</v>
      </c>
      <c r="J242" s="1">
        <f t="shared" si="44"/>
        <v>141.83637622533161</v>
      </c>
      <c r="K242" s="1">
        <f t="shared" si="45"/>
        <v>6.9764179717934779E-7</v>
      </c>
      <c r="L242" s="1">
        <f t="shared" si="46"/>
        <v>9.7928249558084909E-6</v>
      </c>
      <c r="M242" s="1">
        <f t="shared" si="47"/>
        <v>9.3259369344982329E-5</v>
      </c>
    </row>
    <row r="243" spans="1:13" x14ac:dyDescent="0.35">
      <c r="A243">
        <v>225</v>
      </c>
      <c r="B243" s="2">
        <f t="shared" si="52"/>
        <v>3000</v>
      </c>
      <c r="C243" s="2">
        <f t="shared" si="52"/>
        <v>2000</v>
      </c>
      <c r="D243" s="2">
        <f t="shared" si="52"/>
        <v>1000</v>
      </c>
      <c r="E243" s="2">
        <f t="shared" si="48"/>
        <v>613500.08861944592</v>
      </c>
      <c r="F243" s="2">
        <f t="shared" si="49"/>
        <v>389000.0800838744</v>
      </c>
      <c r="G243" s="2">
        <f t="shared" si="50"/>
        <v>184500.07001671806</v>
      </c>
      <c r="H243" s="1">
        <f t="shared" si="42"/>
        <v>0.38775108176997108</v>
      </c>
      <c r="I243" s="1">
        <f t="shared" si="43"/>
        <v>7.8054648809057028</v>
      </c>
      <c r="J243" s="1">
        <f t="shared" si="44"/>
        <v>141.75931202114771</v>
      </c>
      <c r="K243" s="1">
        <f t="shared" si="45"/>
        <v>6.6602900831727889E-7</v>
      </c>
      <c r="L243" s="1">
        <f t="shared" si="46"/>
        <v>9.3976944764465173E-6</v>
      </c>
      <c r="M243" s="1">
        <f t="shared" si="47"/>
        <v>8.9963700007213564E-5</v>
      </c>
    </row>
    <row r="244" spans="1:13" x14ac:dyDescent="0.35">
      <c r="A244">
        <v>226</v>
      </c>
      <c r="B244" s="2">
        <f t="shared" si="52"/>
        <v>3000</v>
      </c>
      <c r="C244" s="2">
        <f t="shared" si="52"/>
        <v>2000</v>
      </c>
      <c r="D244" s="2">
        <f t="shared" si="52"/>
        <v>1000</v>
      </c>
      <c r="E244" s="2">
        <f t="shared" si="48"/>
        <v>616500.08861944592</v>
      </c>
      <c r="F244" s="2">
        <f t="shared" si="49"/>
        <v>391000.0800838744</v>
      </c>
      <c r="G244" s="2">
        <f t="shared" si="50"/>
        <v>185500.07001671806</v>
      </c>
      <c r="H244" s="1">
        <f t="shared" si="42"/>
        <v>0.38333150940046745</v>
      </c>
      <c r="I244" s="1">
        <f t="shared" si="43"/>
        <v>7.7585733532779306</v>
      </c>
      <c r="J244" s="1">
        <f t="shared" si="44"/>
        <v>141.68270591468652</v>
      </c>
      <c r="K244" s="1">
        <f t="shared" si="45"/>
        <v>6.3586848066470173E-7</v>
      </c>
      <c r="L244" s="1">
        <f t="shared" si="46"/>
        <v>9.0187931892098013E-6</v>
      </c>
      <c r="M244" s="1">
        <f t="shared" si="47"/>
        <v>8.6787299995288804E-5</v>
      </c>
    </row>
    <row r="245" spans="1:13" x14ac:dyDescent="0.35">
      <c r="A245">
        <v>227</v>
      </c>
      <c r="B245" s="2">
        <f t="shared" si="52"/>
        <v>3000</v>
      </c>
      <c r="C245" s="2">
        <f t="shared" si="52"/>
        <v>2000</v>
      </c>
      <c r="D245" s="2">
        <f t="shared" si="52"/>
        <v>1000</v>
      </c>
      <c r="E245" s="2">
        <f t="shared" si="48"/>
        <v>619500.08861944592</v>
      </c>
      <c r="F245" s="2">
        <f t="shared" si="49"/>
        <v>393000.0800838744</v>
      </c>
      <c r="G245" s="2">
        <f t="shared" si="50"/>
        <v>186500.07001671806</v>
      </c>
      <c r="H245" s="1">
        <f t="shared" si="42"/>
        <v>0.3789650033077665</v>
      </c>
      <c r="I245" s="1">
        <f t="shared" si="43"/>
        <v>7.7120038836848215</v>
      </c>
      <c r="J245" s="1">
        <f t="shared" si="44"/>
        <v>141.606552735234</v>
      </c>
      <c r="K245" s="1">
        <f t="shared" si="45"/>
        <v>6.0709243394953045E-7</v>
      </c>
      <c r="L245" s="1">
        <f t="shared" si="46"/>
        <v>8.6554404011017571E-6</v>
      </c>
      <c r="M245" s="1">
        <f t="shared" si="47"/>
        <v>8.3725727435186064E-5</v>
      </c>
    </row>
    <row r="246" spans="1:13" x14ac:dyDescent="0.35">
      <c r="A246">
        <v>228</v>
      </c>
      <c r="B246" s="2">
        <f t="shared" si="52"/>
        <v>3000</v>
      </c>
      <c r="C246" s="2">
        <f t="shared" si="52"/>
        <v>2000</v>
      </c>
      <c r="D246" s="2">
        <f t="shared" si="52"/>
        <v>1000</v>
      </c>
      <c r="E246" s="2">
        <f t="shared" si="48"/>
        <v>622500.08861944592</v>
      </c>
      <c r="F246" s="2">
        <f t="shared" si="49"/>
        <v>395000.0800838744</v>
      </c>
      <c r="G246" s="2">
        <f t="shared" si="50"/>
        <v>187500.07001671806</v>
      </c>
      <c r="H246" s="1">
        <f t="shared" si="42"/>
        <v>0.37465087161566746</v>
      </c>
      <c r="I246" s="1">
        <f t="shared" si="43"/>
        <v>7.6657536458528712</v>
      </c>
      <c r="J246" s="1">
        <f t="shared" si="44"/>
        <v>141.53084739777151</v>
      </c>
      <c r="K246" s="1">
        <f t="shared" si="45"/>
        <v>5.7963630985932755E-7</v>
      </c>
      <c r="L246" s="1">
        <f t="shared" si="46"/>
        <v>8.3069846826208145E-6</v>
      </c>
      <c r="M246" s="1">
        <f t="shared" si="47"/>
        <v>8.0774711679161183E-5</v>
      </c>
    </row>
    <row r="247" spans="1:13" x14ac:dyDescent="0.35">
      <c r="A247">
        <v>229</v>
      </c>
      <c r="B247" s="2">
        <f t="shared" si="52"/>
        <v>3000</v>
      </c>
      <c r="C247" s="2">
        <f t="shared" si="52"/>
        <v>2000</v>
      </c>
      <c r="D247" s="2">
        <f t="shared" si="52"/>
        <v>1000</v>
      </c>
      <c r="E247" s="2">
        <f t="shared" si="48"/>
        <v>625500.08861944592</v>
      </c>
      <c r="F247" s="2">
        <f t="shared" si="49"/>
        <v>397000.0800838744</v>
      </c>
      <c r="G247" s="2">
        <f t="shared" si="50"/>
        <v>188500.07001671806</v>
      </c>
      <c r="H247" s="1">
        <f t="shared" si="42"/>
        <v>0.37038843268115718</v>
      </c>
      <c r="I247" s="1">
        <f t="shared" si="43"/>
        <v>7.619819848919497</v>
      </c>
      <c r="J247" s="1">
        <f t="shared" si="44"/>
        <v>141.45558490110778</v>
      </c>
      <c r="K247" s="1">
        <f t="shared" si="45"/>
        <v>5.5343861560184927E-7</v>
      </c>
      <c r="L247" s="1">
        <f t="shared" si="46"/>
        <v>7.9728025726662309E-6</v>
      </c>
      <c r="M247" s="1">
        <f t="shared" si="47"/>
        <v>7.7930146428337318E-5</v>
      </c>
    </row>
    <row r="248" spans="1:13" x14ac:dyDescent="0.35">
      <c r="A248">
        <v>230</v>
      </c>
      <c r="B248" s="2">
        <f t="shared" si="52"/>
        <v>3000</v>
      </c>
      <c r="C248" s="2">
        <f t="shared" si="52"/>
        <v>2000</v>
      </c>
      <c r="D248" s="2">
        <f t="shared" si="52"/>
        <v>1000</v>
      </c>
      <c r="E248" s="2">
        <f t="shared" si="48"/>
        <v>628500.08861944592</v>
      </c>
      <c r="F248" s="2">
        <f t="shared" si="49"/>
        <v>399000.0800838744</v>
      </c>
      <c r="G248" s="2">
        <f t="shared" si="50"/>
        <v>189500.07001671806</v>
      </c>
      <c r="H248" s="1">
        <f t="shared" si="42"/>
        <v>0.36617701491400328</v>
      </c>
      <c r="I248" s="1">
        <f t="shared" si="43"/>
        <v>7.5741997367928011</v>
      </c>
      <c r="J248" s="1">
        <f t="shared" si="44"/>
        <v>141.38076032606037</v>
      </c>
      <c r="K248" s="1">
        <f t="shared" si="45"/>
        <v>5.2844077524964527E-7</v>
      </c>
      <c r="L248" s="1">
        <f t="shared" si="46"/>
        <v>7.6522973427356459E-6</v>
      </c>
      <c r="M248" s="1">
        <f t="shared" si="47"/>
        <v>7.5188083145211242E-5</v>
      </c>
    </row>
    <row r="249" spans="1:13" x14ac:dyDescent="0.35">
      <c r="A249">
        <v>231</v>
      </c>
      <c r="B249" s="2">
        <f t="shared" si="52"/>
        <v>3000</v>
      </c>
      <c r="C249" s="2">
        <f t="shared" si="52"/>
        <v>2000</v>
      </c>
      <c r="D249" s="2">
        <f t="shared" si="52"/>
        <v>1000</v>
      </c>
      <c r="E249" s="2">
        <f t="shared" si="48"/>
        <v>631500.08861944592</v>
      </c>
      <c r="F249" s="2">
        <f t="shared" si="49"/>
        <v>401000.0800838744</v>
      </c>
      <c r="G249" s="2">
        <f t="shared" si="50"/>
        <v>190500.07001671806</v>
      </c>
      <c r="H249" s="1">
        <f t="shared" si="42"/>
        <v>0.36201595660027491</v>
      </c>
      <c r="I249" s="1">
        <f t="shared" si="43"/>
        <v>7.528890587526754</v>
      </c>
      <c r="J249" s="1">
        <f t="shared" si="44"/>
        <v>141.30636883368697</v>
      </c>
      <c r="K249" s="1">
        <f t="shared" si="45"/>
        <v>5.0458698847036134E-7</v>
      </c>
      <c r="L249" s="1">
        <f t="shared" si="46"/>
        <v>7.3448978175914134E-6</v>
      </c>
      <c r="M249" s="1">
        <f t="shared" si="47"/>
        <v>7.2544724743155072E-5</v>
      </c>
    </row>
    <row r="250" spans="1:13" x14ac:dyDescent="0.35">
      <c r="A250">
        <v>232</v>
      </c>
      <c r="B250" s="2">
        <f t="shared" si="52"/>
        <v>3000</v>
      </c>
      <c r="C250" s="2">
        <f t="shared" si="52"/>
        <v>2000</v>
      </c>
      <c r="D250" s="2">
        <f t="shared" si="52"/>
        <v>1000</v>
      </c>
      <c r="E250" s="2">
        <f t="shared" si="48"/>
        <v>634500.08861944592</v>
      </c>
      <c r="F250" s="2">
        <f t="shared" si="49"/>
        <v>403000.0800838744</v>
      </c>
      <c r="G250" s="2">
        <f t="shared" si="50"/>
        <v>191500.07001671806</v>
      </c>
      <c r="H250" s="1">
        <f t="shared" si="42"/>
        <v>0.35790460572967259</v>
      </c>
      <c r="I250" s="1">
        <f t="shared" si="43"/>
        <v>7.4838897127113224</v>
      </c>
      <c r="J250" s="1">
        <f t="shared" si="44"/>
        <v>141.2324056635629</v>
      </c>
      <c r="K250" s="1">
        <f t="shared" si="45"/>
        <v>4.8182409626541538E-7</v>
      </c>
      <c r="L250" s="1">
        <f t="shared" si="46"/>
        <v>7.0500572497133931E-6</v>
      </c>
      <c r="M250" s="1">
        <f t="shared" si="47"/>
        <v>6.9996419540605109E-5</v>
      </c>
    </row>
    <row r="251" spans="1:13" x14ac:dyDescent="0.35">
      <c r="A251">
        <v>233</v>
      </c>
      <c r="B251" s="2">
        <f t="shared" si="52"/>
        <v>3000</v>
      </c>
      <c r="C251" s="2">
        <f t="shared" si="52"/>
        <v>2000</v>
      </c>
      <c r="D251" s="2">
        <f t="shared" si="52"/>
        <v>1000</v>
      </c>
      <c r="E251" s="2">
        <f t="shared" si="48"/>
        <v>637500.08861944592</v>
      </c>
      <c r="F251" s="2">
        <f t="shared" si="49"/>
        <v>405000.0800838744</v>
      </c>
      <c r="G251" s="2">
        <f t="shared" si="50"/>
        <v>192500.07001671806</v>
      </c>
      <c r="H251" s="1">
        <f t="shared" si="42"/>
        <v>0.35384231982657482</v>
      </c>
      <c r="I251" s="1">
        <f t="shared" si="43"/>
        <v>7.4391944568771562</v>
      </c>
      <c r="J251" s="1">
        <f t="shared" si="44"/>
        <v>141.15886613210537</v>
      </c>
      <c r="K251" s="1">
        <f t="shared" si="45"/>
        <v>4.6010145335963412E-7</v>
      </c>
      <c r="L251" s="1">
        <f t="shared" si="46"/>
        <v>6.7672522449889673E-6</v>
      </c>
      <c r="M251" s="1">
        <f t="shared" si="47"/>
        <v>6.7539655468211804E-5</v>
      </c>
    </row>
    <row r="252" spans="1:13" x14ac:dyDescent="0.35">
      <c r="A252">
        <v>234</v>
      </c>
      <c r="B252" s="2">
        <f t="shared" si="52"/>
        <v>3000</v>
      </c>
      <c r="C252" s="2">
        <f t="shared" si="52"/>
        <v>2000</v>
      </c>
      <c r="D252" s="2">
        <f t="shared" si="52"/>
        <v>1000</v>
      </c>
      <c r="E252" s="2">
        <f t="shared" si="48"/>
        <v>640500.08861944592</v>
      </c>
      <c r="F252" s="2">
        <f t="shared" si="49"/>
        <v>407000.0800838744</v>
      </c>
      <c r="G252" s="2">
        <f t="shared" si="50"/>
        <v>193500.07001671806</v>
      </c>
      <c r="H252" s="1">
        <f t="shared" si="42"/>
        <v>0.34982846578469812</v>
      </c>
      <c r="I252" s="1">
        <f t="shared" si="43"/>
        <v>7.394802196914295</v>
      </c>
      <c r="J252" s="1">
        <f t="shared" si="44"/>
        <v>141.08574563094103</v>
      </c>
      <c r="K252" s="1">
        <f t="shared" si="45"/>
        <v>4.3937080690323904E-7</v>
      </c>
      <c r="L252" s="1">
        <f t="shared" si="46"/>
        <v>6.4959817372172354E-6</v>
      </c>
      <c r="M252" s="1">
        <f t="shared" si="47"/>
        <v>6.5171054517775714E-5</v>
      </c>
    </row>
    <row r="253" spans="1:13" x14ac:dyDescent="0.35">
      <c r="A253">
        <v>235</v>
      </c>
      <c r="B253" s="2">
        <f t="shared" si="52"/>
        <v>3000</v>
      </c>
      <c r="C253" s="2">
        <f t="shared" si="52"/>
        <v>2000</v>
      </c>
      <c r="D253" s="2">
        <f t="shared" si="52"/>
        <v>1000</v>
      </c>
      <c r="E253" s="2">
        <f t="shared" si="48"/>
        <v>643500.08861944592</v>
      </c>
      <c r="F253" s="2">
        <f t="shared" si="49"/>
        <v>409000.0800838744</v>
      </c>
      <c r="G253" s="2">
        <f t="shared" si="50"/>
        <v>194500.07001671806</v>
      </c>
      <c r="H253" s="1">
        <f t="shared" si="42"/>
        <v>0.34586241970527642</v>
      </c>
      <c r="I253" s="1">
        <f t="shared" si="43"/>
        <v>7.3507103415046355</v>
      </c>
      <c r="J253" s="1">
        <f t="shared" si="44"/>
        <v>141.01303962531725</v>
      </c>
      <c r="K253" s="1">
        <f t="shared" si="45"/>
        <v>4.1958618116536553E-7</v>
      </c>
      <c r="L253" s="1">
        <f t="shared" si="46"/>
        <v>6.2357660091242855E-6</v>
      </c>
      <c r="M253" s="1">
        <f t="shared" si="47"/>
        <v>6.2887367422322232E-5</v>
      </c>
    </row>
    <row r="254" spans="1:13" x14ac:dyDescent="0.35">
      <c r="A254">
        <v>236</v>
      </c>
      <c r="B254" s="2">
        <f t="shared" si="52"/>
        <v>3000</v>
      </c>
      <c r="C254" s="2">
        <f t="shared" si="52"/>
        <v>2000</v>
      </c>
      <c r="D254" s="2">
        <f t="shared" si="52"/>
        <v>1000</v>
      </c>
      <c r="E254" s="2">
        <f t="shared" si="48"/>
        <v>646500.08861944592</v>
      </c>
      <c r="F254" s="2">
        <f t="shared" si="49"/>
        <v>411000.0800838744</v>
      </c>
      <c r="G254" s="2">
        <f t="shared" si="50"/>
        <v>195500.07001671806</v>
      </c>
      <c r="H254" s="1">
        <f t="shared" si="42"/>
        <v>0.34194356673866999</v>
      </c>
      <c r="I254" s="1">
        <f t="shared" si="43"/>
        <v>7.3069163305676197</v>
      </c>
      <c r="J254" s="1">
        <f t="shared" si="44"/>
        <v>140.94074365255437</v>
      </c>
      <c r="K254" s="1">
        <f t="shared" si="45"/>
        <v>4.0070376791510405E-7</v>
      </c>
      <c r="L254" s="1">
        <f t="shared" si="46"/>
        <v>5.9861457576994417E-6</v>
      </c>
      <c r="M254" s="1">
        <f t="shared" si="47"/>
        <v>6.0685468557161779E-5</v>
      </c>
    </row>
    <row r="255" spans="1:13" x14ac:dyDescent="0.35">
      <c r="A255">
        <v>237</v>
      </c>
      <c r="B255" s="2">
        <f t="shared" si="52"/>
        <v>3000</v>
      </c>
      <c r="C255" s="2">
        <f t="shared" si="52"/>
        <v>2000</v>
      </c>
      <c r="D255" s="2">
        <f t="shared" si="52"/>
        <v>1000</v>
      </c>
      <c r="E255" s="2">
        <f t="shared" si="48"/>
        <v>649500.08861944592</v>
      </c>
      <c r="F255" s="2">
        <f t="shared" si="49"/>
        <v>413000.0800838744</v>
      </c>
      <c r="G255" s="2">
        <f t="shared" si="50"/>
        <v>196500.07001671806</v>
      </c>
      <c r="H255" s="1">
        <f t="shared" si="42"/>
        <v>0.33807130092930948</v>
      </c>
      <c r="I255" s="1">
        <f t="shared" si="43"/>
        <v>7.2634176347188522</v>
      </c>
      <c r="J255" s="1">
        <f t="shared" si="44"/>
        <v>140.86885332053839</v>
      </c>
      <c r="K255" s="1">
        <f t="shared" si="45"/>
        <v>3.8268182220196402E-7</v>
      </c>
      <c r="L255" s="1">
        <f t="shared" si="46"/>
        <v>5.7466812017704098E-6</v>
      </c>
      <c r="M255" s="1">
        <f t="shared" si="47"/>
        <v>5.8562351052259283E-5</v>
      </c>
    </row>
    <row r="256" spans="1:13" x14ac:dyDescent="0.35">
      <c r="A256">
        <v>238</v>
      </c>
      <c r="B256" s="2">
        <f t="shared" si="52"/>
        <v>3000</v>
      </c>
      <c r="C256" s="2">
        <f t="shared" si="52"/>
        <v>2000</v>
      </c>
      <c r="D256" s="2">
        <f t="shared" si="52"/>
        <v>1000</v>
      </c>
      <c r="E256" s="2">
        <f t="shared" si="48"/>
        <v>652500.08861944592</v>
      </c>
      <c r="F256" s="2">
        <f t="shared" si="49"/>
        <v>415000.0800838744</v>
      </c>
      <c r="G256" s="2">
        <f t="shared" si="50"/>
        <v>197500.07001671806</v>
      </c>
      <c r="H256" s="1">
        <f t="shared" si="42"/>
        <v>0.33424502506389658</v>
      </c>
      <c r="I256" s="1">
        <f t="shared" si="43"/>
        <v>7.2202117547412481</v>
      </c>
      <c r="J256" s="1">
        <f t="shared" si="44"/>
        <v>140.79736430625286</v>
      </c>
      <c r="K256" s="1">
        <f t="shared" si="45"/>
        <v>3.6548056326270858E-7</v>
      </c>
      <c r="L256" s="1">
        <f t="shared" si="46"/>
        <v>5.5169512298370065E-6</v>
      </c>
      <c r="M256" s="1">
        <f t="shared" si="47"/>
        <v>5.6515122106684285E-5</v>
      </c>
    </row>
    <row r="257" spans="1:13" x14ac:dyDescent="0.35">
      <c r="A257">
        <v>239</v>
      </c>
      <c r="B257" s="2">
        <f t="shared" si="52"/>
        <v>3000</v>
      </c>
      <c r="C257" s="2">
        <f t="shared" si="52"/>
        <v>2000</v>
      </c>
      <c r="D257" s="2">
        <f t="shared" si="52"/>
        <v>1000</v>
      </c>
      <c r="E257" s="2">
        <f t="shared" si="48"/>
        <v>655500.08861944592</v>
      </c>
      <c r="F257" s="2">
        <f t="shared" si="49"/>
        <v>417000.0800838744</v>
      </c>
      <c r="G257" s="2">
        <f t="shared" si="50"/>
        <v>198500.07001671806</v>
      </c>
      <c r="H257" s="1">
        <f t="shared" si="42"/>
        <v>0.33046415052276717</v>
      </c>
      <c r="I257" s="1">
        <f t="shared" si="43"/>
        <v>7.1772962210683389</v>
      </c>
      <c r="J257" s="1">
        <f t="shared" si="44"/>
        <v>140.72627235434834</v>
      </c>
      <c r="K257" s="1">
        <f t="shared" si="45"/>
        <v>3.4906208029572684E-7</v>
      </c>
      <c r="L257" s="1">
        <f t="shared" si="46"/>
        <v>5.2965525862802061E-6</v>
      </c>
      <c r="M257" s="1">
        <f t="shared" si="47"/>
        <v>5.4540998496342062E-5</v>
      </c>
    </row>
    <row r="258" spans="1:13" x14ac:dyDescent="0.35">
      <c r="A258">
        <v>240</v>
      </c>
      <c r="B258" s="2">
        <f t="shared" ref="B258:D277" si="53">B$6/(1+EXP(-B$8*($A258-B$7)))</f>
        <v>3000</v>
      </c>
      <c r="C258" s="2">
        <f t="shared" si="53"/>
        <v>2000</v>
      </c>
      <c r="D258" s="2">
        <f t="shared" si="53"/>
        <v>1000</v>
      </c>
      <c r="E258" s="2">
        <f t="shared" si="48"/>
        <v>658500.08861944592</v>
      </c>
      <c r="F258" s="2">
        <f t="shared" si="49"/>
        <v>419000.0800838744</v>
      </c>
      <c r="G258" s="2">
        <f t="shared" si="50"/>
        <v>199500.07001671806</v>
      </c>
      <c r="H258" s="1">
        <f t="shared" si="42"/>
        <v>0.32672809713434636</v>
      </c>
      <c r="I258" s="1">
        <f t="shared" si="43"/>
        <v>7.1346685932794207</v>
      </c>
      <c r="J258" s="1">
        <f t="shared" si="44"/>
        <v>140.65557327574865</v>
      </c>
      <c r="K258" s="1">
        <f t="shared" si="45"/>
        <v>3.3339024285758499E-7</v>
      </c>
      <c r="L258" s="1">
        <f t="shared" si="46"/>
        <v>5.085099094154781E-6</v>
      </c>
      <c r="M258" s="1">
        <f t="shared" si="47"/>
        <v>5.263730226659079E-5</v>
      </c>
    </row>
    <row r="259" spans="1:13" x14ac:dyDescent="0.35">
      <c r="A259">
        <v>241</v>
      </c>
      <c r="B259" s="2">
        <f t="shared" si="53"/>
        <v>3000</v>
      </c>
      <c r="C259" s="2">
        <f t="shared" si="53"/>
        <v>2000</v>
      </c>
      <c r="D259" s="2">
        <f t="shared" si="53"/>
        <v>1000</v>
      </c>
      <c r="E259" s="2">
        <f t="shared" si="48"/>
        <v>661500.08861944592</v>
      </c>
      <c r="F259" s="2">
        <f t="shared" si="49"/>
        <v>421000.0800838744</v>
      </c>
      <c r="G259" s="2">
        <f t="shared" si="50"/>
        <v>200500.07001671806</v>
      </c>
      <c r="H259" s="1">
        <f t="shared" si="42"/>
        <v>0.32303629303260828</v>
      </c>
      <c r="I259" s="1">
        <f t="shared" si="43"/>
        <v>7.0923264596061761</v>
      </c>
      <c r="J259" s="1">
        <f t="shared" si="44"/>
        <v>140.58526294629235</v>
      </c>
      <c r="K259" s="1">
        <f t="shared" si="45"/>
        <v>3.1843061564912707E-7</v>
      </c>
      <c r="L259" s="1">
        <f t="shared" si="46"/>
        <v>4.8822209128612623E-6</v>
      </c>
      <c r="M259" s="1">
        <f t="shared" si="47"/>
        <v>5.0801456601737604E-5</v>
      </c>
    </row>
    <row r="260" spans="1:13" x14ac:dyDescent="0.35">
      <c r="A260">
        <v>242</v>
      </c>
      <c r="B260" s="2">
        <f t="shared" si="53"/>
        <v>3000</v>
      </c>
      <c r="C260" s="2">
        <f t="shared" si="53"/>
        <v>2000</v>
      </c>
      <c r="D260" s="2">
        <f t="shared" si="53"/>
        <v>1000</v>
      </c>
      <c r="E260" s="2">
        <f t="shared" si="48"/>
        <v>664500.08861944592</v>
      </c>
      <c r="F260" s="2">
        <f t="shared" si="49"/>
        <v>423000.0800838744</v>
      </c>
      <c r="G260" s="2">
        <f t="shared" si="50"/>
        <v>201500.07001671806</v>
      </c>
      <c r="H260" s="1">
        <f t="shared" si="42"/>
        <v>0.31938817451746959</v>
      </c>
      <c r="I260" s="1">
        <f t="shared" si="43"/>
        <v>7.0502674364504818</v>
      </c>
      <c r="J260" s="1">
        <f t="shared" si="44"/>
        <v>140.51533730540936</v>
      </c>
      <c r="K260" s="1">
        <f t="shared" si="45"/>
        <v>3.0415037747056251E-7</v>
      </c>
      <c r="L260" s="1">
        <f t="shared" si="46"/>
        <v>4.6875638290755272E-6</v>
      </c>
      <c r="M260" s="1">
        <f t="shared" si="47"/>
        <v>4.9030981863773889E-5</v>
      </c>
    </row>
    <row r="261" spans="1:13" x14ac:dyDescent="0.35">
      <c r="A261">
        <v>243</v>
      </c>
      <c r="B261" s="2">
        <f t="shared" si="53"/>
        <v>3000</v>
      </c>
      <c r="C261" s="2">
        <f t="shared" si="53"/>
        <v>2000</v>
      </c>
      <c r="D261" s="2">
        <f t="shared" si="53"/>
        <v>1000</v>
      </c>
      <c r="E261" s="2">
        <f t="shared" si="48"/>
        <v>667500.08861944592</v>
      </c>
      <c r="F261" s="2">
        <f t="shared" si="49"/>
        <v>425000.0800838744</v>
      </c>
      <c r="G261" s="2">
        <f t="shared" si="50"/>
        <v>202500.07001671806</v>
      </c>
      <c r="H261" s="1">
        <f t="shared" si="42"/>
        <v>0.31578318591804055</v>
      </c>
      <c r="I261" s="1">
        <f t="shared" si="43"/>
        <v>7.0084891679130585</v>
      </c>
      <c r="J261" s="1">
        <f t="shared" si="44"/>
        <v>140.44579235483019</v>
      </c>
      <c r="K261" s="1">
        <f t="shared" si="45"/>
        <v>2.9051824413637375E-7</v>
      </c>
      <c r="L261" s="1">
        <f t="shared" si="46"/>
        <v>4.5007885793927594E-6</v>
      </c>
      <c r="M261" s="1">
        <f t="shared" si="47"/>
        <v>4.7323491793057701E-5</v>
      </c>
    </row>
    <row r="262" spans="1:13" x14ac:dyDescent="0.35">
      <c r="A262">
        <v>244</v>
      </c>
      <c r="B262" s="2">
        <f t="shared" si="53"/>
        <v>3000</v>
      </c>
      <c r="C262" s="2">
        <f t="shared" si="53"/>
        <v>2000</v>
      </c>
      <c r="D262" s="2">
        <f t="shared" si="53"/>
        <v>1000</v>
      </c>
      <c r="E262" s="2">
        <f t="shared" si="48"/>
        <v>670500.08861944592</v>
      </c>
      <c r="F262" s="2">
        <f t="shared" si="49"/>
        <v>427000.0800838744</v>
      </c>
      <c r="G262" s="2">
        <f t="shared" si="50"/>
        <v>203500.07001671806</v>
      </c>
      <c r="H262" s="1">
        <f t="shared" si="42"/>
        <v>0.31222077945866117</v>
      </c>
      <c r="I262" s="1">
        <f t="shared" si="43"/>
        <v>6.9669893253326931</v>
      </c>
      <c r="J262" s="1">
        <f t="shared" si="44"/>
        <v>140.376624157328</v>
      </c>
      <c r="K262" s="1">
        <f t="shared" si="45"/>
        <v>2.7750439515168565E-7</v>
      </c>
      <c r="L262" s="1">
        <f t="shared" si="46"/>
        <v>4.3215702032172477E-6</v>
      </c>
      <c r="M262" s="1">
        <f t="shared" si="47"/>
        <v>4.5676689863986182E-5</v>
      </c>
    </row>
    <row r="263" spans="1:13" x14ac:dyDescent="0.35">
      <c r="A263">
        <v>245</v>
      </c>
      <c r="B263" s="2">
        <f t="shared" si="53"/>
        <v>3000</v>
      </c>
      <c r="C263" s="2">
        <f t="shared" si="53"/>
        <v>2000</v>
      </c>
      <c r="D263" s="2">
        <f t="shared" si="53"/>
        <v>1000</v>
      </c>
      <c r="E263" s="2">
        <f t="shared" si="48"/>
        <v>673500.08861944592</v>
      </c>
      <c r="F263" s="2">
        <f t="shared" si="49"/>
        <v>429000.0800838744</v>
      </c>
      <c r="G263" s="2">
        <f t="shared" si="50"/>
        <v>204500.07001671806</v>
      </c>
      <c r="H263" s="1">
        <f t="shared" si="42"/>
        <v>0.30870041512765628</v>
      </c>
      <c r="I263" s="1">
        <f t="shared" si="43"/>
        <v>6.9257656068356859</v>
      </c>
      <c r="J263" s="1">
        <f t="shared" si="44"/>
        <v>140.30782883549224</v>
      </c>
      <c r="K263" s="1">
        <f t="shared" si="45"/>
        <v>2.6508040396196078E-7</v>
      </c>
      <c r="L263" s="1">
        <f t="shared" si="46"/>
        <v>4.1495974245000358E-6</v>
      </c>
      <c r="M263" s="1">
        <f t="shared" si="47"/>
        <v>4.408836578901506E-5</v>
      </c>
    </row>
    <row r="264" spans="1:13" x14ac:dyDescent="0.35">
      <c r="A264">
        <v>246</v>
      </c>
      <c r="B264" s="2">
        <f t="shared" si="53"/>
        <v>3000</v>
      </c>
      <c r="C264" s="2">
        <f t="shared" si="53"/>
        <v>2000</v>
      </c>
      <c r="D264" s="2">
        <f t="shared" si="53"/>
        <v>1000</v>
      </c>
      <c r="E264" s="2">
        <f t="shared" si="48"/>
        <v>676500.08861944592</v>
      </c>
      <c r="F264" s="2">
        <f t="shared" si="49"/>
        <v>431000.0800838744</v>
      </c>
      <c r="G264" s="2">
        <f t="shared" si="50"/>
        <v>205500.07001671806</v>
      </c>
      <c r="H264" s="1">
        <f t="shared" si="42"/>
        <v>0.30522156054873684</v>
      </c>
      <c r="I264" s="1">
        <f t="shared" si="43"/>
        <v>6.8848157368953329</v>
      </c>
      <c r="J264" s="1">
        <f t="shared" si="44"/>
        <v>140.23940257053249</v>
      </c>
      <c r="K264" s="1">
        <f t="shared" si="45"/>
        <v>2.532191715975612E-7</v>
      </c>
      <c r="L264" s="1">
        <f t="shared" si="46"/>
        <v>3.9845720609938989E-6</v>
      </c>
      <c r="M264" s="1">
        <f t="shared" si="47"/>
        <v>4.2556392164685014E-5</v>
      </c>
    </row>
    <row r="265" spans="1:13" x14ac:dyDescent="0.35">
      <c r="A265">
        <v>247</v>
      </c>
      <c r="B265" s="2">
        <f t="shared" si="53"/>
        <v>3000</v>
      </c>
      <c r="C265" s="2">
        <f t="shared" si="53"/>
        <v>2000</v>
      </c>
      <c r="D265" s="2">
        <f t="shared" si="53"/>
        <v>1000</v>
      </c>
      <c r="E265" s="2">
        <f t="shared" si="48"/>
        <v>679500.08861944592</v>
      </c>
      <c r="F265" s="2">
        <f t="shared" si="49"/>
        <v>433000.0800838744</v>
      </c>
      <c r="G265" s="2">
        <f t="shared" si="50"/>
        <v>206500.07001671806</v>
      </c>
      <c r="H265" s="1">
        <f t="shared" si="42"/>
        <v>0.30178369085498724</v>
      </c>
      <c r="I265" s="1">
        <f t="shared" si="43"/>
        <v>6.8441374659010439</v>
      </c>
      <c r="J265" s="1">
        <f t="shared" si="44"/>
        <v>140.17134160111195</v>
      </c>
      <c r="K265" s="1">
        <f t="shared" si="45"/>
        <v>2.41894863543884E-7</v>
      </c>
      <c r="L265" s="1">
        <f t="shared" si="46"/>
        <v>3.8262084597586325E-6</v>
      </c>
      <c r="M265" s="1">
        <f t="shared" si="47"/>
        <v>4.1078721253599362E-5</v>
      </c>
    </row>
    <row r="266" spans="1:13" x14ac:dyDescent="0.35">
      <c r="A266">
        <v>248</v>
      </c>
      <c r="B266" s="2">
        <f t="shared" si="53"/>
        <v>3000</v>
      </c>
      <c r="C266" s="2">
        <f t="shared" si="53"/>
        <v>2000</v>
      </c>
      <c r="D266" s="2">
        <f t="shared" si="53"/>
        <v>1000</v>
      </c>
      <c r="E266" s="2">
        <f t="shared" si="48"/>
        <v>682500.08861944592</v>
      </c>
      <c r="F266" s="2">
        <f t="shared" si="49"/>
        <v>435000.0800838744</v>
      </c>
      <c r="G266" s="2">
        <f t="shared" si="50"/>
        <v>207500.07001671806</v>
      </c>
      <c r="H266" s="1">
        <f t="shared" si="42"/>
        <v>0.2983862885653718</v>
      </c>
      <c r="I266" s="1">
        <f t="shared" si="43"/>
        <v>6.8037285697369692</v>
      </c>
      <c r="J266" s="1">
        <f t="shared" si="44"/>
        <v>140.10364222220974</v>
      </c>
      <c r="K266" s="1">
        <f t="shared" si="45"/>
        <v>2.3108284967645786E-7</v>
      </c>
      <c r="L266" s="1">
        <f t="shared" si="46"/>
        <v>3.6742329577105788E-6</v>
      </c>
      <c r="M266" s="1">
        <f t="shared" si="47"/>
        <v>3.9653381896571923E-5</v>
      </c>
    </row>
    <row r="267" spans="1:13" x14ac:dyDescent="0.35">
      <c r="A267">
        <v>249</v>
      </c>
      <c r="B267" s="2">
        <f t="shared" si="53"/>
        <v>3000</v>
      </c>
      <c r="C267" s="2">
        <f t="shared" si="53"/>
        <v>2000</v>
      </c>
      <c r="D267" s="2">
        <f t="shared" si="53"/>
        <v>1000</v>
      </c>
      <c r="E267" s="2">
        <f t="shared" si="48"/>
        <v>685500.08861944592</v>
      </c>
      <c r="F267" s="2">
        <f t="shared" si="49"/>
        <v>437000.0800838744</v>
      </c>
      <c r="G267" s="2">
        <f t="shared" si="50"/>
        <v>208500.07001671806</v>
      </c>
      <c r="H267" s="1">
        <f t="shared" si="42"/>
        <v>0.29502884346369956</v>
      </c>
      <c r="I267" s="1">
        <f t="shared" si="43"/>
        <v>6.7635868493697515</v>
      </c>
      <c r="J267" s="1">
        <f t="shared" si="44"/>
        <v>140.03630078401142</v>
      </c>
      <c r="K267" s="1">
        <f t="shared" si="45"/>
        <v>2.2075964710860592E-7</v>
      </c>
      <c r="L267" s="1">
        <f t="shared" si="46"/>
        <v>3.5283833660676593E-6</v>
      </c>
      <c r="M267" s="1">
        <f t="shared" si="47"/>
        <v>3.8278476549422735E-5</v>
      </c>
    </row>
    <row r="268" spans="1:13" x14ac:dyDescent="0.35">
      <c r="A268">
        <v>250</v>
      </c>
      <c r="B268" s="2">
        <f t="shared" si="53"/>
        <v>3000</v>
      </c>
      <c r="C268" s="2">
        <f t="shared" si="53"/>
        <v>2000</v>
      </c>
      <c r="D268" s="2">
        <f t="shared" si="53"/>
        <v>1000</v>
      </c>
      <c r="E268" s="2">
        <f t="shared" si="48"/>
        <v>688500.08861944592</v>
      </c>
      <c r="F268" s="2">
        <f t="shared" si="49"/>
        <v>439000.0800838744</v>
      </c>
      <c r="G268" s="2">
        <f t="shared" si="50"/>
        <v>209500.07001671806</v>
      </c>
      <c r="H268" s="1">
        <f t="shared" si="42"/>
        <v>0.29171085247998796</v>
      </c>
      <c r="I268" s="1">
        <f t="shared" si="43"/>
        <v>6.7237101304452702</v>
      </c>
      <c r="J268" s="1">
        <f t="shared" si="44"/>
        <v>139.9693136908256</v>
      </c>
      <c r="K268" s="1">
        <f t="shared" si="45"/>
        <v>2.109028658070711E-7</v>
      </c>
      <c r="L268" s="1">
        <f t="shared" si="46"/>
        <v>3.3884084775961119E-6</v>
      </c>
      <c r="M268" s="1">
        <f t="shared" si="47"/>
        <v>3.6952178439146645E-5</v>
      </c>
    </row>
    <row r="269" spans="1:13" x14ac:dyDescent="0.35">
      <c r="A269">
        <v>251</v>
      </c>
      <c r="B269" s="2">
        <f t="shared" si="53"/>
        <v>3000</v>
      </c>
      <c r="C269" s="2">
        <f t="shared" si="53"/>
        <v>2000</v>
      </c>
      <c r="D269" s="2">
        <f t="shared" si="53"/>
        <v>1000</v>
      </c>
      <c r="E269" s="2">
        <f t="shared" si="48"/>
        <v>691500.08861944592</v>
      </c>
      <c r="F269" s="2">
        <f t="shared" si="49"/>
        <v>441000.0800838744</v>
      </c>
      <c r="G269" s="2">
        <f t="shared" si="50"/>
        <v>210500.07001671806</v>
      </c>
      <c r="H269" s="1">
        <f t="shared" si="42"/>
        <v>0.28843181957416664</v>
      </c>
      <c r="I269" s="1">
        <f t="shared" si="43"/>
        <v>6.6840962628940224</v>
      </c>
      <c r="J269" s="1">
        <f t="shared" si="44"/>
        <v>139.90267740002818</v>
      </c>
      <c r="K269" s="1">
        <f t="shared" si="45"/>
        <v>2.0149115683836894E-7</v>
      </c>
      <c r="L269" s="1">
        <f t="shared" si="46"/>
        <v>3.2540675956169184E-6</v>
      </c>
      <c r="M269" s="1">
        <f t="shared" si="47"/>
        <v>3.5672728834415583E-5</v>
      </c>
    </row>
    <row r="270" spans="1:13" x14ac:dyDescent="0.35">
      <c r="A270">
        <v>252</v>
      </c>
      <c r="B270" s="2">
        <f t="shared" si="53"/>
        <v>3000</v>
      </c>
      <c r="C270" s="2">
        <f t="shared" si="53"/>
        <v>2000</v>
      </c>
      <c r="D270" s="2">
        <f t="shared" si="53"/>
        <v>1000</v>
      </c>
      <c r="E270" s="2">
        <f t="shared" si="48"/>
        <v>694500.08861944592</v>
      </c>
      <c r="F270" s="2">
        <f t="shared" si="49"/>
        <v>443000.0800838744</v>
      </c>
      <c r="G270" s="2">
        <f t="shared" si="50"/>
        <v>211500.07001671806</v>
      </c>
      <c r="H270" s="1">
        <f t="shared" si="42"/>
        <v>0.2851912556220666</v>
      </c>
      <c r="I270" s="1">
        <f t="shared" si="43"/>
        <v>6.6447431205450131</v>
      </c>
      <c r="J270" s="1">
        <f t="shared" si="44"/>
        <v>139.8363884210309</v>
      </c>
      <c r="K270" s="1">
        <f t="shared" si="45"/>
        <v>1.9250416311562701E-7</v>
      </c>
      <c r="L270" s="1">
        <f t="shared" si="46"/>
        <v>3.1251300837795311E-6</v>
      </c>
      <c r="M270" s="1">
        <f t="shared" si="47"/>
        <v>3.4438434425599197E-5</v>
      </c>
    </row>
    <row r="271" spans="1:13" x14ac:dyDescent="0.35">
      <c r="A271">
        <v>253</v>
      </c>
      <c r="B271" s="2">
        <f t="shared" si="53"/>
        <v>3000</v>
      </c>
      <c r="C271" s="2">
        <f t="shared" si="53"/>
        <v>2000</v>
      </c>
      <c r="D271" s="2">
        <f t="shared" si="53"/>
        <v>1000</v>
      </c>
      <c r="E271" s="2">
        <f t="shared" si="48"/>
        <v>697500.08861944592</v>
      </c>
      <c r="F271" s="2">
        <f t="shared" si="49"/>
        <v>445000.0800838744</v>
      </c>
      <c r="G271" s="2">
        <f t="shared" si="50"/>
        <v>212500.07001671806</v>
      </c>
      <c r="H271" s="1">
        <f t="shared" si="42"/>
        <v>0.28198867830363589</v>
      </c>
      <c r="I271" s="1">
        <f t="shared" si="43"/>
        <v>6.6056486007478563</v>
      </c>
      <c r="J271" s="1">
        <f t="shared" si="44"/>
        <v>139.77044331427555</v>
      </c>
      <c r="K271" s="1">
        <f t="shared" si="45"/>
        <v>1.8392247252228919E-7</v>
      </c>
      <c r="L271" s="1">
        <f t="shared" si="46"/>
        <v>3.0013749356573827E-6</v>
      </c>
      <c r="M271" s="1">
        <f t="shared" si="47"/>
        <v>3.3247664809703424E-5</v>
      </c>
    </row>
    <row r="272" spans="1:13" x14ac:dyDescent="0.35">
      <c r="A272">
        <v>254</v>
      </c>
      <c r="B272" s="2">
        <f t="shared" si="53"/>
        <v>3000</v>
      </c>
      <c r="C272" s="2">
        <f t="shared" si="53"/>
        <v>2000</v>
      </c>
      <c r="D272" s="2">
        <f t="shared" si="53"/>
        <v>1000</v>
      </c>
      <c r="E272" s="2">
        <f t="shared" si="48"/>
        <v>700500.08861944592</v>
      </c>
      <c r="F272" s="2">
        <f t="shared" si="49"/>
        <v>447000.0800838744</v>
      </c>
      <c r="G272" s="2">
        <f t="shared" si="50"/>
        <v>213500.07001671806</v>
      </c>
      <c r="H272" s="1">
        <f t="shared" si="42"/>
        <v>0.27882361199333633</v>
      </c>
      <c r="I272" s="1">
        <f t="shared" si="43"/>
        <v>6.5668106240029216</v>
      </c>
      <c r="J272" s="1">
        <f t="shared" si="44"/>
        <v>139.70483869025171</v>
      </c>
      <c r="K272" s="1">
        <f t="shared" si="45"/>
        <v>1.7572757329533769E-7</v>
      </c>
      <c r="L272" s="1">
        <f t="shared" si="46"/>
        <v>2.8825903632643031E-6</v>
      </c>
      <c r="M272" s="1">
        <f t="shared" si="47"/>
        <v>3.2098850075828614E-5</v>
      </c>
    </row>
    <row r="273" spans="1:13" x14ac:dyDescent="0.35">
      <c r="A273">
        <v>255</v>
      </c>
      <c r="B273" s="2">
        <f t="shared" si="53"/>
        <v>3000</v>
      </c>
      <c r="C273" s="2">
        <f t="shared" si="53"/>
        <v>2000</v>
      </c>
      <c r="D273" s="2">
        <f t="shared" si="53"/>
        <v>1000</v>
      </c>
      <c r="E273" s="2">
        <f t="shared" si="48"/>
        <v>703500.08861944592</v>
      </c>
      <c r="F273" s="2">
        <f t="shared" si="49"/>
        <v>449000.0800838744</v>
      </c>
      <c r="G273" s="2">
        <f t="shared" si="50"/>
        <v>214500.07001671806</v>
      </c>
      <c r="H273" s="1">
        <f t="shared" si="42"/>
        <v>0.27569558765265839</v>
      </c>
      <c r="I273" s="1">
        <f t="shared" si="43"/>
        <v>6.5282271335992519</v>
      </c>
      <c r="J273" s="1">
        <f t="shared" si="44"/>
        <v>139.63957120853826</v>
      </c>
      <c r="K273" s="1">
        <f t="shared" si="45"/>
        <v>1.6790181155662804E-7</v>
      </c>
      <c r="L273" s="1">
        <f t="shared" si="46"/>
        <v>2.7685734036334898E-6</v>
      </c>
      <c r="M273" s="1">
        <f t="shared" si="47"/>
        <v>3.0990478486944463E-5</v>
      </c>
    </row>
    <row r="274" spans="1:13" x14ac:dyDescent="0.35">
      <c r="A274">
        <v>256</v>
      </c>
      <c r="B274" s="2">
        <f t="shared" si="53"/>
        <v>3000</v>
      </c>
      <c r="C274" s="2">
        <f t="shared" si="53"/>
        <v>2000</v>
      </c>
      <c r="D274" s="2">
        <f t="shared" si="53"/>
        <v>1000</v>
      </c>
      <c r="E274" s="2">
        <f t="shared" si="48"/>
        <v>706500.08861944592</v>
      </c>
      <c r="F274" s="2">
        <f t="shared" si="49"/>
        <v>451000.0800838744</v>
      </c>
      <c r="G274" s="2">
        <f t="shared" si="50"/>
        <v>215500.07001671806</v>
      </c>
      <c r="H274" s="1">
        <f t="shared" si="42"/>
        <v>0.27260414272471589</v>
      </c>
      <c r="I274" s="1">
        <f t="shared" si="43"/>
        <v>6.4898960952601179</v>
      </c>
      <c r="J274" s="1">
        <f t="shared" si="44"/>
        <v>139.5746375768673</v>
      </c>
      <c r="K274" s="1">
        <f t="shared" si="45"/>
        <v>1.6042835088657738E-7</v>
      </c>
      <c r="L274" s="1">
        <f t="shared" si="46"/>
        <v>2.6591295426410082E-6</v>
      </c>
      <c r="M274" s="1">
        <f t="shared" si="47"/>
        <v>2.992109425396322E-5</v>
      </c>
    </row>
    <row r="275" spans="1:13" x14ac:dyDescent="0.35">
      <c r="A275">
        <v>257</v>
      </c>
      <c r="B275" s="2">
        <f t="shared" si="53"/>
        <v>3000</v>
      </c>
      <c r="C275" s="2">
        <f t="shared" si="53"/>
        <v>2000</v>
      </c>
      <c r="D275" s="2">
        <f t="shared" si="53"/>
        <v>1000</v>
      </c>
      <c r="E275" s="2">
        <f t="shared" si="48"/>
        <v>709500.08861944592</v>
      </c>
      <c r="F275" s="2">
        <f t="shared" si="49"/>
        <v>453000.0800838744</v>
      </c>
      <c r="G275" s="2">
        <f t="shared" si="50"/>
        <v>216500.07001671806</v>
      </c>
      <c r="H275" s="1">
        <f t="shared" ref="H275:H338" si="54">B$11*EXP(-(B$13)*$A275)*(E275/B$4)^(-B$14)</f>
        <v>0.26954882103086214</v>
      </c>
      <c r="I275" s="1">
        <f t="shared" ref="I275:I338" si="55">C$11*EXP(-(C$13)*$A275)*(F275/C$4)^(-C$14)</f>
        <v>6.4518154967959633</v>
      </c>
      <c r="J275" s="1">
        <f t="shared" ref="J275:J338" si="56">D$11*EXP(-(D$13)*$A275)*(G275/D$4)^(-D$14)</f>
        <v>139.51003455021058</v>
      </c>
      <c r="K275" s="1">
        <f t="shared" ref="K275:K338" si="57">B$14*EXP(-(B$10)*$A275)*H275*B275/E275</f>
        <v>1.5329113383977956E-7</v>
      </c>
      <c r="L275" s="1">
        <f t="shared" ref="L275:L338" si="58">C$14*EXP(-(C$10)*$A275)*I275*C275/F275</f>
        <v>2.5540723552942339E-6</v>
      </c>
      <c r="M275" s="1">
        <f t="shared" ref="M275:M338" si="59">D$14*EXP(-(D$10)*$A275)*J275*D275/G275</f>
        <v>2.8889295398269763E-5</v>
      </c>
    </row>
    <row r="276" spans="1:13" x14ac:dyDescent="0.35">
      <c r="A276">
        <v>258</v>
      </c>
      <c r="B276" s="2">
        <f t="shared" si="53"/>
        <v>3000</v>
      </c>
      <c r="C276" s="2">
        <f t="shared" si="53"/>
        <v>2000</v>
      </c>
      <c r="D276" s="2">
        <f t="shared" si="53"/>
        <v>1000</v>
      </c>
      <c r="E276" s="2">
        <f t="shared" ref="E276:E339" si="60">E275+B275</f>
        <v>712500.08861944592</v>
      </c>
      <c r="F276" s="2">
        <f t="shared" ref="F276:F339" si="61">F275+C275</f>
        <v>455000.0800838744</v>
      </c>
      <c r="G276" s="2">
        <f t="shared" ref="G276:G339" si="62">G275+D275</f>
        <v>217500.07001671806</v>
      </c>
      <c r="H276" s="1">
        <f t="shared" si="54"/>
        <v>0.26652917266928766</v>
      </c>
      <c r="I276" s="1">
        <f t="shared" si="55"/>
        <v>6.4139833477645656</v>
      </c>
      <c r="J276" s="1">
        <f t="shared" si="56"/>
        <v>139.44575892988686</v>
      </c>
      <c r="K276" s="1">
        <f t="shared" si="57"/>
        <v>1.4647484530719014E-7</v>
      </c>
      <c r="L276" s="1">
        <f t="shared" si="58"/>
        <v>2.4532231617421124E-6</v>
      </c>
      <c r="M276" s="1">
        <f t="shared" si="59"/>
        <v>2.7893731699034314E-5</v>
      </c>
    </row>
    <row r="277" spans="1:13" x14ac:dyDescent="0.35">
      <c r="A277">
        <v>259</v>
      </c>
      <c r="B277" s="2">
        <f t="shared" si="53"/>
        <v>3000</v>
      </c>
      <c r="C277" s="2">
        <f t="shared" si="53"/>
        <v>2000</v>
      </c>
      <c r="D277" s="2">
        <f t="shared" si="53"/>
        <v>1000</v>
      </c>
      <c r="E277" s="2">
        <f t="shared" si="60"/>
        <v>715500.08861944592</v>
      </c>
      <c r="F277" s="2">
        <f t="shared" si="61"/>
        <v>457000.0800838744</v>
      </c>
      <c r="G277" s="2">
        <f t="shared" si="62"/>
        <v>218500.07001671806</v>
      </c>
      <c r="H277" s="1">
        <f t="shared" si="54"/>
        <v>0.26354475391554677</v>
      </c>
      <c r="I277" s="1">
        <f t="shared" si="55"/>
        <v>6.3763976791382158</v>
      </c>
      <c r="J277" s="1">
        <f t="shared" si="56"/>
        <v>139.38180756269065</v>
      </c>
      <c r="K277" s="1">
        <f t="shared" si="57"/>
        <v>1.3996487763432296E-7</v>
      </c>
      <c r="L277" s="1">
        <f t="shared" si="58"/>
        <v>2.3564106982988841E-6</v>
      </c>
      <c r="M277" s="1">
        <f t="shared" si="59"/>
        <v>2.6933102721795067E-5</v>
      </c>
    </row>
    <row r="278" spans="1:13" x14ac:dyDescent="0.35">
      <c r="A278">
        <v>260</v>
      </c>
      <c r="B278" s="2">
        <f t="shared" ref="B278:D297" si="63">B$6/(1+EXP(-B$8*($A278-B$7)))</f>
        <v>3000</v>
      </c>
      <c r="C278" s="2">
        <f t="shared" si="63"/>
        <v>2000</v>
      </c>
      <c r="D278" s="2">
        <f t="shared" si="63"/>
        <v>1000</v>
      </c>
      <c r="E278" s="2">
        <f t="shared" si="60"/>
        <v>718500.08861944592</v>
      </c>
      <c r="F278" s="2">
        <f t="shared" si="61"/>
        <v>459000.0800838744</v>
      </c>
      <c r="G278" s="2">
        <f t="shared" si="62"/>
        <v>219500.07001671806</v>
      </c>
      <c r="H278" s="1">
        <f t="shared" si="54"/>
        <v>0.26059512712497307</v>
      </c>
      <c r="I278" s="1">
        <f t="shared" si="55"/>
        <v>6.3390565429777501</v>
      </c>
      <c r="J278" s="1">
        <f t="shared" si="56"/>
        <v>139.31817734004102</v>
      </c>
      <c r="K278" s="1">
        <f t="shared" si="57"/>
        <v>1.3374729740945825E-7</v>
      </c>
      <c r="L278" s="1">
        <f t="shared" si="58"/>
        <v>2.2634708028060041E-6</v>
      </c>
      <c r="M278" s="1">
        <f t="shared" si="59"/>
        <v>2.6006155924950819E-5</v>
      </c>
    </row>
    <row r="279" spans="1:13" x14ac:dyDescent="0.35">
      <c r="A279">
        <v>261</v>
      </c>
      <c r="B279" s="2">
        <f t="shared" si="63"/>
        <v>3000</v>
      </c>
      <c r="C279" s="2">
        <f t="shared" si="63"/>
        <v>2000</v>
      </c>
      <c r="D279" s="2">
        <f t="shared" si="63"/>
        <v>1000</v>
      </c>
      <c r="E279" s="2">
        <f t="shared" si="60"/>
        <v>721500.08861944592</v>
      </c>
      <c r="F279" s="2">
        <f t="shared" si="61"/>
        <v>461000.0800838744</v>
      </c>
      <c r="G279" s="2">
        <f t="shared" si="62"/>
        <v>220500.07001671806</v>
      </c>
      <c r="H279" s="1">
        <f t="shared" si="54"/>
        <v>0.25767986063693871</v>
      </c>
      <c r="I279" s="1">
        <f t="shared" si="55"/>
        <v>6.3019580121132694</v>
      </c>
      <c r="J279" s="1">
        <f t="shared" si="56"/>
        <v>139.25486519714997</v>
      </c>
      <c r="K279" s="1">
        <f t="shared" si="57"/>
        <v>1.2780881384017252E-7</v>
      </c>
      <c r="L279" s="1">
        <f t="shared" si="58"/>
        <v>2.174246113688358E-6</v>
      </c>
      <c r="M279" s="1">
        <f t="shared" si="59"/>
        <v>2.5111684840948915E-5</v>
      </c>
    </row>
    <row r="280" spans="1:13" x14ac:dyDescent="0.35">
      <c r="A280">
        <v>262</v>
      </c>
      <c r="B280" s="2">
        <f t="shared" si="63"/>
        <v>3000</v>
      </c>
      <c r="C280" s="2">
        <f t="shared" si="63"/>
        <v>2000</v>
      </c>
      <c r="D280" s="2">
        <f t="shared" si="63"/>
        <v>1000</v>
      </c>
      <c r="E280" s="2">
        <f t="shared" si="60"/>
        <v>724500.08861944592</v>
      </c>
      <c r="F280" s="2">
        <f t="shared" si="61"/>
        <v>463000.0800838744</v>
      </c>
      <c r="G280" s="2">
        <f t="shared" si="62"/>
        <v>221500.07001671806</v>
      </c>
      <c r="H280" s="1">
        <f t="shared" si="54"/>
        <v>0.25479852868091463</v>
      </c>
      <c r="I280" s="1">
        <f t="shared" si="55"/>
        <v>6.2651001798313066</v>
      </c>
      <c r="J280" s="1">
        <f t="shared" si="56"/>
        <v>139.19186811221036</v>
      </c>
      <c r="K280" s="1">
        <f t="shared" si="57"/>
        <v>1.2213674864060095E-7</v>
      </c>
      <c r="L280" s="1">
        <f t="shared" si="58"/>
        <v>2.08858578209083E-6</v>
      </c>
      <c r="M280" s="1">
        <f t="shared" si="59"/>
        <v>2.4248527329094151E-5</v>
      </c>
    </row>
    <row r="281" spans="1:13" x14ac:dyDescent="0.35">
      <c r="A281">
        <v>263</v>
      </c>
      <c r="B281" s="2">
        <f t="shared" si="63"/>
        <v>3000</v>
      </c>
      <c r="C281" s="2">
        <f t="shared" si="63"/>
        <v>2000</v>
      </c>
      <c r="D281" s="2">
        <f t="shared" si="63"/>
        <v>1000</v>
      </c>
      <c r="E281" s="2">
        <f t="shared" si="60"/>
        <v>727500.08861944592</v>
      </c>
      <c r="F281" s="2">
        <f t="shared" si="61"/>
        <v>465000.0800838744</v>
      </c>
      <c r="G281" s="2">
        <f t="shared" si="62"/>
        <v>222500.07001671806</v>
      </c>
      <c r="H281" s="1">
        <f t="shared" si="54"/>
        <v>0.25195071128429009</v>
      </c>
      <c r="I281" s="1">
        <f t="shared" si="55"/>
        <v>6.2284811595683927</v>
      </c>
      <c r="J281" s="1">
        <f t="shared" si="56"/>
        <v>139.12918310560215</v>
      </c>
      <c r="K281" s="1">
        <f t="shared" si="57"/>
        <v>1.1671900735572186E-7</v>
      </c>
      <c r="L281" s="1">
        <f t="shared" si="58"/>
        <v>2.00634519650979E-6</v>
      </c>
      <c r="M281" s="1">
        <f t="shared" si="59"/>
        <v>2.3415563897036293E-5</v>
      </c>
    </row>
    <row r="282" spans="1:13" x14ac:dyDescent="0.35">
      <c r="A282">
        <v>264</v>
      </c>
      <c r="B282" s="2">
        <f t="shared" si="63"/>
        <v>3000</v>
      </c>
      <c r="C282" s="2">
        <f t="shared" si="63"/>
        <v>2000</v>
      </c>
      <c r="D282" s="2">
        <f t="shared" si="63"/>
        <v>1000</v>
      </c>
      <c r="E282" s="2">
        <f t="shared" si="60"/>
        <v>730500.08861944592</v>
      </c>
      <c r="F282" s="2">
        <f t="shared" si="61"/>
        <v>467000.0800838744</v>
      </c>
      <c r="G282" s="2">
        <f t="shared" si="62"/>
        <v>223500.07001671806</v>
      </c>
      <c r="H282" s="1">
        <f t="shared" si="54"/>
        <v>0.24913599418191429</v>
      </c>
      <c r="I282" s="1">
        <f t="shared" si="55"/>
        <v>6.1920990846107591</v>
      </c>
      <c r="J282" s="1">
        <f t="shared" si="56"/>
        <v>139.06680723911705</v>
      </c>
      <c r="K282" s="1">
        <f t="shared" si="57"/>
        <v>1.1154405205264315E-7</v>
      </c>
      <c r="L282" s="1">
        <f t="shared" si="58"/>
        <v>1.9273857193611273E-6</v>
      </c>
      <c r="M282" s="1">
        <f t="shared" si="59"/>
        <v>2.2611716088121702E-5</v>
      </c>
    </row>
    <row r="283" spans="1:13" x14ac:dyDescent="0.35">
      <c r="A283">
        <v>265</v>
      </c>
      <c r="B283" s="2">
        <f t="shared" si="63"/>
        <v>3000</v>
      </c>
      <c r="C283" s="2">
        <f t="shared" si="63"/>
        <v>2000</v>
      </c>
      <c r="D283" s="2">
        <f t="shared" si="63"/>
        <v>1000</v>
      </c>
      <c r="E283" s="2">
        <f t="shared" si="60"/>
        <v>733500.08861944592</v>
      </c>
      <c r="F283" s="2">
        <f t="shared" si="61"/>
        <v>469000.0800838744</v>
      </c>
      <c r="G283" s="2">
        <f t="shared" si="62"/>
        <v>224500.07001671806</v>
      </c>
      <c r="H283" s="1">
        <f t="shared" si="54"/>
        <v>0.24635396872731741</v>
      </c>
      <c r="I283" s="1">
        <f t="shared" si="55"/>
        <v>6.1559521078000614</v>
      </c>
      <c r="J283" s="1">
        <f t="shared" si="56"/>
        <v>139.00473761520055</v>
      </c>
      <c r="K283" s="1">
        <f t="shared" si="57"/>
        <v>1.066008753123561E-7</v>
      </c>
      <c r="L283" s="1">
        <f t="shared" si="58"/>
        <v>1.8515744349522465E-6</v>
      </c>
      <c r="M283" s="1">
        <f t="shared" si="59"/>
        <v>2.1835944931914209E-5</v>
      </c>
    </row>
    <row r="284" spans="1:13" x14ac:dyDescent="0.35">
      <c r="A284">
        <v>266</v>
      </c>
      <c r="B284" s="2">
        <f t="shared" si="63"/>
        <v>3000</v>
      </c>
      <c r="C284" s="2">
        <f t="shared" si="63"/>
        <v>2000</v>
      </c>
      <c r="D284" s="2">
        <f t="shared" si="63"/>
        <v>1000</v>
      </c>
      <c r="E284" s="2">
        <f t="shared" si="60"/>
        <v>736500.08861944592</v>
      </c>
      <c r="F284" s="2">
        <f t="shared" si="61"/>
        <v>471000.0800838744</v>
      </c>
      <c r="G284" s="2">
        <f t="shared" si="62"/>
        <v>225500.07001671806</v>
      </c>
      <c r="H284" s="1">
        <f t="shared" si="54"/>
        <v>0.24360423180557678</v>
      </c>
      <c r="I284" s="1">
        <f t="shared" si="55"/>
        <v>6.1200384012449938</v>
      </c>
      <c r="J284" s="1">
        <f t="shared" si="56"/>
        <v>138.94297137621146</v>
      </c>
      <c r="K284" s="1">
        <f t="shared" si="57"/>
        <v>1.0187897545874548E-7</v>
      </c>
      <c r="L284" s="1">
        <f t="shared" si="58"/>
        <v>1.7787839083500517E-6</v>
      </c>
      <c r="M284" s="1">
        <f t="shared" si="59"/>
        <v>2.1087249455307454E-5</v>
      </c>
    </row>
    <row r="285" spans="1:13" x14ac:dyDescent="0.35">
      <c r="A285">
        <v>267</v>
      </c>
      <c r="B285" s="2">
        <f t="shared" si="63"/>
        <v>3000</v>
      </c>
      <c r="C285" s="2">
        <f t="shared" si="63"/>
        <v>2000</v>
      </c>
      <c r="D285" s="2">
        <f t="shared" si="63"/>
        <v>1000</v>
      </c>
      <c r="E285" s="2">
        <f t="shared" si="60"/>
        <v>739500.08861944592</v>
      </c>
      <c r="F285" s="2">
        <f t="shared" si="61"/>
        <v>473000.0800838744</v>
      </c>
      <c r="G285" s="2">
        <f t="shared" si="62"/>
        <v>226500.07001671806</v>
      </c>
      <c r="H285" s="1">
        <f t="shared" si="54"/>
        <v>0.24088638574778704</v>
      </c>
      <c r="I285" s="1">
        <f t="shared" si="55"/>
        <v>6.0843561560386021</v>
      </c>
      <c r="J285" s="1">
        <f t="shared" si="56"/>
        <v>138.88150570369783</v>
      </c>
      <c r="K285" s="1">
        <f t="shared" si="57"/>
        <v>9.7368332964785855E-8</v>
      </c>
      <c r="L285" s="1">
        <f t="shared" si="58"/>
        <v>1.7088919546603046E-6</v>
      </c>
      <c r="M285" s="1">
        <f t="shared" si="59"/>
        <v>2.0364665251760258E-5</v>
      </c>
    </row>
    <row r="286" spans="1:13" x14ac:dyDescent="0.35">
      <c r="A286">
        <v>268</v>
      </c>
      <c r="B286" s="2">
        <f t="shared" si="63"/>
        <v>3000</v>
      </c>
      <c r="C286" s="2">
        <f t="shared" si="63"/>
        <v>2000</v>
      </c>
      <c r="D286" s="2">
        <f t="shared" si="63"/>
        <v>1000</v>
      </c>
      <c r="E286" s="2">
        <f t="shared" si="60"/>
        <v>742500.08861944592</v>
      </c>
      <c r="F286" s="2">
        <f t="shared" si="61"/>
        <v>475000.0800838744</v>
      </c>
      <c r="G286" s="2">
        <f t="shared" si="62"/>
        <v>227500.07001671806</v>
      </c>
      <c r="H286" s="1">
        <f t="shared" si="54"/>
        <v>0.23820003824710384</v>
      </c>
      <c r="I286" s="1">
        <f t="shared" si="55"/>
        <v>6.0489035819812038</v>
      </c>
      <c r="J286" s="1">
        <f t="shared" si="56"/>
        <v>138.82033781768928</v>
      </c>
      <c r="K286" s="1">
        <f t="shared" si="57"/>
        <v>9.3059387978840936E-8</v>
      </c>
      <c r="L286" s="1">
        <f t="shared" si="58"/>
        <v>1.6417814182559946E-6</v>
      </c>
      <c r="M286" s="1">
        <f t="shared" si="59"/>
        <v>1.9667263106292236E-5</v>
      </c>
    </row>
    <row r="287" spans="1:13" x14ac:dyDescent="0.35">
      <c r="A287">
        <v>269</v>
      </c>
      <c r="B287" s="2">
        <f t="shared" si="63"/>
        <v>3000</v>
      </c>
      <c r="C287" s="2">
        <f t="shared" si="63"/>
        <v>2000</v>
      </c>
      <c r="D287" s="2">
        <f t="shared" si="63"/>
        <v>1000</v>
      </c>
      <c r="E287" s="2">
        <f t="shared" si="60"/>
        <v>745500.08861944592</v>
      </c>
      <c r="F287" s="2">
        <f t="shared" si="61"/>
        <v>477000.0800838744</v>
      </c>
      <c r="G287" s="2">
        <f t="shared" si="62"/>
        <v>228500.07001671806</v>
      </c>
      <c r="H287" s="1">
        <f t="shared" si="54"/>
        <v>0.23554480227632055</v>
      </c>
      <c r="I287" s="1">
        <f t="shared" si="55"/>
        <v>6.0136789073087273</v>
      </c>
      <c r="J287" s="1">
        <f t="shared" si="56"/>
        <v>138.75946497600532</v>
      </c>
      <c r="K287" s="1">
        <f t="shared" si="57"/>
        <v>8.8943018916813404E-8</v>
      </c>
      <c r="L287" s="1">
        <f t="shared" si="58"/>
        <v>1.5773399615135791E-6</v>
      </c>
      <c r="M287" s="1">
        <f t="shared" si="59"/>
        <v>1.8994147673977543E-5</v>
      </c>
    </row>
    <row r="288" spans="1:13" x14ac:dyDescent="0.35">
      <c r="A288">
        <v>270</v>
      </c>
      <c r="B288" s="2">
        <f t="shared" si="63"/>
        <v>3000</v>
      </c>
      <c r="C288" s="2">
        <f t="shared" si="63"/>
        <v>2000</v>
      </c>
      <c r="D288" s="2">
        <f t="shared" si="63"/>
        <v>1000</v>
      </c>
      <c r="E288" s="2">
        <f t="shared" si="60"/>
        <v>748500.08861944592</v>
      </c>
      <c r="F288" s="2">
        <f t="shared" si="61"/>
        <v>479000.0800838744</v>
      </c>
      <c r="G288" s="2">
        <f t="shared" si="62"/>
        <v>229500.07001671806</v>
      </c>
      <c r="H288" s="1">
        <f t="shared" si="54"/>
        <v>0.23292029600694883</v>
      </c>
      <c r="I288" s="1">
        <f t="shared" si="55"/>
        <v>5.9786803784263842</v>
      </c>
      <c r="J288" s="1">
        <f t="shared" si="56"/>
        <v>138.69888447357866</v>
      </c>
      <c r="K288" s="1">
        <f t="shared" si="57"/>
        <v>8.5010522068585203E-8</v>
      </c>
      <c r="L288" s="1">
        <f t="shared" si="58"/>
        <v>1.5154598626361876E-6</v>
      </c>
      <c r="M288" s="1">
        <f t="shared" si="59"/>
        <v>1.8344456209770894E-5</v>
      </c>
    </row>
    <row r="289" spans="1:13" x14ac:dyDescent="0.35">
      <c r="A289">
        <v>271</v>
      </c>
      <c r="B289" s="2">
        <f t="shared" si="63"/>
        <v>3000</v>
      </c>
      <c r="C289" s="2">
        <f t="shared" si="63"/>
        <v>2000</v>
      </c>
      <c r="D289" s="2">
        <f t="shared" si="63"/>
        <v>1000</v>
      </c>
      <c r="E289" s="2">
        <f t="shared" si="60"/>
        <v>751500.08861944592</v>
      </c>
      <c r="F289" s="2">
        <f t="shared" si="61"/>
        <v>481000.0800838744</v>
      </c>
      <c r="G289" s="2">
        <f t="shared" si="62"/>
        <v>230500.07001671806</v>
      </c>
      <c r="H289" s="1">
        <f t="shared" si="54"/>
        <v>0.23032614272976681</v>
      </c>
      <c r="I289" s="1">
        <f t="shared" si="55"/>
        <v>5.9439062596474947</v>
      </c>
      <c r="J289" s="1">
        <f t="shared" si="56"/>
        <v>138.63859364179396</v>
      </c>
      <c r="K289" s="1">
        <f t="shared" si="57"/>
        <v>8.1253592169732958E-8</v>
      </c>
      <c r="L289" s="1">
        <f t="shared" si="58"/>
        <v>1.456037822162014E-6</v>
      </c>
      <c r="M289" s="1">
        <f t="shared" si="59"/>
        <v>1.771735734759114E-5</v>
      </c>
    </row>
    <row r="290" spans="1:13" x14ac:dyDescent="0.35">
      <c r="A290">
        <v>272</v>
      </c>
      <c r="B290" s="2">
        <f t="shared" si="63"/>
        <v>3000</v>
      </c>
      <c r="C290" s="2">
        <f t="shared" si="63"/>
        <v>2000</v>
      </c>
      <c r="D290" s="2">
        <f t="shared" si="63"/>
        <v>1000</v>
      </c>
      <c r="E290" s="2">
        <f t="shared" si="60"/>
        <v>754500.08861944592</v>
      </c>
      <c r="F290" s="2">
        <f t="shared" si="61"/>
        <v>483000.0800838744</v>
      </c>
      <c r="G290" s="2">
        <f t="shared" si="62"/>
        <v>231500.07001671806</v>
      </c>
      <c r="H290" s="1">
        <f t="shared" si="54"/>
        <v>0.22776197077680307</v>
      </c>
      <c r="I290" s="1">
        <f t="shared" si="55"/>
        <v>5.9093548329374022</v>
      </c>
      <c r="J290" s="1">
        <f t="shared" si="56"/>
        <v>138.57858984784087</v>
      </c>
      <c r="K290" s="1">
        <f t="shared" si="57"/>
        <v>7.7664303891932841E-8</v>
      </c>
      <c r="L290" s="1">
        <f t="shared" si="58"/>
        <v>1.3989747777745972E-6</v>
      </c>
      <c r="M290" s="1">
        <f t="shared" si="59"/>
        <v>1.7112049926676422E-5</v>
      </c>
    </row>
    <row r="291" spans="1:13" x14ac:dyDescent="0.35">
      <c r="A291">
        <v>273</v>
      </c>
      <c r="B291" s="2">
        <f t="shared" si="63"/>
        <v>3000</v>
      </c>
      <c r="C291" s="2">
        <f t="shared" si="63"/>
        <v>2000</v>
      </c>
      <c r="D291" s="2">
        <f t="shared" si="63"/>
        <v>1000</v>
      </c>
      <c r="E291" s="2">
        <f t="shared" si="60"/>
        <v>757500.08861944592</v>
      </c>
      <c r="F291" s="2">
        <f t="shared" si="61"/>
        <v>485000.0800838744</v>
      </c>
      <c r="G291" s="2">
        <f t="shared" si="62"/>
        <v>232500.07001671806</v>
      </c>
      <c r="H291" s="1">
        <f t="shared" si="54"/>
        <v>0.22522741344472805</v>
      </c>
      <c r="I291" s="1">
        <f t="shared" si="55"/>
        <v>5.8750243976623011</v>
      </c>
      <c r="J291" s="1">
        <f t="shared" si="56"/>
        <v>138.51887049408151</v>
      </c>
      <c r="K291" s="1">
        <f t="shared" si="57"/>
        <v>7.4235094207764066E-8</v>
      </c>
      <c r="L291" s="1">
        <f t="shared" si="58"/>
        <v>1.3441757270490236E-6</v>
      </c>
      <c r="M291" s="1">
        <f t="shared" si="59"/>
        <v>1.6527761863307928E-5</v>
      </c>
    </row>
    <row r="292" spans="1:13" x14ac:dyDescent="0.35">
      <c r="A292">
        <v>274</v>
      </c>
      <c r="B292" s="2">
        <f t="shared" si="63"/>
        <v>3000</v>
      </c>
      <c r="C292" s="2">
        <f t="shared" si="63"/>
        <v>2000</v>
      </c>
      <c r="D292" s="2">
        <f t="shared" si="63"/>
        <v>1000</v>
      </c>
      <c r="E292" s="2">
        <f t="shared" si="60"/>
        <v>760500.08861944592</v>
      </c>
      <c r="F292" s="2">
        <f t="shared" si="61"/>
        <v>487000.0800838744</v>
      </c>
      <c r="G292" s="2">
        <f t="shared" si="62"/>
        <v>233500.07001671806</v>
      </c>
      <c r="H292" s="1">
        <f t="shared" si="54"/>
        <v>0.22272210891961663</v>
      </c>
      <c r="I292" s="1">
        <f t="shared" si="55"/>
        <v>5.8409132703428668</v>
      </c>
      <c r="J292" s="1">
        <f t="shared" si="56"/>
        <v>138.45943301743156</v>
      </c>
      <c r="K292" s="1">
        <f t="shared" si="57"/>
        <v>7.095874558780146E-8</v>
      </c>
      <c r="L292" s="1">
        <f t="shared" si="58"/>
        <v>1.2915495577847592E-6</v>
      </c>
      <c r="M292" s="1">
        <f t="shared" si="59"/>
        <v>1.5963749066079363E-5</v>
      </c>
    </row>
    <row r="293" spans="1:13" x14ac:dyDescent="0.35">
      <c r="A293">
        <v>275</v>
      </c>
      <c r="B293" s="2">
        <f t="shared" si="63"/>
        <v>3000</v>
      </c>
      <c r="C293" s="2">
        <f t="shared" si="63"/>
        <v>2000</v>
      </c>
      <c r="D293" s="2">
        <f t="shared" si="63"/>
        <v>1000</v>
      </c>
      <c r="E293" s="2">
        <f t="shared" si="60"/>
        <v>763500.08861944592</v>
      </c>
      <c r="F293" s="2">
        <f t="shared" si="61"/>
        <v>489000.0800838744</v>
      </c>
      <c r="G293" s="2">
        <f t="shared" si="62"/>
        <v>234500.07001671806</v>
      </c>
      <c r="H293" s="1">
        <f t="shared" si="54"/>
        <v>0.22024570020305878</v>
      </c>
      <c r="I293" s="1">
        <f t="shared" si="55"/>
        <v>5.807019784412609</v>
      </c>
      <c r="J293" s="1">
        <f t="shared" si="56"/>
        <v>138.40027488875506</v>
      </c>
      <c r="K293" s="1">
        <f t="shared" si="57"/>
        <v>6.7828369989966573E-8</v>
      </c>
      <c r="L293" s="1">
        <f t="shared" si="58"/>
        <v>1.2410088855917213E-6</v>
      </c>
      <c r="M293" s="1">
        <f t="shared" si="59"/>
        <v>1.5419294392966513E-5</v>
      </c>
    </row>
    <row r="294" spans="1:13" x14ac:dyDescent="0.35">
      <c r="A294">
        <v>276</v>
      </c>
      <c r="B294" s="2">
        <f t="shared" si="63"/>
        <v>3000</v>
      </c>
      <c r="C294" s="2">
        <f t="shared" si="63"/>
        <v>2000</v>
      </c>
      <c r="D294" s="2">
        <f t="shared" si="63"/>
        <v>1000</v>
      </c>
      <c r="E294" s="2">
        <f t="shared" si="60"/>
        <v>766500.08861944592</v>
      </c>
      <c r="F294" s="2">
        <f t="shared" si="61"/>
        <v>491000.0800838744</v>
      </c>
      <c r="G294" s="2">
        <f t="shared" si="62"/>
        <v>235500.07001671806</v>
      </c>
      <c r="H294" s="1">
        <f t="shared" si="54"/>
        <v>0.21779783503958447</v>
      </c>
      <c r="I294" s="1">
        <f t="shared" si="55"/>
        <v>5.7733422899807953</v>
      </c>
      <c r="J294" s="1">
        <f t="shared" si="56"/>
        <v>138.34139361227216</v>
      </c>
      <c r="K294" s="1">
        <f t="shared" si="57"/>
        <v>6.4837393603068767E-8</v>
      </c>
      <c r="L294" s="1">
        <f t="shared" si="58"/>
        <v>1.1924698984112467E-6</v>
      </c>
      <c r="M294" s="1">
        <f t="shared" si="59"/>
        <v>1.4893706648523748E-5</v>
      </c>
    </row>
    <row r="295" spans="1:13" x14ac:dyDescent="0.35">
      <c r="A295">
        <v>277</v>
      </c>
      <c r="B295" s="2">
        <f t="shared" si="63"/>
        <v>3000</v>
      </c>
      <c r="C295" s="2">
        <f t="shared" si="63"/>
        <v>2000</v>
      </c>
      <c r="D295" s="2">
        <f t="shared" si="63"/>
        <v>1000</v>
      </c>
      <c r="E295" s="2">
        <f t="shared" si="60"/>
        <v>769500.08861944592</v>
      </c>
      <c r="F295" s="2">
        <f t="shared" si="61"/>
        <v>493000.0800838744</v>
      </c>
      <c r="G295" s="2">
        <f t="shared" si="62"/>
        <v>236500.07001671806</v>
      </c>
      <c r="H295" s="1">
        <f t="shared" si="54"/>
        <v>0.21537816584537617</v>
      </c>
      <c r="I295" s="1">
        <f t="shared" si="55"/>
        <v>5.7398791535998495</v>
      </c>
      <c r="J295" s="1">
        <f t="shared" si="56"/>
        <v>138.28278672497981</v>
      </c>
      <c r="K295" s="1">
        <f t="shared" si="57"/>
        <v>6.1979542308337088E-8</v>
      </c>
      <c r="L295" s="1">
        <f t="shared" si="58"/>
        <v>1.1458522076680052E-6</v>
      </c>
      <c r="M295" s="1">
        <f t="shared" si="59"/>
        <v>1.4386319619604193E-5</v>
      </c>
    </row>
    <row r="296" spans="1:13" x14ac:dyDescent="0.35">
      <c r="A296">
        <v>278</v>
      </c>
      <c r="B296" s="2">
        <f t="shared" si="63"/>
        <v>3000</v>
      </c>
      <c r="C296" s="2">
        <f t="shared" si="63"/>
        <v>2000</v>
      </c>
      <c r="D296" s="2">
        <f t="shared" si="63"/>
        <v>1000</v>
      </c>
      <c r="E296" s="2">
        <f t="shared" si="60"/>
        <v>772500.08861944592</v>
      </c>
      <c r="F296" s="2">
        <f t="shared" si="61"/>
        <v>495000.0800838744</v>
      </c>
      <c r="G296" s="2">
        <f t="shared" si="62"/>
        <v>237500.07001671806</v>
      </c>
      <c r="H296" s="1">
        <f t="shared" si="54"/>
        <v>0.21298634963824137</v>
      </c>
      <c r="I296" s="1">
        <f t="shared" si="55"/>
        <v>5.7066287580371382</v>
      </c>
      <c r="J296" s="1">
        <f t="shared" si="56"/>
        <v>138.22445179608482</v>
      </c>
      <c r="K296" s="1">
        <f t="shared" si="57"/>
        <v>5.9248827824523739E-8</v>
      </c>
      <c r="L296" s="1">
        <f t="shared" si="58"/>
        <v>1.1010787057627179E-6</v>
      </c>
      <c r="M296" s="1">
        <f t="shared" si="59"/>
        <v>1.3896491148068046E-5</v>
      </c>
    </row>
    <row r="297" spans="1:13" x14ac:dyDescent="0.35">
      <c r="A297">
        <v>279</v>
      </c>
      <c r="B297" s="2">
        <f t="shared" si="63"/>
        <v>3000</v>
      </c>
      <c r="C297" s="2">
        <f t="shared" si="63"/>
        <v>2000</v>
      </c>
      <c r="D297" s="2">
        <f t="shared" si="63"/>
        <v>1000</v>
      </c>
      <c r="E297" s="2">
        <f t="shared" si="60"/>
        <v>775500.08861944592</v>
      </c>
      <c r="F297" s="2">
        <f t="shared" si="61"/>
        <v>497000.0800838744</v>
      </c>
      <c r="G297" s="2">
        <f t="shared" si="62"/>
        <v>238500.07001671806</v>
      </c>
      <c r="H297" s="1">
        <f t="shared" si="54"/>
        <v>0.21062204796881986</v>
      </c>
      <c r="I297" s="1">
        <f t="shared" si="55"/>
        <v>5.673589502051005</v>
      </c>
      <c r="J297" s="1">
        <f t="shared" si="56"/>
        <v>138.16638642644909</v>
      </c>
      <c r="K297" s="1">
        <f t="shared" si="57"/>
        <v>5.6639534503838629E-8</v>
      </c>
      <c r="L297" s="1">
        <f t="shared" si="58"/>
        <v>1.0580754296285001E-6</v>
      </c>
      <c r="M297" s="1">
        <f t="shared" si="59"/>
        <v>1.3423602239006204E-5</v>
      </c>
    </row>
    <row r="298" spans="1:13" x14ac:dyDescent="0.35">
      <c r="A298">
        <v>280</v>
      </c>
      <c r="B298" s="2">
        <f t="shared" ref="B298:D317" si="64">B$6/(1+EXP(-B$8*($A298-B$7)))</f>
        <v>3000</v>
      </c>
      <c r="C298" s="2">
        <f t="shared" si="64"/>
        <v>2000</v>
      </c>
      <c r="D298" s="2">
        <f t="shared" si="64"/>
        <v>1000</v>
      </c>
      <c r="E298" s="2">
        <f t="shared" si="60"/>
        <v>778500.08861944592</v>
      </c>
      <c r="F298" s="2">
        <f t="shared" si="61"/>
        <v>499000.0800838744</v>
      </c>
      <c r="G298" s="2">
        <f t="shared" si="62"/>
        <v>239500.07001671806</v>
      </c>
      <c r="H298" s="1">
        <f t="shared" si="54"/>
        <v>0.20828492685299654</v>
      </c>
      <c r="I298" s="1">
        <f t="shared" si="55"/>
        <v>5.6407598001709802</v>
      </c>
      <c r="J298" s="1">
        <f t="shared" si="56"/>
        <v>138.10858824804674</v>
      </c>
      <c r="K298" s="1">
        <f t="shared" si="57"/>
        <v>5.4146206747580698E-8</v>
      </c>
      <c r="L298" s="1">
        <f t="shared" si="58"/>
        <v>1.0167714300862316E-6</v>
      </c>
      <c r="M298" s="1">
        <f t="shared" si="59"/>
        <v>1.2967056203068646E-5</v>
      </c>
    </row>
    <row r="299" spans="1:13" x14ac:dyDescent="0.35">
      <c r="A299">
        <v>281</v>
      </c>
      <c r="B299" s="2">
        <f t="shared" si="64"/>
        <v>3000</v>
      </c>
      <c r="C299" s="2">
        <f t="shared" si="64"/>
        <v>2000</v>
      </c>
      <c r="D299" s="2">
        <f t="shared" si="64"/>
        <v>1000</v>
      </c>
      <c r="E299" s="2">
        <f t="shared" si="60"/>
        <v>781500.08861944592</v>
      </c>
      <c r="F299" s="2">
        <f t="shared" si="61"/>
        <v>501000.0800838744</v>
      </c>
      <c r="G299" s="2">
        <f t="shared" si="62"/>
        <v>240500.07001671806</v>
      </c>
      <c r="H299" s="1">
        <f t="shared" si="54"/>
        <v>0.20597465670549647</v>
      </c>
      <c r="I299" s="1">
        <f t="shared" si="55"/>
        <v>5.6081380824820748</v>
      </c>
      <c r="J299" s="1">
        <f t="shared" si="56"/>
        <v>138.05105492343273</v>
      </c>
      <c r="K299" s="1">
        <f t="shared" si="57"/>
        <v>5.1763637011850533E-8</v>
      </c>
      <c r="L299" s="1">
        <f t="shared" si="58"/>
        <v>9.7709864674619144E-7</v>
      </c>
      <c r="M299" s="1">
        <f t="shared" si="59"/>
        <v>1.2526277831544859E-5</v>
      </c>
    </row>
    <row r="300" spans="1:13" x14ac:dyDescent="0.35">
      <c r="A300">
        <v>282</v>
      </c>
      <c r="B300" s="2">
        <f t="shared" si="64"/>
        <v>3000</v>
      </c>
      <c r="C300" s="2">
        <f t="shared" si="64"/>
        <v>2000</v>
      </c>
      <c r="D300" s="2">
        <f t="shared" si="64"/>
        <v>1000</v>
      </c>
      <c r="E300" s="2">
        <f t="shared" si="60"/>
        <v>784500.08861944592</v>
      </c>
      <c r="F300" s="2">
        <f t="shared" si="61"/>
        <v>503000.0800838744</v>
      </c>
      <c r="G300" s="2">
        <f t="shared" si="62"/>
        <v>241500.07001671806</v>
      </c>
      <c r="H300" s="1">
        <f t="shared" si="54"/>
        <v>0.20369091227463845</v>
      </c>
      <c r="I300" s="1">
        <f t="shared" si="55"/>
        <v>5.5757227944130205</v>
      </c>
      <c r="J300" s="1">
        <f t="shared" si="56"/>
        <v>137.99378414522243</v>
      </c>
      <c r="K300" s="1">
        <f t="shared" si="57"/>
        <v>4.9486854375173271E-8</v>
      </c>
      <c r="L300" s="1">
        <f t="shared" si="58"/>
        <v>9.3899178821452104E-7</v>
      </c>
      <c r="M300" s="1">
        <f t="shared" si="59"/>
        <v>1.2100712602899397E-5</v>
      </c>
    </row>
    <row r="301" spans="1:13" x14ac:dyDescent="0.35">
      <c r="A301">
        <v>283</v>
      </c>
      <c r="B301" s="2">
        <f t="shared" si="64"/>
        <v>3000</v>
      </c>
      <c r="C301" s="2">
        <f t="shared" si="64"/>
        <v>2000</v>
      </c>
      <c r="D301" s="2">
        <f t="shared" si="64"/>
        <v>1000</v>
      </c>
      <c r="E301" s="2">
        <f t="shared" si="60"/>
        <v>787500.08861944592</v>
      </c>
      <c r="F301" s="2">
        <f t="shared" si="61"/>
        <v>505000.0800838744</v>
      </c>
      <c r="G301" s="2">
        <f t="shared" si="62"/>
        <v>242500.07001671806</v>
      </c>
      <c r="H301" s="1">
        <f t="shared" si="54"/>
        <v>0.20143337257821847</v>
      </c>
      <c r="I301" s="1">
        <f t="shared" si="55"/>
        <v>5.5435123965284241</v>
      </c>
      <c r="J301" s="1">
        <f t="shared" si="56"/>
        <v>137.93677363558288</v>
      </c>
      <c r="K301" s="1">
        <f t="shared" si="57"/>
        <v>4.7311113641234546E-8</v>
      </c>
      <c r="L301" s="1">
        <f t="shared" si="58"/>
        <v>9.0238821737396331E-7</v>
      </c>
      <c r="M301" s="1">
        <f t="shared" si="59"/>
        <v>1.1689825919520017E-5</v>
      </c>
    </row>
    <row r="302" spans="1:13" x14ac:dyDescent="0.35">
      <c r="A302">
        <v>284</v>
      </c>
      <c r="B302" s="2">
        <f t="shared" si="64"/>
        <v>3000</v>
      </c>
      <c r="C302" s="2">
        <f t="shared" si="64"/>
        <v>2000</v>
      </c>
      <c r="D302" s="2">
        <f t="shared" si="64"/>
        <v>1000</v>
      </c>
      <c r="E302" s="2">
        <f t="shared" si="60"/>
        <v>790500.08861944592</v>
      </c>
      <c r="F302" s="2">
        <f t="shared" si="61"/>
        <v>507000.0800838744</v>
      </c>
      <c r="G302" s="2">
        <f t="shared" si="62"/>
        <v>243500.07001671806</v>
      </c>
      <c r="H302" s="1">
        <f t="shared" si="54"/>
        <v>0.19920172084050508</v>
      </c>
      <c r="I302" s="1">
        <f t="shared" si="55"/>
        <v>5.5115053643247043</v>
      </c>
      <c r="J302" s="1">
        <f t="shared" si="56"/>
        <v>137.88002114573399</v>
      </c>
      <c r="K302" s="1">
        <f t="shared" si="57"/>
        <v>4.5231884951236794E-8</v>
      </c>
      <c r="L302" s="1">
        <f t="shared" si="58"/>
        <v>8.6722784151856852E-7</v>
      </c>
      <c r="M302" s="1">
        <f t="shared" si="59"/>
        <v>1.1293102373486096E-5</v>
      </c>
    </row>
    <row r="303" spans="1:13" x14ac:dyDescent="0.35">
      <c r="A303">
        <v>285</v>
      </c>
      <c r="B303" s="2">
        <f t="shared" si="64"/>
        <v>3000</v>
      </c>
      <c r="C303" s="2">
        <f t="shared" si="64"/>
        <v>2000</v>
      </c>
      <c r="D303" s="2">
        <f t="shared" si="64"/>
        <v>1000</v>
      </c>
      <c r="E303" s="2">
        <f t="shared" si="60"/>
        <v>793500.08861944592</v>
      </c>
      <c r="F303" s="2">
        <f t="shared" si="61"/>
        <v>509000.0800838744</v>
      </c>
      <c r="G303" s="2">
        <f t="shared" si="62"/>
        <v>244500.07001671806</v>
      </c>
      <c r="H303" s="1">
        <f t="shared" si="54"/>
        <v>0.19699564443032039</v>
      </c>
      <c r="I303" s="1">
        <f t="shared" si="55"/>
        <v>5.4797001880297236</v>
      </c>
      <c r="J303" s="1">
        <f t="shared" si="56"/>
        <v>137.82352445546053</v>
      </c>
      <c r="K303" s="1">
        <f t="shared" si="57"/>
        <v>4.324484388161997E-8</v>
      </c>
      <c r="L303" s="1">
        <f t="shared" si="58"/>
        <v>8.3345300713191007E-7</v>
      </c>
      <c r="M303" s="1">
        <f t="shared" si="59"/>
        <v>1.0910045040214343E-5</v>
      </c>
    </row>
    <row r="304" spans="1:13" x14ac:dyDescent="0.35">
      <c r="A304">
        <v>286</v>
      </c>
      <c r="B304" s="2">
        <f t="shared" si="64"/>
        <v>3000</v>
      </c>
      <c r="C304" s="2">
        <f t="shared" si="64"/>
        <v>2000</v>
      </c>
      <c r="D304" s="2">
        <f t="shared" si="64"/>
        <v>1000</v>
      </c>
      <c r="E304" s="2">
        <f t="shared" si="60"/>
        <v>796500.08861944592</v>
      </c>
      <c r="F304" s="2">
        <f t="shared" si="61"/>
        <v>511000.0800838744</v>
      </c>
      <c r="G304" s="2">
        <f t="shared" si="62"/>
        <v>245500.07001671806</v>
      </c>
      <c r="H304" s="1">
        <f t="shared" si="54"/>
        <v>0.19481483480018319</v>
      </c>
      <c r="I304" s="1">
        <f t="shared" si="55"/>
        <v>5.448095372406069</v>
      </c>
      <c r="J304" s="1">
        <f t="shared" si="56"/>
        <v>137.7672813726341</v>
      </c>
      <c r="K304" s="1">
        <f t="shared" si="57"/>
        <v>4.1345862004071364E-8</v>
      </c>
      <c r="L304" s="1">
        <f t="shared" si="58"/>
        <v>8.0100839910778051E-7</v>
      </c>
      <c r="M304" s="1">
        <f t="shared" si="59"/>
        <v>1.0540174798886065E-5</v>
      </c>
    </row>
    <row r="305" spans="1:13" x14ac:dyDescent="0.35">
      <c r="A305">
        <v>287</v>
      </c>
      <c r="B305" s="2">
        <f t="shared" si="64"/>
        <v>3000</v>
      </c>
      <c r="C305" s="2">
        <f t="shared" si="64"/>
        <v>2000</v>
      </c>
      <c r="D305" s="2">
        <f t="shared" si="64"/>
        <v>1000</v>
      </c>
      <c r="E305" s="2">
        <f t="shared" si="60"/>
        <v>799500.08861944592</v>
      </c>
      <c r="F305" s="2">
        <f t="shared" si="61"/>
        <v>513000.0800838744</v>
      </c>
      <c r="G305" s="2">
        <f t="shared" si="62"/>
        <v>246500.07001671806</v>
      </c>
      <c r="H305" s="1">
        <f t="shared" si="54"/>
        <v>0.1926589874264964</v>
      </c>
      <c r="I305" s="1">
        <f t="shared" si="55"/>
        <v>5.4166894365578528</v>
      </c>
      <c r="J305" s="1">
        <f t="shared" si="56"/>
        <v>137.71128973274543</v>
      </c>
      <c r="K305" s="1">
        <f t="shared" si="57"/>
        <v>3.9530997885867318E-8</v>
      </c>
      <c r="L305" s="1">
        <f t="shared" si="58"/>
        <v>7.6984094422123865E-7</v>
      </c>
      <c r="M305" s="1">
        <f t="shared" si="59"/>
        <v>1.0183029678604732E-5</v>
      </c>
    </row>
    <row r="306" spans="1:13" x14ac:dyDescent="0.35">
      <c r="A306">
        <v>288</v>
      </c>
      <c r="B306" s="2">
        <f t="shared" si="64"/>
        <v>3000</v>
      </c>
      <c r="C306" s="2">
        <f t="shared" si="64"/>
        <v>2000</v>
      </c>
      <c r="D306" s="2">
        <f t="shared" si="64"/>
        <v>1000</v>
      </c>
      <c r="E306" s="2">
        <f t="shared" si="60"/>
        <v>802500.08861944592</v>
      </c>
      <c r="F306" s="2">
        <f t="shared" si="61"/>
        <v>515000.0800838744</v>
      </c>
      <c r="G306" s="2">
        <f t="shared" si="62"/>
        <v>247500.07001671806</v>
      </c>
      <c r="H306" s="1">
        <f t="shared" si="54"/>
        <v>0.19052780175075368</v>
      </c>
      <c r="I306" s="1">
        <f t="shared" si="55"/>
        <v>5.3854809137409774</v>
      </c>
      <c r="J306" s="1">
        <f t="shared" si="56"/>
        <v>137.65554739844558</v>
      </c>
      <c r="K306" s="1">
        <f t="shared" si="57"/>
        <v>3.779648850965126E-8</v>
      </c>
      <c r="L306" s="1">
        <f t="shared" si="58"/>
        <v>7.3989971866642184E-7</v>
      </c>
      <c r="M306" s="1">
        <f t="shared" si="59"/>
        <v>9.8381642292752034E-6</v>
      </c>
    </row>
    <row r="307" spans="1:13" x14ac:dyDescent="0.35">
      <c r="A307">
        <v>289</v>
      </c>
      <c r="B307" s="2">
        <f t="shared" si="64"/>
        <v>3000</v>
      </c>
      <c r="C307" s="2">
        <f t="shared" si="64"/>
        <v>2000</v>
      </c>
      <c r="D307" s="2">
        <f t="shared" si="64"/>
        <v>1000</v>
      </c>
      <c r="E307" s="2">
        <f t="shared" si="60"/>
        <v>805500.08861944592</v>
      </c>
      <c r="F307" s="2">
        <f t="shared" si="61"/>
        <v>517000.0800838744</v>
      </c>
      <c r="G307" s="2">
        <f t="shared" si="62"/>
        <v>248500.07001671806</v>
      </c>
      <c r="H307" s="1">
        <f t="shared" si="54"/>
        <v>0.1884209811217466</v>
      </c>
      <c r="I307" s="1">
        <f t="shared" si="55"/>
        <v>5.354468351176795</v>
      </c>
      <c r="J307" s="1">
        <f t="shared" si="56"/>
        <v>137.60005225909723</v>
      </c>
      <c r="K307" s="1">
        <f t="shared" si="57"/>
        <v>3.6138741092767661E-8</v>
      </c>
      <c r="L307" s="1">
        <f t="shared" si="58"/>
        <v>7.111358594857409E-7</v>
      </c>
      <c r="M307" s="1">
        <f t="shared" si="59"/>
        <v>9.5051489162381847E-6</v>
      </c>
    </row>
    <row r="308" spans="1:13" x14ac:dyDescent="0.35">
      <c r="A308">
        <v>290</v>
      </c>
      <c r="B308" s="2">
        <f t="shared" si="64"/>
        <v>3000</v>
      </c>
      <c r="C308" s="2">
        <f t="shared" si="64"/>
        <v>2000</v>
      </c>
      <c r="D308" s="2">
        <f t="shared" si="64"/>
        <v>1000</v>
      </c>
      <c r="E308" s="2">
        <f t="shared" si="60"/>
        <v>808500.08861944592</v>
      </c>
      <c r="F308" s="2">
        <f t="shared" si="61"/>
        <v>519000.0800838744</v>
      </c>
      <c r="G308" s="2">
        <f t="shared" si="62"/>
        <v>249500.07001671806</v>
      </c>
      <c r="H308" s="1">
        <f t="shared" si="54"/>
        <v>0.18633823273875055</v>
      </c>
      <c r="I308" s="1">
        <f t="shared" si="55"/>
        <v>5.3236503098690564</v>
      </c>
      <c r="J308" s="1">
        <f t="shared" si="56"/>
        <v>137.54480223033497</v>
      </c>
      <c r="K308" s="1">
        <f t="shared" si="57"/>
        <v>3.4554325287227318E-8</v>
      </c>
      <c r="L308" s="1">
        <f t="shared" si="58"/>
        <v>6.8350247972276421E-7</v>
      </c>
      <c r="M308" s="1">
        <f t="shared" si="59"/>
        <v>9.1835695377314718E-6</v>
      </c>
    </row>
    <row r="309" spans="1:13" x14ac:dyDescent="0.35">
      <c r="A309">
        <v>291</v>
      </c>
      <c r="B309" s="2">
        <f t="shared" si="64"/>
        <v>3000</v>
      </c>
      <c r="C309" s="2">
        <f t="shared" si="64"/>
        <v>2000</v>
      </c>
      <c r="D309" s="2">
        <f t="shared" si="64"/>
        <v>1000</v>
      </c>
      <c r="E309" s="2">
        <f t="shared" si="60"/>
        <v>811500.08861944592</v>
      </c>
      <c r="F309" s="2">
        <f t="shared" si="61"/>
        <v>521000.0800838744</v>
      </c>
      <c r="G309" s="2">
        <f t="shared" si="62"/>
        <v>250500.07001671806</v>
      </c>
      <c r="H309" s="1">
        <f t="shared" si="54"/>
        <v>0.18427926759567112</v>
      </c>
      <c r="I309" s="1">
        <f t="shared" si="55"/>
        <v>5.2930253644241017</v>
      </c>
      <c r="J309" s="1">
        <f t="shared" si="56"/>
        <v>137.48979525363458</v>
      </c>
      <c r="K309" s="1">
        <f t="shared" si="57"/>
        <v>3.303996574229757E-8</v>
      </c>
      <c r="L309" s="1">
        <f t="shared" si="58"/>
        <v>6.5695458713859972E-7</v>
      </c>
      <c r="M309" s="1">
        <f t="shared" si="59"/>
        <v>8.8730266642883238E-6</v>
      </c>
    </row>
    <row r="310" spans="1:13" x14ac:dyDescent="0.35">
      <c r="A310">
        <v>292</v>
      </c>
      <c r="B310" s="2">
        <f t="shared" si="64"/>
        <v>3000</v>
      </c>
      <c r="C310" s="2">
        <f t="shared" si="64"/>
        <v>2000</v>
      </c>
      <c r="D310" s="2">
        <f t="shared" si="64"/>
        <v>1000</v>
      </c>
      <c r="E310" s="2">
        <f t="shared" si="60"/>
        <v>814500.08861944592</v>
      </c>
      <c r="F310" s="2">
        <f t="shared" si="61"/>
        <v>523000.0800838744</v>
      </c>
      <c r="G310" s="2">
        <f t="shared" si="62"/>
        <v>251500.07001671806</v>
      </c>
      <c r="H310" s="1">
        <f t="shared" si="54"/>
        <v>0.18224380042613064</v>
      </c>
      <c r="I310" s="1">
        <f t="shared" si="55"/>
        <v>5.2625921028742164</v>
      </c>
      <c r="J310" s="1">
        <f t="shared" si="56"/>
        <v>137.43502929589067</v>
      </c>
      <c r="K310" s="1">
        <f t="shared" si="57"/>
        <v>3.1592535012576405E-8</v>
      </c>
      <c r="L310" s="1">
        <f t="shared" si="58"/>
        <v>6.3144900633861423E-7</v>
      </c>
      <c r="M310" s="1">
        <f t="shared" si="59"/>
        <v>8.5731350992187747E-6</v>
      </c>
    </row>
    <row r="311" spans="1:13" x14ac:dyDescent="0.35">
      <c r="A311">
        <v>293</v>
      </c>
      <c r="B311" s="2">
        <f t="shared" si="64"/>
        <v>3000</v>
      </c>
      <c r="C311" s="2">
        <f t="shared" si="64"/>
        <v>2000</v>
      </c>
      <c r="D311" s="2">
        <f t="shared" si="64"/>
        <v>1000</v>
      </c>
      <c r="E311" s="2">
        <f t="shared" si="60"/>
        <v>817500.08861944592</v>
      </c>
      <c r="F311" s="2">
        <f t="shared" si="61"/>
        <v>525000.0800838744</v>
      </c>
      <c r="G311" s="2">
        <f t="shared" si="62"/>
        <v>252500.07001671806</v>
      </c>
      <c r="H311" s="1">
        <f t="shared" si="54"/>
        <v>0.18023154964947607</v>
      </c>
      <c r="I311" s="1">
        <f t="shared" si="55"/>
        <v>5.2323491265040651</v>
      </c>
      <c r="J311" s="1">
        <f t="shared" si="56"/>
        <v>137.38050234900362</v>
      </c>
      <c r="K311" s="1">
        <f t="shared" si="57"/>
        <v>3.0209046795235418E-8</v>
      </c>
      <c r="L311" s="1">
        <f t="shared" si="58"/>
        <v>6.0694430416308799E-7</v>
      </c>
      <c r="M311" s="1">
        <f t="shared" si="59"/>
        <v>8.2835233593543521E-6</v>
      </c>
    </row>
    <row r="312" spans="1:13" x14ac:dyDescent="0.35">
      <c r="A312">
        <v>294</v>
      </c>
      <c r="B312" s="2">
        <f t="shared" si="64"/>
        <v>3000</v>
      </c>
      <c r="C312" s="2">
        <f t="shared" si="64"/>
        <v>2000</v>
      </c>
      <c r="D312" s="2">
        <f t="shared" si="64"/>
        <v>1000</v>
      </c>
      <c r="E312" s="2">
        <f t="shared" si="60"/>
        <v>820500.08861944592</v>
      </c>
      <c r="F312" s="2">
        <f t="shared" si="61"/>
        <v>527000.0800838744</v>
      </c>
      <c r="G312" s="2">
        <f t="shared" si="62"/>
        <v>253500.07001671806</v>
      </c>
      <c r="H312" s="1">
        <f t="shared" si="54"/>
        <v>0.17824223731769051</v>
      </c>
      <c r="I312" s="1">
        <f t="shared" si="55"/>
        <v>5.2022950496801608</v>
      </c>
      <c r="J312" s="1">
        <f t="shared" si="56"/>
        <v>137.32621242947405</v>
      </c>
      <c r="K312" s="1">
        <f t="shared" si="57"/>
        <v>2.8886649480903257E-8</v>
      </c>
      <c r="L312" s="1">
        <f t="shared" si="58"/>
        <v>5.8340071820189396E-7</v>
      </c>
      <c r="M312" s="1">
        <f t="shared" si="59"/>
        <v>8.0038331752699817E-6</v>
      </c>
    </row>
    <row r="313" spans="1:13" x14ac:dyDescent="0.35">
      <c r="A313">
        <v>295</v>
      </c>
      <c r="B313" s="2">
        <f t="shared" si="64"/>
        <v>3000</v>
      </c>
      <c r="C313" s="2">
        <f t="shared" si="64"/>
        <v>2000</v>
      </c>
      <c r="D313" s="2">
        <f t="shared" si="64"/>
        <v>1000</v>
      </c>
      <c r="E313" s="2">
        <f t="shared" si="60"/>
        <v>823500.08861944592</v>
      </c>
      <c r="F313" s="2">
        <f t="shared" si="61"/>
        <v>529000.0800838744</v>
      </c>
      <c r="G313" s="2">
        <f t="shared" si="62"/>
        <v>254500.07001671806</v>
      </c>
      <c r="H313" s="1">
        <f t="shared" si="54"/>
        <v>0.1762755890631888</v>
      </c>
      <c r="I313" s="1">
        <f t="shared" si="55"/>
        <v>5.1724284996832779</v>
      </c>
      <c r="J313" s="1">
        <f t="shared" si="56"/>
        <v>137.27215757800624</v>
      </c>
      <c r="K313" s="1">
        <f t="shared" si="57"/>
        <v>2.7622620003405526E-8</v>
      </c>
      <c r="L313" s="1">
        <f t="shared" si="58"/>
        <v>5.6078008829940653E-7</v>
      </c>
      <c r="M313" s="1">
        <f t="shared" si="59"/>
        <v>7.7337190102283756E-6</v>
      </c>
    </row>
    <row r="314" spans="1:13" x14ac:dyDescent="0.35">
      <c r="A314">
        <v>296</v>
      </c>
      <c r="B314" s="2">
        <f t="shared" si="64"/>
        <v>3000</v>
      </c>
      <c r="C314" s="2">
        <f t="shared" si="64"/>
        <v>2000</v>
      </c>
      <c r="D314" s="2">
        <f t="shared" si="64"/>
        <v>1000</v>
      </c>
      <c r="E314" s="2">
        <f t="shared" si="60"/>
        <v>826500.08861944592</v>
      </c>
      <c r="F314" s="2">
        <f t="shared" si="61"/>
        <v>531000.0800838744</v>
      </c>
      <c r="G314" s="2">
        <f t="shared" si="62"/>
        <v>255500.07001671806</v>
      </c>
      <c r="H314" s="1">
        <f t="shared" si="54"/>
        <v>0.17433133404748216</v>
      </c>
      <c r="I314" s="1">
        <f t="shared" si="55"/>
        <v>5.1427481165437845</v>
      </c>
      <c r="J314" s="1">
        <f t="shared" si="56"/>
        <v>137.21833585911855</v>
      </c>
      <c r="K314" s="1">
        <f t="shared" si="57"/>
        <v>2.6414357974287801E-8</v>
      </c>
      <c r="L314" s="1">
        <f t="shared" si="58"/>
        <v>5.3904579092173525E-7</v>
      </c>
      <c r="M314" s="1">
        <f t="shared" si="59"/>
        <v>7.4728475971223467E-6</v>
      </c>
    </row>
    <row r="315" spans="1:13" x14ac:dyDescent="0.35">
      <c r="A315">
        <v>297</v>
      </c>
      <c r="B315" s="2">
        <f t="shared" si="64"/>
        <v>3000</v>
      </c>
      <c r="C315" s="2">
        <f t="shared" si="64"/>
        <v>2000</v>
      </c>
      <c r="D315" s="2">
        <f t="shared" si="64"/>
        <v>1000</v>
      </c>
      <c r="E315" s="2">
        <f t="shared" si="60"/>
        <v>829500.08861944592</v>
      </c>
      <c r="F315" s="2">
        <f t="shared" si="61"/>
        <v>533000.0800838744</v>
      </c>
      <c r="G315" s="2">
        <f t="shared" si="62"/>
        <v>256500.07001671806</v>
      </c>
      <c r="H315" s="1">
        <f t="shared" si="54"/>
        <v>0.17240920491069184</v>
      </c>
      <c r="I315" s="1">
        <f t="shared" si="55"/>
        <v>5.1132525528797492</v>
      </c>
      <c r="J315" s="1">
        <f t="shared" si="56"/>
        <v>137.16474536076248</v>
      </c>
      <c r="K315" s="1">
        <f t="shared" si="57"/>
        <v>2.5259380088723644E-8</v>
      </c>
      <c r="L315" s="1">
        <f t="shared" si="58"/>
        <v>5.1816267626400566E-7</v>
      </c>
      <c r="M315" s="1">
        <f t="shared" si="59"/>
        <v>7.2208974927201698E-6</v>
      </c>
    </row>
    <row r="316" spans="1:13" x14ac:dyDescent="0.35">
      <c r="A316">
        <v>298</v>
      </c>
      <c r="B316" s="2">
        <f t="shared" si="64"/>
        <v>3000</v>
      </c>
      <c r="C316" s="2">
        <f t="shared" si="64"/>
        <v>2000</v>
      </c>
      <c r="D316" s="2">
        <f t="shared" si="64"/>
        <v>1000</v>
      </c>
      <c r="E316" s="2">
        <f t="shared" si="60"/>
        <v>832500.08861944592</v>
      </c>
      <c r="F316" s="2">
        <f t="shared" si="61"/>
        <v>535000.0800838744</v>
      </c>
      <c r="G316" s="2">
        <f t="shared" si="62"/>
        <v>257500.07001671806</v>
      </c>
      <c r="H316" s="1">
        <f t="shared" si="54"/>
        <v>0.17050893772189818</v>
      </c>
      <c r="I316" s="1">
        <f t="shared" si="55"/>
        <v>5.0839404737378837</v>
      </c>
      <c r="J316" s="1">
        <f t="shared" si="56"/>
        <v>137.11138419394874</v>
      </c>
      <c r="K316" s="1">
        <f t="shared" si="57"/>
        <v>2.4155314790051053E-8</v>
      </c>
      <c r="L316" s="1">
        <f t="shared" si="58"/>
        <v>4.9809700798076197E-7</v>
      </c>
      <c r="M316" s="1">
        <f t="shared" si="59"/>
        <v>6.9775586485464115E-6</v>
      </c>
    </row>
    <row r="317" spans="1:13" x14ac:dyDescent="0.35">
      <c r="A317">
        <v>299</v>
      </c>
      <c r="B317" s="2">
        <f t="shared" si="64"/>
        <v>3000</v>
      </c>
      <c r="C317" s="2">
        <f t="shared" si="64"/>
        <v>2000</v>
      </c>
      <c r="D317" s="2">
        <f t="shared" si="64"/>
        <v>1000</v>
      </c>
      <c r="E317" s="2">
        <f t="shared" si="60"/>
        <v>835500.08861944592</v>
      </c>
      <c r="F317" s="2">
        <f t="shared" si="61"/>
        <v>537000.0800838744</v>
      </c>
      <c r="G317" s="2">
        <f t="shared" si="62"/>
        <v>258500.07001671806</v>
      </c>
      <c r="H317" s="1">
        <f t="shared" si="54"/>
        <v>0.16863027193030475</v>
      </c>
      <c r="I317" s="1">
        <f t="shared" si="55"/>
        <v>5.0548105564371406</v>
      </c>
      <c r="J317" s="1">
        <f t="shared" si="56"/>
        <v>137.05825049238089</v>
      </c>
      <c r="K317" s="1">
        <f t="shared" si="57"/>
        <v>2.3099897180790469E-8</v>
      </c>
      <c r="L317" s="1">
        <f t="shared" si="58"/>
        <v>4.7881640542766056E-7</v>
      </c>
      <c r="M317" s="1">
        <f t="shared" si="59"/>
        <v>6.7425319977574975E-6</v>
      </c>
    </row>
    <row r="318" spans="1:13" x14ac:dyDescent="0.35">
      <c r="A318">
        <v>300</v>
      </c>
      <c r="B318" s="2">
        <f t="shared" ref="B318:D337" si="65">B$6/(1+EXP(-B$8*($A318-B$7)))</f>
        <v>3000</v>
      </c>
      <c r="C318" s="2">
        <f t="shared" si="65"/>
        <v>2000</v>
      </c>
      <c r="D318" s="2">
        <f t="shared" si="65"/>
        <v>1000</v>
      </c>
      <c r="E318" s="2">
        <f t="shared" si="60"/>
        <v>838500.08861944592</v>
      </c>
      <c r="F318" s="2">
        <f t="shared" si="61"/>
        <v>539000.0800838744</v>
      </c>
      <c r="G318" s="2">
        <f t="shared" si="62"/>
        <v>259500.07001671806</v>
      </c>
      <c r="H318" s="1">
        <f t="shared" si="54"/>
        <v>0.16677295031720688</v>
      </c>
      <c r="I318" s="1">
        <f t="shared" si="55"/>
        <v>5.0258614904149805</v>
      </c>
      <c r="J318" s="1">
        <f t="shared" si="56"/>
        <v>137.00534241209616</v>
      </c>
      <c r="K318" s="1">
        <f t="shared" si="57"/>
        <v>2.2090964168580363E-8</v>
      </c>
      <c r="L318" s="1">
        <f t="shared" si="58"/>
        <v>4.6028978830755187E-7</v>
      </c>
      <c r="M318" s="1">
        <f t="shared" si="59"/>
        <v>6.5155290573971597E-6</v>
      </c>
    </row>
    <row r="319" spans="1:13" x14ac:dyDescent="0.35">
      <c r="A319">
        <v>301</v>
      </c>
      <c r="B319" s="2">
        <f t="shared" si="65"/>
        <v>3000</v>
      </c>
      <c r="C319" s="2">
        <f t="shared" si="65"/>
        <v>2000</v>
      </c>
      <c r="D319" s="2">
        <f t="shared" si="65"/>
        <v>1000</v>
      </c>
      <c r="E319" s="2">
        <f t="shared" si="60"/>
        <v>841500.08861944592</v>
      </c>
      <c r="F319" s="2">
        <f t="shared" si="61"/>
        <v>541000.0800838744</v>
      </c>
      <c r="G319" s="2">
        <f t="shared" si="62"/>
        <v>260500.07001671806</v>
      </c>
      <c r="H319" s="1">
        <f t="shared" si="54"/>
        <v>0.16493671894874307</v>
      </c>
      <c r="I319" s="1">
        <f t="shared" si="55"/>
        <v>4.9970919770762272</v>
      </c>
      <c r="J319" s="1">
        <f t="shared" si="56"/>
        <v>136.9526581311134</v>
      </c>
      <c r="K319" s="1">
        <f t="shared" si="57"/>
        <v>2.1126449836016319E-8</v>
      </c>
      <c r="L319" s="1">
        <f t="shared" si="58"/>
        <v>4.4248732361868606E-7</v>
      </c>
      <c r="M319" s="1">
        <f t="shared" si="59"/>
        <v>6.2962715454410879E-6</v>
      </c>
    </row>
    <row r="320" spans="1:13" x14ac:dyDescent="0.35">
      <c r="A320">
        <v>302</v>
      </c>
      <c r="B320" s="2">
        <f t="shared" si="65"/>
        <v>3000</v>
      </c>
      <c r="C320" s="2">
        <f t="shared" si="65"/>
        <v>2000</v>
      </c>
      <c r="D320" s="2">
        <f t="shared" si="65"/>
        <v>1000</v>
      </c>
      <c r="E320" s="2">
        <f t="shared" si="60"/>
        <v>844500.08861944592</v>
      </c>
      <c r="F320" s="2">
        <f t="shared" si="61"/>
        <v>543000.0800838744</v>
      </c>
      <c r="G320" s="2">
        <f t="shared" si="62"/>
        <v>261500.07001671806</v>
      </c>
      <c r="H320" s="1">
        <f t="shared" si="54"/>
        <v>0.16312132712941949</v>
      </c>
      <c r="I320" s="1">
        <f t="shared" si="55"/>
        <v>4.9685007296444805</v>
      </c>
      <c r="J320" s="1">
        <f t="shared" si="56"/>
        <v>136.90019584908777</v>
      </c>
      <c r="K320" s="1">
        <f t="shared" si="57"/>
        <v>2.0204381023906323E-8</v>
      </c>
      <c r="L320" s="1">
        <f t="shared" si="58"/>
        <v>4.2538037480723224E-7</v>
      </c>
      <c r="M320" s="1">
        <f t="shared" si="59"/>
        <v>6.0844910120636214E-6</v>
      </c>
    </row>
    <row r="321" spans="1:13" x14ac:dyDescent="0.35">
      <c r="A321">
        <v>303</v>
      </c>
      <c r="B321" s="2">
        <f t="shared" si="65"/>
        <v>3000</v>
      </c>
      <c r="C321" s="2">
        <f t="shared" si="65"/>
        <v>2000</v>
      </c>
      <c r="D321" s="2">
        <f t="shared" si="65"/>
        <v>1000</v>
      </c>
      <c r="E321" s="2">
        <f t="shared" si="60"/>
        <v>847500.08861944592</v>
      </c>
      <c r="F321" s="2">
        <f t="shared" si="61"/>
        <v>545000.0800838744</v>
      </c>
      <c r="G321" s="2">
        <f t="shared" si="62"/>
        <v>262500.07001671806</v>
      </c>
      <c r="H321" s="1">
        <f t="shared" si="54"/>
        <v>0.16132652735638883</v>
      </c>
      <c r="I321" s="1">
        <f t="shared" si="55"/>
        <v>4.9400864730159757</v>
      </c>
      <c r="J321" s="1">
        <f t="shared" si="56"/>
        <v>136.84795378697225</v>
      </c>
      <c r="K321" s="1">
        <f t="shared" si="57"/>
        <v>1.9322873117955088E-8</v>
      </c>
      <c r="L321" s="1">
        <f t="shared" si="58"/>
        <v>4.0894145303058735E-7</v>
      </c>
      <c r="M321" s="1">
        <f t="shared" si="59"/>
        <v>5.8799284845822477E-6</v>
      </c>
    </row>
    <row r="322" spans="1:13" x14ac:dyDescent="0.35">
      <c r="A322">
        <v>304</v>
      </c>
      <c r="B322" s="2">
        <f t="shared" si="65"/>
        <v>3000</v>
      </c>
      <c r="C322" s="2">
        <f t="shared" si="65"/>
        <v>2000</v>
      </c>
      <c r="D322" s="2">
        <f t="shared" si="65"/>
        <v>1000</v>
      </c>
      <c r="E322" s="2">
        <f t="shared" si="60"/>
        <v>850500.08861944592</v>
      </c>
      <c r="F322" s="2">
        <f t="shared" si="61"/>
        <v>547000.0800838744</v>
      </c>
      <c r="G322" s="2">
        <f t="shared" si="62"/>
        <v>263500.07001671806</v>
      </c>
      <c r="H322" s="1">
        <f t="shared" si="54"/>
        <v>0.15955207527447104</v>
      </c>
      <c r="I322" s="1">
        <f t="shared" si="55"/>
        <v>4.9118479436159017</v>
      </c>
      <c r="J322" s="1">
        <f t="shared" si="56"/>
        <v>136.79593018668569</v>
      </c>
      <c r="K322" s="1">
        <f t="shared" si="57"/>
        <v>1.8480126029364423E-8</v>
      </c>
      <c r="L322" s="1">
        <f t="shared" si="58"/>
        <v>3.9314417044198155E-7</v>
      </c>
      <c r="M322" s="1">
        <f t="shared" si="59"/>
        <v>5.682334125556658E-6</v>
      </c>
    </row>
    <row r="323" spans="1:13" x14ac:dyDescent="0.35">
      <c r="A323">
        <v>305</v>
      </c>
      <c r="B323" s="2">
        <f t="shared" si="65"/>
        <v>3000</v>
      </c>
      <c r="C323" s="2">
        <f t="shared" si="65"/>
        <v>2000</v>
      </c>
      <c r="D323" s="2">
        <f t="shared" si="65"/>
        <v>1000</v>
      </c>
      <c r="E323" s="2">
        <f t="shared" si="60"/>
        <v>853500.08861944592</v>
      </c>
      <c r="F323" s="2">
        <f t="shared" si="61"/>
        <v>549000.0800838744</v>
      </c>
      <c r="G323" s="2">
        <f t="shared" si="62"/>
        <v>264500.07001671806</v>
      </c>
      <c r="H323" s="1">
        <f t="shared" si="54"/>
        <v>0.15779772963190011</v>
      </c>
      <c r="I323" s="1">
        <f t="shared" si="55"/>
        <v>4.8837838892571011</v>
      </c>
      <c r="J323" s="1">
        <f t="shared" si="56"/>
        <v>136.74412331078724</v>
      </c>
      <c r="K323" s="1">
        <f t="shared" si="57"/>
        <v>1.7674420360290773E-8</v>
      </c>
      <c r="L323" s="1">
        <f t="shared" si="58"/>
        <v>3.7796319541080492E-7</v>
      </c>
      <c r="M323" s="1">
        <f t="shared" si="59"/>
        <v>5.4914669035403992E-6</v>
      </c>
    </row>
    <row r="324" spans="1:13" x14ac:dyDescent="0.35">
      <c r="A324">
        <v>306</v>
      </c>
      <c r="B324" s="2">
        <f t="shared" si="65"/>
        <v>3000</v>
      </c>
      <c r="C324" s="2">
        <f t="shared" si="65"/>
        <v>2000</v>
      </c>
      <c r="D324" s="2">
        <f t="shared" si="65"/>
        <v>1000</v>
      </c>
      <c r="E324" s="2">
        <f t="shared" si="60"/>
        <v>856500.08861944592</v>
      </c>
      <c r="F324" s="2">
        <f t="shared" si="61"/>
        <v>551000.0800838744</v>
      </c>
      <c r="G324" s="2">
        <f t="shared" si="62"/>
        <v>265500.07001671806</v>
      </c>
      <c r="H324" s="1">
        <f t="shared" si="54"/>
        <v>0.1560632522367863</v>
      </c>
      <c r="I324" s="1">
        <f t="shared" si="55"/>
        <v>4.8558930690010813</v>
      </c>
      <c r="J324" s="1">
        <f t="shared" si="56"/>
        <v>136.69253144215713</v>
      </c>
      <c r="K324" s="1">
        <f t="shared" si="57"/>
        <v>1.6904113745530739E-8</v>
      </c>
      <c r="L324" s="1">
        <f t="shared" si="58"/>
        <v>3.6337420959676947E-7</v>
      </c>
      <c r="M324" s="1">
        <f t="shared" si="59"/>
        <v>5.3070942760026626E-6</v>
      </c>
    </row>
    <row r="325" spans="1:13" x14ac:dyDescent="0.35">
      <c r="A325">
        <v>307</v>
      </c>
      <c r="B325" s="2">
        <f t="shared" si="65"/>
        <v>3000</v>
      </c>
      <c r="C325" s="2">
        <f t="shared" si="65"/>
        <v>2000</v>
      </c>
      <c r="D325" s="2">
        <f t="shared" si="65"/>
        <v>1000</v>
      </c>
      <c r="E325" s="2">
        <f t="shared" si="60"/>
        <v>859500.08861944592</v>
      </c>
      <c r="F325" s="2">
        <f t="shared" si="61"/>
        <v>553000.0800838744</v>
      </c>
      <c r="G325" s="2">
        <f t="shared" si="62"/>
        <v>266500.07001671806</v>
      </c>
      <c r="H325" s="1">
        <f t="shared" si="54"/>
        <v>0.15434840791427493</v>
      </c>
      <c r="I325" s="1">
        <f t="shared" si="55"/>
        <v>4.8281742530213121</v>
      </c>
      <c r="J325" s="1">
        <f t="shared" si="56"/>
        <v>136.64115288368333</v>
      </c>
      <c r="K325" s="1">
        <f t="shared" si="57"/>
        <v>1.616763736221438E-8</v>
      </c>
      <c r="L325" s="1">
        <f t="shared" si="58"/>
        <v>3.4935386679957039E-7</v>
      </c>
      <c r="M325" s="1">
        <f t="shared" si="59"/>
        <v>5.1289918839567718E-6</v>
      </c>
    </row>
    <row r="326" spans="1:13" x14ac:dyDescent="0.35">
      <c r="A326">
        <v>308</v>
      </c>
      <c r="B326" s="2">
        <f t="shared" si="65"/>
        <v>3000</v>
      </c>
      <c r="C326" s="2">
        <f t="shared" si="65"/>
        <v>2000</v>
      </c>
      <c r="D326" s="2">
        <f t="shared" si="65"/>
        <v>1000</v>
      </c>
      <c r="E326" s="2">
        <f t="shared" si="60"/>
        <v>862500.08861944592</v>
      </c>
      <c r="F326" s="2">
        <f t="shared" si="61"/>
        <v>555000.0800838744</v>
      </c>
      <c r="G326" s="2">
        <f t="shared" si="62"/>
        <v>267500.07001671806</v>
      </c>
      <c r="H326" s="1">
        <f t="shared" si="54"/>
        <v>0.1526529644643945</v>
      </c>
      <c r="I326" s="1">
        <f t="shared" si="55"/>
        <v>4.8006262224687841</v>
      </c>
      <c r="J326" s="1">
        <f t="shared" si="56"/>
        <v>136.5899859579547</v>
      </c>
      <c r="K326" s="1">
        <f t="shared" si="57"/>
        <v>1.5463492599677849E-8</v>
      </c>
      <c r="L326" s="1">
        <f t="shared" si="58"/>
        <v>3.3587975350911674E-7</v>
      </c>
      <c r="M326" s="1">
        <f t="shared" si="59"/>
        <v>4.9569432578504961E-6</v>
      </c>
    </row>
    <row r="327" spans="1:13" x14ac:dyDescent="0.35">
      <c r="A327">
        <v>309</v>
      </c>
      <c r="B327" s="2">
        <f t="shared" si="65"/>
        <v>3000</v>
      </c>
      <c r="C327" s="2">
        <f t="shared" si="65"/>
        <v>2000</v>
      </c>
      <c r="D327" s="2">
        <f t="shared" si="65"/>
        <v>1000</v>
      </c>
      <c r="E327" s="2">
        <f t="shared" si="60"/>
        <v>865500.08861944592</v>
      </c>
      <c r="F327" s="2">
        <f t="shared" si="61"/>
        <v>557000.0800838744</v>
      </c>
      <c r="G327" s="2">
        <f t="shared" si="62"/>
        <v>268500.07001671806</v>
      </c>
      <c r="H327" s="1">
        <f t="shared" si="54"/>
        <v>0.15097669262057567</v>
      </c>
      <c r="I327" s="1">
        <f t="shared" si="55"/>
        <v>4.7732477693397124</v>
      </c>
      <c r="J327" s="1">
        <f t="shared" si="56"/>
        <v>136.53902900695917</v>
      </c>
      <c r="K327" s="1">
        <f t="shared" si="57"/>
        <v>1.4790247882055943E-8</v>
      </c>
      <c r="L327" s="1">
        <f t="shared" si="58"/>
        <v>3.2293035108461472E-7</v>
      </c>
      <c r="M327" s="1">
        <f t="shared" si="59"/>
        <v>4.7907395342904927E-6</v>
      </c>
    </row>
    <row r="328" spans="1:13" x14ac:dyDescent="0.35">
      <c r="A328">
        <v>310</v>
      </c>
      <c r="B328" s="2">
        <f t="shared" si="65"/>
        <v>3000</v>
      </c>
      <c r="C328" s="2">
        <f t="shared" si="65"/>
        <v>2000</v>
      </c>
      <c r="D328" s="2">
        <f t="shared" si="65"/>
        <v>1000</v>
      </c>
      <c r="E328" s="2">
        <f t="shared" si="60"/>
        <v>868500.08861944592</v>
      </c>
      <c r="F328" s="2">
        <f t="shared" si="61"/>
        <v>559000.0800838744</v>
      </c>
      <c r="G328" s="2">
        <f t="shared" si="62"/>
        <v>269500.07001671806</v>
      </c>
      <c r="H328" s="1">
        <f t="shared" si="54"/>
        <v>0.14931936600883303</v>
      </c>
      <c r="I328" s="1">
        <f t="shared" si="55"/>
        <v>4.7460376963454136</v>
      </c>
      <c r="J328" s="1">
        <f t="shared" si="56"/>
        <v>136.48828039178869</v>
      </c>
      <c r="K328" s="1">
        <f t="shared" si="57"/>
        <v>1.4146535636489279E-8</v>
      </c>
      <c r="L328" s="1">
        <f t="shared" si="58"/>
        <v>3.104849994938932E-7</v>
      </c>
      <c r="M328" s="1">
        <f t="shared" si="59"/>
        <v>4.6301791831900646E-6</v>
      </c>
    </row>
    <row r="329" spans="1:13" x14ac:dyDescent="0.35">
      <c r="A329">
        <v>311</v>
      </c>
      <c r="B329" s="2">
        <f t="shared" si="65"/>
        <v>3000</v>
      </c>
      <c r="C329" s="2">
        <f t="shared" si="65"/>
        <v>2000</v>
      </c>
      <c r="D329" s="2">
        <f t="shared" si="65"/>
        <v>1000</v>
      </c>
      <c r="E329" s="2">
        <f t="shared" si="60"/>
        <v>871500.08861944592</v>
      </c>
      <c r="F329" s="2">
        <f t="shared" si="61"/>
        <v>561000.0800838744</v>
      </c>
      <c r="G329" s="2">
        <f t="shared" si="62"/>
        <v>270500.07001671806</v>
      </c>
      <c r="H329" s="1">
        <f t="shared" si="54"/>
        <v>0.14768076110759409</v>
      </c>
      <c r="I329" s="1">
        <f t="shared" si="55"/>
        <v>4.7189948167842761</v>
      </c>
      <c r="J329" s="1">
        <f t="shared" si="56"/>
        <v>136.43773849234867</v>
      </c>
      <c r="K329" s="1">
        <f t="shared" si="57"/>
        <v>1.3531049400176806E-8</v>
      </c>
      <c r="L329" s="1">
        <f t="shared" si="58"/>
        <v>2.9852386254732578E-7</v>
      </c>
      <c r="M329" s="1">
        <f t="shared" si="59"/>
        <v>4.4750677449456712E-6</v>
      </c>
    </row>
    <row r="330" spans="1:13" x14ac:dyDescent="0.35">
      <c r="A330">
        <v>312</v>
      </c>
      <c r="B330" s="2">
        <f t="shared" si="65"/>
        <v>3000</v>
      </c>
      <c r="C330" s="2">
        <f t="shared" si="65"/>
        <v>2000</v>
      </c>
      <c r="D330" s="2">
        <f t="shared" si="65"/>
        <v>1000</v>
      </c>
      <c r="E330" s="2">
        <f t="shared" si="60"/>
        <v>874500.08861944592</v>
      </c>
      <c r="F330" s="2">
        <f t="shared" si="61"/>
        <v>563000.0800838744</v>
      </c>
      <c r="G330" s="2">
        <f t="shared" si="62"/>
        <v>271500.07001671806</v>
      </c>
      <c r="H330" s="1">
        <f t="shared" si="54"/>
        <v>0.14606065720816497</v>
      </c>
      <c r="I330" s="1">
        <f t="shared" si="55"/>
        <v>4.6921179544157736</v>
      </c>
      <c r="J330" s="1">
        <f t="shared" si="56"/>
        <v>136.38740170707382</v>
      </c>
      <c r="K330" s="1">
        <f t="shared" si="57"/>
        <v>1.2942541059823991E-8</v>
      </c>
      <c r="L330" s="1">
        <f t="shared" si="58"/>
        <v>2.8702789456351432E-7</v>
      </c>
      <c r="M330" s="1">
        <f t="shared" si="59"/>
        <v>4.3252175772629193E-6</v>
      </c>
    </row>
    <row r="331" spans="1:13" x14ac:dyDescent="0.35">
      <c r="A331">
        <v>313</v>
      </c>
      <c r="B331" s="2">
        <f t="shared" si="65"/>
        <v>3000</v>
      </c>
      <c r="C331" s="2">
        <f t="shared" si="65"/>
        <v>2000</v>
      </c>
      <c r="D331" s="2">
        <f t="shared" si="65"/>
        <v>1000</v>
      </c>
      <c r="E331" s="2">
        <f t="shared" si="60"/>
        <v>877500.08861944592</v>
      </c>
      <c r="F331" s="2">
        <f t="shared" si="61"/>
        <v>565000.0800838744</v>
      </c>
      <c r="G331" s="2">
        <f t="shared" si="62"/>
        <v>272500.07001671806</v>
      </c>
      <c r="H331" s="1">
        <f t="shared" si="54"/>
        <v>0.14445883637582016</v>
      </c>
      <c r="I331" s="1">
        <f t="shared" si="55"/>
        <v>4.6654059433365127</v>
      </c>
      <c r="J331" s="1">
        <f t="shared" si="56"/>
        <v>136.33726845264849</v>
      </c>
      <c r="K331" s="1">
        <f t="shared" si="57"/>
        <v>1.2379818217341247E-8</v>
      </c>
      <c r="L331" s="1">
        <f t="shared" si="58"/>
        <v>2.7597880840660835E-7</v>
      </c>
      <c r="M331" s="1">
        <f t="shared" si="59"/>
        <v>4.180447611267525E-6</v>
      </c>
    </row>
    <row r="332" spans="1:13" x14ac:dyDescent="0.35">
      <c r="A332">
        <v>314</v>
      </c>
      <c r="B332" s="2">
        <f t="shared" si="65"/>
        <v>3000</v>
      </c>
      <c r="C332" s="2">
        <f t="shared" si="65"/>
        <v>2000</v>
      </c>
      <c r="D332" s="2">
        <f t="shared" si="65"/>
        <v>1000</v>
      </c>
      <c r="E332" s="2">
        <f t="shared" si="60"/>
        <v>880500.08861944592</v>
      </c>
      <c r="F332" s="2">
        <f t="shared" si="61"/>
        <v>567000.0800838744</v>
      </c>
      <c r="G332" s="2">
        <f t="shared" si="62"/>
        <v>273500.07001671806</v>
      </c>
      <c r="H332" s="1">
        <f t="shared" si="54"/>
        <v>0.14287508341150573</v>
      </c>
      <c r="I332" s="1">
        <f t="shared" si="55"/>
        <v>4.6388576278582327</v>
      </c>
      <c r="J332" s="1">
        <f t="shared" si="56"/>
        <v>136.28733716373301</v>
      </c>
      <c r="K332" s="1">
        <f t="shared" si="57"/>
        <v>1.1841741675937835E-8</v>
      </c>
      <c r="L332" s="1">
        <f t="shared" si="58"/>
        <v>2.6535904483772042E-7</v>
      </c>
      <c r="M332" s="1">
        <f t="shared" si="59"/>
        <v>4.0405831165512525E-6</v>
      </c>
    </row>
    <row r="333" spans="1:13" x14ac:dyDescent="0.35">
      <c r="A333">
        <v>315</v>
      </c>
      <c r="B333" s="2">
        <f t="shared" si="65"/>
        <v>3000</v>
      </c>
      <c r="C333" s="2">
        <f t="shared" si="65"/>
        <v>2000</v>
      </c>
      <c r="D333" s="2">
        <f t="shared" si="65"/>
        <v>1000</v>
      </c>
      <c r="E333" s="2">
        <f t="shared" si="60"/>
        <v>883500.08861944592</v>
      </c>
      <c r="F333" s="2">
        <f t="shared" si="61"/>
        <v>569000.0800838744</v>
      </c>
      <c r="G333" s="2">
        <f t="shared" si="62"/>
        <v>274500.07001671806</v>
      </c>
      <c r="H333" s="1">
        <f t="shared" si="54"/>
        <v>0.14130918581414362</v>
      </c>
      <c r="I333" s="1">
        <f t="shared" si="55"/>
        <v>4.6124718623877579</v>
      </c>
      <c r="J333" s="1">
        <f t="shared" si="56"/>
        <v>136.23760629269449</v>
      </c>
      <c r="K333" s="1">
        <f t="shared" si="57"/>
        <v>1.1327223041031543E-8</v>
      </c>
      <c r="L333" s="1">
        <f t="shared" si="58"/>
        <v>2.5515174312536207E-7</v>
      </c>
      <c r="M333" s="1">
        <f t="shared" si="59"/>
        <v>3.9054554748161385E-6</v>
      </c>
    </row>
    <row r="334" spans="1:13" x14ac:dyDescent="0.35">
      <c r="A334">
        <v>316</v>
      </c>
      <c r="B334" s="2">
        <f t="shared" si="65"/>
        <v>3000</v>
      </c>
      <c r="C334" s="2">
        <f t="shared" si="65"/>
        <v>2000</v>
      </c>
      <c r="D334" s="2">
        <f t="shared" si="65"/>
        <v>1000</v>
      </c>
      <c r="E334" s="2">
        <f t="shared" si="60"/>
        <v>886500.08861944592</v>
      </c>
      <c r="F334" s="2">
        <f t="shared" si="61"/>
        <v>571000.0800838744</v>
      </c>
      <c r="G334" s="2">
        <f t="shared" si="62"/>
        <v>275500.07001671806</v>
      </c>
      <c r="H334" s="1">
        <f t="shared" si="54"/>
        <v>0.13976093374352619</v>
      </c>
      <c r="I334" s="1">
        <f t="shared" si="55"/>
        <v>4.5862475113088319</v>
      </c>
      <c r="J334" s="1">
        <f t="shared" si="56"/>
        <v>136.18807430934308</v>
      </c>
      <c r="K334" s="1">
        <f t="shared" si="57"/>
        <v>1.0835222430657235E-8</v>
      </c>
      <c r="L334" s="1">
        <f t="shared" si="58"/>
        <v>2.4534071286217651E-7</v>
      </c>
      <c r="M334" s="1">
        <f t="shared" si="59"/>
        <v>3.7749019617935672E-6</v>
      </c>
    </row>
    <row r="335" spans="1:13" x14ac:dyDescent="0.35">
      <c r="A335">
        <v>317</v>
      </c>
      <c r="B335" s="2">
        <f t="shared" si="65"/>
        <v>3000</v>
      </c>
      <c r="C335" s="2">
        <f t="shared" si="65"/>
        <v>2000</v>
      </c>
      <c r="D335" s="2">
        <f t="shared" si="65"/>
        <v>1000</v>
      </c>
      <c r="E335" s="2">
        <f t="shared" si="60"/>
        <v>889500.08861944592</v>
      </c>
      <c r="F335" s="2">
        <f t="shared" si="61"/>
        <v>573000.0800838744</v>
      </c>
      <c r="G335" s="2">
        <f t="shared" si="62"/>
        <v>276500.07001671806</v>
      </c>
      <c r="H335" s="1">
        <f t="shared" si="54"/>
        <v>0.13823011998379137</v>
      </c>
      <c r="I335" s="1">
        <f t="shared" si="55"/>
        <v>4.5601834488658151</v>
      </c>
      <c r="J335" s="1">
        <f t="shared" si="56"/>
        <v>136.13873970067274</v>
      </c>
      <c r="K335" s="1">
        <f t="shared" si="57"/>
        <v>1.0364746290308288E-8</v>
      </c>
      <c r="L335" s="1">
        <f t="shared" si="58"/>
        <v>2.3591040693752237E-7</v>
      </c>
      <c r="M335" s="1">
        <f t="shared" si="59"/>
        <v>3.6487655371273928E-6</v>
      </c>
    </row>
    <row r="336" spans="1:13" x14ac:dyDescent="0.35">
      <c r="A336">
        <v>318</v>
      </c>
      <c r="B336" s="2">
        <f t="shared" si="65"/>
        <v>3000</v>
      </c>
      <c r="C336" s="2">
        <f t="shared" si="65"/>
        <v>2000</v>
      </c>
      <c r="D336" s="2">
        <f t="shared" si="65"/>
        <v>1000</v>
      </c>
      <c r="E336" s="2">
        <f t="shared" si="60"/>
        <v>892500.08861944592</v>
      </c>
      <c r="F336" s="2">
        <f t="shared" si="61"/>
        <v>575000.0800838744</v>
      </c>
      <c r="G336" s="2">
        <f t="shared" si="62"/>
        <v>277500.07001671806</v>
      </c>
      <c r="H336" s="1">
        <f t="shared" si="54"/>
        <v>0.13671653990746568</v>
      </c>
      <c r="I336" s="1">
        <f t="shared" si="55"/>
        <v>4.5342785590491932</v>
      </c>
      <c r="J336" s="1">
        <f t="shared" si="56"/>
        <v>136.08960097060691</v>
      </c>
      <c r="K336" s="1">
        <f t="shared" si="57"/>
        <v>9.9148453073815349E-9</v>
      </c>
      <c r="L336" s="1">
        <f t="shared" si="58"/>
        <v>2.2684589561759211E-7</v>
      </c>
      <c r="M336" s="1">
        <f t="shared" si="59"/>
        <v>3.5268946419221461E-6</v>
      </c>
    </row>
    <row r="337" spans="1:13" x14ac:dyDescent="0.35">
      <c r="A337">
        <v>319</v>
      </c>
      <c r="B337" s="2">
        <f t="shared" si="65"/>
        <v>3000</v>
      </c>
      <c r="C337" s="2">
        <f t="shared" si="65"/>
        <v>2000</v>
      </c>
      <c r="D337" s="2">
        <f t="shared" si="65"/>
        <v>1000</v>
      </c>
      <c r="E337" s="2">
        <f t="shared" si="60"/>
        <v>895500.08861944592</v>
      </c>
      <c r="F337" s="2">
        <f t="shared" si="61"/>
        <v>577000.0800838744</v>
      </c>
      <c r="G337" s="2">
        <f t="shared" si="62"/>
        <v>278500.07001671806</v>
      </c>
      <c r="H337" s="1">
        <f t="shared" si="54"/>
        <v>0.13521999144006688</v>
      </c>
      <c r="I337" s="1">
        <f t="shared" si="55"/>
        <v>4.5085317354828858</v>
      </c>
      <c r="J337" s="1">
        <f t="shared" si="56"/>
        <v>136.04065663974919</v>
      </c>
      <c r="K337" s="1">
        <f t="shared" si="57"/>
        <v>9.4846124206246773E-9</v>
      </c>
      <c r="L337" s="1">
        <f t="shared" si="58"/>
        <v>2.181328416868372E-7</v>
      </c>
      <c r="M337" s="1">
        <f t="shared" si="59"/>
        <v>3.4091430036691962E-6</v>
      </c>
    </row>
    <row r="338" spans="1:13" x14ac:dyDescent="0.35">
      <c r="A338">
        <v>320</v>
      </c>
      <c r="B338" s="2">
        <f t="shared" ref="B338:D357" si="66">B$6/(1+EXP(-B$8*($A338-B$7)))</f>
        <v>3000</v>
      </c>
      <c r="C338" s="2">
        <f t="shared" si="66"/>
        <v>2000</v>
      </c>
      <c r="D338" s="2">
        <f t="shared" si="66"/>
        <v>1000</v>
      </c>
      <c r="E338" s="2">
        <f t="shared" si="60"/>
        <v>898500.08861944592</v>
      </c>
      <c r="F338" s="2">
        <f t="shared" si="61"/>
        <v>579000.0800838744</v>
      </c>
      <c r="G338" s="2">
        <f t="shared" si="62"/>
        <v>279500.07001671806</v>
      </c>
      <c r="H338" s="1">
        <f t="shared" si="54"/>
        <v>0.1337402750252541</v>
      </c>
      <c r="I338" s="1">
        <f t="shared" si="55"/>
        <v>4.4829418813132813</v>
      </c>
      <c r="J338" s="1">
        <f t="shared" si="56"/>
        <v>135.99190524513781</v>
      </c>
      <c r="K338" s="1">
        <f t="shared" si="57"/>
        <v>9.0731809201997995E-9</v>
      </c>
      <c r="L338" s="1">
        <f t="shared" si="58"/>
        <v>2.0975747660642593E-7</v>
      </c>
      <c r="M338" s="1">
        <f t="shared" si="59"/>
        <v>3.295369448274625E-6</v>
      </c>
    </row>
    <row r="339" spans="1:13" x14ac:dyDescent="0.35">
      <c r="A339">
        <v>321</v>
      </c>
      <c r="B339" s="2">
        <f t="shared" si="66"/>
        <v>3000</v>
      </c>
      <c r="C339" s="2">
        <f t="shared" si="66"/>
        <v>2000</v>
      </c>
      <c r="D339" s="2">
        <f t="shared" si="66"/>
        <v>1000</v>
      </c>
      <c r="E339" s="2">
        <f t="shared" si="60"/>
        <v>901500.08861944592</v>
      </c>
      <c r="F339" s="2">
        <f t="shared" si="61"/>
        <v>581000.0800838744</v>
      </c>
      <c r="G339" s="2">
        <f t="shared" si="62"/>
        <v>280500.07001671806</v>
      </c>
      <c r="H339" s="1">
        <f t="shared" ref="H339:H368" si="67">B$11*EXP(-(B$13)*$A339)*(E339/B$4)^(-B$14)</f>
        <v>0.13227719359051809</v>
      </c>
      <c r="I339" s="1">
        <f t="shared" ref="I339:I368" si="68">C$11*EXP(-(C$13)*$A339)*(F339/C$4)^(-C$14)</f>
        <v>4.4575079091000083</v>
      </c>
      <c r="J339" s="1">
        <f t="shared" ref="J339:J368" si="69">D$11*EXP(-(D$13)*$A339)*(G339/D$4)^(-D$14)</f>
        <v>135.94334534000538</v>
      </c>
      <c r="K339" s="1">
        <f t="shared" ref="K339:K368" si="70">B$14*EXP(-(B$10)*$A339)*H339*B339/E339</f>
        <v>8.6797226341827358E-9</v>
      </c>
      <c r="L339" s="1">
        <f t="shared" ref="L339:L368" si="71">C$14*EXP(-(C$10)*$A339)*I339*C339/F339</f>
        <v>2.0170657764735295E-7</v>
      </c>
      <c r="M339" s="1">
        <f t="shared" ref="M339:M368" si="72">D$14*EXP(-(D$10)*$A339)*J339*D339/G339</f>
        <v>3.1854377189233242E-6</v>
      </c>
    </row>
    <row r="340" spans="1:13" x14ac:dyDescent="0.35">
      <c r="A340">
        <v>322</v>
      </c>
      <c r="B340" s="2">
        <f t="shared" si="66"/>
        <v>3000</v>
      </c>
      <c r="C340" s="2">
        <f t="shared" si="66"/>
        <v>2000</v>
      </c>
      <c r="D340" s="2">
        <f t="shared" si="66"/>
        <v>1000</v>
      </c>
      <c r="E340" s="2">
        <f t="shared" ref="E340:E368" si="73">E339+B339</f>
        <v>904500.08861944592</v>
      </c>
      <c r="F340" s="2">
        <f t="shared" ref="F340:F368" si="74">F339+C339</f>
        <v>583000.0800838744</v>
      </c>
      <c r="G340" s="2">
        <f t="shared" ref="G340:G368" si="75">G339+D339</f>
        <v>281500.07001671806</v>
      </c>
      <c r="H340" s="1">
        <f t="shared" si="67"/>
        <v>0.13083055251339873</v>
      </c>
      <c r="I340" s="1">
        <f t="shared" si="68"/>
        <v>4.4322287407083598</v>
      </c>
      <c r="J340" s="1">
        <f t="shared" si="69"/>
        <v>135.89497549354238</v>
      </c>
      <c r="K340" s="1">
        <f t="shared" si="70"/>
        <v>8.3034461975137994E-9</v>
      </c>
      <c r="L340" s="1">
        <f t="shared" si="71"/>
        <v>1.9396744595762552E-7</v>
      </c>
      <c r="M340" s="1">
        <f t="shared" si="72"/>
        <v>3.0792163015241193E-6</v>
      </c>
    </row>
    <row r="341" spans="1:13" x14ac:dyDescent="0.35">
      <c r="A341">
        <v>323</v>
      </c>
      <c r="B341" s="2">
        <f t="shared" si="66"/>
        <v>3000</v>
      </c>
      <c r="C341" s="2">
        <f t="shared" si="66"/>
        <v>2000</v>
      </c>
      <c r="D341" s="2">
        <f t="shared" si="66"/>
        <v>1000</v>
      </c>
      <c r="E341" s="2">
        <f t="shared" si="73"/>
        <v>907500.08861944592</v>
      </c>
      <c r="F341" s="2">
        <f t="shared" si="74"/>
        <v>585000.0800838744</v>
      </c>
      <c r="G341" s="2">
        <f t="shared" si="75"/>
        <v>282500.07001671806</v>
      </c>
      <c r="H341" s="1">
        <f t="shared" si="67"/>
        <v>0.12940015958822279</v>
      </c>
      <c r="I341" s="1">
        <f t="shared" si="68"/>
        <v>4.4071033072034043</v>
      </c>
      <c r="J341" s="1">
        <f t="shared" si="69"/>
        <v>135.84679429066543</v>
      </c>
      <c r="K341" s="1">
        <f t="shared" si="70"/>
        <v>7.9435953996017935E-9</v>
      </c>
      <c r="L341" s="1">
        <f t="shared" si="71"/>
        <v>1.8652788552467568E-7</v>
      </c>
      <c r="M341" s="1">
        <f t="shared" si="72"/>
        <v>2.976578256490457E-6</v>
      </c>
    </row>
    <row r="342" spans="1:13" x14ac:dyDescent="0.35">
      <c r="A342">
        <v>324</v>
      </c>
      <c r="B342" s="2">
        <f t="shared" si="66"/>
        <v>3000</v>
      </c>
      <c r="C342" s="2">
        <f t="shared" si="66"/>
        <v>2000</v>
      </c>
      <c r="D342" s="2">
        <f t="shared" si="66"/>
        <v>1000</v>
      </c>
      <c r="E342" s="2">
        <f t="shared" si="73"/>
        <v>910500.08861944592</v>
      </c>
      <c r="F342" s="2">
        <f t="shared" si="74"/>
        <v>587000.0800838744</v>
      </c>
      <c r="G342" s="2">
        <f t="shared" si="75"/>
        <v>283500.07001671806</v>
      </c>
      <c r="H342" s="1">
        <f t="shared" si="67"/>
        <v>0.12798582499335251</v>
      </c>
      <c r="I342" s="1">
        <f t="shared" si="68"/>
        <v>4.3821305487456561</v>
      </c>
      <c r="J342" s="1">
        <f t="shared" si="69"/>
        <v>135.79880033178938</v>
      </c>
      <c r="K342" s="1">
        <f t="shared" si="70"/>
        <v>7.5994476069606234E-9</v>
      </c>
      <c r="L342" s="1">
        <f t="shared" si="71"/>
        <v>1.7937618299578708E-7</v>
      </c>
      <c r="M342" s="1">
        <f t="shared" si="72"/>
        <v>2.8774010566206145E-6</v>
      </c>
    </row>
    <row r="343" spans="1:13" x14ac:dyDescent="0.35">
      <c r="A343">
        <v>325</v>
      </c>
      <c r="B343" s="2">
        <f t="shared" si="66"/>
        <v>3000</v>
      </c>
      <c r="C343" s="2">
        <f t="shared" si="66"/>
        <v>2000</v>
      </c>
      <c r="D343" s="2">
        <f t="shared" si="66"/>
        <v>1000</v>
      </c>
      <c r="E343" s="2">
        <f t="shared" si="73"/>
        <v>913500.08861944592</v>
      </c>
      <c r="F343" s="2">
        <f t="shared" si="74"/>
        <v>589000.0800838744</v>
      </c>
      <c r="G343" s="2">
        <f t="shared" si="75"/>
        <v>284500.07001671806</v>
      </c>
      <c r="H343" s="1">
        <f t="shared" si="67"/>
        <v>0.12658736125893269</v>
      </c>
      <c r="I343" s="1">
        <f t="shared" si="68"/>
        <v>4.3573094144883999</v>
      </c>
      <c r="J343" s="1">
        <f t="shared" si="69"/>
        <v>135.75099223260352</v>
      </c>
      <c r="K343" s="1">
        <f t="shared" si="70"/>
        <v>7.2703122574271466E-9</v>
      </c>
      <c r="L343" s="1">
        <f t="shared" si="71"/>
        <v>1.7250108832092458E-7</v>
      </c>
      <c r="M343" s="1">
        <f t="shared" si="72"/>
        <v>2.7815664308505737E-6</v>
      </c>
    </row>
    <row r="344" spans="1:13" x14ac:dyDescent="0.35">
      <c r="A344">
        <v>326</v>
      </c>
      <c r="B344" s="2">
        <f t="shared" si="66"/>
        <v>3000</v>
      </c>
      <c r="C344" s="2">
        <f t="shared" si="66"/>
        <v>2000</v>
      </c>
      <c r="D344" s="2">
        <f t="shared" si="66"/>
        <v>1000</v>
      </c>
      <c r="E344" s="2">
        <f t="shared" si="73"/>
        <v>916500.08861944592</v>
      </c>
      <c r="F344" s="2">
        <f t="shared" si="74"/>
        <v>591000.0800838744</v>
      </c>
      <c r="G344" s="2">
        <f t="shared" si="75"/>
        <v>285500.07001671806</v>
      </c>
      <c r="H344" s="1">
        <f t="shared" si="67"/>
        <v>0.12520458323513295</v>
      </c>
      <c r="I344" s="1">
        <f t="shared" si="68"/>
        <v>4.3326388624764958</v>
      </c>
      <c r="J344" s="1">
        <f t="shared" si="69"/>
        <v>135.7033686238521</v>
      </c>
      <c r="K344" s="1">
        <f t="shared" si="70"/>
        <v>6.9555294226702438E-9</v>
      </c>
      <c r="L344" s="1">
        <f t="shared" si="71"/>
        <v>1.6589179618384341E-7</v>
      </c>
      <c r="M344" s="1">
        <f t="shared" si="72"/>
        <v>2.6889602136613095E-6</v>
      </c>
    </row>
    <row r="345" spans="1:13" x14ac:dyDescent="0.35">
      <c r="A345">
        <v>327</v>
      </c>
      <c r="B345" s="2">
        <f t="shared" si="66"/>
        <v>3000</v>
      </c>
      <c r="C345" s="2">
        <f t="shared" si="66"/>
        <v>2000</v>
      </c>
      <c r="D345" s="2">
        <f t="shared" si="66"/>
        <v>1000</v>
      </c>
      <c r="E345" s="2">
        <f t="shared" si="73"/>
        <v>919500.08861944592</v>
      </c>
      <c r="F345" s="2">
        <f t="shared" si="74"/>
        <v>593000.0800838744</v>
      </c>
      <c r="G345" s="2">
        <f t="shared" si="75"/>
        <v>286500.07001671806</v>
      </c>
      <c r="H345" s="1">
        <f t="shared" si="67"/>
        <v>0.12383730806087134</v>
      </c>
      <c r="I345" s="1">
        <f t="shared" si="68"/>
        <v>4.3081178595467611</v>
      </c>
      <c r="J345" s="1">
        <f t="shared" si="69"/>
        <v>135.65592815111822</v>
      </c>
      <c r="K345" s="1">
        <f t="shared" si="70"/>
        <v>6.6544684358537656E-9</v>
      </c>
      <c r="L345" s="1">
        <f t="shared" si="71"/>
        <v>1.5953792818880861E-7</v>
      </c>
      <c r="M345" s="1">
        <f t="shared" si="72"/>
        <v>2.5994721999305211E-6</v>
      </c>
    </row>
    <row r="346" spans="1:13" x14ac:dyDescent="0.35">
      <c r="A346">
        <v>328</v>
      </c>
      <c r="B346" s="2">
        <f t="shared" si="66"/>
        <v>3000</v>
      </c>
      <c r="C346" s="2">
        <f t="shared" si="66"/>
        <v>2000</v>
      </c>
      <c r="D346" s="2">
        <f t="shared" si="66"/>
        <v>1000</v>
      </c>
      <c r="E346" s="2">
        <f t="shared" si="73"/>
        <v>922500.08861944592</v>
      </c>
      <c r="F346" s="2">
        <f t="shared" si="74"/>
        <v>595000.0800838744</v>
      </c>
      <c r="G346" s="2">
        <f t="shared" si="75"/>
        <v>287500.07001671806</v>
      </c>
      <c r="H346" s="1">
        <f t="shared" si="67"/>
        <v>0.12248535513301273</v>
      </c>
      <c r="I346" s="1">
        <f t="shared" si="68"/>
        <v>4.2837453812298252</v>
      </c>
      <c r="J346" s="1">
        <f t="shared" si="69"/>
        <v>135.6086694746123</v>
      </c>
      <c r="K346" s="1">
        <f t="shared" si="70"/>
        <v>6.3665265814631452E-9</v>
      </c>
      <c r="L346" s="1">
        <f t="shared" si="71"/>
        <v>1.534295157716421E-7</v>
      </c>
      <c r="M346" s="1">
        <f t="shared" si="72"/>
        <v>2.5129960050271073E-6</v>
      </c>
    </row>
    <row r="347" spans="1:13" x14ac:dyDescent="0.35">
      <c r="A347">
        <v>329</v>
      </c>
      <c r="B347" s="2">
        <f t="shared" si="66"/>
        <v>3000</v>
      </c>
      <c r="C347" s="2">
        <f t="shared" si="66"/>
        <v>2000</v>
      </c>
      <c r="D347" s="2">
        <f t="shared" si="66"/>
        <v>1000</v>
      </c>
      <c r="E347" s="2">
        <f t="shared" si="73"/>
        <v>925500.08861944592</v>
      </c>
      <c r="F347" s="2">
        <f t="shared" si="74"/>
        <v>597000.0800838744</v>
      </c>
      <c r="G347" s="2">
        <f t="shared" si="75"/>
        <v>288500.07001671806</v>
      </c>
      <c r="H347" s="1">
        <f t="shared" si="67"/>
        <v>0.12114854607603491</v>
      </c>
      <c r="I347" s="1">
        <f t="shared" si="68"/>
        <v>4.259520411653452</v>
      </c>
      <c r="J347" s="1">
        <f t="shared" si="69"/>
        <v>135.56159126896344</v>
      </c>
      <c r="K347" s="1">
        <f t="shared" si="70"/>
        <v>6.0911278444439999E-9</v>
      </c>
      <c r="L347" s="1">
        <f t="shared" si="71"/>
        <v>1.4755698380512074E-7</v>
      </c>
      <c r="M347" s="1">
        <f t="shared" si="72"/>
        <v>2.429428929954052E-6</v>
      </c>
    </row>
    <row r="348" spans="1:13" x14ac:dyDescent="0.35">
      <c r="A348">
        <v>330</v>
      </c>
      <c r="B348" s="2">
        <f t="shared" si="66"/>
        <v>3000</v>
      </c>
      <c r="C348" s="2">
        <f t="shared" si="66"/>
        <v>2000</v>
      </c>
      <c r="D348" s="2">
        <f t="shared" si="66"/>
        <v>1000</v>
      </c>
      <c r="E348" s="2">
        <f t="shared" si="73"/>
        <v>928500.08861944592</v>
      </c>
      <c r="F348" s="2">
        <f t="shared" si="74"/>
        <v>599000.0800838744</v>
      </c>
      <c r="G348" s="2">
        <f t="shared" si="75"/>
        <v>289500.07001671806</v>
      </c>
      <c r="H348" s="1">
        <f t="shared" si="67"/>
        <v>0.11982670471215143</v>
      </c>
      <c r="I348" s="1">
        <f t="shared" si="68"/>
        <v>4.2354419434472916</v>
      </c>
      <c r="J348" s="1">
        <f t="shared" si="69"/>
        <v>135.51469222301526</v>
      </c>
      <c r="K348" s="1">
        <f t="shared" si="70"/>
        <v>5.8277217159340744E-9</v>
      </c>
      <c r="L348" s="1">
        <f t="shared" si="71"/>
        <v>1.4191113487003226E-7</v>
      </c>
      <c r="M348" s="1">
        <f t="shared" si="72"/>
        <v>2.3486718313531285E-6</v>
      </c>
    </row>
    <row r="349" spans="1:13" x14ac:dyDescent="0.35">
      <c r="A349">
        <v>331</v>
      </c>
      <c r="B349" s="2">
        <f t="shared" si="66"/>
        <v>3000</v>
      </c>
      <c r="C349" s="2">
        <f t="shared" si="66"/>
        <v>2000</v>
      </c>
      <c r="D349" s="2">
        <f t="shared" si="66"/>
        <v>1000</v>
      </c>
      <c r="E349" s="2">
        <f t="shared" si="73"/>
        <v>931500.08861944592</v>
      </c>
      <c r="F349" s="2">
        <f t="shared" si="74"/>
        <v>601000.0800838744</v>
      </c>
      <c r="G349" s="2">
        <f t="shared" si="75"/>
        <v>290500.07001671806</v>
      </c>
      <c r="H349" s="1">
        <f t="shared" si="67"/>
        <v>0.11851965703188609</v>
      </c>
      <c r="I349" s="1">
        <f t="shared" si="68"/>
        <v>4.2115089776490677</v>
      </c>
      <c r="J349" s="1">
        <f t="shared" si="69"/>
        <v>135.46797103962473</v>
      </c>
      <c r="K349" s="1">
        <f t="shared" si="70"/>
        <v>5.5757820529962622E-9</v>
      </c>
      <c r="L349" s="1">
        <f t="shared" si="71"/>
        <v>1.3648313416439287E-7</v>
      </c>
      <c r="M349" s="1">
        <f t="shared" si="72"/>
        <v>2.2706289961916917E-6</v>
      </c>
    </row>
    <row r="350" spans="1:13" x14ac:dyDescent="0.35">
      <c r="A350">
        <v>332</v>
      </c>
      <c r="B350" s="2">
        <f t="shared" si="66"/>
        <v>3000</v>
      </c>
      <c r="C350" s="2">
        <f t="shared" si="66"/>
        <v>2000</v>
      </c>
      <c r="D350" s="2">
        <f t="shared" si="66"/>
        <v>1000</v>
      </c>
      <c r="E350" s="2">
        <f t="shared" si="73"/>
        <v>934500.08861944592</v>
      </c>
      <c r="F350" s="2">
        <f t="shared" si="74"/>
        <v>603000.0800838744</v>
      </c>
      <c r="G350" s="2">
        <f t="shared" si="75"/>
        <v>291500.07001671806</v>
      </c>
      <c r="H350" s="1">
        <f t="shared" si="67"/>
        <v>0.11722723116508803</v>
      </c>
      <c r="I350" s="1">
        <f t="shared" si="68"/>
        <v>4.1877205236121169</v>
      </c>
      <c r="J350" s="1">
        <f t="shared" si="69"/>
        <v>135.42142643546498</v>
      </c>
      <c r="K350" s="1">
        <f t="shared" si="70"/>
        <v>5.3348059898804482E-9</v>
      </c>
      <c r="L350" s="1">
        <f t="shared" si="71"/>
        <v>1.3126449502449029E-7</v>
      </c>
      <c r="M350" s="1">
        <f t="shared" si="72"/>
        <v>2.1952080209587482E-6</v>
      </c>
    </row>
    <row r="351" spans="1:13" x14ac:dyDescent="0.35">
      <c r="A351">
        <v>333</v>
      </c>
      <c r="B351" s="2">
        <f t="shared" si="66"/>
        <v>3000</v>
      </c>
      <c r="C351" s="2">
        <f t="shared" si="66"/>
        <v>2000</v>
      </c>
      <c r="D351" s="2">
        <f t="shared" si="66"/>
        <v>1000</v>
      </c>
      <c r="E351" s="2">
        <f t="shared" si="73"/>
        <v>937500.08861944592</v>
      </c>
      <c r="F351" s="2">
        <f t="shared" si="74"/>
        <v>605000.0800838744</v>
      </c>
      <c r="G351" s="2">
        <f t="shared" si="75"/>
        <v>292500.07001671806</v>
      </c>
      <c r="H351" s="1">
        <f t="shared" si="67"/>
        <v>0.1159492573523834</v>
      </c>
      <c r="I351" s="1">
        <f t="shared" si="68"/>
        <v>4.1640755989143114</v>
      </c>
      <c r="J351" s="1">
        <f t="shared" si="69"/>
        <v>135.37505714083105</v>
      </c>
      <c r="K351" s="1">
        <f t="shared" si="70"/>
        <v>5.1043128984574399E-9</v>
      </c>
      <c r="L351" s="1">
        <f t="shared" si="71"/>
        <v>1.2624706503253062E-7</v>
      </c>
      <c r="M351" s="1">
        <f t="shared" si="72"/>
        <v>2.1223196952040934E-6</v>
      </c>
    </row>
    <row r="352" spans="1:13" x14ac:dyDescent="0.35">
      <c r="A352">
        <v>334</v>
      </c>
      <c r="B352" s="2">
        <f t="shared" si="66"/>
        <v>3000</v>
      </c>
      <c r="C352" s="2">
        <f t="shared" si="66"/>
        <v>2000</v>
      </c>
      <c r="D352" s="2">
        <f t="shared" si="66"/>
        <v>1000</v>
      </c>
      <c r="E352" s="2">
        <f t="shared" si="73"/>
        <v>940500.08861944592</v>
      </c>
      <c r="F352" s="2">
        <f t="shared" si="74"/>
        <v>607000.0800838744</v>
      </c>
      <c r="G352" s="2">
        <f t="shared" si="75"/>
        <v>293500.07001671806</v>
      </c>
      <c r="H352" s="1">
        <f t="shared" si="67"/>
        <v>0.11468556791705294</v>
      </c>
      <c r="I352" s="1">
        <f t="shared" si="68"/>
        <v>4.1405732292683055</v>
      </c>
      <c r="J352" s="1">
        <f t="shared" si="69"/>
        <v>135.32886189944955</v>
      </c>
      <c r="K352" s="1">
        <f t="shared" si="70"/>
        <v>4.8838433955767962E-9</v>
      </c>
      <c r="L352" s="1">
        <f t="shared" si="71"/>
        <v>1.214230126867213E-7</v>
      </c>
      <c r="M352" s="1">
        <f t="shared" si="72"/>
        <v>2.0518778892605748E-6</v>
      </c>
    </row>
    <row r="353" spans="1:13" x14ac:dyDescent="0.35">
      <c r="A353">
        <v>335</v>
      </c>
      <c r="B353" s="2">
        <f t="shared" si="66"/>
        <v>3000</v>
      </c>
      <c r="C353" s="2">
        <f t="shared" si="66"/>
        <v>2000</v>
      </c>
      <c r="D353" s="2">
        <f t="shared" si="66"/>
        <v>1000</v>
      </c>
      <c r="E353" s="2">
        <f t="shared" si="73"/>
        <v>943500.08861944592</v>
      </c>
      <c r="F353" s="2">
        <f t="shared" si="74"/>
        <v>609000.0800838744</v>
      </c>
      <c r="G353" s="2">
        <f t="shared" si="75"/>
        <v>294500.07001671806</v>
      </c>
      <c r="H353" s="1">
        <f t="shared" si="67"/>
        <v>0.11343599723732899</v>
      </c>
      <c r="I353" s="1">
        <f t="shared" si="68"/>
        <v>4.1172124484330777</v>
      </c>
      <c r="J353" s="1">
        <f t="shared" si="69"/>
        <v>135.28283946829131</v>
      </c>
      <c r="K353" s="1">
        <f t="shared" si="70"/>
        <v>4.6729583952048694E-9</v>
      </c>
      <c r="L353" s="1">
        <f t="shared" si="71"/>
        <v>1.1678481461063609E-7</v>
      </c>
      <c r="M353" s="1">
        <f t="shared" si="72"/>
        <v>1.9837994459955203E-6</v>
      </c>
    </row>
    <row r="354" spans="1:13" x14ac:dyDescent="0.35">
      <c r="A354">
        <v>336</v>
      </c>
      <c r="B354" s="2">
        <f t="shared" si="66"/>
        <v>3000</v>
      </c>
      <c r="C354" s="2">
        <f t="shared" si="66"/>
        <v>2000</v>
      </c>
      <c r="D354" s="2">
        <f t="shared" si="66"/>
        <v>1000</v>
      </c>
      <c r="E354" s="2">
        <f t="shared" si="73"/>
        <v>946500.08861944592</v>
      </c>
      <c r="F354" s="2">
        <f t="shared" si="74"/>
        <v>611000.0800838744</v>
      </c>
      <c r="G354" s="2">
        <f t="shared" si="75"/>
        <v>295500.07001671806</v>
      </c>
      <c r="H354" s="1">
        <f t="shared" si="67"/>
        <v>0.1122003817191063</v>
      </c>
      <c r="I354" s="1">
        <f t="shared" si="68"/>
        <v>4.0939922981267811</v>
      </c>
      <c r="J354" s="1">
        <f t="shared" si="69"/>
        <v>135.2369886173874</v>
      </c>
      <c r="K354" s="1">
        <f t="shared" si="70"/>
        <v>4.4712382032988945E-9</v>
      </c>
      <c r="L354" s="1">
        <f t="shared" si="71"/>
        <v>1.1232524327968803E-7</v>
      </c>
      <c r="M354" s="1">
        <f t="shared" si="72"/>
        <v>1.9180040764433612E-6</v>
      </c>
    </row>
    <row r="355" spans="1:13" x14ac:dyDescent="0.35">
      <c r="A355">
        <v>337</v>
      </c>
      <c r="B355" s="2">
        <f t="shared" si="66"/>
        <v>3000</v>
      </c>
      <c r="C355" s="2">
        <f t="shared" si="66"/>
        <v>2000</v>
      </c>
      <c r="D355" s="2">
        <f t="shared" si="66"/>
        <v>1000</v>
      </c>
      <c r="E355" s="2">
        <f t="shared" si="73"/>
        <v>949500.08861944592</v>
      </c>
      <c r="F355" s="2">
        <f t="shared" si="74"/>
        <v>613000.0800838744</v>
      </c>
      <c r="G355" s="2">
        <f t="shared" si="75"/>
        <v>296500.07001671806</v>
      </c>
      <c r="H355" s="1">
        <f t="shared" si="67"/>
        <v>0.11097855976905689</v>
      </c>
      <c r="I355" s="1">
        <f t="shared" si="68"/>
        <v>4.0709118279408329</v>
      </c>
      <c r="J355" s="1">
        <f t="shared" si="69"/>
        <v>135.19130812964804</v>
      </c>
      <c r="K355" s="1">
        <f t="shared" si="70"/>
        <v>4.278281653467082E-9</v>
      </c>
      <c r="L355" s="1">
        <f t="shared" si="71"/>
        <v>1.0803735524345635E-7</v>
      </c>
      <c r="M355" s="1">
        <f t="shared" si="72"/>
        <v>1.8544142591769271E-6</v>
      </c>
    </row>
    <row r="356" spans="1:13" x14ac:dyDescent="0.35">
      <c r="A356">
        <v>338</v>
      </c>
      <c r="B356" s="2">
        <f t="shared" si="66"/>
        <v>3000</v>
      </c>
      <c r="C356" s="2">
        <f t="shared" si="66"/>
        <v>2000</v>
      </c>
      <c r="D356" s="2">
        <f t="shared" si="66"/>
        <v>1000</v>
      </c>
      <c r="E356" s="2">
        <f t="shared" si="73"/>
        <v>952500.08861944592</v>
      </c>
      <c r="F356" s="2">
        <f t="shared" si="74"/>
        <v>615000.0800838744</v>
      </c>
      <c r="G356" s="2">
        <f t="shared" si="75"/>
        <v>297500.07001671806</v>
      </c>
      <c r="H356" s="1">
        <f t="shared" si="67"/>
        <v>0.109770371768145</v>
      </c>
      <c r="I356" s="1">
        <f t="shared" si="68"/>
        <v>4.047970095255244</v>
      </c>
      <c r="J356" s="1">
        <f t="shared" si="69"/>
        <v>135.14579680068508</v>
      </c>
      <c r="K356" s="1">
        <f t="shared" si="70"/>
        <v>4.0937052815551558E-9</v>
      </c>
      <c r="L356" s="1">
        <f t="shared" si="71"/>
        <v>1.0391447982350623E-7</v>
      </c>
      <c r="M356" s="1">
        <f t="shared" si="72"/>
        <v>1.7929551432802938E-6</v>
      </c>
    </row>
    <row r="357" spans="1:13" x14ac:dyDescent="0.35">
      <c r="A357">
        <v>339</v>
      </c>
      <c r="B357" s="2">
        <f t="shared" si="66"/>
        <v>3000</v>
      </c>
      <c r="C357" s="2">
        <f t="shared" si="66"/>
        <v>2000</v>
      </c>
      <c r="D357" s="2">
        <f t="shared" si="66"/>
        <v>1000</v>
      </c>
      <c r="E357" s="2">
        <f t="shared" si="73"/>
        <v>955500.08861944592</v>
      </c>
      <c r="F357" s="2">
        <f t="shared" si="74"/>
        <v>617000.0800838744</v>
      </c>
      <c r="G357" s="2">
        <f t="shared" si="75"/>
        <v>298500.07001671806</v>
      </c>
      <c r="H357" s="1">
        <f t="shared" si="67"/>
        <v>0.10857566004553075</v>
      </c>
      <c r="I357" s="1">
        <f t="shared" si="68"/>
        <v>4.0251661651551753</v>
      </c>
      <c r="J357" s="1">
        <f t="shared" si="69"/>
        <v>135.10045343863709</v>
      </c>
      <c r="K357" s="1">
        <f t="shared" si="70"/>
        <v>3.9171425373855663E-9</v>
      </c>
      <c r="L357" s="1">
        <f t="shared" si="71"/>
        <v>9.9950208267196178E-8</v>
      </c>
      <c r="M357" s="1">
        <f t="shared" si="72"/>
        <v>1.733554454791303E-6</v>
      </c>
    </row>
    <row r="358" spans="1:13" x14ac:dyDescent="0.35">
      <c r="A358">
        <v>340</v>
      </c>
      <c r="B358" s="2">
        <f t="shared" ref="B358:D368" si="76">B$6/(1+EXP(-B$8*($A358-B$7)))</f>
        <v>3000</v>
      </c>
      <c r="C358" s="2">
        <f t="shared" si="76"/>
        <v>2000</v>
      </c>
      <c r="D358" s="2">
        <f t="shared" si="76"/>
        <v>1000</v>
      </c>
      <c r="E358" s="2">
        <f t="shared" si="73"/>
        <v>958500.08861944592</v>
      </c>
      <c r="F358" s="2">
        <f t="shared" si="74"/>
        <v>619000.0800838744</v>
      </c>
      <c r="G358" s="2">
        <f t="shared" si="75"/>
        <v>299500.07001671806</v>
      </c>
      <c r="H358" s="1">
        <f t="shared" si="67"/>
        <v>0.10739426885286271</v>
      </c>
      <c r="I358" s="1">
        <f t="shared" si="68"/>
        <v>4.0024991103486656</v>
      </c>
      <c r="J358" s="1">
        <f t="shared" si="69"/>
        <v>135.05527686399788</v>
      </c>
      <c r="K358" s="1">
        <f t="shared" si="70"/>
        <v>3.7482430319577487E-9</v>
      </c>
      <c r="L358" s="1">
        <f t="shared" si="71"/>
        <v>9.6138383338777455E-8</v>
      </c>
      <c r="M358" s="1">
        <f t="shared" si="72"/>
        <v>1.676142406486767E-6</v>
      </c>
    </row>
    <row r="359" spans="1:13" x14ac:dyDescent="0.35">
      <c r="A359">
        <v>341</v>
      </c>
      <c r="B359" s="2">
        <f t="shared" si="76"/>
        <v>3000</v>
      </c>
      <c r="C359" s="2">
        <f t="shared" si="76"/>
        <v>2000</v>
      </c>
      <c r="D359" s="2">
        <f t="shared" si="76"/>
        <v>1000</v>
      </c>
      <c r="E359" s="2">
        <f t="shared" si="73"/>
        <v>961500.08861944592</v>
      </c>
      <c r="F359" s="2">
        <f t="shared" si="74"/>
        <v>621000.0800838744</v>
      </c>
      <c r="G359" s="2">
        <f t="shared" si="75"/>
        <v>300500.07001671806</v>
      </c>
      <c r="H359" s="1">
        <f t="shared" si="67"/>
        <v>0.10622604433894547</v>
      </c>
      <c r="I359" s="1">
        <f t="shared" si="68"/>
        <v>3.9799680110855404</v>
      </c>
      <c r="J359" s="1">
        <f t="shared" si="69"/>
        <v>135.0102659094473</v>
      </c>
      <c r="K359" s="1">
        <f t="shared" si="70"/>
        <v>3.5866718184953157E-9</v>
      </c>
      <c r="L359" s="1">
        <f t="shared" si="71"/>
        <v>9.2473089329871107E-8</v>
      </c>
      <c r="M359" s="1">
        <f t="shared" si="72"/>
        <v>1.6206516108881177E-6</v>
      </c>
    </row>
    <row r="360" spans="1:13" x14ac:dyDescent="0.35">
      <c r="A360">
        <v>342</v>
      </c>
      <c r="B360" s="2">
        <f t="shared" si="76"/>
        <v>3000</v>
      </c>
      <c r="C360" s="2">
        <f t="shared" si="76"/>
        <v>2000</v>
      </c>
      <c r="D360" s="2">
        <f t="shared" si="76"/>
        <v>1000</v>
      </c>
      <c r="E360" s="2">
        <f t="shared" si="73"/>
        <v>964500.08861944592</v>
      </c>
      <c r="F360" s="2">
        <f t="shared" si="74"/>
        <v>623000.0800838744</v>
      </c>
      <c r="G360" s="2">
        <f t="shared" si="75"/>
        <v>301500.07001671806</v>
      </c>
      <c r="H360" s="1">
        <f t="shared" si="67"/>
        <v>0.10507083452478126</v>
      </c>
      <c r="I360" s="1">
        <f t="shared" si="68"/>
        <v>3.9575719550774813</v>
      </c>
      <c r="J360" s="1">
        <f t="shared" si="69"/>
        <v>134.96541941968556</v>
      </c>
      <c r="K360" s="1">
        <f t="shared" si="70"/>
        <v>3.4321087058012075E-9</v>
      </c>
      <c r="L360" s="1">
        <f t="shared" si="71"/>
        <v>8.8948642472162221E-8</v>
      </c>
      <c r="M360" s="1">
        <f t="shared" si="72"/>
        <v>1.5670169963699876E-6</v>
      </c>
    </row>
    <row r="361" spans="1:13" x14ac:dyDescent="0.35">
      <c r="A361">
        <v>343</v>
      </c>
      <c r="B361" s="2">
        <f t="shared" si="76"/>
        <v>3000</v>
      </c>
      <c r="C361" s="2">
        <f t="shared" si="76"/>
        <v>2000</v>
      </c>
      <c r="D361" s="2">
        <f t="shared" si="76"/>
        <v>1000</v>
      </c>
      <c r="E361" s="2">
        <f t="shared" si="73"/>
        <v>967500.08861944592</v>
      </c>
      <c r="F361" s="2">
        <f t="shared" si="74"/>
        <v>625000.0800838744</v>
      </c>
      <c r="G361" s="2">
        <f t="shared" si="75"/>
        <v>302500.07001671806</v>
      </c>
      <c r="H361" s="1">
        <f t="shared" si="67"/>
        <v>0.10392848927897673</v>
      </c>
      <c r="I361" s="1">
        <f t="shared" si="68"/>
        <v>3.9353100374191894</v>
      </c>
      <c r="J361" s="1">
        <f t="shared" si="69"/>
        <v>134.92073625127009</v>
      </c>
      <c r="K361" s="1">
        <f t="shared" si="70"/>
        <v>3.2842476024520522E-9</v>
      </c>
      <c r="L361" s="1">
        <f t="shared" si="71"/>
        <v>8.5559581735854138E-8</v>
      </c>
      <c r="M361" s="1">
        <f t="shared" si="72"/>
        <v>1.5151757262584181E-6</v>
      </c>
    </row>
    <row r="362" spans="1:13" x14ac:dyDescent="0.35">
      <c r="A362">
        <v>344</v>
      </c>
      <c r="B362" s="2">
        <f t="shared" si="76"/>
        <v>3000</v>
      </c>
      <c r="C362" s="2">
        <f t="shared" si="76"/>
        <v>2000</v>
      </c>
      <c r="D362" s="2">
        <f t="shared" si="76"/>
        <v>1000</v>
      </c>
      <c r="E362" s="2">
        <f t="shared" si="73"/>
        <v>970500.08861944592</v>
      </c>
      <c r="F362" s="2">
        <f t="shared" si="74"/>
        <v>627000.0800838744</v>
      </c>
      <c r="G362" s="2">
        <f t="shared" si="75"/>
        <v>303500.07001671806</v>
      </c>
      <c r="H362" s="1">
        <f t="shared" si="67"/>
        <v>0.10279886029350907</v>
      </c>
      <c r="I362" s="1">
        <f t="shared" si="68"/>
        <v>3.9131813605106935</v>
      </c>
      <c r="J362" s="1">
        <f t="shared" si="69"/>
        <v>134.87621527245483</v>
      </c>
      <c r="K362" s="1">
        <f t="shared" si="70"/>
        <v>3.1427958904310914E-9</v>
      </c>
      <c r="L362" s="1">
        <f t="shared" si="71"/>
        <v>8.2300659998123942E-8</v>
      </c>
      <c r="M362" s="1">
        <f t="shared" si="72"/>
        <v>1.4650671208098125E-6</v>
      </c>
    </row>
    <row r="363" spans="1:13" x14ac:dyDescent="0.35">
      <c r="A363">
        <v>345</v>
      </c>
      <c r="B363" s="2">
        <f t="shared" si="76"/>
        <v>3000</v>
      </c>
      <c r="C363" s="2">
        <f t="shared" si="76"/>
        <v>2000</v>
      </c>
      <c r="D363" s="2">
        <f t="shared" si="76"/>
        <v>1000</v>
      </c>
      <c r="E363" s="2">
        <f t="shared" si="73"/>
        <v>973500.08861944592</v>
      </c>
      <c r="F363" s="2">
        <f t="shared" si="74"/>
        <v>629000.0800838744</v>
      </c>
      <c r="G363" s="2">
        <f t="shared" si="75"/>
        <v>304500.07001671806</v>
      </c>
      <c r="H363" s="1">
        <f t="shared" si="67"/>
        <v>0.10168180105984595</v>
      </c>
      <c r="I363" s="1">
        <f t="shared" si="68"/>
        <v>3.8911850339807263</v>
      </c>
      <c r="J363" s="1">
        <f t="shared" si="69"/>
        <v>134.83185536303279</v>
      </c>
      <c r="K363" s="1">
        <f t="shared" si="70"/>
        <v>3.0074738268632336E-9</v>
      </c>
      <c r="L363" s="1">
        <f t="shared" si="71"/>
        <v>7.9166835566466525E-8</v>
      </c>
      <c r="M363" s="1">
        <f t="shared" si="72"/>
        <v>1.4166325819657362E-6</v>
      </c>
    </row>
    <row r="364" spans="1:13" x14ac:dyDescent="0.35">
      <c r="A364">
        <v>346</v>
      </c>
      <c r="B364" s="2">
        <f t="shared" si="76"/>
        <v>3000</v>
      </c>
      <c r="C364" s="2">
        <f t="shared" si="76"/>
        <v>2000</v>
      </c>
      <c r="D364" s="2">
        <f t="shared" si="76"/>
        <v>1000</v>
      </c>
      <c r="E364" s="2">
        <f t="shared" si="73"/>
        <v>976500.08861944592</v>
      </c>
      <c r="F364" s="2">
        <f t="shared" si="74"/>
        <v>631000.0800838744</v>
      </c>
      <c r="G364" s="2">
        <f t="shared" si="75"/>
        <v>305500.07001671806</v>
      </c>
      <c r="H364" s="1">
        <f t="shared" si="67"/>
        <v>0.10057716684541326</v>
      </c>
      <c r="I364" s="1">
        <f t="shared" si="68"/>
        <v>3.8693201746111661</v>
      </c>
      <c r="J364" s="1">
        <f t="shared" si="69"/>
        <v>134.78765541418076</v>
      </c>
      <c r="K364" s="1">
        <f t="shared" si="70"/>
        <v>2.8780139725772332E-9</v>
      </c>
      <c r="L364" s="1">
        <f t="shared" si="71"/>
        <v>7.6153264042444939E-8</v>
      </c>
      <c r="M364" s="1">
        <f t="shared" si="72"/>
        <v>1.3698155207825489E-6</v>
      </c>
    </row>
    <row r="365" spans="1:13" x14ac:dyDescent="0.35">
      <c r="A365">
        <v>347</v>
      </c>
      <c r="B365" s="2">
        <f t="shared" si="76"/>
        <v>3000</v>
      </c>
      <c r="C365" s="2">
        <f t="shared" si="76"/>
        <v>2000</v>
      </c>
      <c r="D365" s="2">
        <f t="shared" si="76"/>
        <v>1000</v>
      </c>
      <c r="E365" s="2">
        <f t="shared" si="73"/>
        <v>979500.08861944592</v>
      </c>
      <c r="F365" s="2">
        <f t="shared" si="74"/>
        <v>633000.0800838744</v>
      </c>
      <c r="G365" s="2">
        <f t="shared" si="75"/>
        <v>306500.07001671806</v>
      </c>
      <c r="H365" s="1">
        <f t="shared" si="67"/>
        <v>9.9484814670404334E-2</v>
      </c>
      <c r="I365" s="1">
        <f t="shared" si="68"/>
        <v>3.8475859062625331</v>
      </c>
      <c r="J365" s="1">
        <f t="shared" si="69"/>
        <v>134.7436143283071</v>
      </c>
      <c r="K365" s="1">
        <f t="shared" si="70"/>
        <v>2.7541606462787242E-9</v>
      </c>
      <c r="L365" s="1">
        <f t="shared" si="71"/>
        <v>7.3255290511970374E-8</v>
      </c>
      <c r="M365" s="1">
        <f t="shared" si="72"/>
        <v>1.3245612874387496E-6</v>
      </c>
    </row>
    <row r="366" spans="1:13" x14ac:dyDescent="0.35">
      <c r="A366">
        <v>348</v>
      </c>
      <c r="B366" s="2">
        <f t="shared" si="76"/>
        <v>3000</v>
      </c>
      <c r="C366" s="2">
        <f t="shared" si="76"/>
        <v>2000</v>
      </c>
      <c r="D366" s="2">
        <f t="shared" si="76"/>
        <v>1000</v>
      </c>
      <c r="E366" s="2">
        <f t="shared" si="73"/>
        <v>982500.08861944592</v>
      </c>
      <c r="F366" s="2">
        <f t="shared" si="74"/>
        <v>635000.0800838744</v>
      </c>
      <c r="G366" s="2">
        <f t="shared" si="75"/>
        <v>307500.07001671806</v>
      </c>
      <c r="H366" s="1">
        <f t="shared" si="67"/>
        <v>9.8404603284925937E-2</v>
      </c>
      <c r="I366" s="1">
        <f t="shared" si="68"/>
        <v>3.8259813598005312</v>
      </c>
      <c r="J366" s="1">
        <f t="shared" si="69"/>
        <v>134.69973101890145</v>
      </c>
      <c r="K366" s="1">
        <f t="shared" si="70"/>
        <v>2.6356694031735525E-9</v>
      </c>
      <c r="L366" s="1">
        <f t="shared" si="71"/>
        <v>7.0468442048805927E-8</v>
      </c>
      <c r="M366" s="1">
        <f t="shared" si="72"/>
        <v>1.2808171037264063E-6</v>
      </c>
    </row>
    <row r="367" spans="1:13" x14ac:dyDescent="0.35">
      <c r="A367">
        <v>349</v>
      </c>
      <c r="B367" s="2">
        <f t="shared" si="76"/>
        <v>3000</v>
      </c>
      <c r="C367" s="2">
        <f t="shared" si="76"/>
        <v>2000</v>
      </c>
      <c r="D367" s="2">
        <f t="shared" si="76"/>
        <v>1000</v>
      </c>
      <c r="E367" s="2">
        <f t="shared" si="73"/>
        <v>985500.08861944592</v>
      </c>
      <c r="F367" s="2">
        <f t="shared" si="74"/>
        <v>637000.0800838744</v>
      </c>
      <c r="G367" s="2">
        <f t="shared" si="75"/>
        <v>308500.07001671806</v>
      </c>
      <c r="H367" s="1">
        <f t="shared" si="67"/>
        <v>9.7336393146473868E-2</v>
      </c>
      <c r="I367" s="1">
        <f t="shared" si="68"/>
        <v>3.8045056730235709</v>
      </c>
      <c r="J367" s="1">
        <f t="shared" si="69"/>
        <v>134.65600441038731</v>
      </c>
      <c r="K367" s="1">
        <f t="shared" si="70"/>
        <v>2.5223065369340373E-9</v>
      </c>
      <c r="L367" s="1">
        <f t="shared" si="71"/>
        <v>6.7788420518539925E-8</v>
      </c>
      <c r="M367" s="1">
        <f t="shared" si="72"/>
        <v>1.238531997936584E-6</v>
      </c>
    </row>
    <row r="368" spans="1:13" x14ac:dyDescent="0.35">
      <c r="A368">
        <v>350</v>
      </c>
      <c r="B368" s="2">
        <f t="shared" si="76"/>
        <v>3000</v>
      </c>
      <c r="C368" s="2">
        <f t="shared" si="76"/>
        <v>2000</v>
      </c>
      <c r="D368" s="2">
        <f t="shared" si="76"/>
        <v>1000</v>
      </c>
      <c r="E368" s="2">
        <f t="shared" si="73"/>
        <v>988500.08861944592</v>
      </c>
      <c r="F368" s="2">
        <f t="shared" si="74"/>
        <v>639000.0800838744</v>
      </c>
      <c r="G368" s="2">
        <f t="shared" si="75"/>
        <v>309500.07001671806</v>
      </c>
      <c r="H368" s="1">
        <f t="shared" si="67"/>
        <v>9.6280046397734589E-2</v>
      </c>
      <c r="I368" s="1">
        <f t="shared" si="68"/>
        <v>3.7831579905913069</v>
      </c>
      <c r="J368" s="1">
        <f t="shared" si="69"/>
        <v>134.61243343797707</v>
      </c>
      <c r="K368" s="1">
        <f t="shared" si="70"/>
        <v>2.413848603951792E-9</v>
      </c>
      <c r="L368" s="1">
        <f t="shared" si="71"/>
        <v>6.5211095670807995E-8</v>
      </c>
      <c r="M368" s="1">
        <f t="shared" si="72"/>
        <v>1.197656742052059E-6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Venmans1,F</dc:creator>
  <cp:lastModifiedBy>Venmans1,F</cp:lastModifiedBy>
  <dcterms:created xsi:type="dcterms:W3CDTF">2024-04-20T12:34:28Z</dcterms:created>
  <dcterms:modified xsi:type="dcterms:W3CDTF">2024-09-08T14:58:59Z</dcterms:modified>
</cp:coreProperties>
</file>