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5B4D6906-0261-4948-877B-657D015523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2" l="1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73" i="17"/>
  <c r="AZ263" i="17"/>
  <c r="AZ262" i="17"/>
  <c r="AZ261" i="17"/>
  <c r="AZ251" i="17"/>
  <c r="AZ250" i="17"/>
  <c r="AZ249" i="17"/>
  <c r="AZ239" i="17"/>
  <c r="AZ238" i="17"/>
  <c r="AZ237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B262" i="11"/>
  <c r="B261" i="1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B250" i="11"/>
  <c r="B249" i="1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B238" i="11"/>
  <c r="B237" i="1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B225" i="11"/>
  <c r="B224" i="11"/>
  <c r="AZ224" i="17" s="1"/>
  <c r="B223" i="11"/>
  <c r="AZ223" i="17" s="1"/>
  <c r="G224" i="12"/>
  <c r="D224" i="12"/>
  <c r="W224" i="9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9" i="9" l="1"/>
  <c r="B228" i="9"/>
  <c r="B226" i="9"/>
  <c r="B227" i="9"/>
  <c r="B225" i="9"/>
  <c r="B224" i="9"/>
  <c r="B223" i="9"/>
  <c r="B222" i="9"/>
  <c r="B221" i="9"/>
  <c r="AC200" i="17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T186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9" i="14" l="1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192" i="17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I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229" i="17" l="1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61" i="9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30" i="2"/>
  <c r="E279" i="2"/>
  <c r="E250" i="2"/>
  <c r="E238" i="2"/>
  <c r="AE178" i="17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W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AW118" i="17"/>
  <c r="B115" i="9"/>
  <c r="B97" i="9"/>
  <c r="AW97" i="17" s="1"/>
  <c r="B96" i="9"/>
  <c r="AW96" i="17" s="1"/>
  <c r="B90" i="9"/>
  <c r="AW90" i="17" s="1"/>
  <c r="B87" i="9"/>
  <c r="AW87" i="17" s="1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B106" i="9"/>
  <c r="AW106" i="17" s="1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AW116" i="17"/>
  <c r="B86" i="8"/>
  <c r="AV86" i="17" s="1"/>
  <c r="B104" i="8"/>
  <c r="AV104" i="17" s="1"/>
  <c r="B107" i="8"/>
  <c r="AV107" i="17" s="1"/>
  <c r="B113" i="8"/>
  <c r="AV113" i="17"/>
  <c r="AV116" i="17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B79" i="6" l="1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K55" i="24"/>
  <c r="E357" i="2"/>
  <c r="E349" i="2"/>
  <c r="E335" i="2"/>
  <c r="E328" i="2"/>
  <c r="E304" i="2"/>
  <c r="E259" i="2"/>
  <c r="E233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9" i="2" l="1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<sst xmlns="http://schemas.openxmlformats.org/spreadsheetml/2006/main" count="1197" uniqueCount="486">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</sst>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AJ56" activePane="bottomRight" state="frozen"/>
      <selection pane="topRight" activeCell="F1" sqref="F1"/>
      <selection pane="bottomLeft" activeCell="A2" sqref="A2"/>
      <selection pane="bottomRight" activeCell="AS76" sqref="AS76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5" t="s">
        <v>49</v>
      </c>
      <c r="AY1" s="27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7" t="s">
        <v>60</v>
      </c>
      <c r="BJ1" s="72" t="s">
        <v>61</v>
      </c>
      <c r="BK1" s="27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71</v>
      </c>
      <c r="E2" s="26" t="s">
        <v>72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 t="e">
        <f>'DSM ALCOOL'!B2</f>
        <v>#N/A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 t="e">
        <f>CoH!B2</f>
        <v>#N/A</v>
      </c>
      <c r="BK2" s="28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71</v>
      </c>
      <c r="E3" s="26" t="s">
        <v>73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 t="e">
        <f>'DSM ALCOOL'!B3</f>
        <v>#N/A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 t="e">
        <f>CoH!B3</f>
        <v>#N/A</v>
      </c>
      <c r="BK3" s="28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74</v>
      </c>
      <c r="E4" s="26" t="s">
        <v>75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 t="e">
        <f>'DSM ALCOOL'!B4</f>
        <v>#N/A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 t="e">
        <f>CoH!B4</f>
        <v>#N/A</v>
      </c>
      <c r="BK4" s="28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71</v>
      </c>
      <c r="E5" s="32" t="s">
        <v>76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 t="e">
        <f>'DSM ALCOOL'!B5</f>
        <v>#N/A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29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 t="e">
        <f>CoH!B5</f>
        <v>#N/A</v>
      </c>
      <c r="BK5" s="34" t="e">
        <f>CoH!C5</f>
        <v>#N/A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71</v>
      </c>
      <c r="E6" s="26" t="s">
        <v>77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 t="e">
        <f>'DSM ALCOOL'!B6</f>
        <v>#N/A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 t="e">
        <f>CoH!B6</f>
        <v>#N/A</v>
      </c>
      <c r="BK6" s="28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74</v>
      </c>
      <c r="E7" s="26" t="s">
        <v>78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 t="e">
        <f>'DSM ALCOOL'!B7</f>
        <v>#N/A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 t="e">
        <f>CoH!B7</f>
        <v>#N/A</v>
      </c>
      <c r="BK7" s="28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71</v>
      </c>
      <c r="E8" s="32" t="s">
        <v>79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 t="e">
        <f>'DSM ALCOOL'!B8</f>
        <v>#N/A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29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 t="e">
        <f>CoH!B8</f>
        <v>#N/A</v>
      </c>
      <c r="BK8" s="34" t="e">
        <f>CoH!C8</f>
        <v>#N/A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71</v>
      </c>
      <c r="E9" s="26" t="s">
        <v>80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 t="e">
        <f>'DSM ALCOOL'!B9</f>
        <v>#N/A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 t="e">
        <f>CoH!B9</f>
        <v>#N/A</v>
      </c>
      <c r="BK9" s="28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71</v>
      </c>
      <c r="E10" s="26" t="s">
        <v>81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 t="e">
        <f>'DSM ALCOOL'!B10</f>
        <v>#N/A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 t="e">
        <f>CoH!B10</f>
        <v>#N/A</v>
      </c>
      <c r="BK10" s="28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71</v>
      </c>
      <c r="E11" s="26" t="s">
        <v>82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 t="e">
        <f>'DSM ALCOOL'!B11</f>
        <v>#N/A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 t="e">
        <f>CoH!B11</f>
        <v>#N/A</v>
      </c>
      <c r="BK11" s="28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71</v>
      </c>
      <c r="E12" s="26" t="s">
        <v>83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 t="e">
        <f>'DSM ALCOOL'!B12</f>
        <v>#N/A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 t="e">
        <f>CoH!B12</f>
        <v>#N/A</v>
      </c>
      <c r="BK12" s="28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74</v>
      </c>
      <c r="E13" s="26" t="s">
        <v>84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 t="e">
        <f>'DSM ALCOOL'!B13</f>
        <v>#N/A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 t="e">
        <f>CoH!B13</f>
        <v>#N/A</v>
      </c>
      <c r="BK13" s="28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71</v>
      </c>
      <c r="E14" s="26" t="s">
        <v>85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 t="e">
        <f>'DSM ALCOOL'!B14</f>
        <v>#N/A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 t="e">
        <f>CoH!B14</f>
        <v>#N/A</v>
      </c>
      <c r="BK14" s="28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74</v>
      </c>
      <c r="E15" s="26" t="s">
        <v>86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 t="e">
        <f>'DSM ALCOOL'!B15</f>
        <v>#N/A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 t="e">
        <f>CoH!B15</f>
        <v>#N/A</v>
      </c>
      <c r="BK15" s="28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74</v>
      </c>
      <c r="E16" s="26" t="s">
        <v>87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 t="e">
        <f>'DSM ALCOOL'!B16</f>
        <v>#N/A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 t="e">
        <f>CoH!B16</f>
        <v>#N/A</v>
      </c>
      <c r="BK16" s="28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71</v>
      </c>
      <c r="E17" s="26" t="s">
        <v>88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 t="e">
        <f>'DSM ALCOOL'!B17</f>
        <v>#N/A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 t="e">
        <f>CoH!B17</f>
        <v>#N/A</v>
      </c>
      <c r="BK17" s="28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74</v>
      </c>
      <c r="E18" s="26" t="s">
        <v>89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 t="e">
        <f>'DSM ALCOOL'!B18</f>
        <v>#N/A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 t="e">
        <f>CoH!B18</f>
        <v>#N/A</v>
      </c>
      <c r="BK18" s="28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71</v>
      </c>
      <c r="E19" s="32" t="s">
        <v>90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 t="e">
        <f>'DSM ALCOOL'!B19</f>
        <v>#N/A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29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 t="e">
        <f>CoH!B19</f>
        <v>#N/A</v>
      </c>
      <c r="BK19" s="34" t="e">
        <f>CoH!C19</f>
        <v>#N/A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71</v>
      </c>
      <c r="E20" s="32" t="s">
        <v>91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 t="e">
        <f>'DSM ALCOOL'!B20</f>
        <v>#N/A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29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 t="e">
        <f>CoH!B20</f>
        <v>#N/A</v>
      </c>
      <c r="BK20" s="34" t="e">
        <f>CoH!C20</f>
        <v>#N/A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71</v>
      </c>
      <c r="E21" s="26" t="s">
        <v>92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 t="e">
        <f>'DSM ALCOOL'!B21</f>
        <v>#N/A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 t="e">
        <f>CoH!B21</f>
        <v>#N/A</v>
      </c>
      <c r="BK21" s="28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74</v>
      </c>
      <c r="E22" s="26" t="s">
        <v>93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 t="e">
        <f>'DSM ALCOOL'!B22</f>
        <v>#N/A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 t="e">
        <f>CoH!B22</f>
        <v>#N/A</v>
      </c>
      <c r="BK22" s="28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74</v>
      </c>
      <c r="E23" s="26" t="s">
        <v>94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 t="e">
        <f>'DSM ALCOOL'!B23</f>
        <v>#N/A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 t="e">
        <f>CoH!B23</f>
        <v>#N/A</v>
      </c>
      <c r="BK23" s="28" t="e">
        <f>CoH!C23</f>
        <v>#N/A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71</v>
      </c>
      <c r="E24" s="32" t="s">
        <v>95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 t="e">
        <f>'DSM ALCOOL'!B24</f>
        <v>#N/A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29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 t="e">
        <f>CoH!B24</f>
        <v>#N/A</v>
      </c>
      <c r="BK24" s="34" t="e">
        <f>CoH!C24</f>
        <v>#N/A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74</v>
      </c>
      <c r="E25" s="26" t="s">
        <v>96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 t="e">
        <f>'DSM ALCOOL'!B25</f>
        <v>#N/A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 t="e">
        <f>CoH!B25</f>
        <v>#N/A</v>
      </c>
      <c r="BK25" s="28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74</v>
      </c>
      <c r="E26" s="26" t="s">
        <v>97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 t="e">
        <f>'DSM ALCOOL'!B26</f>
        <v>#N/A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 t="e">
        <f>CoH!B26</f>
        <v>#N/A</v>
      </c>
      <c r="BK26" s="28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71</v>
      </c>
      <c r="E27" s="26" t="s">
        <v>98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 t="e">
        <f>'DSM ALCOOL'!B27</f>
        <v>#N/A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 t="e">
        <f>CoH!B27</f>
        <v>#N/A</v>
      </c>
      <c r="BK27" s="28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74</v>
      </c>
      <c r="E28" s="26" t="s">
        <v>99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 t="e">
        <f>'DSM ALCOOL'!B28</f>
        <v>#N/A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 t="e">
        <f>CoH!B28</f>
        <v>#N/A</v>
      </c>
      <c r="BK28" s="28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74</v>
      </c>
      <c r="E29" s="26" t="s">
        <v>100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 t="e">
        <f>'DSM ALCOOL'!B29</f>
        <v>#N/A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 t="e">
        <f>CoH!B29</f>
        <v>#N/A</v>
      </c>
      <c r="BK29" s="28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74</v>
      </c>
      <c r="E30" s="26" t="s">
        <v>101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 t="e">
        <f>'DSM ALCOOL'!B30</f>
        <v>#N/A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 t="e">
        <f>CoH!B30</f>
        <v>#N/A</v>
      </c>
      <c r="BK30" s="28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74</v>
      </c>
      <c r="E31" s="32" t="s">
        <v>102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 t="e">
        <f>'DSM ALCOOL'!B31</f>
        <v>#N/A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29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 t="e">
        <f>CoH!B31</f>
        <v>#N/A</v>
      </c>
      <c r="BK31" s="34" t="e">
        <f>CoH!C31</f>
        <v>#N/A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71</v>
      </c>
      <c r="E32" s="26" t="s">
        <v>103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 t="e">
        <f>'DSM ALCOOL'!B32</f>
        <v>#N/A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 t="e">
        <f>CoH!B32</f>
        <v>#N/A</v>
      </c>
      <c r="BK32" s="28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74</v>
      </c>
      <c r="E33" s="32" t="s">
        <v>104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 t="e">
        <f>'DSM ALCOOL'!B33</f>
        <v>#N/A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29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 t="e">
        <f>CoH!B33</f>
        <v>#N/A</v>
      </c>
      <c r="BK33" s="34" t="e">
        <f>CoH!C33</f>
        <v>#N/A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71</v>
      </c>
      <c r="E34" s="26" t="s">
        <v>105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 t="e">
        <f>'DSM ALCOOL'!B34</f>
        <v>#N/A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 t="e">
        <f>CoH!B34</f>
        <v>#N/A</v>
      </c>
      <c r="BK34" s="28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74</v>
      </c>
      <c r="E35" s="26" t="s">
        <v>106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 t="e">
        <f>'DSM ALCOOL'!B35</f>
        <v>#N/A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 t="e">
        <f>CoH!B35</f>
        <v>#N/A</v>
      </c>
      <c r="BK35" s="28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74</v>
      </c>
      <c r="E36" s="26" t="s">
        <v>107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 t="e">
        <f>'DSM ALCOOL'!B36</f>
        <v>#N/A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 t="e">
        <f>CoH!B36</f>
        <v>#N/A</v>
      </c>
      <c r="BK36" s="28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71</v>
      </c>
      <c r="E37" s="26" t="s">
        <v>108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 t="e">
        <f>'DSM ALCOOL'!B37</f>
        <v>#N/A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 t="e">
        <f>CoH!B37</f>
        <v>#N/A</v>
      </c>
      <c r="BK37" s="28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47">
        <f t="shared" si="1"/>
        <v>37</v>
      </c>
      <c r="B38" s="47">
        <v>1</v>
      </c>
      <c r="C38" s="20">
        <v>153</v>
      </c>
      <c r="D38" s="21" t="s">
        <v>74</v>
      </c>
      <c r="E38" s="26" t="s">
        <v>109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 t="e">
        <f>'DSM ALCOOL'!B38</f>
        <v>#N/A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 t="e">
        <f>CoH!B38</f>
        <v>#N/A</v>
      </c>
      <c r="BK38" s="28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74</v>
      </c>
      <c r="E39" s="26" t="s">
        <v>110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 t="e">
        <f>'DSM ALCOOL'!B39</f>
        <v>#N/A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 t="e">
        <f>CoH!B39</f>
        <v>#N/A</v>
      </c>
      <c r="BK39" s="28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74</v>
      </c>
      <c r="E40" s="32" t="s">
        <v>111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 t="e">
        <f>'DSM ALCOOL'!B40</f>
        <v>#N/A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29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 t="e">
        <f>CoH!B40</f>
        <v>#N/A</v>
      </c>
      <c r="BK40" s="34" t="e">
        <f>CoH!C40</f>
        <v>#N/A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74</v>
      </c>
      <c r="E41" s="26" t="s">
        <v>112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 t="e">
        <f>'DSM ALCOOL'!B41</f>
        <v>#N/A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 t="e">
        <f>CoH!B41</f>
        <v>#N/A</v>
      </c>
      <c r="BK41" s="28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113</v>
      </c>
      <c r="E42" s="26" t="s">
        <v>114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 t="e">
        <f>'DSM ALCOOL'!B42</f>
        <v>#N/A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 t="e">
        <f>CoH!B42</f>
        <v>#N/A</v>
      </c>
      <c r="BK42" s="28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74</v>
      </c>
      <c r="E43" s="32" t="s">
        <v>115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 t="e">
        <f>'DSM ALCOOL'!B43</f>
        <v>#N/A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29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 t="e">
        <f>CoH!B43</f>
        <v>#N/A</v>
      </c>
      <c r="BK43" s="34" t="e">
        <f>CoH!C43</f>
        <v>#N/A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74</v>
      </c>
      <c r="E44" s="26" t="s">
        <v>116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 t="e">
        <f>'DSM ALCOOL'!B44</f>
        <v>#N/A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 t="e">
        <f>CoH!B44</f>
        <v>#N/A</v>
      </c>
      <c r="BK44" s="28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113</v>
      </c>
      <c r="E45" s="26" t="s">
        <v>117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 t="e">
        <f>'DSM ALCOOL'!B45</f>
        <v>#N/A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 t="e">
        <f>CoH!B45</f>
        <v>#N/A</v>
      </c>
      <c r="BK45" s="28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74</v>
      </c>
      <c r="E46" s="26" t="s">
        <v>118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 t="e">
        <f>'DSM ALCOOL'!B46</f>
        <v>#N/A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 t="e">
        <f>CoH!B46</f>
        <v>#N/A</v>
      </c>
      <c r="BK46" s="28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71</v>
      </c>
      <c r="E47" s="32" t="s">
        <v>119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 t="e">
        <f>'DSM ALCOOL'!B47</f>
        <v>#N/A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29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 t="e">
        <f>CoH!B47</f>
        <v>#N/A</v>
      </c>
      <c r="BK47" s="34" t="e">
        <f>CoH!C47</f>
        <v>#N/A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113</v>
      </c>
      <c r="E48" s="26" t="s">
        <v>120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 t="e">
        <f>'DSM ALCOOL'!B48</f>
        <v>#N/A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 t="e">
        <f>CoH!B48</f>
        <v>#N/A</v>
      </c>
      <c r="BK48" s="28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74</v>
      </c>
      <c r="E49" s="26" t="s">
        <v>121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 t="e">
        <f>'DSM ALCOOL'!B49</f>
        <v>#N/A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 t="e">
        <f>CoH!B49</f>
        <v>#N/A</v>
      </c>
      <c r="BK49" s="28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74</v>
      </c>
      <c r="E50" s="26" t="s">
        <v>122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 t="e">
        <f>'DSM ALCOOL'!B50</f>
        <v>#N/A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 t="e">
        <f>CoH!B50</f>
        <v>#N/A</v>
      </c>
      <c r="BK50" s="28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123</v>
      </c>
      <c r="E51" s="26" t="s">
        <v>124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 t="e">
        <f>'DSM ALCOOL'!B51</f>
        <v>#N/A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 t="e">
        <f>CoH!B51</f>
        <v>#N/A</v>
      </c>
      <c r="BK51" s="28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71</v>
      </c>
      <c r="E52" s="26" t="s">
        <v>125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 t="e">
        <f>'DSM ALCOOL'!B52</f>
        <v>#N/A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126</v>
      </c>
      <c r="AW52" s="28" t="s">
        <v>126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 t="e">
        <f>SRRS!B52</f>
        <v>#N/A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 t="e">
        <f>CoH!B52</f>
        <v>#N/A</v>
      </c>
      <c r="BK52" s="28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71</v>
      </c>
      <c r="E53" s="26" t="s">
        <v>127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 t="e">
        <f>'DSM ALCOOL'!B53</f>
        <v>#N/A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 t="e">
        <f>CoH!B53</f>
        <v>#N/A</v>
      </c>
      <c r="BK53" s="28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74</v>
      </c>
      <c r="E54" s="32" t="s">
        <v>128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 t="e">
        <f>'DSM ALCOOL'!B54</f>
        <v>#N/A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29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 t="e">
        <f>CoH!B54</f>
        <v>#N/A</v>
      </c>
      <c r="BK54" s="34" t="e">
        <f>CoH!C54</f>
        <v>#N/A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71</v>
      </c>
      <c r="E55" s="26" t="s">
        <v>129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 t="e">
        <f>'DSM ALCOOL'!B55</f>
        <v>#N/A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 t="e">
        <f>CoH!B55</f>
        <v>#N/A</v>
      </c>
      <c r="BK55" s="28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74</v>
      </c>
      <c r="E56" s="26" t="s">
        <v>130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 t="e">
        <f>'DSM ALCOOL'!B56</f>
        <v>#N/A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 t="e">
        <f>CoH!B56</f>
        <v>#N/A</v>
      </c>
      <c r="BK56" s="28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71</v>
      </c>
      <c r="E57" s="26" t="s">
        <v>131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 t="e">
        <f>'DSM ALCOOL'!B57</f>
        <v>#N/A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 t="e">
        <f>CoH!B57</f>
        <v>#N/A</v>
      </c>
      <c r="BK57" s="28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71</v>
      </c>
      <c r="E58" s="26" t="s">
        <v>132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 t="e">
        <f>'DSM ALCOOL'!B58</f>
        <v>#N/A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 t="e">
        <f>CoH!B58</f>
        <v>#N/A</v>
      </c>
      <c r="BK58" s="28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71</v>
      </c>
      <c r="E59" s="32" t="s">
        <v>133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 t="e">
        <f>'DSM ALCOOL'!B59</f>
        <v>#N/A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29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 t="e">
        <f>CoH!B59</f>
        <v>#N/A</v>
      </c>
      <c r="BK59" s="34" t="e">
        <f>CoH!C59</f>
        <v>#N/A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71</v>
      </c>
      <c r="E60" s="26" t="s">
        <v>134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 t="e">
        <f>'DSM ALCOOL'!B60</f>
        <v>#N/A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 t="e">
        <f>CoH!B60</f>
        <v>#N/A</v>
      </c>
      <c r="BK60" s="28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74</v>
      </c>
      <c r="E61" s="26" t="s">
        <v>135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 t="e">
        <f>'DSM ALCOOL'!B61</f>
        <v>#N/A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 t="e">
        <f>CoH!B61</f>
        <v>#N/A</v>
      </c>
      <c r="BK61" s="28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136</v>
      </c>
      <c r="E62" s="26" t="s">
        <v>137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 t="e">
        <f>'DSM ALCOOL'!B62</f>
        <v>#N/A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 t="e">
        <f>CoH!B62</f>
        <v>#N/A</v>
      </c>
      <c r="BK62" s="28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123</v>
      </c>
      <c r="E63" s="32" t="s">
        <v>138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 t="e">
        <f>'DSM ALCOOL'!B63</f>
        <v>#N/A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 t="e">
        <f>'STAI-A'!B63</f>
        <v>#N/A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29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 t="e">
        <f>CoH!B63</f>
        <v>#N/A</v>
      </c>
      <c r="BK63" s="34" t="e">
        <f>CoH!C63</f>
        <v>#N/A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136</v>
      </c>
      <c r="E64" s="26" t="s">
        <v>139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 t="e">
        <f>'DSM ALCOOL'!B64</f>
        <v>#N/A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 t="e">
        <f>CoH!B64</f>
        <v>#N/A</v>
      </c>
      <c r="BK64" s="28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136</v>
      </c>
      <c r="E65" s="26" t="s">
        <v>140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 t="e">
        <f>'DSM ALCOOL'!B65</f>
        <v>#N/A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 t="e">
        <f>CoH!B65</f>
        <v>#N/A</v>
      </c>
      <c r="BK65" s="28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136</v>
      </c>
      <c r="E66" s="32" t="s">
        <v>141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 t="e">
        <f>'DSM ALCOOL'!B66</f>
        <v>#N/A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29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 t="e">
        <f>CoH!B66</f>
        <v>#N/A</v>
      </c>
      <c r="BK66" s="34" t="e">
        <f>CoH!C66</f>
        <v>#N/A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123</v>
      </c>
      <c r="E67" s="32" t="s">
        <v>142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 t="e">
        <f>'DSM ALCOOL'!B67</f>
        <v>#N/A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29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 t="e">
        <f>CoH!B67</f>
        <v>#N/A</v>
      </c>
      <c r="BK67" s="34" t="e">
        <f>CoH!C67</f>
        <v>#N/A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123</v>
      </c>
      <c r="E68" s="26" t="s">
        <v>143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 t="e">
        <f>'DSM ALCOOL'!B68</f>
        <v>#N/A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 t="e">
        <f>CoH!B68</f>
        <v>#N/A</v>
      </c>
      <c r="BK68" s="28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123</v>
      </c>
      <c r="E69" s="32" t="s">
        <v>144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 t="e">
        <f>'DSM ALCOOL'!B69</f>
        <v>#N/A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29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 t="e">
        <f>CoH!B69</f>
        <v>#N/A</v>
      </c>
      <c r="BK69" s="34" t="e">
        <f>CoH!C69</f>
        <v>#N/A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136</v>
      </c>
      <c r="E70" s="26" t="s">
        <v>145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 t="e">
        <f>'DSM ALCOOL'!B70</f>
        <v>#N/A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 t="e">
        <f>CoH!B70</f>
        <v>#N/A</v>
      </c>
      <c r="BK70" s="28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136</v>
      </c>
      <c r="E71" s="26" t="s">
        <v>146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 t="e">
        <f>'DSM ALCOOL'!B71</f>
        <v>#N/A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 t="e">
        <f>CoH!B71</f>
        <v>#N/A</v>
      </c>
      <c r="BK71" s="28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57" customFormat="1" x14ac:dyDescent="0.3">
      <c r="A72" s="47">
        <f t="shared" si="4"/>
        <v>71</v>
      </c>
      <c r="B72" s="47">
        <v>1</v>
      </c>
      <c r="C72" s="47">
        <f>Demographic!C72</f>
        <v>210</v>
      </c>
      <c r="D72" s="74" t="s">
        <v>136</v>
      </c>
      <c r="E72" s="48" t="s">
        <v>147</v>
      </c>
      <c r="F72" s="47">
        <v>39</v>
      </c>
      <c r="G72" s="47">
        <v>17</v>
      </c>
      <c r="H72" s="59">
        <v>1</v>
      </c>
      <c r="I72" s="48"/>
      <c r="J72" s="49"/>
      <c r="K72" s="59">
        <f>Raven!B72</f>
        <v>3</v>
      </c>
      <c r="L72" s="49" t="e">
        <f>IF(ISBLANK(Lickert!B72),NA(),Lickert!B72)</f>
        <v>#N/A</v>
      </c>
      <c r="M72" s="49" t="e">
        <f>IF(ISBLANK(Lickert!C72),NA(),Lickert!C72)</f>
        <v>#N/A</v>
      </c>
      <c r="N72" s="49" t="e">
        <f>IF(ISBLANK(Lickert!D72),NA(),Lickert!D72)</f>
        <v>#N/A</v>
      </c>
      <c r="O72" s="49" t="e">
        <f>IF(ISBLANK(Lickert!E72),NA(),Lickert!E72)</f>
        <v>#N/A</v>
      </c>
      <c r="P72" s="49">
        <f>IF(ISBLANK(Lickert!F72),NA(),Lickert!F72)</f>
        <v>7</v>
      </c>
      <c r="Q72" s="49">
        <f>IF(ISBLANK(Lickert!G72),NA(),Lickert!G72)</f>
        <v>9</v>
      </c>
      <c r="R72" s="49">
        <f>IF(ISBLANK(Lickert!H72),NA(),Lickert!H72)</f>
        <v>4</v>
      </c>
      <c r="S72" s="49">
        <f>IF(ISBLANK(Lickert!I72),NA(),Lickert!I72)</f>
        <v>4</v>
      </c>
      <c r="T72" s="49">
        <f>IF(ISBLANK(Lickert!J72),NA(),Lickert!J72)</f>
        <v>7</v>
      </c>
      <c r="U72" s="49">
        <f>IF(ISBLANK(Lickert!K72),NA(),Lickert!K72)</f>
        <v>8</v>
      </c>
      <c r="V72" s="49">
        <f>IF(ISBLANK(Lickert!L72),NA(),Lickert!L72)</f>
        <v>4</v>
      </c>
      <c r="W72" s="49">
        <f>IF(ISBLANK(Lickert!M72),NA(),Lickert!M72)</f>
        <v>4</v>
      </c>
      <c r="X72" s="49" t="e">
        <f>IF(ISBLANK(Lickert!N72),NA(),Lickert!N72)</f>
        <v>#N/A</v>
      </c>
      <c r="Y72" s="49" t="e">
        <f>IF(ISBLANK(Lickert!O72),NA(),Lickert!O72)</f>
        <v>#N/A</v>
      </c>
      <c r="Z72" s="49" t="e">
        <f>IF(ISBLANK(Lickert!P72),NA(),Lickert!P72)</f>
        <v>#N/A</v>
      </c>
      <c r="AA72" s="59" t="e">
        <f>IF(ISBLANK(Lickert!Q72),NA(),Lickert!Q72)</f>
        <v>#N/A</v>
      </c>
      <c r="AB72" s="47">
        <f>'SCL90-R'!B72</f>
        <v>81</v>
      </c>
      <c r="AC72" s="47">
        <f>'SCL90-R'!C72</f>
        <v>0.9</v>
      </c>
      <c r="AD72" s="47">
        <f>'SCL90-R'!D72</f>
        <v>39</v>
      </c>
      <c r="AE72" s="47">
        <f>'SCL90-R'!E72</f>
        <v>2.3076923076923078E-2</v>
      </c>
      <c r="AF72" s="47">
        <f>'SCL90-R'!F72</f>
        <v>0.83333333333333337</v>
      </c>
      <c r="AG72" s="47">
        <f>'SCL90-R'!G72</f>
        <v>1.9</v>
      </c>
      <c r="AH72" s="47">
        <f>'SCL90-R'!H72</f>
        <v>0.44444444444444442</v>
      </c>
      <c r="AI72" s="47">
        <f>'SCL90-R'!I72</f>
        <v>1</v>
      </c>
      <c r="AJ72" s="47">
        <f>'SCL90-R'!J72</f>
        <v>1.1000000000000001</v>
      </c>
      <c r="AK72" s="47">
        <f>'SCL90-R'!K72</f>
        <v>0.33333333333333331</v>
      </c>
      <c r="AL72" s="47">
        <f>'SCL90-R'!L72</f>
        <v>0.7142857142857143</v>
      </c>
      <c r="AM72" s="47">
        <f>'SCL90-R'!M72</f>
        <v>0.5</v>
      </c>
      <c r="AN72" s="47">
        <f>'SCL90-R'!N72</f>
        <v>0.6</v>
      </c>
      <c r="AO72" s="47">
        <f>'SCL90-R'!O72</f>
        <v>1.1428571428571428</v>
      </c>
      <c r="AP72" s="47" t="e">
        <f>'DSM ALCOOL'!B72</f>
        <v>#N/A</v>
      </c>
      <c r="AQ72" s="58">
        <f>AUDIT!B72</f>
        <v>16</v>
      </c>
      <c r="AR72" s="58" t="e">
        <f>Fagerstrom!B72</f>
        <v>#N/A</v>
      </c>
      <c r="AS72" s="58">
        <f>DSM_Jeu!B72</f>
        <v>8</v>
      </c>
      <c r="AT72" s="58">
        <f>SOGS!B73</f>
        <v>8</v>
      </c>
      <c r="AU72" s="58">
        <f>Beck!B72</f>
        <v>5</v>
      </c>
      <c r="AV72" s="48">
        <f>'STAI-A'!B72</f>
        <v>32</v>
      </c>
      <c r="AW72" s="59">
        <f>'STAI-B'!B72</f>
        <v>60</v>
      </c>
      <c r="AX72" s="48">
        <f>PANAS!B72</f>
        <v>43</v>
      </c>
      <c r="AY72" s="59">
        <f>PANAS!C72</f>
        <v>26</v>
      </c>
      <c r="AZ72" s="29">
        <f>Craving!B72</f>
        <v>107</v>
      </c>
      <c r="BA72" s="58">
        <f>SRRS!B72</f>
        <v>404</v>
      </c>
      <c r="BB72" s="47">
        <f>SPSRQ!B72</f>
        <v>50</v>
      </c>
      <c r="BC72" s="59">
        <f>SPSRQ!C72</f>
        <v>49</v>
      </c>
      <c r="BD72" s="47">
        <f>UPPS!B72</f>
        <v>10</v>
      </c>
      <c r="BE72" s="47">
        <f>UPPS!C72</f>
        <v>9</v>
      </c>
      <c r="BF72" s="47">
        <f>UPPS!D72</f>
        <v>5</v>
      </c>
      <c r="BG72" s="47">
        <f>UPPS!E72</f>
        <v>7</v>
      </c>
      <c r="BH72" s="47">
        <f>UPPS!F72</f>
        <v>13</v>
      </c>
      <c r="BI72" s="59">
        <f t="shared" si="3"/>
        <v>44</v>
      </c>
      <c r="BJ72" s="49" t="e">
        <f>CoH!B72</f>
        <v>#N/A</v>
      </c>
      <c r="BK72" s="59" t="e">
        <f>CoH!C72</f>
        <v>#N/A</v>
      </c>
      <c r="BL72" s="57">
        <v>0.25</v>
      </c>
      <c r="BM72" s="57">
        <v>0.18</v>
      </c>
      <c r="BN72" s="57">
        <v>0.17</v>
      </c>
      <c r="BO72" s="50">
        <v>0.17</v>
      </c>
      <c r="BS72" s="50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123</v>
      </c>
      <c r="E73" s="26" t="s">
        <v>148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 t="e">
        <f>'DSM ALCOOL'!B73</f>
        <v>#N/A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 t="e">
        <f>CoH!B73</f>
        <v>#N/A</v>
      </c>
      <c r="BK73" s="28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41" t="s">
        <v>123</v>
      </c>
      <c r="E74" s="26" t="s">
        <v>149</v>
      </c>
      <c r="F74" s="20">
        <f>Demographic!D74</f>
        <v>27</v>
      </c>
      <c r="G74" s="20">
        <f>Demographic!E74</f>
        <v>17</v>
      </c>
      <c r="H74" s="28">
        <v>0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 t="e">
        <f>'DSM ALCOOL'!B74</f>
        <v>#N/A</v>
      </c>
      <c r="AQ74" s="29">
        <f>AUDIT!B74</f>
        <v>1</v>
      </c>
      <c r="AR74" s="29" t="e">
        <f>Fagerstrom!B74</f>
        <v>#N/A</v>
      </c>
      <c r="AS74" s="29">
        <f>DSM_Jeu!B74</f>
        <v>1</v>
      </c>
      <c r="AT74" s="29">
        <f>SOGS!B75</f>
        <v>5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 t="e">
        <f>CoH!B74</f>
        <v>#N/A</v>
      </c>
      <c r="BK74" s="28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136</v>
      </c>
      <c r="E75" s="26" t="s">
        <v>150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 t="e">
        <f>'DSM ALCOOL'!B75</f>
        <v>#N/A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 t="e">
        <f>SRRS!B75</f>
        <v>#N/A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 t="e">
        <f>CoH!B75</f>
        <v>#N/A</v>
      </c>
      <c r="BK75" s="28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22" t="s">
        <v>136</v>
      </c>
      <c r="E76" s="26" t="s">
        <v>151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 t="e">
        <f>'DSM ALCOOL'!B76</f>
        <v>#N/A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10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 t="e">
        <f>CoH!B76</f>
        <v>#N/A</v>
      </c>
      <c r="BK76" s="28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123</v>
      </c>
      <c r="E77" s="26" t="s">
        <v>152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 t="e">
        <f>'DSM ALCOOL'!B77</f>
        <v>#N/A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 t="e">
        <f>CoH!B77</f>
        <v>#N/A</v>
      </c>
      <c r="BK77" s="28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22" t="s">
        <v>136</v>
      </c>
      <c r="E78" s="26" t="s">
        <v>153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 t="e">
        <f>'DSM ALCOOL'!B78</f>
        <v>#N/A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10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 t="e">
        <f>CoH!B78</f>
        <v>#N/A</v>
      </c>
      <c r="BK78" s="28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123</v>
      </c>
      <c r="E79" s="26" t="s">
        <v>154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 t="e">
        <f>'DSM ALCOOL'!B79</f>
        <v>#N/A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 t="e">
        <f>CoH!B79</f>
        <v>#N/A</v>
      </c>
      <c r="BK79" s="28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123</v>
      </c>
      <c r="E80" s="26" t="s">
        <v>155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 t="e">
        <f>'DSM ALCOOL'!B80</f>
        <v>#N/A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 t="e">
        <f>CoH!B80</f>
        <v>#N/A</v>
      </c>
      <c r="BK80" s="28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136</v>
      </c>
      <c r="E81" s="26" t="s">
        <v>156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 t="e">
        <f>'DSM ALCOOL'!B81</f>
        <v>#N/A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 t="e">
        <f>CoH!B81</f>
        <v>#N/A</v>
      </c>
      <c r="BK81" s="28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136</v>
      </c>
      <c r="E82" s="26" t="s">
        <v>157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 t="e">
        <f>CoH!B82</f>
        <v>#N/A</v>
      </c>
      <c r="BK82" s="28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47">
        <f t="shared" si="4"/>
        <v>82</v>
      </c>
      <c r="B83" s="47">
        <v>1</v>
      </c>
      <c r="C83" s="20">
        <f>Demographic!C83</f>
        <v>291</v>
      </c>
      <c r="D83" s="22" t="s">
        <v>136</v>
      </c>
      <c r="E83" s="26" t="s">
        <v>158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 t="e">
        <f>'DSM ALCOOL'!B83</f>
        <v>#N/A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47">
        <f t="shared" si="4"/>
        <v>83</v>
      </c>
      <c r="B84" s="47">
        <v>1</v>
      </c>
      <c r="C84" s="20">
        <f>Demographic!C84</f>
        <v>292</v>
      </c>
      <c r="D84" s="22" t="s">
        <v>136</v>
      </c>
      <c r="E84" s="26" t="s">
        <v>159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 t="e">
        <f>'DSM ALCOOL'!B84</f>
        <v>#N/A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47">
        <f t="shared" si="4"/>
        <v>84</v>
      </c>
      <c r="B85" s="47">
        <v>1</v>
      </c>
      <c r="C85" s="20">
        <f>Demographic!C85</f>
        <v>293</v>
      </c>
      <c r="D85" s="22" t="s">
        <v>136</v>
      </c>
      <c r="E85" s="26" t="s">
        <v>160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 t="e">
        <f>'DSM ALCOOL'!B85</f>
        <v>#N/A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47">
        <f t="shared" si="4"/>
        <v>85</v>
      </c>
      <c r="B86" s="47">
        <v>1</v>
      </c>
      <c r="C86" s="20">
        <f>Demographic!C86</f>
        <v>294</v>
      </c>
      <c r="D86" s="22" t="s">
        <v>136</v>
      </c>
      <c r="E86" s="26" t="s">
        <v>161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 t="e">
        <f>'DSM ALCOOL'!B86</f>
        <v>#N/A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47">
        <f t="shared" si="4"/>
        <v>86</v>
      </c>
      <c r="B87" s="47">
        <v>1</v>
      </c>
      <c r="C87" s="20">
        <v>298</v>
      </c>
      <c r="D87" s="22" t="s">
        <v>136</v>
      </c>
      <c r="E87" s="26" t="s">
        <v>162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 t="e">
        <f>'DSM ALCOOL'!B87</f>
        <v>#N/A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47">
        <f t="shared" si="4"/>
        <v>87</v>
      </c>
      <c r="B88" s="47">
        <v>1</v>
      </c>
      <c r="C88" s="20">
        <v>299</v>
      </c>
      <c r="D88" s="22" t="s">
        <v>136</v>
      </c>
      <c r="E88" s="26" t="s">
        <v>163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 t="e">
        <f>'DSM ALCOOL'!B88</f>
        <v>#N/A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136</v>
      </c>
      <c r="E89" s="26" t="s">
        <v>164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 t="e">
        <f>'DSM ALCOOL'!B89</f>
        <v>#N/A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136</v>
      </c>
      <c r="E90" s="48" t="s">
        <v>165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 t="e">
        <f>'DSM ALCOOL'!B90</f>
        <v>#N/A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29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136</v>
      </c>
      <c r="E91" s="26" t="s">
        <v>166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 t="e">
        <f>'DSM ALCOOL'!B91</f>
        <v>#N/A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 t="e">
        <f>CoH!B91</f>
        <v>#N/A</v>
      </c>
      <c r="BK91" s="28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71</v>
      </c>
      <c r="E92" s="26" t="s">
        <v>167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 t="e">
        <f>'DSM ALCOOL'!B92</f>
        <v>#N/A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 t="e">
        <f>CoH!B92</f>
        <v>#N/A</v>
      </c>
      <c r="BK92" s="28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123</v>
      </c>
      <c r="E93" s="26" t="s">
        <v>168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 t="e">
        <f>'DSM ALCOOL'!B93</f>
        <v>#N/A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 t="e">
        <f>CoH!B93</f>
        <v>#N/A</v>
      </c>
      <c r="BK93" s="28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123</v>
      </c>
      <c r="E94" s="32" t="s">
        <v>169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 t="e">
        <f>'DSM ALCOOL'!B94</f>
        <v>#N/A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29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 t="e">
        <f>CoH!B94</f>
        <v>#N/A</v>
      </c>
      <c r="BK94" s="34" t="e">
        <f>CoH!C94</f>
        <v>#N/A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123</v>
      </c>
      <c r="E95" s="48" t="s">
        <v>170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 t="e">
        <f>'DSM ALCOOL'!B95</f>
        <v>#N/A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 t="e">
        <f>SOGS!B96</f>
        <v>#N/A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29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 t="e">
        <f>CoH!B95</f>
        <v>#N/A</v>
      </c>
      <c r="BK95" s="59" t="e">
        <f>CoH!C95</f>
        <v>#N/A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123</v>
      </c>
      <c r="E96" s="32" t="s">
        <v>171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 t="e">
        <f>'DSM ALCOOL'!B96</f>
        <v>#N/A</v>
      </c>
      <c r="AQ96" s="35">
        <f>AUDIT!B96</f>
        <v>7</v>
      </c>
      <c r="AR96" s="35" t="e">
        <f>Fagerstrom!B96</f>
        <v>#N/A</v>
      </c>
      <c r="AS96" s="35">
        <f>DSM_Jeu!B96</f>
        <v>3</v>
      </c>
      <c r="AT96" s="35" t="e">
        <f>SOGS!B97</f>
        <v>#N/A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29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 t="e">
        <f>CoH!B96</f>
        <v>#N/A</v>
      </c>
      <c r="BK96" s="34" t="e">
        <f>CoH!C96</f>
        <v>#N/A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123</v>
      </c>
      <c r="E97" s="32" t="s">
        <v>172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 t="e">
        <f>'DSM ALCOOL'!B97</f>
        <v>#N/A</v>
      </c>
      <c r="AQ97" s="35">
        <f>AUDIT!B97</f>
        <v>5</v>
      </c>
      <c r="AR97" s="35" t="e">
        <f>Fagerstrom!B97</f>
        <v>#N/A</v>
      </c>
      <c r="AS97" s="35">
        <f>DSM_Jeu!B97</f>
        <v>1</v>
      </c>
      <c r="AT97" s="35" t="e">
        <f>SOGS!B98</f>
        <v>#N/A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29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 t="e">
        <f>CoH!B97</f>
        <v>#N/A</v>
      </c>
      <c r="BK97" s="34" t="e">
        <f>CoH!C97</f>
        <v>#N/A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123</v>
      </c>
      <c r="E98" s="32" t="s">
        <v>173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 t="e">
        <f>'DSM ALCOOL'!B98</f>
        <v>#N/A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 t="e">
        <f>SOGS!B99</f>
        <v>#N/A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29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 t="e">
        <f>CoH!B98</f>
        <v>#N/A</v>
      </c>
      <c r="BK98" s="34" t="e">
        <f>CoH!C98</f>
        <v>#N/A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123</v>
      </c>
      <c r="E99" s="32" t="s">
        <v>174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 t="e">
        <f>'DSM ALCOOL'!B99</f>
        <v>#N/A</v>
      </c>
      <c r="AQ99" s="35">
        <f>AUDIT!B99</f>
        <v>3</v>
      </c>
      <c r="AR99" s="35" t="e">
        <f>Fagerstrom!B99</f>
        <v>#N/A</v>
      </c>
      <c r="AS99" s="35" t="e">
        <f>DSM_Jeu!B99</f>
        <v>#N/A</v>
      </c>
      <c r="AT99" s="35" t="e">
        <f>SOGS!B100</f>
        <v>#N/A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29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 t="e">
        <f>CoH!B99</f>
        <v>#N/A</v>
      </c>
      <c r="BK99" s="34" t="e">
        <f>CoH!C99</f>
        <v>#N/A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123</v>
      </c>
      <c r="E100" s="32" t="s">
        <v>175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 t="e">
        <f>'DSM ALCOOL'!B100</f>
        <v>#N/A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 t="e">
        <f>SOGS!B101</f>
        <v>#N/A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29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 t="e">
        <f>CoH!B100</f>
        <v>#N/A</v>
      </c>
      <c r="BK100" s="34" t="e">
        <f>CoH!C100</f>
        <v>#N/A</v>
      </c>
      <c r="BL100" s="36">
        <v>0.13</v>
      </c>
      <c r="BM100" s="36">
        <v>0.09</v>
      </c>
      <c r="BN100" s="36">
        <v>0.01</v>
      </c>
      <c r="BO100" s="37">
        <v>0.01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123</v>
      </c>
      <c r="E101" s="32" t="s">
        <v>176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 t="e">
        <f>'DSM ALCOOL'!B101</f>
        <v>#N/A</v>
      </c>
      <c r="AQ101" s="35" t="e">
        <f>AUDIT!B101</f>
        <v>#N/A</v>
      </c>
      <c r="AR101" s="35">
        <f>Fagerstrom!B101</f>
        <v>0</v>
      </c>
      <c r="AS101" s="35" t="e">
        <f>DSM_Jeu!B101</f>
        <v>#N/A</v>
      </c>
      <c r="AT101" s="35" t="e">
        <f>SOGS!B102</f>
        <v>#N/A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29" t="e">
        <f>Craving!B101</f>
        <v>#N/A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 t="e">
        <f>CoH!B101</f>
        <v>#N/A</v>
      </c>
      <c r="BK101" s="34" t="e">
        <f>CoH!C101</f>
        <v>#N/A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136</v>
      </c>
      <c r="E102" s="32" t="s">
        <v>177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 t="e">
        <f>'DSM ALCOOL'!B102</f>
        <v>#N/A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 t="e">
        <f>SOGS!B103</f>
        <v>#N/A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29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 t="e">
        <f>CoH!B102</f>
        <v>#N/A</v>
      </c>
      <c r="BK102" s="34" t="e">
        <f>CoH!C102</f>
        <v>#N/A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136</v>
      </c>
      <c r="E103" s="48" t="s">
        <v>178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 t="e">
        <f>'DSM ALCOOL'!B103</f>
        <v>#N/A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29">
        <f>Craving!B103</f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 t="e">
        <f>CoH!B103</f>
        <v>#N/A</v>
      </c>
      <c r="BK103" s="59" t="e">
        <f>CoH!C103</f>
        <v>#N/A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136</v>
      </c>
      <c r="E104" s="26" t="s">
        <v>179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 t="e">
        <f>'DSM ALCOOL'!B104</f>
        <v>#N/A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 t="e">
        <f>CoH!B104</f>
        <v>#N/A</v>
      </c>
      <c r="BK104" s="28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123</v>
      </c>
      <c r="E105" s="32" t="s">
        <v>180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 t="e">
        <f>'DSM ALCOOL'!B105</f>
        <v>#N/A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 t="e">
        <f>SOGS!B106</f>
        <v>#N/A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29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 t="e">
        <f>CoH!B105</f>
        <v>#N/A</v>
      </c>
      <c r="BK105" s="34" t="e">
        <f>CoH!C105</f>
        <v>#N/A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123</v>
      </c>
      <c r="E106" s="26" t="s">
        <v>181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 t="e">
        <f>'DSM ALCOOL'!B106</f>
        <v>#N/A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 t="e">
        <f>SOGS!B107</f>
        <v>#N/A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 t="e">
        <f>CoH!B106</f>
        <v>#N/A</v>
      </c>
      <c r="BK106" s="28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123</v>
      </c>
      <c r="E107" s="26" t="s">
        <v>182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 t="e">
        <f>'DSM ALCOOL'!B107</f>
        <v>#N/A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 t="e">
        <f>SOGS!B108</f>
        <v>#N/A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 t="e">
        <f>CoH!B107</f>
        <v>#N/A</v>
      </c>
      <c r="BK107" s="28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123</v>
      </c>
      <c r="E108" s="26" t="s">
        <v>183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 t="e">
        <f>'DSM ALCOOL'!B108</f>
        <v>#N/A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 t="e">
        <f>SOGS!B109</f>
        <v>#N/A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 t="e">
        <f>CoH!B108</f>
        <v>#N/A</v>
      </c>
      <c r="BK108" s="28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123</v>
      </c>
      <c r="E109" s="26" t="s">
        <v>184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 t="e">
        <f>'DSM ALCOOL'!B109</f>
        <v>#N/A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 t="e">
        <f>SOGS!B110</f>
        <v>#N/A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 t="e">
        <f>CoH!B109</f>
        <v>#N/A</v>
      </c>
      <c r="BK109" s="28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123</v>
      </c>
      <c r="E110" s="26" t="s">
        <v>185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 t="e">
        <f>'DSM ALCOOL'!B110</f>
        <v>#N/A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 t="e">
        <f>CoH!B110</f>
        <v>#N/A</v>
      </c>
      <c r="BK110" s="28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136</v>
      </c>
      <c r="E111" s="48" t="s">
        <v>186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 t="e">
        <f>'DSM ALCOOL'!B111</f>
        <v>#N/A</v>
      </c>
      <c r="AQ111" s="58" t="e">
        <f>AUDIT!B111</f>
        <v>#N/A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29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71</v>
      </c>
      <c r="E112" s="83" t="s">
        <v>187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 t="e">
        <f>'DSM ALCOOL'!B112</f>
        <v>#N/A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 t="e">
        <f>SOGS!B113</f>
        <v>#N/A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29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71</v>
      </c>
      <c r="E113" s="32" t="s">
        <v>188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 t="e">
        <f>'DSM ALCOOL'!B113</f>
        <v>#N/A</v>
      </c>
      <c r="AQ113" s="35" t="e">
        <f>AUDIT!B113</f>
        <v>#N/A</v>
      </c>
      <c r="AR113" s="35" t="e">
        <f>Fagerstrom!B113</f>
        <v>#N/A</v>
      </c>
      <c r="AS113" s="35">
        <f>DSM_Jeu!B113</f>
        <v>7</v>
      </c>
      <c r="AT113" s="35" t="e">
        <f>SOGS!B114</f>
        <v>#N/A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29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136</v>
      </c>
      <c r="E114" s="48" t="s">
        <v>189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 t="e">
        <f>'DSM ALCOOL'!B114</f>
        <v>#N/A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29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 t="e">
        <f>CoH!B114</f>
        <v>#N/A</v>
      </c>
      <c r="BK114" s="59" t="e">
        <f>CoH!C114</f>
        <v>#N/A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71</v>
      </c>
      <c r="E115" s="48" t="s">
        <v>190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 t="e">
        <f>'DSM ALCOOL'!B115</f>
        <v>#N/A</v>
      </c>
      <c r="AQ115" s="58" t="e">
        <f>AUDIT!B115</f>
        <v>#N/A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29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136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 t="e">
        <f>Raven!B116</f>
        <v>#N/A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 t="e">
        <f>'SCL90-R'!B116</f>
        <v>#N/A</v>
      </c>
      <c r="AC116" s="47" t="e">
        <f>'SCL90-R'!C116</f>
        <v>#N/A</v>
      </c>
      <c r="AD116" s="47" t="e">
        <f>'SCL90-R'!D116</f>
        <v>#N/A</v>
      </c>
      <c r="AE116" s="47" t="e">
        <f>'SCL90-R'!E116</f>
        <v>#N/A</v>
      </c>
      <c r="AF116" s="47" t="e">
        <f>'SCL90-R'!F116</f>
        <v>#N/A</v>
      </c>
      <c r="AG116" s="47" t="e">
        <f>'SCL90-R'!G116</f>
        <v>#N/A</v>
      </c>
      <c r="AH116" s="47" t="e">
        <f>'SCL90-R'!H116</f>
        <v>#N/A</v>
      </c>
      <c r="AI116" s="47" t="e">
        <f>'SCL90-R'!I116</f>
        <v>#N/A</v>
      </c>
      <c r="AJ116" s="47" t="e">
        <f>'SCL90-R'!J116</f>
        <v>#N/A</v>
      </c>
      <c r="AK116" s="47" t="e">
        <f>'SCL90-R'!K116</f>
        <v>#N/A</v>
      </c>
      <c r="AL116" s="47" t="e">
        <f>'SCL90-R'!L116</f>
        <v>#N/A</v>
      </c>
      <c r="AM116" s="47" t="e">
        <f>'SCL90-R'!M116</f>
        <v>#N/A</v>
      </c>
      <c r="AN116" s="47" t="e">
        <f>'SCL90-R'!N116</f>
        <v>#N/A</v>
      </c>
      <c r="AO116" s="47" t="e">
        <f>'SCL90-R'!O116</f>
        <v>#N/A</v>
      </c>
      <c r="AP116" s="47" t="e">
        <f>'DSM ALCOOL'!B116</f>
        <v>#N/A</v>
      </c>
      <c r="AQ116" s="58" t="e">
        <f>AUDIT!B116</f>
        <v>#N/A</v>
      </c>
      <c r="AR116" s="58" t="e">
        <f>Fagerstrom!B116</f>
        <v>#N/A</v>
      </c>
      <c r="AS116" s="58" t="e">
        <f>DSM_Jeu!B116</f>
        <v>#N/A</v>
      </c>
      <c r="AT116" s="58" t="e">
        <f>SOGS!B117</f>
        <v>#N/A</v>
      </c>
      <c r="AU116" s="58" t="e">
        <f>Beck!B116</f>
        <v>#N/A</v>
      </c>
      <c r="AV116" s="48" t="e">
        <f>'STAI-A'!B116</f>
        <v>#N/A</v>
      </c>
      <c r="AW116" s="59" t="e">
        <f>'STAI-B'!B116</f>
        <v>#N/A</v>
      </c>
      <c r="AX116" s="48" t="e">
        <f>PANAS!B116</f>
        <v>#N/A</v>
      </c>
      <c r="AY116" s="59" t="e">
        <f>PANAS!C116</f>
        <v>#N/A</v>
      </c>
      <c r="AZ116" s="29" t="e">
        <f>Craving!B116</f>
        <v>#N/A</v>
      </c>
      <c r="BA116" s="58" t="e">
        <f>SRRS!B116</f>
        <v>#N/A</v>
      </c>
      <c r="BB116" s="47" t="e">
        <f>SPSRQ!B116</f>
        <v>#N/A</v>
      </c>
      <c r="BC116" s="59" t="e">
        <f>SPSRQ!C116</f>
        <v>#N/A</v>
      </c>
      <c r="BD116" s="47" t="e">
        <f>UPPS!B116</f>
        <v>#N/A</v>
      </c>
      <c r="BE116" s="47" t="e">
        <f>UPPS!C116</f>
        <v>#N/A</v>
      </c>
      <c r="BF116" s="47" t="e">
        <f>UPPS!D116</f>
        <v>#N/A</v>
      </c>
      <c r="BG116" s="47" t="e">
        <f>UPPS!E116</f>
        <v>#N/A</v>
      </c>
      <c r="BH116" s="47" t="e">
        <f>UPPS!F116</f>
        <v>#N/A</v>
      </c>
      <c r="BI116" s="59" t="e">
        <f t="shared" si="5"/>
        <v>#N/A</v>
      </c>
      <c r="BJ116" s="49" t="e">
        <f>CoH!B116</f>
        <v>#N/A</v>
      </c>
      <c r="BK116" s="59" t="e">
        <f>CoH!C116</f>
        <v>#N/A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136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 t="e">
        <f>Raven!B117</f>
        <v>#N/A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 t="e">
        <f>'SCL90-R'!B117</f>
        <v>#N/A</v>
      </c>
      <c r="AC117" s="47" t="e">
        <f>'SCL90-R'!C117</f>
        <v>#N/A</v>
      </c>
      <c r="AD117" s="47" t="e">
        <f>'SCL90-R'!D117</f>
        <v>#N/A</v>
      </c>
      <c r="AE117" s="47" t="e">
        <f>'SCL90-R'!E117</f>
        <v>#N/A</v>
      </c>
      <c r="AF117" s="47" t="e">
        <f>'SCL90-R'!F117</f>
        <v>#N/A</v>
      </c>
      <c r="AG117" s="47" t="e">
        <f>'SCL90-R'!G117</f>
        <v>#N/A</v>
      </c>
      <c r="AH117" s="47" t="e">
        <f>'SCL90-R'!H117</f>
        <v>#N/A</v>
      </c>
      <c r="AI117" s="47" t="e">
        <f>'SCL90-R'!I117</f>
        <v>#N/A</v>
      </c>
      <c r="AJ117" s="47" t="e">
        <f>'SCL90-R'!J117</f>
        <v>#N/A</v>
      </c>
      <c r="AK117" s="47" t="e">
        <f>'SCL90-R'!K117</f>
        <v>#N/A</v>
      </c>
      <c r="AL117" s="47" t="e">
        <f>'SCL90-R'!L117</f>
        <v>#N/A</v>
      </c>
      <c r="AM117" s="47" t="e">
        <f>'SCL90-R'!M117</f>
        <v>#N/A</v>
      </c>
      <c r="AN117" s="47" t="e">
        <f>'SCL90-R'!N117</f>
        <v>#N/A</v>
      </c>
      <c r="AO117" s="47" t="e">
        <f>'SCL90-R'!O117</f>
        <v>#N/A</v>
      </c>
      <c r="AP117" s="47" t="e">
        <f>'DSM ALCOOL'!B117</f>
        <v>#N/A</v>
      </c>
      <c r="AQ117" s="58" t="e">
        <f>AUDIT!B117</f>
        <v>#N/A</v>
      </c>
      <c r="AR117" s="58" t="e">
        <f>Fagerstrom!B117</f>
        <v>#N/A</v>
      </c>
      <c r="AS117" s="58" t="e">
        <f>DSM_Jeu!B117</f>
        <v>#N/A</v>
      </c>
      <c r="AT117" s="58" t="e">
        <f>SOGS!B118</f>
        <v>#N/A</v>
      </c>
      <c r="AU117" s="58" t="e">
        <f>Beck!B117</f>
        <v>#N/A</v>
      </c>
      <c r="AV117" s="48" t="e">
        <f>'STAI-A'!B117</f>
        <v>#N/A</v>
      </c>
      <c r="AW117" s="59" t="e">
        <f>'STAI-B'!B117</f>
        <v>#N/A</v>
      </c>
      <c r="AX117" s="48" t="e">
        <f>PANAS!B117</f>
        <v>#N/A</v>
      </c>
      <c r="AY117" s="59" t="e">
        <f>PANAS!C117</f>
        <v>#N/A</v>
      </c>
      <c r="AZ117" s="29" t="e">
        <f>Craving!B117</f>
        <v>#N/A</v>
      </c>
      <c r="BA117" s="58" t="e">
        <f>SRRS!B117</f>
        <v>#N/A</v>
      </c>
      <c r="BB117" s="47" t="e">
        <f>SPSRQ!B117</f>
        <v>#N/A</v>
      </c>
      <c r="BC117" s="59" t="e">
        <f>SPSRQ!C117</f>
        <v>#N/A</v>
      </c>
      <c r="BD117" s="47" t="e">
        <f>UPPS!B117</f>
        <v>#N/A</v>
      </c>
      <c r="BE117" s="47" t="e">
        <f>UPPS!C117</f>
        <v>#N/A</v>
      </c>
      <c r="BF117" s="47" t="e">
        <f>UPPS!D117</f>
        <v>#N/A</v>
      </c>
      <c r="BG117" s="47" t="e">
        <f>UPPS!E117</f>
        <v>#N/A</v>
      </c>
      <c r="BH117" s="47" t="e">
        <f>UPPS!F117</f>
        <v>#N/A</v>
      </c>
      <c r="BI117" s="59" t="e">
        <f t="shared" si="5"/>
        <v>#N/A</v>
      </c>
      <c r="BJ117" s="49" t="e">
        <f>CoH!B117</f>
        <v>#N/A</v>
      </c>
      <c r="BK117" s="59" t="e">
        <f>CoH!C117</f>
        <v>#N/A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136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 t="e">
        <f>Raven!B118</f>
        <v>#N/A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 t="e">
        <f>'SCL90-R'!B118</f>
        <v>#N/A</v>
      </c>
      <c r="AC118" s="47" t="e">
        <f>'SCL90-R'!C118</f>
        <v>#N/A</v>
      </c>
      <c r="AD118" s="47" t="e">
        <f>'SCL90-R'!D118</f>
        <v>#N/A</v>
      </c>
      <c r="AE118" s="47" t="e">
        <f>'SCL90-R'!E118</f>
        <v>#N/A</v>
      </c>
      <c r="AF118" s="47" t="e">
        <f>'SCL90-R'!F118</f>
        <v>#N/A</v>
      </c>
      <c r="AG118" s="47" t="e">
        <f>'SCL90-R'!G118</f>
        <v>#N/A</v>
      </c>
      <c r="AH118" s="47" t="e">
        <f>'SCL90-R'!H118</f>
        <v>#N/A</v>
      </c>
      <c r="AI118" s="47" t="e">
        <f>'SCL90-R'!I118</f>
        <v>#N/A</v>
      </c>
      <c r="AJ118" s="47" t="e">
        <f>'SCL90-R'!J118</f>
        <v>#N/A</v>
      </c>
      <c r="AK118" s="47" t="e">
        <f>'SCL90-R'!K118</f>
        <v>#N/A</v>
      </c>
      <c r="AL118" s="47" t="e">
        <f>'SCL90-R'!L118</f>
        <v>#N/A</v>
      </c>
      <c r="AM118" s="47" t="e">
        <f>'SCL90-R'!M118</f>
        <v>#N/A</v>
      </c>
      <c r="AN118" s="47" t="e">
        <f>'SCL90-R'!N118</f>
        <v>#N/A</v>
      </c>
      <c r="AO118" s="47" t="e">
        <f>'SCL90-R'!O118</f>
        <v>#N/A</v>
      </c>
      <c r="AP118" s="47" t="e">
        <f>'DSM ALCOOL'!B118</f>
        <v>#N/A</v>
      </c>
      <c r="AQ118" s="58" t="e">
        <f>AUDIT!B118</f>
        <v>#N/A</v>
      </c>
      <c r="AR118" s="58" t="e">
        <f>Fagerstrom!B118</f>
        <v>#N/A</v>
      </c>
      <c r="AS118" s="58" t="e">
        <f>DSM_Jeu!B118</f>
        <v>#N/A</v>
      </c>
      <c r="AT118" s="58" t="e">
        <f>SOGS!B119</f>
        <v>#N/A</v>
      </c>
      <c r="AU118" s="58" t="e">
        <f>Beck!B118</f>
        <v>#N/A</v>
      </c>
      <c r="AV118" s="48" t="e">
        <f>'STAI-A'!B118</f>
        <v>#N/A</v>
      </c>
      <c r="AW118" s="59" t="e">
        <f>'STAI-B'!B118</f>
        <v>#N/A</v>
      </c>
      <c r="AX118" s="48" t="e">
        <f>PANAS!B118</f>
        <v>#N/A</v>
      </c>
      <c r="AY118" s="59" t="e">
        <f>PANAS!C118</f>
        <v>#N/A</v>
      </c>
      <c r="AZ118" s="29" t="e">
        <f>Craving!B118</f>
        <v>#N/A</v>
      </c>
      <c r="BA118" s="58" t="e">
        <f>SRRS!B118</f>
        <v>#N/A</v>
      </c>
      <c r="BB118" s="47" t="e">
        <f>SPSRQ!B118</f>
        <v>#N/A</v>
      </c>
      <c r="BC118" s="59" t="e">
        <f>SPSRQ!C118</f>
        <v>#N/A</v>
      </c>
      <c r="BD118" s="47" t="e">
        <f>UPPS!B118</f>
        <v>#N/A</v>
      </c>
      <c r="BE118" s="47" t="e">
        <f>UPPS!C118</f>
        <v>#N/A</v>
      </c>
      <c r="BF118" s="47" t="e">
        <f>UPPS!D118</f>
        <v>#N/A</v>
      </c>
      <c r="BG118" s="47" t="e">
        <f>UPPS!E118</f>
        <v>#N/A</v>
      </c>
      <c r="BH118" s="47" t="e">
        <f>UPPS!F118</f>
        <v>#N/A</v>
      </c>
      <c r="BI118" s="59" t="e">
        <f t="shared" si="5"/>
        <v>#N/A</v>
      </c>
      <c r="BJ118" s="49" t="e">
        <f>CoH!B118</f>
        <v>#N/A</v>
      </c>
      <c r="BK118" s="59" t="e">
        <f>CoH!C118</f>
        <v>#N/A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136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 t="e">
        <f>Raven!B119</f>
        <v>#N/A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 t="e">
        <f>'SCL90-R'!B119</f>
        <v>#N/A</v>
      </c>
      <c r="AC119" s="47" t="e">
        <f>'SCL90-R'!C119</f>
        <v>#N/A</v>
      </c>
      <c r="AD119" s="47" t="e">
        <f>'SCL90-R'!D119</f>
        <v>#N/A</v>
      </c>
      <c r="AE119" s="47" t="e">
        <f>'SCL90-R'!E119</f>
        <v>#N/A</v>
      </c>
      <c r="AF119" s="47" t="e">
        <f>'SCL90-R'!F119</f>
        <v>#N/A</v>
      </c>
      <c r="AG119" s="47" t="e">
        <f>'SCL90-R'!G119</f>
        <v>#N/A</v>
      </c>
      <c r="AH119" s="47" t="e">
        <f>'SCL90-R'!H119</f>
        <v>#N/A</v>
      </c>
      <c r="AI119" s="47" t="e">
        <f>'SCL90-R'!I119</f>
        <v>#N/A</v>
      </c>
      <c r="AJ119" s="47" t="e">
        <f>'SCL90-R'!J119</f>
        <v>#N/A</v>
      </c>
      <c r="AK119" s="47" t="e">
        <f>'SCL90-R'!K119</f>
        <v>#N/A</v>
      </c>
      <c r="AL119" s="47" t="e">
        <f>'SCL90-R'!L119</f>
        <v>#N/A</v>
      </c>
      <c r="AM119" s="47" t="e">
        <f>'SCL90-R'!M119</f>
        <v>#N/A</v>
      </c>
      <c r="AN119" s="47" t="e">
        <f>'SCL90-R'!N119</f>
        <v>#N/A</v>
      </c>
      <c r="AO119" s="47" t="e">
        <f>'SCL90-R'!O119</f>
        <v>#N/A</v>
      </c>
      <c r="AP119" s="47" t="e">
        <f>'DSM ALCOOL'!B119</f>
        <v>#N/A</v>
      </c>
      <c r="AQ119" s="58" t="e">
        <f>AUDIT!B119</f>
        <v>#N/A</v>
      </c>
      <c r="AR119" s="58" t="e">
        <f>Fagerstrom!B119</f>
        <v>#N/A</v>
      </c>
      <c r="AS119" s="58" t="e">
        <f>DSM_Jeu!B119</f>
        <v>#N/A</v>
      </c>
      <c r="AT119" s="58" t="e">
        <f>SOGS!B120</f>
        <v>#N/A</v>
      </c>
      <c r="AU119" s="58" t="e">
        <f>Beck!B119</f>
        <v>#N/A</v>
      </c>
      <c r="AV119" s="48" t="e">
        <f>'STAI-A'!B119</f>
        <v>#N/A</v>
      </c>
      <c r="AW119" s="59" t="e">
        <f>'STAI-B'!B119</f>
        <v>#N/A</v>
      </c>
      <c r="AX119" s="48" t="e">
        <f>PANAS!B119</f>
        <v>#N/A</v>
      </c>
      <c r="AY119" s="59" t="e">
        <f>PANAS!C119</f>
        <v>#N/A</v>
      </c>
      <c r="AZ119" s="29" t="e">
        <f>Craving!B119</f>
        <v>#N/A</v>
      </c>
      <c r="BA119" s="58" t="e">
        <f>SRRS!B119</f>
        <v>#N/A</v>
      </c>
      <c r="BB119" s="47" t="e">
        <f>SPSRQ!B119</f>
        <v>#N/A</v>
      </c>
      <c r="BC119" s="59" t="e">
        <f>SPSRQ!C119</f>
        <v>#N/A</v>
      </c>
      <c r="BD119" s="47" t="e">
        <f>UPPS!B119</f>
        <v>#N/A</v>
      </c>
      <c r="BE119" s="47" t="e">
        <f>UPPS!C119</f>
        <v>#N/A</v>
      </c>
      <c r="BF119" s="47" t="e">
        <f>UPPS!D119</f>
        <v>#N/A</v>
      </c>
      <c r="BG119" s="47" t="e">
        <f>UPPS!E119</f>
        <v>#N/A</v>
      </c>
      <c r="BH119" s="47" t="e">
        <f>UPPS!F119</f>
        <v>#N/A</v>
      </c>
      <c r="BI119" s="59" t="e">
        <f t="shared" si="5"/>
        <v>#N/A</v>
      </c>
      <c r="BJ119" s="49" t="e">
        <f>CoH!B119</f>
        <v>#N/A</v>
      </c>
      <c r="BK119" s="59" t="e">
        <f>CoH!C119</f>
        <v>#N/A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123</v>
      </c>
      <c r="E120" s="48" t="s">
        <v>191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 t="e">
        <f>'DSM ALCOOL'!B120</f>
        <v>#N/A</v>
      </c>
      <c r="AQ120" s="29">
        <f>AUDIT!B120</f>
        <v>15</v>
      </c>
      <c r="AR120" s="29" t="e">
        <f>Fagerstrom!B120</f>
        <v>#N/A</v>
      </c>
      <c r="AS120" s="29" t="e">
        <f>DSM_Jeu!B120</f>
        <v>#N/A</v>
      </c>
      <c r="AT120" s="29" t="e">
        <f>SOGS!B121</f>
        <v>#N/A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123</v>
      </c>
      <c r="E121" s="48" t="s">
        <v>192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 t="e">
        <f>'DSM ALCOOL'!B121</f>
        <v>#N/A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 t="e">
        <f>SOGS!B122</f>
        <v>#N/A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113</v>
      </c>
      <c r="E122" s="26" t="s">
        <v>193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 t="e">
        <f>DSM_Jeu!B122</f>
        <v>#N/A</v>
      </c>
      <c r="AT122" s="29" t="e">
        <f>SOGS!B123</f>
        <v>#N/A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 t="e">
        <f>Craving!B122</f>
        <v>#N/A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 t="e">
        <f>CoH!B122</f>
        <v>#N/A</v>
      </c>
      <c r="BK122" s="28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47">
        <f t="shared" si="4"/>
        <v>122</v>
      </c>
      <c r="B123" s="47">
        <v>1</v>
      </c>
      <c r="C123" s="20">
        <v>201</v>
      </c>
      <c r="D123" s="8" t="s">
        <v>113</v>
      </c>
      <c r="E123" s="26" t="s">
        <v>194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 t="e">
        <f>DSM_Jeu!B123</f>
        <v>#N/A</v>
      </c>
      <c r="AT123" s="29" t="e">
        <f>SOGS!B124</f>
        <v>#N/A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 t="e">
        <f>Craving!B123</f>
        <v>#N/A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 t="e">
        <f>CoH!B123</f>
        <v>#N/A</v>
      </c>
      <c r="BK123" s="28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113</v>
      </c>
      <c r="E124" s="32" t="s">
        <v>195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 t="e">
        <f>DSM_Jeu!B124</f>
        <v>#N/A</v>
      </c>
      <c r="AT124" s="35" t="e">
        <f>SOGS!B125</f>
        <v>#N/A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29" t="e">
        <f>Craving!B124</f>
        <v>#N/A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 t="e">
        <f>CoH!B124</f>
        <v>#N/A</v>
      </c>
      <c r="BK124" s="34" t="e">
        <f>CoH!C124</f>
        <v>#N/A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113</v>
      </c>
      <c r="E125" s="26" t="s">
        <v>196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 t="e">
        <f>DSM_Jeu!B125</f>
        <v>#N/A</v>
      </c>
      <c r="AT125" s="29" t="e">
        <f>SOGS!B126</f>
        <v>#N/A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 t="e">
        <f>Craving!B125</f>
        <v>#N/A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 t="e">
        <f>CoH!B125</f>
        <v>#N/A</v>
      </c>
      <c r="BK125" s="28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7">
        <f t="shared" si="4"/>
        <v>125</v>
      </c>
      <c r="B126" s="47">
        <v>1</v>
      </c>
      <c r="C126" s="20">
        <v>214</v>
      </c>
      <c r="D126" s="8" t="s">
        <v>113</v>
      </c>
      <c r="E126" s="26" t="s">
        <v>197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 t="e">
        <f>DSM_Jeu!B126</f>
        <v>#N/A</v>
      </c>
      <c r="AT126" s="29" t="e">
        <f>SOGS!B127</f>
        <v>#N/A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 t="e">
        <f>Craving!B126</f>
        <v>#N/A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 t="e">
        <f>CoH!B126</f>
        <v>#N/A</v>
      </c>
      <c r="BK126" s="28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113</v>
      </c>
      <c r="E127" s="26" t="s">
        <v>198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 t="e">
        <f>DSM_Jeu!B127</f>
        <v>#N/A</v>
      </c>
      <c r="AT127" s="29" t="e">
        <f>SOGS!B128</f>
        <v>#N/A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 t="e">
        <f>Craving!B127</f>
        <v>#N/A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 t="e">
        <f>CoH!B127</f>
        <v>#N/A</v>
      </c>
      <c r="BK127" s="28" t="e">
        <f>CoH!C127</f>
        <v>#N/A</v>
      </c>
      <c r="BL127">
        <v>0.19</v>
      </c>
      <c r="BM127">
        <v>0.15</v>
      </c>
      <c r="BN127" s="81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7">
        <f t="shared" ref="A128:A151" si="8">SUM(A127+1)</f>
        <v>127</v>
      </c>
      <c r="B128" s="47">
        <v>1</v>
      </c>
      <c r="C128" s="20">
        <v>218</v>
      </c>
      <c r="D128" s="8" t="s">
        <v>113</v>
      </c>
      <c r="E128" s="26" t="s">
        <v>199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 t="e">
        <f>DSM_Jeu!B128</f>
        <v>#N/A</v>
      </c>
      <c r="AT128" s="29" t="e">
        <f>SOGS!B129</f>
        <v>#N/A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 t="e">
        <f>Craving!B128</f>
        <v>#N/A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 t="e">
        <f>CoH!B128</f>
        <v>#N/A</v>
      </c>
      <c r="BK128" s="28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113</v>
      </c>
      <c r="E129" s="26" t="s">
        <v>200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 t="e">
        <f>DSM_Jeu!B129</f>
        <v>#N/A</v>
      </c>
      <c r="AT129" s="29" t="e">
        <f>SOGS!B130</f>
        <v>#N/A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 t="e">
        <f>Craving!B129</f>
        <v>#N/A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 t="e">
        <f>CoH!B129</f>
        <v>#N/A</v>
      </c>
      <c r="BK129" s="28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113</v>
      </c>
      <c r="E130" s="26" t="s">
        <v>201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 t="e">
        <f>DSM_Jeu!B130</f>
        <v>#N/A</v>
      </c>
      <c r="AT130" s="29" t="e">
        <f>SOGS!B131</f>
        <v>#N/A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 t="e">
        <f>Craving!B130</f>
        <v>#N/A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 t="e">
        <f>CoH!B130</f>
        <v>#N/A</v>
      </c>
      <c r="BK130" s="28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113</v>
      </c>
      <c r="E131" s="26" t="s">
        <v>202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 t="e">
        <f>DSM_Jeu!B131</f>
        <v>#N/A</v>
      </c>
      <c r="AT131" s="29" t="e">
        <f>SOGS!B132</f>
        <v>#N/A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 t="e">
        <f>Craving!B131</f>
        <v>#N/A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 t="e">
        <f>CoH!B131</f>
        <v>#N/A</v>
      </c>
      <c r="BK131" s="28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113</v>
      </c>
      <c r="E132" s="26" t="s">
        <v>203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 t="e">
        <f>DSM_Jeu!B132</f>
        <v>#N/A</v>
      </c>
      <c r="AT132" s="29" t="e">
        <f>SOGS!B133</f>
        <v>#N/A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 t="e">
        <f>Craving!B132</f>
        <v>#N/A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 t="e">
        <f>CoH!B132</f>
        <v>#N/A</v>
      </c>
      <c r="BK132" s="28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113</v>
      </c>
      <c r="E133" s="26" t="s">
        <v>204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 t="e">
        <f>DSM_Jeu!B133</f>
        <v>#N/A</v>
      </c>
      <c r="AT133" s="29" t="e">
        <f>SOGS!B134</f>
        <v>#N/A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 t="e">
        <f>Craving!B133</f>
        <v>#N/A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 t="e">
        <f>CoH!B133</f>
        <v>#N/A</v>
      </c>
      <c r="BK133" s="28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113</v>
      </c>
      <c r="E134" s="26" t="s">
        <v>205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 t="e">
        <f>DSM_Jeu!B134</f>
        <v>#N/A</v>
      </c>
      <c r="AT134" s="29" t="e">
        <f>SOGS!B135</f>
        <v>#N/A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 t="e">
        <f>Craving!B134</f>
        <v>#N/A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 t="e">
        <f>CoH!B134</f>
        <v>#N/A</v>
      </c>
      <c r="BK134" s="28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113</v>
      </c>
      <c r="E135" s="26" t="s">
        <v>206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 t="e">
        <f>DSM_Jeu!B135</f>
        <v>#N/A</v>
      </c>
      <c r="AT135" s="29" t="e">
        <f>SOGS!B136</f>
        <v>#N/A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 t="e">
        <f>Craving!B135</f>
        <v>#N/A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 t="e">
        <f>CoH!B135</f>
        <v>#N/A</v>
      </c>
      <c r="BK135" s="28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113</v>
      </c>
      <c r="E136" s="26" t="s">
        <v>207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 t="e">
        <f>DSM_Jeu!B136</f>
        <v>#N/A</v>
      </c>
      <c r="AT136" s="29" t="e">
        <f>SOGS!B137</f>
        <v>#N/A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 t="e">
        <f>Craving!B136</f>
        <v>#N/A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 t="e">
        <f>CoH!B136</f>
        <v>#N/A</v>
      </c>
      <c r="BK136" s="28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113</v>
      </c>
      <c r="E137" s="26" t="s">
        <v>208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 t="e">
        <f>DSM_Jeu!B137</f>
        <v>#N/A</v>
      </c>
      <c r="AT137" s="29" t="e">
        <f>SOGS!B138</f>
        <v>#N/A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 t="e">
        <f>Craving!B137</f>
        <v>#N/A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 t="e">
        <f>CoH!B137</f>
        <v>#N/A</v>
      </c>
      <c r="BK137" s="28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113</v>
      </c>
      <c r="E138" s="26" t="s">
        <v>209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 t="e">
        <f>DSM_Jeu!B138</f>
        <v>#N/A</v>
      </c>
      <c r="AT138" s="29" t="e">
        <f>SOGS!B139</f>
        <v>#N/A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 t="e">
        <f>Craving!B138</f>
        <v>#N/A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 t="e">
        <f>CoH!B138</f>
        <v>#N/A</v>
      </c>
      <c r="BK138" s="28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113</v>
      </c>
      <c r="E139" s="26" t="s">
        <v>210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 t="e">
        <f>DSM_Jeu!B139</f>
        <v>#N/A</v>
      </c>
      <c r="AT139" s="29" t="e">
        <f>SOGS!B140</f>
        <v>#N/A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 t="e">
        <f>Craving!B139</f>
        <v>#N/A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 t="e">
        <f>CoH!B139</f>
        <v>#N/A</v>
      </c>
      <c r="BK139" s="28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113</v>
      </c>
      <c r="E140" s="26" t="s">
        <v>211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 t="e">
        <f>DSM_Jeu!B140</f>
        <v>#N/A</v>
      </c>
      <c r="AT140" s="29" t="e">
        <f>SOGS!B141</f>
        <v>#N/A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 t="e">
        <f>Craving!B140</f>
        <v>#N/A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 t="e">
        <f>CoH!B140</f>
        <v>#N/A</v>
      </c>
      <c r="BK140" s="28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113</v>
      </c>
      <c r="E141" s="26" t="s">
        <v>212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 t="e">
        <f>AUDIT!B141</f>
        <v>#N/A</v>
      </c>
      <c r="AR141" s="29">
        <f>Fagerstrom!B141</f>
        <v>5</v>
      </c>
      <c r="AS141" s="29" t="e">
        <f>DSM_Jeu!B141</f>
        <v>#N/A</v>
      </c>
      <c r="AT141" s="29" t="e">
        <f>SOGS!B142</f>
        <v>#N/A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 t="e">
        <f>CoH!B141</f>
        <v>#N/A</v>
      </c>
      <c r="BK141" s="28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113</v>
      </c>
      <c r="E142" s="26" t="s">
        <v>213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 t="e">
        <f>DSM_Jeu!B142</f>
        <v>#N/A</v>
      </c>
      <c r="AT142" s="29" t="e">
        <f>SOGS!B143</f>
        <v>#N/A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 t="e">
        <f>CoH!B142</f>
        <v>#N/A</v>
      </c>
      <c r="BK142" s="28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113</v>
      </c>
      <c r="E143" s="32" t="s">
        <v>214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 t="e">
        <f>AUDIT!B143</f>
        <v>#N/A</v>
      </c>
      <c r="AR143" s="35">
        <f>Fagerstrom!B143</f>
        <v>8</v>
      </c>
      <c r="AS143" s="35" t="e">
        <f>DSM_Jeu!B143</f>
        <v>#N/A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29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 t="e">
        <f>CoH!B143</f>
        <v>#N/A</v>
      </c>
      <c r="BK143" s="34" t="e">
        <f>CoH!C143</f>
        <v>#N/A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113</v>
      </c>
      <c r="E144" s="26" t="s">
        <v>215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 t="e">
        <f>DSM_Jeu!B144</f>
        <v>#N/A</v>
      </c>
      <c r="AT144" s="29" t="e">
        <f>SOGS!B145</f>
        <v>#N/A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47">
        <f t="shared" si="8"/>
        <v>144</v>
      </c>
      <c r="B145" s="47">
        <v>1</v>
      </c>
      <c r="C145" s="20">
        <v>321</v>
      </c>
      <c r="D145" s="8" t="s">
        <v>113</v>
      </c>
      <c r="E145" s="26" t="s">
        <v>216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 t="e">
        <f>DSM_Jeu!B145</f>
        <v>#N/A</v>
      </c>
      <c r="AT145" s="29" t="e">
        <f>SOGS!B146</f>
        <v>#N/A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47">
        <f t="shared" si="8"/>
        <v>145</v>
      </c>
      <c r="B146" s="47">
        <v>1</v>
      </c>
      <c r="C146" s="20">
        <v>322</v>
      </c>
      <c r="D146" s="8" t="s">
        <v>113</v>
      </c>
      <c r="E146" t="s">
        <v>217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 t="e">
        <f>DSM_Jeu!B146</f>
        <v>#N/A</v>
      </c>
      <c r="AT146" s="29" t="e">
        <f>SOGS!B147</f>
        <v>#N/A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113</v>
      </c>
      <c r="E147" s="83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 t="e">
        <f>Fagerstrom!B147</f>
        <v>#N/A</v>
      </c>
      <c r="AS147" s="35" t="e">
        <f>DSM_Jeu!B147</f>
        <v>#N/A</v>
      </c>
      <c r="AT147" s="35" t="e">
        <f>SOGS!B148</f>
        <v>#N/A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29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1" x14ac:dyDescent="0.3">
      <c r="A148" s="47">
        <f t="shared" si="8"/>
        <v>147</v>
      </c>
      <c r="B148" s="47">
        <v>1</v>
      </c>
      <c r="C148" s="20">
        <v>324</v>
      </c>
      <c r="D148" s="8" t="s">
        <v>113</v>
      </c>
      <c r="E148" s="26" t="s">
        <v>218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 t="e">
        <f>DSM_Jeu!B148</f>
        <v>#N/A</v>
      </c>
      <c r="AT148" s="29" t="e">
        <f>SOGS!B149</f>
        <v>#N/A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113</v>
      </c>
      <c r="E149" s="32" t="s">
        <v>219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 t="e">
        <f>DSM_Jeu!B149</f>
        <v>#N/A</v>
      </c>
      <c r="AT149" s="35" t="e">
        <f>SOGS!B150</f>
        <v>#N/A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29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113</v>
      </c>
      <c r="E150" s="32" t="s">
        <v>220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 t="e">
        <f>AUDIT!B150</f>
        <v>#N/A</v>
      </c>
      <c r="AR150" s="35" t="e">
        <f>Fagerstrom!B150</f>
        <v>#N/A</v>
      </c>
      <c r="AS150" s="35" t="e">
        <f>DSM_Jeu!B150</f>
        <v>#N/A</v>
      </c>
      <c r="AT150" s="35" t="e">
        <f>SOGS!B151</f>
        <v>#N/A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29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1" x14ac:dyDescent="0.3">
      <c r="A151" s="47">
        <f t="shared" si="8"/>
        <v>150</v>
      </c>
      <c r="B151" s="47">
        <v>1</v>
      </c>
      <c r="C151" s="20">
        <v>328</v>
      </c>
      <c r="D151" s="8" t="s">
        <v>113</v>
      </c>
      <c r="E151" s="26" t="s">
        <v>221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 t="e">
        <f>DSM_Jeu!B151</f>
        <v>#N/A</v>
      </c>
      <c r="AT151" s="29" t="e">
        <f>SOGS!B152</f>
        <v>#N/A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85">
        <v>0.9718</v>
      </c>
      <c r="BQ151" s="85">
        <v>0.96879999999999999</v>
      </c>
      <c r="BR151" s="85">
        <v>0.4889</v>
      </c>
      <c r="BS151" s="86">
        <v>0.47060000000000002</v>
      </c>
    </row>
    <row r="152" spans="1:71" x14ac:dyDescent="0.3">
      <c r="A152" s="47">
        <f t="shared" ref="A152:A183" si="9">SUM(A151+1)</f>
        <v>151</v>
      </c>
      <c r="B152" s="47">
        <v>1</v>
      </c>
      <c r="C152" s="20">
        <v>241</v>
      </c>
      <c r="D152" s="40" t="s">
        <v>222</v>
      </c>
      <c r="E152" s="26" t="s">
        <v>223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 t="e">
        <f>DSM_Jeu!B152</f>
        <v>#N/A</v>
      </c>
      <c r="AT152" s="29" t="e">
        <f>SOGS!B153</f>
        <v>#N/A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 t="e">
        <f>Craving!B152</f>
        <v>#N/A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 t="e">
        <f>CoH!B152</f>
        <v>#N/A</v>
      </c>
      <c r="BK152" s="28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222</v>
      </c>
      <c r="E153" s="26" t="s">
        <v>224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 t="e">
        <f>DSM_Jeu!B153</f>
        <v>#N/A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Craving!B153</f>
        <v>43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 t="e">
        <f>CoH!B153</f>
        <v>#N/A</v>
      </c>
      <c r="BK153" s="28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4" t="s">
        <v>222</v>
      </c>
      <c r="E154" s="32" t="s">
        <v>225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 t="e">
        <f>AUDIT!B154</f>
        <v>#N/A</v>
      </c>
      <c r="AR154" s="35">
        <f>Fagerstrom!B154</f>
        <v>6</v>
      </c>
      <c r="AS154" s="35" t="e">
        <f>DSM_Jeu!B154</f>
        <v>#N/A</v>
      </c>
      <c r="AT154" s="35" t="e">
        <f>SOGS!B155</f>
        <v>#N/A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29">
        <f>Craving!B154</f>
        <v>74</v>
      </c>
      <c r="BA154" s="35" t="e">
        <f>SRRS!B154</f>
        <v>#N/A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 t="e">
        <f>CoH!B154</f>
        <v>#N/A</v>
      </c>
      <c r="BK154" s="34" t="e">
        <f>CoH!C154</f>
        <v>#N/A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222</v>
      </c>
      <c r="E155" s="26" t="s">
        <v>226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 t="e">
        <f>AUDIT!B155</f>
        <v>#N/A</v>
      </c>
      <c r="AR155" s="29">
        <f>Fagerstrom!B155</f>
        <v>0</v>
      </c>
      <c r="AS155" s="29" t="e">
        <f>DSM_Jeu!B155</f>
        <v>#N/A</v>
      </c>
      <c r="AT155" s="29" t="e">
        <f>SOGS!B156</f>
        <v>#N/A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 t="e">
        <f>CoH!B155</f>
        <v>#N/A</v>
      </c>
      <c r="BK155" s="28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222</v>
      </c>
      <c r="E156" s="26" t="s">
        <v>227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 t="e">
        <f>AUDIT!B156</f>
        <v>#N/A</v>
      </c>
      <c r="AR156" s="29">
        <f>Fagerstrom!B156</f>
        <v>0</v>
      </c>
      <c r="AS156" s="29" t="e">
        <f>DSM_Jeu!B156</f>
        <v>#N/A</v>
      </c>
      <c r="AT156" s="29" t="e">
        <f>SOGS!B157</f>
        <v>#N/A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 t="e">
        <f>SRRS!B156</f>
        <v>#N/A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 t="e">
        <f>CoH!B156</f>
        <v>#N/A</v>
      </c>
      <c r="BK156" s="28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222</v>
      </c>
      <c r="E157" s="26" t="s">
        <v>228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 t="e">
        <f>AUDIT!B157</f>
        <v>#N/A</v>
      </c>
      <c r="AR157" s="29">
        <f>Fagerstrom!B157</f>
        <v>6</v>
      </c>
      <c r="AS157" s="29" t="e">
        <f>DSM_Jeu!B157</f>
        <v>#N/A</v>
      </c>
      <c r="AT157" s="29" t="e">
        <f>SOGS!B158</f>
        <v>#N/A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 t="e">
        <f>CoH!B157</f>
        <v>#N/A</v>
      </c>
      <c r="BK157" s="28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4" t="s">
        <v>222</v>
      </c>
      <c r="E158" s="32" t="s">
        <v>229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 t="e">
        <f>DSM_Jeu!B158</f>
        <v>#N/A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29">
        <f>Craving!B158</f>
        <v>71</v>
      </c>
      <c r="BA158" s="35" t="e">
        <f>SRRS!B158</f>
        <v>#N/A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 t="e">
        <f>CoH!B158</f>
        <v>#N/A</v>
      </c>
      <c r="BK158" s="34" t="e">
        <f>CoH!C158</f>
        <v>#N/A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222</v>
      </c>
      <c r="F159" s="20">
        <f>Demographic!D159</f>
        <v>0</v>
      </c>
      <c r="G159" s="20">
        <f>Demographic!E159</f>
        <v>0</v>
      </c>
      <c r="H159" s="28">
        <v>1</v>
      </c>
      <c r="K159" s="28" t="e">
        <f>Raven!B159</f>
        <v>#N/A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 t="e">
        <f>'SCL90-R'!B159</f>
        <v>#N/A</v>
      </c>
      <c r="AC159" s="20" t="e">
        <f>'SCL90-R'!C159</f>
        <v>#N/A</v>
      </c>
      <c r="AD159" s="20" t="e">
        <f>'SCL90-R'!D159</f>
        <v>#N/A</v>
      </c>
      <c r="AE159" s="20" t="e">
        <f>'SCL90-R'!E159</f>
        <v>#N/A</v>
      </c>
      <c r="AF159" s="20" t="e">
        <f>'SCL90-R'!F159</f>
        <v>#N/A</v>
      </c>
      <c r="AG159" s="20" t="e">
        <f>'SCL90-R'!G159</f>
        <v>#N/A</v>
      </c>
      <c r="AH159" s="20" t="e">
        <f>'SCL90-R'!H159</f>
        <v>#N/A</v>
      </c>
      <c r="AI159" s="20" t="e">
        <f>'SCL90-R'!I159</f>
        <v>#N/A</v>
      </c>
      <c r="AJ159" s="20" t="e">
        <f>'SCL90-R'!J159</f>
        <v>#N/A</v>
      </c>
      <c r="AK159" s="20" t="e">
        <f>'SCL90-R'!K159</f>
        <v>#N/A</v>
      </c>
      <c r="AL159" s="20" t="e">
        <f>'SCL90-R'!L159</f>
        <v>#N/A</v>
      </c>
      <c r="AM159" s="20" t="e">
        <f>'SCL90-R'!M159</f>
        <v>#N/A</v>
      </c>
      <c r="AN159" s="20" t="e">
        <f>'SCL90-R'!N159</f>
        <v>#N/A</v>
      </c>
      <c r="AO159" s="20" t="e">
        <f>'SCL90-R'!O159</f>
        <v>#N/A</v>
      </c>
      <c r="AP159" s="20" t="e">
        <f>'DSM ALCOOL'!B159</f>
        <v>#N/A</v>
      </c>
      <c r="AQ159" s="29" t="e">
        <f>AUDIT!B159</f>
        <v>#N/A</v>
      </c>
      <c r="AR159" s="29" t="e">
        <f>Fagerstrom!B159</f>
        <v>#N/A</v>
      </c>
      <c r="AS159" s="29" t="e">
        <f>DSM_Jeu!B159</f>
        <v>#N/A</v>
      </c>
      <c r="AT159" s="29" t="e">
        <f>SOGS!B160</f>
        <v>#N/A</v>
      </c>
      <c r="AU159" s="29" t="e">
        <f>Beck!B159</f>
        <v>#N/A</v>
      </c>
      <c r="AV159" s="26" t="e">
        <f>'STAI-A'!B159</f>
        <v>#N/A</v>
      </c>
      <c r="AW159" s="28" t="e">
        <f>'STAI-B'!B159</f>
        <v>#N/A</v>
      </c>
      <c r="AX159" s="26" t="e">
        <f>PANAS!B159</f>
        <v>#N/A</v>
      </c>
      <c r="AY159" s="28" t="e">
        <f>PANAS!C159</f>
        <v>#N/A</v>
      </c>
      <c r="AZ159" s="29" t="e">
        <f>Craving!B159</f>
        <v>#N/A</v>
      </c>
      <c r="BA159" s="29" t="e">
        <f>SRRS!B159</f>
        <v>#N/A</v>
      </c>
      <c r="BB159" s="20" t="e">
        <f>SPSRQ!B159</f>
        <v>#N/A</v>
      </c>
      <c r="BC159" s="28" t="e">
        <f>SPSRQ!C159</f>
        <v>#N/A</v>
      </c>
      <c r="BD159" s="20" t="e">
        <f>UPPS!B159</f>
        <v>#N/A</v>
      </c>
      <c r="BE159" s="20" t="e">
        <f>UPPS!C159</f>
        <v>#N/A</v>
      </c>
      <c r="BF159" s="20" t="e">
        <f>UPPS!D159</f>
        <v>#N/A</v>
      </c>
      <c r="BG159" s="20" t="e">
        <f>UPPS!E159</f>
        <v>#N/A</v>
      </c>
      <c r="BH159" s="20" t="e">
        <f>UPPS!F159</f>
        <v>#N/A</v>
      </c>
      <c r="BI159" s="28" t="e">
        <f t="shared" si="7"/>
        <v>#N/A</v>
      </c>
      <c r="BJ159" s="73" t="e">
        <f>CoH!B159</f>
        <v>#N/A</v>
      </c>
      <c r="BK159" s="28" t="e">
        <f>CoH!C159</f>
        <v>#N/A</v>
      </c>
    </row>
    <row r="160" spans="1:71" x14ac:dyDescent="0.3">
      <c r="A160" s="47">
        <f t="shared" si="9"/>
        <v>159</v>
      </c>
      <c r="B160" s="47">
        <v>0</v>
      </c>
      <c r="D160" s="40" t="s">
        <v>222</v>
      </c>
      <c r="F160" s="20">
        <f>Demographic!D160</f>
        <v>0</v>
      </c>
      <c r="G160" s="20">
        <f>Demographic!E160</f>
        <v>0</v>
      </c>
      <c r="H160" s="28">
        <v>1</v>
      </c>
      <c r="K160" s="28" t="e">
        <f>Raven!B160</f>
        <v>#N/A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 t="e">
        <f>'SCL90-R'!B160</f>
        <v>#N/A</v>
      </c>
      <c r="AC160" s="20" t="e">
        <f>'SCL90-R'!C160</f>
        <v>#N/A</v>
      </c>
      <c r="AD160" s="20" t="e">
        <f>'SCL90-R'!D160</f>
        <v>#N/A</v>
      </c>
      <c r="AE160" s="20" t="e">
        <f>'SCL90-R'!E160</f>
        <v>#N/A</v>
      </c>
      <c r="AF160" s="20" t="e">
        <f>'SCL90-R'!F160</f>
        <v>#N/A</v>
      </c>
      <c r="AG160" s="20" t="e">
        <f>'SCL90-R'!G160</f>
        <v>#N/A</v>
      </c>
      <c r="AH160" s="20" t="e">
        <f>'SCL90-R'!H160</f>
        <v>#N/A</v>
      </c>
      <c r="AI160" s="20" t="e">
        <f>'SCL90-R'!I160</f>
        <v>#N/A</v>
      </c>
      <c r="AJ160" s="20" t="e">
        <f>'SCL90-R'!J160</f>
        <v>#N/A</v>
      </c>
      <c r="AK160" s="20" t="e">
        <f>'SCL90-R'!K160</f>
        <v>#N/A</v>
      </c>
      <c r="AL160" s="20" t="e">
        <f>'SCL90-R'!L160</f>
        <v>#N/A</v>
      </c>
      <c r="AM160" s="20" t="e">
        <f>'SCL90-R'!M160</f>
        <v>#N/A</v>
      </c>
      <c r="AN160" s="20" t="e">
        <f>'SCL90-R'!N160</f>
        <v>#N/A</v>
      </c>
      <c r="AO160" s="20" t="e">
        <f>'SCL90-R'!O160</f>
        <v>#N/A</v>
      </c>
      <c r="AP160" s="20" t="e">
        <f>'DSM ALCOOL'!B160</f>
        <v>#N/A</v>
      </c>
      <c r="AQ160" s="29" t="e">
        <f>AUDIT!B160</f>
        <v>#N/A</v>
      </c>
      <c r="AR160" s="29" t="e">
        <f>Fagerstrom!B160</f>
        <v>#N/A</v>
      </c>
      <c r="AS160" s="29" t="e">
        <f>DSM_Jeu!B160</f>
        <v>#N/A</v>
      </c>
      <c r="AT160" s="29" t="e">
        <f>SOGS!B161</f>
        <v>#N/A</v>
      </c>
      <c r="AU160" s="29" t="e">
        <f>Beck!B160</f>
        <v>#N/A</v>
      </c>
      <c r="AV160" s="26" t="e">
        <f>'STAI-A'!B160</f>
        <v>#N/A</v>
      </c>
      <c r="AW160" s="28" t="e">
        <f>'STAI-B'!B160</f>
        <v>#N/A</v>
      </c>
      <c r="AX160" s="26" t="e">
        <f>PANAS!B160</f>
        <v>#N/A</v>
      </c>
      <c r="AY160" s="28" t="e">
        <f>PANAS!C160</f>
        <v>#N/A</v>
      </c>
      <c r="AZ160" s="29" t="e">
        <f>Craving!B160</f>
        <v>#N/A</v>
      </c>
      <c r="BA160" s="29" t="e">
        <f>SRRS!B160</f>
        <v>#N/A</v>
      </c>
      <c r="BB160" s="20" t="e">
        <f>SPSRQ!B160</f>
        <v>#N/A</v>
      </c>
      <c r="BC160" s="28" t="e">
        <f>SPSRQ!C160</f>
        <v>#N/A</v>
      </c>
      <c r="BD160" s="20" t="e">
        <f>UPPS!B160</f>
        <v>#N/A</v>
      </c>
      <c r="BE160" s="20" t="e">
        <f>UPPS!C160</f>
        <v>#N/A</v>
      </c>
      <c r="BF160" s="20" t="e">
        <f>UPPS!D160</f>
        <v>#N/A</v>
      </c>
      <c r="BG160" s="20" t="e">
        <f>UPPS!E160</f>
        <v>#N/A</v>
      </c>
      <c r="BH160" s="20" t="e">
        <f>UPPS!F160</f>
        <v>#N/A</v>
      </c>
      <c r="BI160" s="28" t="e">
        <f t="shared" si="7"/>
        <v>#N/A</v>
      </c>
      <c r="BJ160" s="73" t="e">
        <f>CoH!B160</f>
        <v>#N/A</v>
      </c>
      <c r="BK160" s="28" t="e">
        <f>CoH!C160</f>
        <v>#N/A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222</v>
      </c>
      <c r="E161" s="26" t="s">
        <v>230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 t="e">
        <f>AUDIT!B161</f>
        <v>#N/A</v>
      </c>
      <c r="AR161" s="29" t="e">
        <f>Fagerstrom!B161</f>
        <v>#N/A</v>
      </c>
      <c r="AS161" s="29" t="e">
        <f>DSM_Jeu!B161</f>
        <v>#N/A</v>
      </c>
      <c r="AT161" s="29" t="e">
        <f>SOGS!B162</f>
        <v>#N/A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 t="e">
        <f>CoH!B161</f>
        <v>#N/A</v>
      </c>
      <c r="BK161" s="28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222</v>
      </c>
      <c r="F162" s="20">
        <f>Demographic!D162</f>
        <v>0</v>
      </c>
      <c r="G162" s="20">
        <f>Demographic!E162</f>
        <v>0</v>
      </c>
      <c r="H162" s="28">
        <v>1</v>
      </c>
      <c r="K162" s="28" t="e">
        <f>Raven!B162</f>
        <v>#N/A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 t="e">
        <f>'SCL90-R'!B162</f>
        <v>#N/A</v>
      </c>
      <c r="AC162" s="20" t="e">
        <f>'SCL90-R'!C162</f>
        <v>#N/A</v>
      </c>
      <c r="AD162" s="20" t="e">
        <f>'SCL90-R'!D162</f>
        <v>#N/A</v>
      </c>
      <c r="AE162" s="20" t="e">
        <f>'SCL90-R'!E162</f>
        <v>#N/A</v>
      </c>
      <c r="AF162" s="20" t="e">
        <f>'SCL90-R'!F162</f>
        <v>#N/A</v>
      </c>
      <c r="AG162" s="20" t="e">
        <f>'SCL90-R'!G162</f>
        <v>#N/A</v>
      </c>
      <c r="AH162" s="20" t="e">
        <f>'SCL90-R'!H162</f>
        <v>#N/A</v>
      </c>
      <c r="AI162" s="20" t="e">
        <f>'SCL90-R'!I162</f>
        <v>#N/A</v>
      </c>
      <c r="AJ162" s="20" t="e">
        <f>'SCL90-R'!J162</f>
        <v>#N/A</v>
      </c>
      <c r="AK162" s="20" t="e">
        <f>'SCL90-R'!K162</f>
        <v>#N/A</v>
      </c>
      <c r="AL162" s="20" t="e">
        <f>'SCL90-R'!L162</f>
        <v>#N/A</v>
      </c>
      <c r="AM162" s="20" t="e">
        <f>'SCL90-R'!M162</f>
        <v>#N/A</v>
      </c>
      <c r="AN162" s="20" t="e">
        <f>'SCL90-R'!N162</f>
        <v>#N/A</v>
      </c>
      <c r="AO162" s="20" t="e">
        <f>'SCL90-R'!O162</f>
        <v>#N/A</v>
      </c>
      <c r="AP162" s="20" t="e">
        <f>'DSM ALCOOL'!B162</f>
        <v>#N/A</v>
      </c>
      <c r="AQ162" s="29" t="e">
        <f>AUDIT!B162</f>
        <v>#N/A</v>
      </c>
      <c r="AR162" s="29" t="e">
        <f>Fagerstrom!B162</f>
        <v>#N/A</v>
      </c>
      <c r="AS162" s="29" t="e">
        <f>DSM_Jeu!B162</f>
        <v>#N/A</v>
      </c>
      <c r="AT162" s="29" t="e">
        <f>SOGS!B163</f>
        <v>#N/A</v>
      </c>
      <c r="AU162" s="29" t="e">
        <f>Beck!B162</f>
        <v>#N/A</v>
      </c>
      <c r="AV162" s="26" t="e">
        <f>'STAI-A'!B162</f>
        <v>#N/A</v>
      </c>
      <c r="AW162" s="28" t="e">
        <f>'STAI-B'!B162</f>
        <v>#N/A</v>
      </c>
      <c r="AX162" s="26" t="e">
        <f>PANAS!B162</f>
        <v>#N/A</v>
      </c>
      <c r="AY162" s="28" t="e">
        <f>PANAS!C162</f>
        <v>#N/A</v>
      </c>
      <c r="AZ162" s="29" t="e">
        <f>Craving!B162</f>
        <v>#N/A</v>
      </c>
      <c r="BA162" s="29" t="e">
        <f>SRRS!B162</f>
        <v>#N/A</v>
      </c>
      <c r="BB162" s="20" t="e">
        <f>SPSRQ!B162</f>
        <v>#N/A</v>
      </c>
      <c r="BC162" s="28" t="e">
        <f>SPSRQ!C162</f>
        <v>#N/A</v>
      </c>
      <c r="BD162" s="20" t="e">
        <f>UPPS!B162</f>
        <v>#N/A</v>
      </c>
      <c r="BE162" s="20" t="e">
        <f>UPPS!C162</f>
        <v>#N/A</v>
      </c>
      <c r="BF162" s="20" t="e">
        <f>UPPS!D162</f>
        <v>#N/A</v>
      </c>
      <c r="BG162" s="20" t="e">
        <f>UPPS!E162</f>
        <v>#N/A</v>
      </c>
      <c r="BH162" s="20" t="e">
        <f>UPPS!F162</f>
        <v>#N/A</v>
      </c>
      <c r="BI162" s="28" t="e">
        <f t="shared" si="7"/>
        <v>#N/A</v>
      </c>
      <c r="BJ162" s="73" t="e">
        <f>CoH!B162</f>
        <v>#N/A</v>
      </c>
      <c r="BK162" s="28" t="e">
        <f>CoH!C162</f>
        <v>#N/A</v>
      </c>
    </row>
    <row r="163" spans="1:71" x14ac:dyDescent="0.3">
      <c r="A163" s="47">
        <f t="shared" si="9"/>
        <v>162</v>
      </c>
      <c r="B163" s="47">
        <v>0</v>
      </c>
      <c r="D163" s="40" t="s">
        <v>222</v>
      </c>
      <c r="F163" s="20">
        <f>Demographic!D163</f>
        <v>0</v>
      </c>
      <c r="G163" s="20">
        <f>Demographic!E163</f>
        <v>0</v>
      </c>
      <c r="H163" s="28">
        <v>1</v>
      </c>
      <c r="K163" s="28" t="e">
        <f>Raven!B163</f>
        <v>#N/A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 t="e">
        <f>'SCL90-R'!B163</f>
        <v>#N/A</v>
      </c>
      <c r="AC163" s="20" t="e">
        <f>'SCL90-R'!C163</f>
        <v>#N/A</v>
      </c>
      <c r="AD163" s="20" t="e">
        <f>'SCL90-R'!D163</f>
        <v>#N/A</v>
      </c>
      <c r="AE163" s="20" t="e">
        <f>'SCL90-R'!E163</f>
        <v>#N/A</v>
      </c>
      <c r="AF163" s="20" t="e">
        <f>'SCL90-R'!F163</f>
        <v>#N/A</v>
      </c>
      <c r="AG163" s="20" t="e">
        <f>'SCL90-R'!G163</f>
        <v>#N/A</v>
      </c>
      <c r="AH163" s="20" t="e">
        <f>'SCL90-R'!H163</f>
        <v>#N/A</v>
      </c>
      <c r="AI163" s="20" t="e">
        <f>'SCL90-R'!I163</f>
        <v>#N/A</v>
      </c>
      <c r="AJ163" s="20" t="e">
        <f>'SCL90-R'!J163</f>
        <v>#N/A</v>
      </c>
      <c r="AK163" s="20" t="e">
        <f>'SCL90-R'!K163</f>
        <v>#N/A</v>
      </c>
      <c r="AL163" s="20" t="e">
        <f>'SCL90-R'!L163</f>
        <v>#N/A</v>
      </c>
      <c r="AM163" s="20" t="e">
        <f>'SCL90-R'!M163</f>
        <v>#N/A</v>
      </c>
      <c r="AN163" s="20" t="e">
        <f>'SCL90-R'!N163</f>
        <v>#N/A</v>
      </c>
      <c r="AO163" s="20" t="e">
        <f>'SCL90-R'!O163</f>
        <v>#N/A</v>
      </c>
      <c r="AP163" s="20" t="e">
        <f>'DSM ALCOOL'!B163</f>
        <v>#N/A</v>
      </c>
      <c r="AQ163" s="29" t="e">
        <f>AUDIT!B163</f>
        <v>#N/A</v>
      </c>
      <c r="AR163" s="29" t="e">
        <f>Fagerstrom!B163</f>
        <v>#N/A</v>
      </c>
      <c r="AS163" s="29" t="e">
        <f>DSM_Jeu!B163</f>
        <v>#N/A</v>
      </c>
      <c r="AT163" s="29" t="e">
        <f>SOGS!B164</f>
        <v>#N/A</v>
      </c>
      <c r="AU163" s="29" t="e">
        <f>Beck!B163</f>
        <v>#N/A</v>
      </c>
      <c r="AV163" s="26" t="e">
        <f>'STAI-A'!B163</f>
        <v>#N/A</v>
      </c>
      <c r="AW163" s="28" t="e">
        <f>'STAI-B'!B163</f>
        <v>#N/A</v>
      </c>
      <c r="AX163" s="26" t="e">
        <f>PANAS!B163</f>
        <v>#N/A</v>
      </c>
      <c r="AY163" s="28" t="e">
        <f>PANAS!C163</f>
        <v>#N/A</v>
      </c>
      <c r="AZ163" s="29" t="e">
        <f>Craving!B163</f>
        <v>#N/A</v>
      </c>
      <c r="BA163" s="29" t="e">
        <f>SRRS!B163</f>
        <v>#N/A</v>
      </c>
      <c r="BB163" s="20" t="e">
        <f>SPSRQ!B163</f>
        <v>#N/A</v>
      </c>
      <c r="BC163" s="28" t="e">
        <f>SPSRQ!C163</f>
        <v>#N/A</v>
      </c>
      <c r="BD163" s="20" t="e">
        <f>UPPS!B163</f>
        <v>#N/A</v>
      </c>
      <c r="BE163" s="20" t="e">
        <f>UPPS!C163</f>
        <v>#N/A</v>
      </c>
      <c r="BF163" s="20" t="e">
        <f>UPPS!D163</f>
        <v>#N/A</v>
      </c>
      <c r="BG163" s="20" t="e">
        <f>UPPS!E163</f>
        <v>#N/A</v>
      </c>
      <c r="BH163" s="20" t="e">
        <f>UPPS!F163</f>
        <v>#N/A</v>
      </c>
      <c r="BI163" s="28" t="e">
        <f t="shared" si="7"/>
        <v>#N/A</v>
      </c>
      <c r="BJ163" s="73" t="e">
        <f>CoH!B163</f>
        <v>#N/A</v>
      </c>
      <c r="BK163" s="28" t="e">
        <f>CoH!C163</f>
        <v>#N/A</v>
      </c>
    </row>
    <row r="164" spans="1:71" x14ac:dyDescent="0.3">
      <c r="A164" s="47">
        <f t="shared" si="9"/>
        <v>163</v>
      </c>
      <c r="B164" s="47">
        <v>0</v>
      </c>
      <c r="D164" s="40" t="s">
        <v>222</v>
      </c>
      <c r="F164" s="20">
        <f>Demographic!D164</f>
        <v>0</v>
      </c>
      <c r="G164" s="20">
        <f>Demographic!E164</f>
        <v>0</v>
      </c>
      <c r="H164" s="28">
        <v>1</v>
      </c>
      <c r="K164" s="28" t="e">
        <f>Raven!B164</f>
        <v>#N/A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 t="e">
        <f>'SCL90-R'!B164</f>
        <v>#N/A</v>
      </c>
      <c r="AC164" s="20" t="e">
        <f>'SCL90-R'!C164</f>
        <v>#N/A</v>
      </c>
      <c r="AD164" s="20" t="e">
        <f>'SCL90-R'!D164</f>
        <v>#N/A</v>
      </c>
      <c r="AE164" s="20" t="e">
        <f>'SCL90-R'!E164</f>
        <v>#N/A</v>
      </c>
      <c r="AF164" s="20" t="e">
        <f>'SCL90-R'!F164</f>
        <v>#N/A</v>
      </c>
      <c r="AG164" s="20" t="e">
        <f>'SCL90-R'!G164</f>
        <v>#N/A</v>
      </c>
      <c r="AH164" s="20" t="e">
        <f>'SCL90-R'!H164</f>
        <v>#N/A</v>
      </c>
      <c r="AI164" s="20" t="e">
        <f>'SCL90-R'!I164</f>
        <v>#N/A</v>
      </c>
      <c r="AJ164" s="20" t="e">
        <f>'SCL90-R'!J164</f>
        <v>#N/A</v>
      </c>
      <c r="AK164" s="20" t="e">
        <f>'SCL90-R'!K164</f>
        <v>#N/A</v>
      </c>
      <c r="AL164" s="20" t="e">
        <f>'SCL90-R'!L164</f>
        <v>#N/A</v>
      </c>
      <c r="AM164" s="20" t="e">
        <f>'SCL90-R'!M164</f>
        <v>#N/A</v>
      </c>
      <c r="AN164" s="20" t="e">
        <f>'SCL90-R'!N164</f>
        <v>#N/A</v>
      </c>
      <c r="AO164" s="20" t="e">
        <f>'SCL90-R'!O164</f>
        <v>#N/A</v>
      </c>
      <c r="AP164" s="20" t="e">
        <f>'DSM ALCOOL'!B164</f>
        <v>#N/A</v>
      </c>
      <c r="AQ164" s="29" t="e">
        <f>AUDIT!B164</f>
        <v>#N/A</v>
      </c>
      <c r="AR164" s="29" t="e">
        <f>Fagerstrom!B164</f>
        <v>#N/A</v>
      </c>
      <c r="AS164" s="29" t="e">
        <f>DSM_Jeu!B164</f>
        <v>#N/A</v>
      </c>
      <c r="AT164" s="29" t="e">
        <f>SOGS!B165</f>
        <v>#N/A</v>
      </c>
      <c r="AU164" s="29" t="e">
        <f>Beck!B164</f>
        <v>#N/A</v>
      </c>
      <c r="AV164" s="26" t="e">
        <f>'STAI-A'!B164</f>
        <v>#N/A</v>
      </c>
      <c r="AW164" s="28" t="e">
        <f>'STAI-B'!B164</f>
        <v>#N/A</v>
      </c>
      <c r="AX164" s="26" t="e">
        <f>PANAS!B164</f>
        <v>#N/A</v>
      </c>
      <c r="AY164" s="28" t="e">
        <f>PANAS!C164</f>
        <v>#N/A</v>
      </c>
      <c r="AZ164" s="29" t="e">
        <f>Craving!B164</f>
        <v>#N/A</v>
      </c>
      <c r="BA164" s="29" t="e">
        <f>SRRS!B164</f>
        <v>#N/A</v>
      </c>
      <c r="BB164" s="20" t="e">
        <f>SPSRQ!B164</f>
        <v>#N/A</v>
      </c>
      <c r="BC164" s="28" t="e">
        <f>SPSRQ!C164</f>
        <v>#N/A</v>
      </c>
      <c r="BD164" s="20" t="e">
        <f>UPPS!B164</f>
        <v>#N/A</v>
      </c>
      <c r="BE164" s="20" t="e">
        <f>UPPS!C164</f>
        <v>#N/A</v>
      </c>
      <c r="BF164" s="20" t="e">
        <f>UPPS!D164</f>
        <v>#N/A</v>
      </c>
      <c r="BG164" s="20" t="e">
        <f>UPPS!E164</f>
        <v>#N/A</v>
      </c>
      <c r="BH164" s="20" t="e">
        <f>UPPS!F164</f>
        <v>#N/A</v>
      </c>
      <c r="BI164" s="28" t="e">
        <f t="shared" si="7"/>
        <v>#N/A</v>
      </c>
      <c r="BJ164" s="73" t="e">
        <f>CoH!B164</f>
        <v>#N/A</v>
      </c>
      <c r="BK164" s="28" t="e">
        <f>CoH!C164</f>
        <v>#N/A</v>
      </c>
    </row>
    <row r="165" spans="1:71" x14ac:dyDescent="0.3">
      <c r="A165" s="47">
        <f t="shared" si="9"/>
        <v>164</v>
      </c>
      <c r="B165" s="47">
        <v>0</v>
      </c>
      <c r="D165" s="40" t="s">
        <v>222</v>
      </c>
      <c r="F165" s="20">
        <f>Demographic!D165</f>
        <v>0</v>
      </c>
      <c r="G165" s="20">
        <f>Demographic!E165</f>
        <v>0</v>
      </c>
      <c r="H165" s="28">
        <v>1</v>
      </c>
      <c r="K165" s="28" t="e">
        <f>Raven!B165</f>
        <v>#N/A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 t="e">
        <f>'SCL90-R'!B165</f>
        <v>#N/A</v>
      </c>
      <c r="AC165" s="20" t="e">
        <f>'SCL90-R'!C165</f>
        <v>#N/A</v>
      </c>
      <c r="AD165" s="20" t="e">
        <f>'SCL90-R'!D165</f>
        <v>#N/A</v>
      </c>
      <c r="AE165" s="20" t="e">
        <f>'SCL90-R'!E165</f>
        <v>#N/A</v>
      </c>
      <c r="AF165" s="20" t="e">
        <f>'SCL90-R'!F165</f>
        <v>#N/A</v>
      </c>
      <c r="AG165" s="20" t="e">
        <f>'SCL90-R'!G165</f>
        <v>#N/A</v>
      </c>
      <c r="AH165" s="20" t="e">
        <f>'SCL90-R'!H165</f>
        <v>#N/A</v>
      </c>
      <c r="AI165" s="20" t="e">
        <f>'SCL90-R'!I165</f>
        <v>#N/A</v>
      </c>
      <c r="AJ165" s="20" t="e">
        <f>'SCL90-R'!J165</f>
        <v>#N/A</v>
      </c>
      <c r="AK165" s="20" t="e">
        <f>'SCL90-R'!K165</f>
        <v>#N/A</v>
      </c>
      <c r="AL165" s="20" t="e">
        <f>'SCL90-R'!L165</f>
        <v>#N/A</v>
      </c>
      <c r="AM165" s="20" t="e">
        <f>'SCL90-R'!M165</f>
        <v>#N/A</v>
      </c>
      <c r="AN165" s="20" t="e">
        <f>'SCL90-R'!N165</f>
        <v>#N/A</v>
      </c>
      <c r="AO165" s="20" t="e">
        <f>'SCL90-R'!O165</f>
        <v>#N/A</v>
      </c>
      <c r="AP165" s="20" t="e">
        <f>'DSM ALCOOL'!B165</f>
        <v>#N/A</v>
      </c>
      <c r="AQ165" s="29" t="e">
        <f>AUDIT!B165</f>
        <v>#N/A</v>
      </c>
      <c r="AR165" s="29" t="e">
        <f>Fagerstrom!B165</f>
        <v>#N/A</v>
      </c>
      <c r="AS165" s="29" t="e">
        <f>DSM_Jeu!B165</f>
        <v>#N/A</v>
      </c>
      <c r="AT165" s="29" t="e">
        <f>SOGS!B166</f>
        <v>#N/A</v>
      </c>
      <c r="AU165" s="29" t="e">
        <f>Beck!B165</f>
        <v>#N/A</v>
      </c>
      <c r="AV165" s="26" t="e">
        <f>'STAI-A'!B165</f>
        <v>#N/A</v>
      </c>
      <c r="AW165" s="28" t="e">
        <f>'STAI-B'!B165</f>
        <v>#N/A</v>
      </c>
      <c r="AX165" s="26" t="e">
        <f>PANAS!B165</f>
        <v>#N/A</v>
      </c>
      <c r="AY165" s="28" t="e">
        <f>PANAS!C165</f>
        <v>#N/A</v>
      </c>
      <c r="AZ165" s="29" t="e">
        <f>Craving!B165</f>
        <v>#N/A</v>
      </c>
      <c r="BA165" s="29" t="e">
        <f>SRRS!B165</f>
        <v>#N/A</v>
      </c>
      <c r="BB165" s="20" t="e">
        <f>SPSRQ!B165</f>
        <v>#N/A</v>
      </c>
      <c r="BC165" s="28" t="e">
        <f>SPSRQ!C165</f>
        <v>#N/A</v>
      </c>
      <c r="BD165" s="20" t="e">
        <f>UPPS!B165</f>
        <v>#N/A</v>
      </c>
      <c r="BE165" s="20" t="e">
        <f>UPPS!C165</f>
        <v>#N/A</v>
      </c>
      <c r="BF165" s="20" t="e">
        <f>UPPS!D165</f>
        <v>#N/A</v>
      </c>
      <c r="BG165" s="20" t="e">
        <f>UPPS!E165</f>
        <v>#N/A</v>
      </c>
      <c r="BH165" s="20" t="e">
        <f>UPPS!F165</f>
        <v>#N/A</v>
      </c>
      <c r="BI165" s="28" t="e">
        <f t="shared" si="7"/>
        <v>#N/A</v>
      </c>
      <c r="BJ165" s="73" t="e">
        <f>CoH!B165</f>
        <v>#N/A</v>
      </c>
      <c r="BK165" s="28" t="e">
        <f>CoH!C165</f>
        <v>#N/A</v>
      </c>
    </row>
    <row r="166" spans="1:71" x14ac:dyDescent="0.3">
      <c r="A166" s="47">
        <f t="shared" si="9"/>
        <v>165</v>
      </c>
      <c r="B166" s="47">
        <v>0</v>
      </c>
      <c r="D166" s="40" t="s">
        <v>222</v>
      </c>
      <c r="F166" s="20">
        <f>Demographic!D166</f>
        <v>0</v>
      </c>
      <c r="G166" s="20">
        <f>Demographic!E166</f>
        <v>0</v>
      </c>
      <c r="H166" s="28">
        <v>1</v>
      </c>
      <c r="K166" s="28" t="e">
        <f>Raven!B166</f>
        <v>#N/A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 t="e">
        <f>'SCL90-R'!B166</f>
        <v>#N/A</v>
      </c>
      <c r="AC166" s="20" t="e">
        <f>'SCL90-R'!C166</f>
        <v>#N/A</v>
      </c>
      <c r="AD166" s="20" t="e">
        <f>'SCL90-R'!D166</f>
        <v>#N/A</v>
      </c>
      <c r="AE166" s="20" t="e">
        <f>'SCL90-R'!E166</f>
        <v>#N/A</v>
      </c>
      <c r="AF166" s="20" t="e">
        <f>'SCL90-R'!F166</f>
        <v>#N/A</v>
      </c>
      <c r="AG166" s="20" t="e">
        <f>'SCL90-R'!G166</f>
        <v>#N/A</v>
      </c>
      <c r="AH166" s="20" t="e">
        <f>'SCL90-R'!H166</f>
        <v>#N/A</v>
      </c>
      <c r="AI166" s="20" t="e">
        <f>'SCL90-R'!I166</f>
        <v>#N/A</v>
      </c>
      <c r="AJ166" s="20" t="e">
        <f>'SCL90-R'!J166</f>
        <v>#N/A</v>
      </c>
      <c r="AK166" s="20" t="e">
        <f>'SCL90-R'!K166</f>
        <v>#N/A</v>
      </c>
      <c r="AL166" s="20" t="e">
        <f>'SCL90-R'!L166</f>
        <v>#N/A</v>
      </c>
      <c r="AM166" s="20" t="e">
        <f>'SCL90-R'!M166</f>
        <v>#N/A</v>
      </c>
      <c r="AN166" s="20" t="e">
        <f>'SCL90-R'!N166</f>
        <v>#N/A</v>
      </c>
      <c r="AO166" s="20" t="e">
        <f>'SCL90-R'!O166</f>
        <v>#N/A</v>
      </c>
      <c r="AP166" s="20" t="e">
        <f>'DSM ALCOOL'!B166</f>
        <v>#N/A</v>
      </c>
      <c r="AQ166" s="29" t="e">
        <f>AUDIT!B166</f>
        <v>#N/A</v>
      </c>
      <c r="AR166" s="29" t="e">
        <f>Fagerstrom!B166</f>
        <v>#N/A</v>
      </c>
      <c r="AS166" s="29" t="e">
        <f>DSM_Jeu!B166</f>
        <v>#N/A</v>
      </c>
      <c r="AT166" s="29" t="e">
        <f>SOGS!B167</f>
        <v>#N/A</v>
      </c>
      <c r="AU166" s="29" t="e">
        <f>Beck!B166</f>
        <v>#N/A</v>
      </c>
      <c r="AV166" s="26" t="e">
        <f>'STAI-A'!B166</f>
        <v>#N/A</v>
      </c>
      <c r="AW166" s="28" t="e">
        <f>'STAI-B'!B166</f>
        <v>#N/A</v>
      </c>
      <c r="AX166" s="26" t="e">
        <f>PANAS!B166</f>
        <v>#N/A</v>
      </c>
      <c r="AY166" s="28" t="e">
        <f>PANAS!C166</f>
        <v>#N/A</v>
      </c>
      <c r="AZ166" s="29" t="e">
        <f>Craving!B166</f>
        <v>#N/A</v>
      </c>
      <c r="BA166" s="29" t="e">
        <f>SRRS!B166</f>
        <v>#N/A</v>
      </c>
      <c r="BB166" s="20" t="e">
        <f>SPSRQ!B166</f>
        <v>#N/A</v>
      </c>
      <c r="BC166" s="28" t="e">
        <f>SPSRQ!C166</f>
        <v>#N/A</v>
      </c>
      <c r="BD166" s="20" t="e">
        <f>UPPS!B166</f>
        <v>#N/A</v>
      </c>
      <c r="BE166" s="20" t="e">
        <f>UPPS!C166</f>
        <v>#N/A</v>
      </c>
      <c r="BF166" s="20" t="e">
        <f>UPPS!D166</f>
        <v>#N/A</v>
      </c>
      <c r="BG166" s="20" t="e">
        <f>UPPS!E166</f>
        <v>#N/A</v>
      </c>
      <c r="BH166" s="20" t="e">
        <f>UPPS!F166</f>
        <v>#N/A</v>
      </c>
      <c r="BI166" s="28" t="e">
        <f t="shared" si="7"/>
        <v>#N/A</v>
      </c>
      <c r="BJ166" s="73" t="e">
        <f>CoH!B166</f>
        <v>#N/A</v>
      </c>
      <c r="BK166" s="28" t="e">
        <f>CoH!C166</f>
        <v>#N/A</v>
      </c>
    </row>
    <row r="167" spans="1:71" x14ac:dyDescent="0.3">
      <c r="A167" s="47">
        <f t="shared" si="9"/>
        <v>166</v>
      </c>
      <c r="B167" s="47">
        <v>0</v>
      </c>
      <c r="D167" s="40" t="s">
        <v>222</v>
      </c>
      <c r="F167" s="20">
        <f>Demographic!D167</f>
        <v>0</v>
      </c>
      <c r="G167" s="20">
        <f>Demographic!E167</f>
        <v>0</v>
      </c>
      <c r="H167" s="28">
        <v>1</v>
      </c>
      <c r="K167" s="28" t="e">
        <f>Raven!B167</f>
        <v>#N/A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 t="e">
        <f>'SCL90-R'!B167</f>
        <v>#N/A</v>
      </c>
      <c r="AC167" s="20" t="e">
        <f>'SCL90-R'!C167</f>
        <v>#N/A</v>
      </c>
      <c r="AD167" s="20" t="e">
        <f>'SCL90-R'!D167</f>
        <v>#N/A</v>
      </c>
      <c r="AE167" s="20" t="e">
        <f>'SCL90-R'!E167</f>
        <v>#N/A</v>
      </c>
      <c r="AF167" s="20" t="e">
        <f>'SCL90-R'!F167</f>
        <v>#N/A</v>
      </c>
      <c r="AG167" s="20" t="e">
        <f>'SCL90-R'!G167</f>
        <v>#N/A</v>
      </c>
      <c r="AH167" s="20" t="e">
        <f>'SCL90-R'!H167</f>
        <v>#N/A</v>
      </c>
      <c r="AI167" s="20" t="e">
        <f>'SCL90-R'!I167</f>
        <v>#N/A</v>
      </c>
      <c r="AJ167" s="20" t="e">
        <f>'SCL90-R'!J167</f>
        <v>#N/A</v>
      </c>
      <c r="AK167" s="20" t="e">
        <f>'SCL90-R'!K167</f>
        <v>#N/A</v>
      </c>
      <c r="AL167" s="20" t="e">
        <f>'SCL90-R'!L167</f>
        <v>#N/A</v>
      </c>
      <c r="AM167" s="20" t="e">
        <f>'SCL90-R'!M167</f>
        <v>#N/A</v>
      </c>
      <c r="AN167" s="20" t="e">
        <f>'SCL90-R'!N167</f>
        <v>#N/A</v>
      </c>
      <c r="AO167" s="20" t="e">
        <f>'SCL90-R'!O167</f>
        <v>#N/A</v>
      </c>
      <c r="AP167" s="20" t="e">
        <f>'DSM ALCOOL'!B167</f>
        <v>#N/A</v>
      </c>
      <c r="AQ167" s="29" t="e">
        <f>AUDIT!B167</f>
        <v>#N/A</v>
      </c>
      <c r="AR167" s="29" t="e">
        <f>Fagerstrom!B167</f>
        <v>#N/A</v>
      </c>
      <c r="AS167" s="29" t="e">
        <f>DSM_Jeu!B167</f>
        <v>#N/A</v>
      </c>
      <c r="AT167" s="29" t="e">
        <f>SOGS!B168</f>
        <v>#N/A</v>
      </c>
      <c r="AU167" s="29" t="e">
        <f>Beck!B167</f>
        <v>#N/A</v>
      </c>
      <c r="AV167" s="26" t="e">
        <f>'STAI-A'!B167</f>
        <v>#N/A</v>
      </c>
      <c r="AW167" s="28" t="e">
        <f>'STAI-B'!B167</f>
        <v>#N/A</v>
      </c>
      <c r="AX167" s="26" t="e">
        <f>PANAS!B167</f>
        <v>#N/A</v>
      </c>
      <c r="AY167" s="28" t="e">
        <f>PANAS!C167</f>
        <v>#N/A</v>
      </c>
      <c r="AZ167" s="29" t="e">
        <f>Craving!B167</f>
        <v>#N/A</v>
      </c>
      <c r="BA167" s="29" t="e">
        <f>SRRS!B167</f>
        <v>#N/A</v>
      </c>
      <c r="BB167" s="20" t="e">
        <f>SPSRQ!B167</f>
        <v>#N/A</v>
      </c>
      <c r="BC167" s="28" t="e">
        <f>SPSRQ!C167</f>
        <v>#N/A</v>
      </c>
      <c r="BD167" s="20" t="e">
        <f>UPPS!B167</f>
        <v>#N/A</v>
      </c>
      <c r="BE167" s="20" t="e">
        <f>UPPS!C167</f>
        <v>#N/A</v>
      </c>
      <c r="BF167" s="20" t="e">
        <f>UPPS!D167</f>
        <v>#N/A</v>
      </c>
      <c r="BG167" s="20" t="e">
        <f>UPPS!E167</f>
        <v>#N/A</v>
      </c>
      <c r="BH167" s="20" t="e">
        <f>UPPS!F167</f>
        <v>#N/A</v>
      </c>
      <c r="BI167" s="28" t="e">
        <f t="shared" ref="BI167:BI182" si="10">BD167+BE167+BF167+BG167+BH167</f>
        <v>#N/A</v>
      </c>
      <c r="BJ167" s="73" t="e">
        <f>CoH!B167</f>
        <v>#N/A</v>
      </c>
      <c r="BK167" s="28" t="e">
        <f>CoH!C167</f>
        <v>#N/A</v>
      </c>
    </row>
    <row r="168" spans="1:71" x14ac:dyDescent="0.3">
      <c r="A168" s="47">
        <f t="shared" si="9"/>
        <v>167</v>
      </c>
      <c r="B168" s="47">
        <v>0</v>
      </c>
      <c r="D168" s="40" t="s">
        <v>222</v>
      </c>
      <c r="F168" s="20">
        <f>Demographic!D168</f>
        <v>0</v>
      </c>
      <c r="G168" s="20">
        <f>Demographic!E168</f>
        <v>0</v>
      </c>
      <c r="H168" s="28">
        <v>1</v>
      </c>
      <c r="K168" s="28" t="e">
        <f>Raven!B168</f>
        <v>#N/A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 t="e">
        <f>'SCL90-R'!B168</f>
        <v>#N/A</v>
      </c>
      <c r="AC168" s="20" t="e">
        <f>'SCL90-R'!C168</f>
        <v>#N/A</v>
      </c>
      <c r="AD168" s="20" t="e">
        <f>'SCL90-R'!D168</f>
        <v>#N/A</v>
      </c>
      <c r="AE168" s="20" t="e">
        <f>'SCL90-R'!E168</f>
        <v>#N/A</v>
      </c>
      <c r="AF168" s="20" t="e">
        <f>'SCL90-R'!F168</f>
        <v>#N/A</v>
      </c>
      <c r="AG168" s="20" t="e">
        <f>'SCL90-R'!G168</f>
        <v>#N/A</v>
      </c>
      <c r="AH168" s="20" t="e">
        <f>'SCL90-R'!H168</f>
        <v>#N/A</v>
      </c>
      <c r="AI168" s="20" t="e">
        <f>'SCL90-R'!I168</f>
        <v>#N/A</v>
      </c>
      <c r="AJ168" s="20" t="e">
        <f>'SCL90-R'!J168</f>
        <v>#N/A</v>
      </c>
      <c r="AK168" s="20" t="e">
        <f>'SCL90-R'!K168</f>
        <v>#N/A</v>
      </c>
      <c r="AL168" s="20" t="e">
        <f>'SCL90-R'!L168</f>
        <v>#N/A</v>
      </c>
      <c r="AM168" s="20" t="e">
        <f>'SCL90-R'!M168</f>
        <v>#N/A</v>
      </c>
      <c r="AN168" s="20" t="e">
        <f>'SCL90-R'!N168</f>
        <v>#N/A</v>
      </c>
      <c r="AO168" s="20" t="e">
        <f>'SCL90-R'!O168</f>
        <v>#N/A</v>
      </c>
      <c r="AP168" s="20" t="e">
        <f>'DSM ALCOOL'!B168</f>
        <v>#N/A</v>
      </c>
      <c r="AQ168" s="29" t="e">
        <f>AUDIT!B168</f>
        <v>#N/A</v>
      </c>
      <c r="AR168" s="29" t="e">
        <f>Fagerstrom!B168</f>
        <v>#N/A</v>
      </c>
      <c r="AS168" s="29" t="e">
        <f>DSM_Jeu!B168</f>
        <v>#N/A</v>
      </c>
      <c r="AT168" s="29" t="e">
        <f>SOGS!B169</f>
        <v>#N/A</v>
      </c>
      <c r="AU168" s="29" t="e">
        <f>Beck!B168</f>
        <v>#N/A</v>
      </c>
      <c r="AV168" s="26" t="e">
        <f>'STAI-A'!B168</f>
        <v>#N/A</v>
      </c>
      <c r="AW168" s="28" t="e">
        <f>'STAI-B'!B168</f>
        <v>#N/A</v>
      </c>
      <c r="AX168" s="26" t="e">
        <f>PANAS!B168</f>
        <v>#N/A</v>
      </c>
      <c r="AY168" s="28" t="e">
        <f>PANAS!C168</f>
        <v>#N/A</v>
      </c>
      <c r="AZ168" s="29" t="e">
        <f>Craving!B168</f>
        <v>#N/A</v>
      </c>
      <c r="BA168" s="29" t="e">
        <f>SRRS!B168</f>
        <v>#N/A</v>
      </c>
      <c r="BB168" s="20" t="e">
        <f>SPSRQ!B168</f>
        <v>#N/A</v>
      </c>
      <c r="BC168" s="28" t="e">
        <f>SPSRQ!C168</f>
        <v>#N/A</v>
      </c>
      <c r="BD168" s="20" t="e">
        <f>UPPS!B168</f>
        <v>#N/A</v>
      </c>
      <c r="BE168" s="20" t="e">
        <f>UPPS!C168</f>
        <v>#N/A</v>
      </c>
      <c r="BF168" s="20" t="e">
        <f>UPPS!D168</f>
        <v>#N/A</v>
      </c>
      <c r="BG168" s="20" t="e">
        <f>UPPS!E168</f>
        <v>#N/A</v>
      </c>
      <c r="BH168" s="20" t="e">
        <f>UPPS!F168</f>
        <v>#N/A</v>
      </c>
      <c r="BI168" s="28" t="e">
        <f t="shared" si="10"/>
        <v>#N/A</v>
      </c>
      <c r="BJ168" s="73" t="e">
        <f>CoH!B168</f>
        <v>#N/A</v>
      </c>
      <c r="BK168" s="28" t="e">
        <f>CoH!C168</f>
        <v>#N/A</v>
      </c>
    </row>
    <row r="169" spans="1:71" x14ac:dyDescent="0.3">
      <c r="A169" s="47">
        <f t="shared" si="9"/>
        <v>168</v>
      </c>
      <c r="B169" s="47">
        <v>0</v>
      </c>
      <c r="D169" s="40" t="s">
        <v>222</v>
      </c>
      <c r="F169" s="20">
        <f>Demographic!D169</f>
        <v>0</v>
      </c>
      <c r="G169" s="20">
        <f>Demographic!E169</f>
        <v>0</v>
      </c>
      <c r="H169" s="28">
        <v>1</v>
      </c>
      <c r="K169" s="28" t="e">
        <f>Raven!B169</f>
        <v>#N/A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 t="e">
        <f>'SCL90-R'!B169</f>
        <v>#N/A</v>
      </c>
      <c r="AC169" s="20" t="e">
        <f>'SCL90-R'!C169</f>
        <v>#N/A</v>
      </c>
      <c r="AD169" s="20" t="e">
        <f>'SCL90-R'!D169</f>
        <v>#N/A</v>
      </c>
      <c r="AE169" s="20" t="e">
        <f>'SCL90-R'!E169</f>
        <v>#N/A</v>
      </c>
      <c r="AF169" s="20" t="e">
        <f>'SCL90-R'!F169</f>
        <v>#N/A</v>
      </c>
      <c r="AG169" s="20" t="e">
        <f>'SCL90-R'!G169</f>
        <v>#N/A</v>
      </c>
      <c r="AH169" s="20" t="e">
        <f>'SCL90-R'!H169</f>
        <v>#N/A</v>
      </c>
      <c r="AI169" s="20" t="e">
        <f>'SCL90-R'!I169</f>
        <v>#N/A</v>
      </c>
      <c r="AJ169" s="20" t="e">
        <f>'SCL90-R'!J169</f>
        <v>#N/A</v>
      </c>
      <c r="AK169" s="20" t="e">
        <f>'SCL90-R'!K169</f>
        <v>#N/A</v>
      </c>
      <c r="AL169" s="20" t="e">
        <f>'SCL90-R'!L169</f>
        <v>#N/A</v>
      </c>
      <c r="AM169" s="20" t="e">
        <f>'SCL90-R'!M169</f>
        <v>#N/A</v>
      </c>
      <c r="AN169" s="20" t="e">
        <f>'SCL90-R'!N169</f>
        <v>#N/A</v>
      </c>
      <c r="AO169" s="20" t="e">
        <f>'SCL90-R'!O169</f>
        <v>#N/A</v>
      </c>
      <c r="AP169" s="20" t="e">
        <f>'DSM ALCOOL'!B169</f>
        <v>#N/A</v>
      </c>
      <c r="AQ169" s="29" t="e">
        <f>AUDIT!B169</f>
        <v>#N/A</v>
      </c>
      <c r="AR169" s="29" t="e">
        <f>Fagerstrom!B169</f>
        <v>#N/A</v>
      </c>
      <c r="AS169" s="29" t="e">
        <f>DSM_Jeu!B169</f>
        <v>#N/A</v>
      </c>
      <c r="AT169" s="29" t="e">
        <f>SOGS!B170</f>
        <v>#N/A</v>
      </c>
      <c r="AU169" s="29" t="e">
        <f>Beck!B169</f>
        <v>#N/A</v>
      </c>
      <c r="AV169" s="26" t="e">
        <f>'STAI-A'!B169</f>
        <v>#N/A</v>
      </c>
      <c r="AW169" s="28" t="e">
        <f>'STAI-B'!B169</f>
        <v>#N/A</v>
      </c>
      <c r="AX169" s="26" t="e">
        <f>PANAS!B169</f>
        <v>#N/A</v>
      </c>
      <c r="AY169" s="28" t="e">
        <f>PANAS!C169</f>
        <v>#N/A</v>
      </c>
      <c r="AZ169" s="29" t="e">
        <f>Craving!B169</f>
        <v>#N/A</v>
      </c>
      <c r="BA169" s="29" t="e">
        <f>SRRS!B169</f>
        <v>#N/A</v>
      </c>
      <c r="BB169" s="20" t="e">
        <f>SPSRQ!B169</f>
        <v>#N/A</v>
      </c>
      <c r="BC169" s="28" t="e">
        <f>SPSRQ!C169</f>
        <v>#N/A</v>
      </c>
      <c r="BD169" s="20" t="e">
        <f>UPPS!B169</f>
        <v>#N/A</v>
      </c>
      <c r="BE169" s="20" t="e">
        <f>UPPS!C169</f>
        <v>#N/A</v>
      </c>
      <c r="BF169" s="20" t="e">
        <f>UPPS!D169</f>
        <v>#N/A</v>
      </c>
      <c r="BG169" s="20" t="e">
        <f>UPPS!E169</f>
        <v>#N/A</v>
      </c>
      <c r="BH169" s="20" t="e">
        <f>UPPS!F169</f>
        <v>#N/A</v>
      </c>
      <c r="BI169" s="28" t="e">
        <f t="shared" si="10"/>
        <v>#N/A</v>
      </c>
      <c r="BJ169" s="73" t="e">
        <f>CoH!B169</f>
        <v>#N/A</v>
      </c>
      <c r="BK169" s="28" t="e">
        <f>CoH!C169</f>
        <v>#N/A</v>
      </c>
    </row>
    <row r="170" spans="1:71" x14ac:dyDescent="0.3">
      <c r="A170" s="47">
        <f t="shared" si="9"/>
        <v>169</v>
      </c>
      <c r="B170" s="47">
        <v>0</v>
      </c>
      <c r="D170" s="40" t="s">
        <v>222</v>
      </c>
      <c r="F170" s="20">
        <f>Demographic!D170</f>
        <v>0</v>
      </c>
      <c r="G170" s="20">
        <f>Demographic!E170</f>
        <v>0</v>
      </c>
      <c r="H170" s="28">
        <v>1</v>
      </c>
      <c r="K170" s="28" t="e">
        <f>Raven!B170</f>
        <v>#N/A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 t="e">
        <f>'SCL90-R'!B170</f>
        <v>#N/A</v>
      </c>
      <c r="AC170" s="20" t="e">
        <f>'SCL90-R'!C170</f>
        <v>#N/A</v>
      </c>
      <c r="AD170" s="20" t="e">
        <f>'SCL90-R'!D170</f>
        <v>#N/A</v>
      </c>
      <c r="AE170" s="20" t="e">
        <f>'SCL90-R'!E170</f>
        <v>#N/A</v>
      </c>
      <c r="AF170" s="20" t="e">
        <f>'SCL90-R'!F170</f>
        <v>#N/A</v>
      </c>
      <c r="AG170" s="20" t="e">
        <f>'SCL90-R'!G170</f>
        <v>#N/A</v>
      </c>
      <c r="AH170" s="20" t="e">
        <f>'SCL90-R'!H170</f>
        <v>#N/A</v>
      </c>
      <c r="AI170" s="20" t="e">
        <f>'SCL90-R'!I170</f>
        <v>#N/A</v>
      </c>
      <c r="AJ170" s="20" t="e">
        <f>'SCL90-R'!J170</f>
        <v>#N/A</v>
      </c>
      <c r="AK170" s="20" t="e">
        <f>'SCL90-R'!K170</f>
        <v>#N/A</v>
      </c>
      <c r="AL170" s="20" t="e">
        <f>'SCL90-R'!L170</f>
        <v>#N/A</v>
      </c>
      <c r="AM170" s="20" t="e">
        <f>'SCL90-R'!M170</f>
        <v>#N/A</v>
      </c>
      <c r="AN170" s="20" t="e">
        <f>'SCL90-R'!N170</f>
        <v>#N/A</v>
      </c>
      <c r="AO170" s="20" t="e">
        <f>'SCL90-R'!O170</f>
        <v>#N/A</v>
      </c>
      <c r="AP170" s="20" t="e">
        <f>'DSM ALCOOL'!B170</f>
        <v>#N/A</v>
      </c>
      <c r="AQ170" s="29" t="e">
        <f>AUDIT!B170</f>
        <v>#N/A</v>
      </c>
      <c r="AR170" s="29" t="e">
        <f>Fagerstrom!B170</f>
        <v>#N/A</v>
      </c>
      <c r="AS170" s="29" t="e">
        <f>DSM_Jeu!B170</f>
        <v>#N/A</v>
      </c>
      <c r="AT170" s="29" t="e">
        <f>SOGS!B171</f>
        <v>#N/A</v>
      </c>
      <c r="AU170" s="29" t="e">
        <f>Beck!B170</f>
        <v>#N/A</v>
      </c>
      <c r="AV170" s="26" t="e">
        <f>'STAI-A'!B170</f>
        <v>#N/A</v>
      </c>
      <c r="AW170" s="28" t="e">
        <f>'STAI-B'!B170</f>
        <v>#N/A</v>
      </c>
      <c r="AX170" s="26" t="e">
        <f>PANAS!B170</f>
        <v>#N/A</v>
      </c>
      <c r="AY170" s="28" t="e">
        <f>PANAS!C170</f>
        <v>#N/A</v>
      </c>
      <c r="AZ170" s="29" t="e">
        <f>Craving!B170</f>
        <v>#N/A</v>
      </c>
      <c r="BA170" s="29" t="e">
        <f>SRRS!B170</f>
        <v>#N/A</v>
      </c>
      <c r="BB170" s="20" t="e">
        <f>SPSRQ!B170</f>
        <v>#N/A</v>
      </c>
      <c r="BC170" s="28" t="e">
        <f>SPSRQ!C170</f>
        <v>#N/A</v>
      </c>
      <c r="BD170" s="20" t="e">
        <f>UPPS!B170</f>
        <v>#N/A</v>
      </c>
      <c r="BE170" s="20" t="e">
        <f>UPPS!C170</f>
        <v>#N/A</v>
      </c>
      <c r="BF170" s="20" t="e">
        <f>UPPS!D170</f>
        <v>#N/A</v>
      </c>
      <c r="BG170" s="20" t="e">
        <f>UPPS!E170</f>
        <v>#N/A</v>
      </c>
      <c r="BH170" s="20" t="e">
        <f>UPPS!F170</f>
        <v>#N/A</v>
      </c>
      <c r="BI170" s="28" t="e">
        <f t="shared" si="10"/>
        <v>#N/A</v>
      </c>
      <c r="BJ170" s="73" t="e">
        <f>CoH!B170</f>
        <v>#N/A</v>
      </c>
      <c r="BK170" s="28" t="e">
        <f>CoH!C170</f>
        <v>#N/A</v>
      </c>
    </row>
    <row r="171" spans="1:71" x14ac:dyDescent="0.3">
      <c r="A171" s="47">
        <f t="shared" si="9"/>
        <v>170</v>
      </c>
      <c r="B171" s="47">
        <v>0</v>
      </c>
      <c r="D171" s="40" t="s">
        <v>222</v>
      </c>
      <c r="F171" s="20">
        <f>Demographic!D171</f>
        <v>0</v>
      </c>
      <c r="G171" s="20">
        <f>Demographic!E171</f>
        <v>0</v>
      </c>
      <c r="H171" s="28">
        <v>1</v>
      </c>
      <c r="K171" s="28" t="e">
        <f>Raven!B171</f>
        <v>#N/A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 t="e">
        <f>'SCL90-R'!B171</f>
        <v>#N/A</v>
      </c>
      <c r="AC171" s="20" t="e">
        <f>'SCL90-R'!C171</f>
        <v>#N/A</v>
      </c>
      <c r="AD171" s="20" t="e">
        <f>'SCL90-R'!D171</f>
        <v>#N/A</v>
      </c>
      <c r="AE171" s="20" t="e">
        <f>'SCL90-R'!E171</f>
        <v>#N/A</v>
      </c>
      <c r="AF171" s="20" t="e">
        <f>'SCL90-R'!F171</f>
        <v>#N/A</v>
      </c>
      <c r="AG171" s="20" t="e">
        <f>'SCL90-R'!G171</f>
        <v>#N/A</v>
      </c>
      <c r="AH171" s="20" t="e">
        <f>'SCL90-R'!H171</f>
        <v>#N/A</v>
      </c>
      <c r="AI171" s="20" t="e">
        <f>'SCL90-R'!I171</f>
        <v>#N/A</v>
      </c>
      <c r="AJ171" s="20" t="e">
        <f>'SCL90-R'!J171</f>
        <v>#N/A</v>
      </c>
      <c r="AK171" s="20" t="e">
        <f>'SCL90-R'!K171</f>
        <v>#N/A</v>
      </c>
      <c r="AL171" s="20" t="e">
        <f>'SCL90-R'!L171</f>
        <v>#N/A</v>
      </c>
      <c r="AM171" s="20" t="e">
        <f>'SCL90-R'!M171</f>
        <v>#N/A</v>
      </c>
      <c r="AN171" s="20" t="e">
        <f>'SCL90-R'!N171</f>
        <v>#N/A</v>
      </c>
      <c r="AO171" s="20" t="e">
        <f>'SCL90-R'!O171</f>
        <v>#N/A</v>
      </c>
      <c r="AP171" s="20" t="e">
        <f>'DSM ALCOOL'!B171</f>
        <v>#N/A</v>
      </c>
      <c r="AQ171" s="29" t="e">
        <f>AUDIT!B171</f>
        <v>#N/A</v>
      </c>
      <c r="AR171" s="29" t="e">
        <f>Fagerstrom!B171</f>
        <v>#N/A</v>
      </c>
      <c r="AS171" s="29" t="e">
        <f>DSM_Jeu!B171</f>
        <v>#N/A</v>
      </c>
      <c r="AT171" s="29" t="e">
        <f>SOGS!B172</f>
        <v>#N/A</v>
      </c>
      <c r="AU171" s="29" t="e">
        <f>Beck!B171</f>
        <v>#N/A</v>
      </c>
      <c r="AV171" s="26" t="e">
        <f>'STAI-A'!B171</f>
        <v>#N/A</v>
      </c>
      <c r="AW171" s="28" t="e">
        <f>'STAI-B'!B171</f>
        <v>#N/A</v>
      </c>
      <c r="AX171" s="26" t="e">
        <f>PANAS!B171</f>
        <v>#N/A</v>
      </c>
      <c r="AY171" s="28" t="e">
        <f>PANAS!C171</f>
        <v>#N/A</v>
      </c>
      <c r="AZ171" s="29" t="e">
        <f>Craving!B171</f>
        <v>#N/A</v>
      </c>
      <c r="BA171" s="29" t="e">
        <f>SRRS!B171</f>
        <v>#N/A</v>
      </c>
      <c r="BB171" s="20" t="e">
        <f>SPSRQ!B171</f>
        <v>#N/A</v>
      </c>
      <c r="BC171" s="28" t="e">
        <f>SPSRQ!C171</f>
        <v>#N/A</v>
      </c>
      <c r="BD171" s="20" t="e">
        <f>UPPS!B171</f>
        <v>#N/A</v>
      </c>
      <c r="BE171" s="20" t="e">
        <f>UPPS!C171</f>
        <v>#N/A</v>
      </c>
      <c r="BF171" s="20" t="e">
        <f>UPPS!D171</f>
        <v>#N/A</v>
      </c>
      <c r="BG171" s="20" t="e">
        <f>UPPS!E171</f>
        <v>#N/A</v>
      </c>
      <c r="BH171" s="20" t="e">
        <f>UPPS!F171</f>
        <v>#N/A</v>
      </c>
      <c r="BI171" s="28" t="e">
        <f t="shared" si="10"/>
        <v>#N/A</v>
      </c>
      <c r="BJ171" s="73" t="e">
        <f>CoH!B171</f>
        <v>#N/A</v>
      </c>
      <c r="BK171" s="28" t="e">
        <f>CoH!C171</f>
        <v>#N/A</v>
      </c>
    </row>
    <row r="172" spans="1:71" x14ac:dyDescent="0.3">
      <c r="A172" s="47">
        <f t="shared" si="9"/>
        <v>171</v>
      </c>
      <c r="B172" s="47">
        <v>0</v>
      </c>
      <c r="D172" s="40" t="s">
        <v>222</v>
      </c>
      <c r="F172" s="20">
        <f>Demographic!D172</f>
        <v>0</v>
      </c>
      <c r="G172" s="20">
        <f>Demographic!E172</f>
        <v>0</v>
      </c>
      <c r="H172" s="28">
        <v>1</v>
      </c>
      <c r="K172" s="28" t="e">
        <f>Raven!B172</f>
        <v>#N/A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 t="e">
        <f>'SCL90-R'!B172</f>
        <v>#N/A</v>
      </c>
      <c r="AC172" s="20" t="e">
        <f>'SCL90-R'!C172</f>
        <v>#N/A</v>
      </c>
      <c r="AD172" s="20" t="e">
        <f>'SCL90-R'!D172</f>
        <v>#N/A</v>
      </c>
      <c r="AE172" s="20" t="e">
        <f>'SCL90-R'!E172</f>
        <v>#N/A</v>
      </c>
      <c r="AF172" s="20" t="e">
        <f>'SCL90-R'!F172</f>
        <v>#N/A</v>
      </c>
      <c r="AG172" s="20" t="e">
        <f>'SCL90-R'!G172</f>
        <v>#N/A</v>
      </c>
      <c r="AH172" s="20" t="e">
        <f>'SCL90-R'!H172</f>
        <v>#N/A</v>
      </c>
      <c r="AI172" s="20" t="e">
        <f>'SCL90-R'!I172</f>
        <v>#N/A</v>
      </c>
      <c r="AJ172" s="20" t="e">
        <f>'SCL90-R'!J172</f>
        <v>#N/A</v>
      </c>
      <c r="AK172" s="20" t="e">
        <f>'SCL90-R'!K172</f>
        <v>#N/A</v>
      </c>
      <c r="AL172" s="20" t="e">
        <f>'SCL90-R'!L172</f>
        <v>#N/A</v>
      </c>
      <c r="AM172" s="20" t="e">
        <f>'SCL90-R'!M172</f>
        <v>#N/A</v>
      </c>
      <c r="AN172" s="20" t="e">
        <f>'SCL90-R'!N172</f>
        <v>#N/A</v>
      </c>
      <c r="AO172" s="20" t="e">
        <f>'SCL90-R'!O172</f>
        <v>#N/A</v>
      </c>
      <c r="AP172" s="20" t="e">
        <f>'DSM ALCOOL'!B172</f>
        <v>#N/A</v>
      </c>
      <c r="AQ172" s="29" t="e">
        <f>AUDIT!B172</f>
        <v>#N/A</v>
      </c>
      <c r="AR172" s="29" t="e">
        <f>Fagerstrom!B172</f>
        <v>#N/A</v>
      </c>
      <c r="AS172" s="29" t="e">
        <f>DSM_Jeu!B172</f>
        <v>#N/A</v>
      </c>
      <c r="AT172" s="29" t="e">
        <f>SOGS!B173</f>
        <v>#N/A</v>
      </c>
      <c r="AU172" s="29" t="e">
        <f>Beck!B172</f>
        <v>#N/A</v>
      </c>
      <c r="AV172" s="26" t="e">
        <f>'STAI-A'!B172</f>
        <v>#N/A</v>
      </c>
      <c r="AW172" s="28" t="e">
        <f>'STAI-B'!B172</f>
        <v>#N/A</v>
      </c>
      <c r="AX172" s="26" t="e">
        <f>PANAS!B172</f>
        <v>#N/A</v>
      </c>
      <c r="AY172" s="28" t="e">
        <f>PANAS!C172</f>
        <v>#N/A</v>
      </c>
      <c r="AZ172" s="29" t="e">
        <f>Craving!B172</f>
        <v>#N/A</v>
      </c>
      <c r="BA172" s="29" t="e">
        <f>SRRS!B172</f>
        <v>#N/A</v>
      </c>
      <c r="BB172" s="20" t="e">
        <f>SPSRQ!B172</f>
        <v>#N/A</v>
      </c>
      <c r="BC172" s="28" t="e">
        <f>SPSRQ!C172</f>
        <v>#N/A</v>
      </c>
      <c r="BD172" s="20" t="e">
        <f>UPPS!B172</f>
        <v>#N/A</v>
      </c>
      <c r="BE172" s="20" t="e">
        <f>UPPS!C172</f>
        <v>#N/A</v>
      </c>
      <c r="BF172" s="20" t="e">
        <f>UPPS!D172</f>
        <v>#N/A</v>
      </c>
      <c r="BG172" s="20" t="e">
        <f>UPPS!E172</f>
        <v>#N/A</v>
      </c>
      <c r="BH172" s="20" t="e">
        <f>UPPS!F172</f>
        <v>#N/A</v>
      </c>
      <c r="BI172" s="28" t="e">
        <f t="shared" si="10"/>
        <v>#N/A</v>
      </c>
      <c r="BJ172" s="73" t="e">
        <f>CoH!B172</f>
        <v>#N/A</v>
      </c>
      <c r="BK172" s="28" t="e">
        <f>CoH!C172</f>
        <v>#N/A</v>
      </c>
    </row>
    <row r="173" spans="1:71" x14ac:dyDescent="0.3">
      <c r="A173" s="47">
        <f t="shared" si="9"/>
        <v>172</v>
      </c>
      <c r="B173" s="47">
        <v>0</v>
      </c>
      <c r="D173" s="40" t="s">
        <v>222</v>
      </c>
      <c r="F173" s="20">
        <f>Demographic!D173</f>
        <v>0</v>
      </c>
      <c r="G173" s="20">
        <f>Demographic!E173</f>
        <v>0</v>
      </c>
      <c r="H173" s="28">
        <v>1</v>
      </c>
      <c r="K173" s="28" t="e">
        <f>Raven!B173</f>
        <v>#N/A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 t="e">
        <f>'SCL90-R'!B173</f>
        <v>#N/A</v>
      </c>
      <c r="AC173" s="20" t="e">
        <f>'SCL90-R'!C173</f>
        <v>#N/A</v>
      </c>
      <c r="AD173" s="20" t="e">
        <f>'SCL90-R'!D173</f>
        <v>#N/A</v>
      </c>
      <c r="AE173" s="20" t="e">
        <f>'SCL90-R'!E173</f>
        <v>#N/A</v>
      </c>
      <c r="AF173" s="20" t="e">
        <f>'SCL90-R'!F173</f>
        <v>#N/A</v>
      </c>
      <c r="AG173" s="20" t="e">
        <f>'SCL90-R'!G173</f>
        <v>#N/A</v>
      </c>
      <c r="AH173" s="20" t="e">
        <f>'SCL90-R'!H173</f>
        <v>#N/A</v>
      </c>
      <c r="AI173" s="20" t="e">
        <f>'SCL90-R'!I173</f>
        <v>#N/A</v>
      </c>
      <c r="AJ173" s="20" t="e">
        <f>'SCL90-R'!J173</f>
        <v>#N/A</v>
      </c>
      <c r="AK173" s="20" t="e">
        <f>'SCL90-R'!K173</f>
        <v>#N/A</v>
      </c>
      <c r="AL173" s="20" t="e">
        <f>'SCL90-R'!L173</f>
        <v>#N/A</v>
      </c>
      <c r="AM173" s="20" t="e">
        <f>'SCL90-R'!M173</f>
        <v>#N/A</v>
      </c>
      <c r="AN173" s="20" t="e">
        <f>'SCL90-R'!N173</f>
        <v>#N/A</v>
      </c>
      <c r="AO173" s="20" t="e">
        <f>'SCL90-R'!O173</f>
        <v>#N/A</v>
      </c>
      <c r="AP173" s="20" t="e">
        <f>'DSM ALCOOL'!B173</f>
        <v>#N/A</v>
      </c>
      <c r="AQ173" s="29" t="e">
        <f>AUDIT!B173</f>
        <v>#N/A</v>
      </c>
      <c r="AR173" s="29" t="e">
        <f>Fagerstrom!B173</f>
        <v>#N/A</v>
      </c>
      <c r="AS173" s="29" t="e">
        <f>DSM_Jeu!B173</f>
        <v>#N/A</v>
      </c>
      <c r="AT173" s="29" t="e">
        <f>SOGS!B174</f>
        <v>#N/A</v>
      </c>
      <c r="AU173" s="29" t="e">
        <f>Beck!B173</f>
        <v>#N/A</v>
      </c>
      <c r="AV173" s="26" t="e">
        <f>'STAI-A'!B173</f>
        <v>#N/A</v>
      </c>
      <c r="AW173" s="28" t="e">
        <f>'STAI-B'!B173</f>
        <v>#N/A</v>
      </c>
      <c r="AX173" s="26" t="e">
        <f>PANAS!B173</f>
        <v>#N/A</v>
      </c>
      <c r="AY173" s="28" t="e">
        <f>PANAS!C173</f>
        <v>#N/A</v>
      </c>
      <c r="AZ173" s="29" t="e">
        <f>Craving!B173</f>
        <v>#N/A</v>
      </c>
      <c r="BA173" s="29" t="e">
        <f>SRRS!B173</f>
        <v>#N/A</v>
      </c>
      <c r="BB173" s="20" t="e">
        <f>SPSRQ!B173</f>
        <v>#N/A</v>
      </c>
      <c r="BC173" s="28" t="e">
        <f>SPSRQ!C173</f>
        <v>#N/A</v>
      </c>
      <c r="BD173" s="20" t="e">
        <f>UPPS!B173</f>
        <v>#N/A</v>
      </c>
      <c r="BE173" s="20" t="e">
        <f>UPPS!C173</f>
        <v>#N/A</v>
      </c>
      <c r="BF173" s="20" t="e">
        <f>UPPS!D173</f>
        <v>#N/A</v>
      </c>
      <c r="BG173" s="20" t="e">
        <f>UPPS!E173</f>
        <v>#N/A</v>
      </c>
      <c r="BH173" s="20" t="e">
        <f>UPPS!F173</f>
        <v>#N/A</v>
      </c>
      <c r="BI173" s="28" t="e">
        <f t="shared" si="10"/>
        <v>#N/A</v>
      </c>
      <c r="BJ173" s="73" t="e">
        <f>CoH!B173</f>
        <v>#N/A</v>
      </c>
      <c r="BK173" s="28" t="e">
        <f>CoH!C173</f>
        <v>#N/A</v>
      </c>
    </row>
    <row r="174" spans="1:71" x14ac:dyDescent="0.3">
      <c r="A174" s="47">
        <f t="shared" si="9"/>
        <v>173</v>
      </c>
      <c r="B174" s="47">
        <v>0</v>
      </c>
      <c r="D174" s="40" t="s">
        <v>222</v>
      </c>
      <c r="F174" s="20">
        <f>Demographic!D174</f>
        <v>0</v>
      </c>
      <c r="G174" s="20">
        <f>Demographic!E174</f>
        <v>0</v>
      </c>
      <c r="H174" s="28">
        <v>1</v>
      </c>
      <c r="K174" s="28" t="e">
        <f>Raven!B174</f>
        <v>#N/A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 t="e">
        <f>'SCL90-R'!B174</f>
        <v>#N/A</v>
      </c>
      <c r="AC174" s="20" t="e">
        <f>'SCL90-R'!C174</f>
        <v>#N/A</v>
      </c>
      <c r="AD174" s="20" t="e">
        <f>'SCL90-R'!D174</f>
        <v>#N/A</v>
      </c>
      <c r="AE174" s="20" t="e">
        <f>'SCL90-R'!E174</f>
        <v>#N/A</v>
      </c>
      <c r="AF174" s="20" t="e">
        <f>'SCL90-R'!F174</f>
        <v>#N/A</v>
      </c>
      <c r="AG174" s="20" t="e">
        <f>'SCL90-R'!G174</f>
        <v>#N/A</v>
      </c>
      <c r="AH174" s="20" t="e">
        <f>'SCL90-R'!H174</f>
        <v>#N/A</v>
      </c>
      <c r="AI174" s="20" t="e">
        <f>'SCL90-R'!I174</f>
        <v>#N/A</v>
      </c>
      <c r="AJ174" s="20" t="e">
        <f>'SCL90-R'!J174</f>
        <v>#N/A</v>
      </c>
      <c r="AK174" s="20" t="e">
        <f>'SCL90-R'!K174</f>
        <v>#N/A</v>
      </c>
      <c r="AL174" s="20" t="e">
        <f>'SCL90-R'!L174</f>
        <v>#N/A</v>
      </c>
      <c r="AM174" s="20" t="e">
        <f>'SCL90-R'!M174</f>
        <v>#N/A</v>
      </c>
      <c r="AN174" s="20" t="e">
        <f>'SCL90-R'!N174</f>
        <v>#N/A</v>
      </c>
      <c r="AO174" s="20" t="e">
        <f>'SCL90-R'!O174</f>
        <v>#N/A</v>
      </c>
      <c r="AP174" s="20" t="e">
        <f>'DSM ALCOOL'!B174</f>
        <v>#N/A</v>
      </c>
      <c r="AQ174" s="29" t="e">
        <f>AUDIT!B174</f>
        <v>#N/A</v>
      </c>
      <c r="AR174" s="29" t="e">
        <f>Fagerstrom!B174</f>
        <v>#N/A</v>
      </c>
      <c r="AS174" s="29" t="e">
        <f>DSM_Jeu!B174</f>
        <v>#N/A</v>
      </c>
      <c r="AT174" s="29" t="e">
        <f>SOGS!B175</f>
        <v>#N/A</v>
      </c>
      <c r="AU174" s="29" t="e">
        <f>Beck!B174</f>
        <v>#N/A</v>
      </c>
      <c r="AV174" s="26" t="e">
        <f>'STAI-A'!B174</f>
        <v>#N/A</v>
      </c>
      <c r="AW174" s="28" t="e">
        <f>'STAI-B'!B174</f>
        <v>#N/A</v>
      </c>
      <c r="AX174" s="26" t="e">
        <f>PANAS!B174</f>
        <v>#N/A</v>
      </c>
      <c r="AY174" s="28" t="e">
        <f>PANAS!C174</f>
        <v>#N/A</v>
      </c>
      <c r="AZ174" s="29" t="e">
        <f>Craving!B174</f>
        <v>#N/A</v>
      </c>
      <c r="BA174" s="29" t="e">
        <f>SRRS!B174</f>
        <v>#N/A</v>
      </c>
      <c r="BB174" s="20" t="e">
        <f>SPSRQ!B174</f>
        <v>#N/A</v>
      </c>
      <c r="BC174" s="28" t="e">
        <f>SPSRQ!C174</f>
        <v>#N/A</v>
      </c>
      <c r="BD174" s="20" t="e">
        <f>UPPS!B174</f>
        <v>#N/A</v>
      </c>
      <c r="BE174" s="20" t="e">
        <f>UPPS!C174</f>
        <v>#N/A</v>
      </c>
      <c r="BF174" s="20" t="e">
        <f>UPPS!D174</f>
        <v>#N/A</v>
      </c>
      <c r="BG174" s="20" t="e">
        <f>UPPS!E174</f>
        <v>#N/A</v>
      </c>
      <c r="BH174" s="20" t="e">
        <f>UPPS!F174</f>
        <v>#N/A</v>
      </c>
      <c r="BI174" s="28" t="e">
        <f t="shared" si="10"/>
        <v>#N/A</v>
      </c>
      <c r="BJ174" s="73" t="e">
        <f>CoH!B174</f>
        <v>#N/A</v>
      </c>
      <c r="BK174" s="28" t="e">
        <f>CoH!C174</f>
        <v>#N/A</v>
      </c>
    </row>
    <row r="175" spans="1:71" x14ac:dyDescent="0.3">
      <c r="A175" s="47">
        <f t="shared" si="9"/>
        <v>174</v>
      </c>
      <c r="B175" s="47">
        <v>0</v>
      </c>
      <c r="D175" s="40" t="s">
        <v>222</v>
      </c>
      <c r="F175" s="20">
        <f>Demographic!D175</f>
        <v>0</v>
      </c>
      <c r="G175" s="20">
        <f>Demographic!E175</f>
        <v>0</v>
      </c>
      <c r="H175" s="28">
        <v>1</v>
      </c>
      <c r="K175" s="28" t="e">
        <f>Raven!B175</f>
        <v>#N/A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 t="e">
        <f>'SCL90-R'!B175</f>
        <v>#N/A</v>
      </c>
      <c r="AC175" s="20" t="e">
        <f>'SCL90-R'!C175</f>
        <v>#N/A</v>
      </c>
      <c r="AD175" s="20" t="e">
        <f>'SCL90-R'!D175</f>
        <v>#N/A</v>
      </c>
      <c r="AE175" s="20" t="e">
        <f>'SCL90-R'!E175</f>
        <v>#N/A</v>
      </c>
      <c r="AF175" s="20" t="e">
        <f>'SCL90-R'!F175</f>
        <v>#N/A</v>
      </c>
      <c r="AG175" s="20" t="e">
        <f>'SCL90-R'!G175</f>
        <v>#N/A</v>
      </c>
      <c r="AH175" s="20" t="e">
        <f>'SCL90-R'!H175</f>
        <v>#N/A</v>
      </c>
      <c r="AI175" s="20" t="e">
        <f>'SCL90-R'!I175</f>
        <v>#N/A</v>
      </c>
      <c r="AJ175" s="20" t="e">
        <f>'SCL90-R'!J175</f>
        <v>#N/A</v>
      </c>
      <c r="AK175" s="20" t="e">
        <f>'SCL90-R'!K175</f>
        <v>#N/A</v>
      </c>
      <c r="AL175" s="20" t="e">
        <f>'SCL90-R'!L175</f>
        <v>#N/A</v>
      </c>
      <c r="AM175" s="20" t="e">
        <f>'SCL90-R'!M175</f>
        <v>#N/A</v>
      </c>
      <c r="AN175" s="20" t="e">
        <f>'SCL90-R'!N175</f>
        <v>#N/A</v>
      </c>
      <c r="AO175" s="20" t="e">
        <f>'SCL90-R'!O175</f>
        <v>#N/A</v>
      </c>
      <c r="AP175" s="20" t="e">
        <f>'DSM ALCOOL'!B175</f>
        <v>#N/A</v>
      </c>
      <c r="AQ175" s="29" t="e">
        <f>AUDIT!B175</f>
        <v>#N/A</v>
      </c>
      <c r="AR175" s="29" t="e">
        <f>Fagerstrom!B175</f>
        <v>#N/A</v>
      </c>
      <c r="AS175" s="29" t="e">
        <f>DSM_Jeu!B175</f>
        <v>#N/A</v>
      </c>
      <c r="AT175" s="29" t="e">
        <f>SOGS!B176</f>
        <v>#N/A</v>
      </c>
      <c r="AU175" s="29" t="e">
        <f>Beck!B175</f>
        <v>#N/A</v>
      </c>
      <c r="AV175" s="26" t="e">
        <f>'STAI-A'!B175</f>
        <v>#N/A</v>
      </c>
      <c r="AW175" s="28" t="e">
        <f>'STAI-B'!B175</f>
        <v>#N/A</v>
      </c>
      <c r="AX175" s="26" t="e">
        <f>PANAS!B175</f>
        <v>#N/A</v>
      </c>
      <c r="AY175" s="28" t="e">
        <f>PANAS!C175</f>
        <v>#N/A</v>
      </c>
      <c r="AZ175" s="29" t="e">
        <f>Craving!B175</f>
        <v>#N/A</v>
      </c>
      <c r="BA175" s="29" t="e">
        <f>SRRS!B175</f>
        <v>#N/A</v>
      </c>
      <c r="BB175" s="20" t="e">
        <f>SPSRQ!B175</f>
        <v>#N/A</v>
      </c>
      <c r="BC175" s="28" t="e">
        <f>SPSRQ!C175</f>
        <v>#N/A</v>
      </c>
      <c r="BD175" s="20" t="e">
        <f>UPPS!B175</f>
        <v>#N/A</v>
      </c>
      <c r="BE175" s="20" t="e">
        <f>UPPS!C175</f>
        <v>#N/A</v>
      </c>
      <c r="BF175" s="20" t="e">
        <f>UPPS!D175</f>
        <v>#N/A</v>
      </c>
      <c r="BG175" s="20" t="e">
        <f>UPPS!E175</f>
        <v>#N/A</v>
      </c>
      <c r="BH175" s="20" t="e">
        <f>UPPS!F175</f>
        <v>#N/A</v>
      </c>
      <c r="BI175" s="28" t="e">
        <f t="shared" si="10"/>
        <v>#N/A</v>
      </c>
      <c r="BJ175" s="73" t="e">
        <f>CoH!B175</f>
        <v>#N/A</v>
      </c>
      <c r="BK175" s="28" t="e">
        <f>CoH!C175</f>
        <v>#N/A</v>
      </c>
    </row>
    <row r="176" spans="1:71" x14ac:dyDescent="0.3">
      <c r="A176" s="47">
        <f t="shared" si="9"/>
        <v>175</v>
      </c>
      <c r="B176" s="47">
        <v>0</v>
      </c>
      <c r="D176" s="40" t="s">
        <v>222</v>
      </c>
      <c r="F176" s="20">
        <f>Demographic!D176</f>
        <v>0</v>
      </c>
      <c r="G176" s="20">
        <f>Demographic!E176</f>
        <v>0</v>
      </c>
      <c r="H176" s="28">
        <v>1</v>
      </c>
      <c r="K176" s="28" t="e">
        <f>Raven!B176</f>
        <v>#N/A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 t="e">
        <f>'SCL90-R'!B176</f>
        <v>#N/A</v>
      </c>
      <c r="AC176" s="20" t="e">
        <f>'SCL90-R'!C176</f>
        <v>#N/A</v>
      </c>
      <c r="AD176" s="20" t="e">
        <f>'SCL90-R'!D176</f>
        <v>#N/A</v>
      </c>
      <c r="AE176" s="20" t="e">
        <f>'SCL90-R'!E176</f>
        <v>#N/A</v>
      </c>
      <c r="AF176" s="20" t="e">
        <f>'SCL90-R'!F176</f>
        <v>#N/A</v>
      </c>
      <c r="AG176" s="20" t="e">
        <f>'SCL90-R'!G176</f>
        <v>#N/A</v>
      </c>
      <c r="AH176" s="20" t="e">
        <f>'SCL90-R'!H176</f>
        <v>#N/A</v>
      </c>
      <c r="AI176" s="20" t="e">
        <f>'SCL90-R'!I176</f>
        <v>#N/A</v>
      </c>
      <c r="AJ176" s="20" t="e">
        <f>'SCL90-R'!J176</f>
        <v>#N/A</v>
      </c>
      <c r="AK176" s="20" t="e">
        <f>'SCL90-R'!K176</f>
        <v>#N/A</v>
      </c>
      <c r="AL176" s="20" t="e">
        <f>'SCL90-R'!L176</f>
        <v>#N/A</v>
      </c>
      <c r="AM176" s="20" t="e">
        <f>'SCL90-R'!M176</f>
        <v>#N/A</v>
      </c>
      <c r="AN176" s="20" t="e">
        <f>'SCL90-R'!N176</f>
        <v>#N/A</v>
      </c>
      <c r="AO176" s="20" t="e">
        <f>'SCL90-R'!O176</f>
        <v>#N/A</v>
      </c>
      <c r="AP176" s="20" t="e">
        <f>'DSM ALCOOL'!B176</f>
        <v>#N/A</v>
      </c>
      <c r="AQ176" s="29" t="e">
        <f>AUDIT!B176</f>
        <v>#N/A</v>
      </c>
      <c r="AR176" s="29" t="e">
        <f>Fagerstrom!B176</f>
        <v>#N/A</v>
      </c>
      <c r="AS176" s="29" t="e">
        <f>DSM_Jeu!B176</f>
        <v>#N/A</v>
      </c>
      <c r="AT176" s="29" t="e">
        <f>SOGS!B177</f>
        <v>#N/A</v>
      </c>
      <c r="AU176" s="29" t="e">
        <f>Beck!B176</f>
        <v>#N/A</v>
      </c>
      <c r="AV176" s="26" t="e">
        <f>'STAI-A'!B176</f>
        <v>#N/A</v>
      </c>
      <c r="AW176" s="28" t="e">
        <f>'STAI-B'!B176</f>
        <v>#N/A</v>
      </c>
      <c r="AX176" s="26" t="e">
        <f>PANAS!B176</f>
        <v>#N/A</v>
      </c>
      <c r="AY176" s="28" t="e">
        <f>PANAS!C176</f>
        <v>#N/A</v>
      </c>
      <c r="AZ176" s="29" t="e">
        <f>Craving!B176</f>
        <v>#N/A</v>
      </c>
      <c r="BA176" s="29" t="e">
        <f>SRRS!B176</f>
        <v>#N/A</v>
      </c>
      <c r="BB176" s="20" t="e">
        <f>SPSRQ!B176</f>
        <v>#N/A</v>
      </c>
      <c r="BC176" s="28" t="e">
        <f>SPSRQ!C176</f>
        <v>#N/A</v>
      </c>
      <c r="BD176" s="20" t="e">
        <f>UPPS!B176</f>
        <v>#N/A</v>
      </c>
      <c r="BE176" s="20" t="e">
        <f>UPPS!C176</f>
        <v>#N/A</v>
      </c>
      <c r="BF176" s="20" t="e">
        <f>UPPS!D176</f>
        <v>#N/A</v>
      </c>
      <c r="BG176" s="20" t="e">
        <f>UPPS!E176</f>
        <v>#N/A</v>
      </c>
      <c r="BH176" s="20" t="e">
        <f>UPPS!F176</f>
        <v>#N/A</v>
      </c>
      <c r="BI176" s="28" t="e">
        <f t="shared" si="10"/>
        <v>#N/A</v>
      </c>
      <c r="BJ176" s="73" t="e">
        <f>CoH!B176</f>
        <v>#N/A</v>
      </c>
      <c r="BK176" s="28" t="e">
        <f>CoH!C176</f>
        <v>#N/A</v>
      </c>
    </row>
    <row r="177" spans="1:79" x14ac:dyDescent="0.3">
      <c r="A177" s="47">
        <f t="shared" si="9"/>
        <v>176</v>
      </c>
      <c r="B177" s="47">
        <v>0</v>
      </c>
      <c r="D177" s="40" t="s">
        <v>222</v>
      </c>
      <c r="F177" s="20">
        <f>Demographic!D177</f>
        <v>0</v>
      </c>
      <c r="G177" s="20">
        <f>Demographic!E177</f>
        <v>0</v>
      </c>
      <c r="H177" s="28">
        <v>1</v>
      </c>
      <c r="K177" s="28" t="e">
        <f>Raven!B177</f>
        <v>#N/A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 t="e">
        <f>'SCL90-R'!B177</f>
        <v>#N/A</v>
      </c>
      <c r="AC177" s="20" t="e">
        <f>'SCL90-R'!C177</f>
        <v>#N/A</v>
      </c>
      <c r="AD177" s="20" t="e">
        <f>'SCL90-R'!D177</f>
        <v>#N/A</v>
      </c>
      <c r="AE177" s="20" t="e">
        <f>'SCL90-R'!E177</f>
        <v>#N/A</v>
      </c>
      <c r="AF177" s="20" t="e">
        <f>'SCL90-R'!F177</f>
        <v>#N/A</v>
      </c>
      <c r="AG177" s="20" t="e">
        <f>'SCL90-R'!G177</f>
        <v>#N/A</v>
      </c>
      <c r="AH177" s="20" t="e">
        <f>'SCL90-R'!H177</f>
        <v>#N/A</v>
      </c>
      <c r="AI177" s="20" t="e">
        <f>'SCL90-R'!I177</f>
        <v>#N/A</v>
      </c>
      <c r="AJ177" s="20" t="e">
        <f>'SCL90-R'!J177</f>
        <v>#N/A</v>
      </c>
      <c r="AK177" s="20" t="e">
        <f>'SCL90-R'!K177</f>
        <v>#N/A</v>
      </c>
      <c r="AL177" s="20" t="e">
        <f>'SCL90-R'!L177</f>
        <v>#N/A</v>
      </c>
      <c r="AM177" s="20" t="e">
        <f>'SCL90-R'!M177</f>
        <v>#N/A</v>
      </c>
      <c r="AN177" s="20" t="e">
        <f>'SCL90-R'!N177</f>
        <v>#N/A</v>
      </c>
      <c r="AO177" s="20" t="e">
        <f>'SCL90-R'!O177</f>
        <v>#N/A</v>
      </c>
      <c r="AP177" s="20" t="e">
        <f>'DSM ALCOOL'!B177</f>
        <v>#N/A</v>
      </c>
      <c r="AQ177" s="29" t="e">
        <f>AUDIT!B177</f>
        <v>#N/A</v>
      </c>
      <c r="AR177" s="29" t="e">
        <f>Fagerstrom!B177</f>
        <v>#N/A</v>
      </c>
      <c r="AS177" s="29" t="e">
        <f>DSM_Jeu!B177</f>
        <v>#N/A</v>
      </c>
      <c r="AT177" s="29" t="e">
        <f>SOGS!B178</f>
        <v>#N/A</v>
      </c>
      <c r="AU177" s="29" t="e">
        <f>Beck!B177</f>
        <v>#N/A</v>
      </c>
      <c r="AV177" s="26" t="e">
        <f>'STAI-A'!B177</f>
        <v>#N/A</v>
      </c>
      <c r="AW177" s="28" t="e">
        <f>'STAI-B'!B177</f>
        <v>#N/A</v>
      </c>
      <c r="AX177" s="26" t="e">
        <f>PANAS!B177</f>
        <v>#N/A</v>
      </c>
      <c r="AY177" s="28" t="e">
        <f>PANAS!C177</f>
        <v>#N/A</v>
      </c>
      <c r="AZ177" s="29" t="e">
        <f>Craving!B177</f>
        <v>#N/A</v>
      </c>
      <c r="BA177" s="29" t="e">
        <f>SRRS!B177</f>
        <v>#N/A</v>
      </c>
      <c r="BB177" s="20" t="e">
        <f>SPSRQ!B177</f>
        <v>#N/A</v>
      </c>
      <c r="BC177" s="28" t="e">
        <f>SPSRQ!C177</f>
        <v>#N/A</v>
      </c>
      <c r="BD177" s="20" t="e">
        <f>UPPS!B177</f>
        <v>#N/A</v>
      </c>
      <c r="BE177" s="20" t="e">
        <f>UPPS!C177</f>
        <v>#N/A</v>
      </c>
      <c r="BF177" s="20" t="e">
        <f>UPPS!D177</f>
        <v>#N/A</v>
      </c>
      <c r="BG177" s="20" t="e">
        <f>UPPS!E177</f>
        <v>#N/A</v>
      </c>
      <c r="BH177" s="20" t="e">
        <f>UPPS!F177</f>
        <v>#N/A</v>
      </c>
      <c r="BI177" s="28" t="e">
        <f t="shared" si="10"/>
        <v>#N/A</v>
      </c>
      <c r="BJ177" s="73" t="e">
        <f>CoH!B177</f>
        <v>#N/A</v>
      </c>
      <c r="BK177" s="28" t="e">
        <f>CoH!C177</f>
        <v>#N/A</v>
      </c>
    </row>
    <row r="178" spans="1:79" x14ac:dyDescent="0.3">
      <c r="A178" s="47">
        <f t="shared" si="9"/>
        <v>177</v>
      </c>
      <c r="B178" s="47">
        <v>0</v>
      </c>
      <c r="D178" s="40" t="s">
        <v>222</v>
      </c>
      <c r="F178" s="20">
        <f>Demographic!D178</f>
        <v>0</v>
      </c>
      <c r="G178" s="20">
        <f>Demographic!E178</f>
        <v>0</v>
      </c>
      <c r="H178" s="28">
        <v>1</v>
      </c>
      <c r="K178" s="28" t="e">
        <f>Raven!B178</f>
        <v>#N/A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 t="e">
        <f>'SCL90-R'!B178</f>
        <v>#N/A</v>
      </c>
      <c r="AC178" s="20" t="e">
        <f>'SCL90-R'!C178</f>
        <v>#N/A</v>
      </c>
      <c r="AD178" s="20" t="e">
        <f>'SCL90-R'!D178</f>
        <v>#N/A</v>
      </c>
      <c r="AE178" s="20" t="e">
        <f>'SCL90-R'!E178</f>
        <v>#N/A</v>
      </c>
      <c r="AF178" s="20" t="e">
        <f>'SCL90-R'!F178</f>
        <v>#N/A</v>
      </c>
      <c r="AG178" s="20" t="e">
        <f>'SCL90-R'!G178</f>
        <v>#N/A</v>
      </c>
      <c r="AH178" s="20" t="e">
        <f>'SCL90-R'!H178</f>
        <v>#N/A</v>
      </c>
      <c r="AI178" s="20" t="e">
        <f>'SCL90-R'!I178</f>
        <v>#N/A</v>
      </c>
      <c r="AJ178" s="20" t="e">
        <f>'SCL90-R'!J178</f>
        <v>#N/A</v>
      </c>
      <c r="AK178" s="20" t="e">
        <f>'SCL90-R'!K178</f>
        <v>#N/A</v>
      </c>
      <c r="AL178" s="20" t="e">
        <f>'SCL90-R'!L178</f>
        <v>#N/A</v>
      </c>
      <c r="AM178" s="20" t="e">
        <f>'SCL90-R'!M178</f>
        <v>#N/A</v>
      </c>
      <c r="AN178" s="20" t="e">
        <f>'SCL90-R'!N178</f>
        <v>#N/A</v>
      </c>
      <c r="AO178" s="20" t="e">
        <f>'SCL90-R'!O178</f>
        <v>#N/A</v>
      </c>
      <c r="AP178" s="20" t="e">
        <f>'DSM ALCOOL'!B178</f>
        <v>#N/A</v>
      </c>
      <c r="AQ178" s="29" t="e">
        <f>AUDIT!B178</f>
        <v>#N/A</v>
      </c>
      <c r="AR178" s="29" t="e">
        <f>Fagerstrom!B178</f>
        <v>#N/A</v>
      </c>
      <c r="AS178" s="29" t="e">
        <f>DSM_Jeu!B178</f>
        <v>#N/A</v>
      </c>
      <c r="AT178" s="29" t="e">
        <f>SOGS!B179</f>
        <v>#N/A</v>
      </c>
      <c r="AU178" s="29" t="e">
        <f>Beck!B178</f>
        <v>#N/A</v>
      </c>
      <c r="AV178" s="26" t="e">
        <f>'STAI-A'!B178</f>
        <v>#N/A</v>
      </c>
      <c r="AW178" s="28" t="e">
        <f>'STAI-B'!B178</f>
        <v>#N/A</v>
      </c>
      <c r="AX178" s="26" t="e">
        <f>PANAS!B178</f>
        <v>#N/A</v>
      </c>
      <c r="AY178" s="28" t="e">
        <f>PANAS!C178</f>
        <v>#N/A</v>
      </c>
      <c r="AZ178" s="29" t="e">
        <f>Craving!B178</f>
        <v>#N/A</v>
      </c>
      <c r="BA178" s="29" t="e">
        <f>SRRS!B178</f>
        <v>#N/A</v>
      </c>
      <c r="BB178" s="20" t="e">
        <f>SPSRQ!B178</f>
        <v>#N/A</v>
      </c>
      <c r="BC178" s="28" t="e">
        <f>SPSRQ!C178</f>
        <v>#N/A</v>
      </c>
      <c r="BD178" s="20" t="e">
        <f>UPPS!B178</f>
        <v>#N/A</v>
      </c>
      <c r="BE178" s="20" t="e">
        <f>UPPS!C178</f>
        <v>#N/A</v>
      </c>
      <c r="BF178" s="20" t="e">
        <f>UPPS!D178</f>
        <v>#N/A</v>
      </c>
      <c r="BG178" s="20" t="e">
        <f>UPPS!E178</f>
        <v>#N/A</v>
      </c>
      <c r="BH178" s="20" t="e">
        <f>UPPS!F178</f>
        <v>#N/A</v>
      </c>
      <c r="BI178" s="28" t="e">
        <f t="shared" si="10"/>
        <v>#N/A</v>
      </c>
      <c r="BJ178" s="73" t="e">
        <f>CoH!B178</f>
        <v>#N/A</v>
      </c>
      <c r="BK178" s="28" t="e">
        <f>CoH!C178</f>
        <v>#N/A</v>
      </c>
    </row>
    <row r="179" spans="1:79" x14ac:dyDescent="0.3">
      <c r="A179" s="47">
        <f t="shared" si="9"/>
        <v>178</v>
      </c>
      <c r="B179" s="47">
        <v>0</v>
      </c>
      <c r="D179" s="40" t="s">
        <v>222</v>
      </c>
      <c r="F179" s="20">
        <f>Demographic!D179</f>
        <v>0</v>
      </c>
      <c r="G179" s="20">
        <f>Demographic!E179</f>
        <v>0</v>
      </c>
      <c r="H179" s="28">
        <v>1</v>
      </c>
      <c r="K179" s="28" t="e">
        <f>Raven!B179</f>
        <v>#N/A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 t="e">
        <f>'SCL90-R'!B179</f>
        <v>#N/A</v>
      </c>
      <c r="AC179" s="20" t="e">
        <f>'SCL90-R'!C179</f>
        <v>#N/A</v>
      </c>
      <c r="AD179" s="20" t="e">
        <f>'SCL90-R'!D179</f>
        <v>#N/A</v>
      </c>
      <c r="AE179" s="20" t="e">
        <f>'SCL90-R'!E179</f>
        <v>#N/A</v>
      </c>
      <c r="AF179" s="20" t="e">
        <f>'SCL90-R'!F179</f>
        <v>#N/A</v>
      </c>
      <c r="AG179" s="20" t="e">
        <f>'SCL90-R'!G179</f>
        <v>#N/A</v>
      </c>
      <c r="AH179" s="20" t="e">
        <f>'SCL90-R'!H179</f>
        <v>#N/A</v>
      </c>
      <c r="AI179" s="20" t="e">
        <f>'SCL90-R'!I179</f>
        <v>#N/A</v>
      </c>
      <c r="AJ179" s="20" t="e">
        <f>'SCL90-R'!J179</f>
        <v>#N/A</v>
      </c>
      <c r="AK179" s="20" t="e">
        <f>'SCL90-R'!K179</f>
        <v>#N/A</v>
      </c>
      <c r="AL179" s="20" t="e">
        <f>'SCL90-R'!L179</f>
        <v>#N/A</v>
      </c>
      <c r="AM179" s="20" t="e">
        <f>'SCL90-R'!M179</f>
        <v>#N/A</v>
      </c>
      <c r="AN179" s="20" t="e">
        <f>'SCL90-R'!N179</f>
        <v>#N/A</v>
      </c>
      <c r="AO179" s="20" t="e">
        <f>'SCL90-R'!O179</f>
        <v>#N/A</v>
      </c>
      <c r="AP179" s="20" t="e">
        <f>'DSM ALCOOL'!B179</f>
        <v>#N/A</v>
      </c>
      <c r="AQ179" s="29" t="e">
        <f>AUDIT!B179</f>
        <v>#N/A</v>
      </c>
      <c r="AR179" s="29" t="e">
        <f>Fagerstrom!B179</f>
        <v>#N/A</v>
      </c>
      <c r="AS179" s="29" t="e">
        <f>DSM_Jeu!B179</f>
        <v>#N/A</v>
      </c>
      <c r="AT179" s="29" t="e">
        <f>SOGS!B180</f>
        <v>#N/A</v>
      </c>
      <c r="AU179" s="29" t="e">
        <f>Beck!B179</f>
        <v>#N/A</v>
      </c>
      <c r="AV179" s="26" t="e">
        <f>'STAI-A'!B179</f>
        <v>#N/A</v>
      </c>
      <c r="AW179" s="28" t="e">
        <f>'STAI-B'!B179</f>
        <v>#N/A</v>
      </c>
      <c r="AX179" s="26" t="e">
        <f>PANAS!B179</f>
        <v>#N/A</v>
      </c>
      <c r="AY179" s="28" t="e">
        <f>PANAS!C179</f>
        <v>#N/A</v>
      </c>
      <c r="AZ179" s="29" t="e">
        <f>Craving!B179</f>
        <v>#N/A</v>
      </c>
      <c r="BA179" s="29" t="e">
        <f>SRRS!B179</f>
        <v>#N/A</v>
      </c>
      <c r="BB179" s="20" t="e">
        <f>SPSRQ!B179</f>
        <v>#N/A</v>
      </c>
      <c r="BC179" s="28" t="e">
        <f>SPSRQ!C179</f>
        <v>#N/A</v>
      </c>
      <c r="BD179" s="20" t="e">
        <f>UPPS!B179</f>
        <v>#N/A</v>
      </c>
      <c r="BE179" s="20" t="e">
        <f>UPPS!C179</f>
        <v>#N/A</v>
      </c>
      <c r="BF179" s="20" t="e">
        <f>UPPS!D179</f>
        <v>#N/A</v>
      </c>
      <c r="BG179" s="20" t="e">
        <f>UPPS!E179</f>
        <v>#N/A</v>
      </c>
      <c r="BH179" s="20" t="e">
        <f>UPPS!F179</f>
        <v>#N/A</v>
      </c>
      <c r="BI179" s="28" t="e">
        <f t="shared" si="10"/>
        <v>#N/A</v>
      </c>
      <c r="BJ179" s="73" t="e">
        <f>CoH!B179</f>
        <v>#N/A</v>
      </c>
      <c r="BK179" s="28" t="e">
        <f>CoH!C179</f>
        <v>#N/A</v>
      </c>
    </row>
    <row r="180" spans="1:79" x14ac:dyDescent="0.3">
      <c r="A180" s="47">
        <f t="shared" si="9"/>
        <v>179</v>
      </c>
      <c r="B180" s="47">
        <v>0</v>
      </c>
      <c r="D180" s="40" t="s">
        <v>222</v>
      </c>
      <c r="F180" s="20">
        <f>Demographic!D180</f>
        <v>0</v>
      </c>
      <c r="G180" s="20">
        <f>Demographic!E180</f>
        <v>0</v>
      </c>
      <c r="H180" s="28">
        <v>1</v>
      </c>
      <c r="K180" s="28" t="e">
        <f>Raven!B180</f>
        <v>#N/A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 t="e">
        <f>'SCL90-R'!B180</f>
        <v>#N/A</v>
      </c>
      <c r="AC180" s="20" t="e">
        <f>'SCL90-R'!C180</f>
        <v>#N/A</v>
      </c>
      <c r="AD180" s="20" t="e">
        <f>'SCL90-R'!D180</f>
        <v>#N/A</v>
      </c>
      <c r="AE180" s="20" t="e">
        <f>'SCL90-R'!E180</f>
        <v>#N/A</v>
      </c>
      <c r="AF180" s="20" t="e">
        <f>'SCL90-R'!F180</f>
        <v>#N/A</v>
      </c>
      <c r="AG180" s="20" t="e">
        <f>'SCL90-R'!G180</f>
        <v>#N/A</v>
      </c>
      <c r="AH180" s="20" t="e">
        <f>'SCL90-R'!H180</f>
        <v>#N/A</v>
      </c>
      <c r="AI180" s="20" t="e">
        <f>'SCL90-R'!I180</f>
        <v>#N/A</v>
      </c>
      <c r="AJ180" s="20" t="e">
        <f>'SCL90-R'!J180</f>
        <v>#N/A</v>
      </c>
      <c r="AK180" s="20" t="e">
        <f>'SCL90-R'!K180</f>
        <v>#N/A</v>
      </c>
      <c r="AL180" s="20" t="e">
        <f>'SCL90-R'!L180</f>
        <v>#N/A</v>
      </c>
      <c r="AM180" s="20" t="e">
        <f>'SCL90-R'!M180</f>
        <v>#N/A</v>
      </c>
      <c r="AN180" s="20" t="e">
        <f>'SCL90-R'!N180</f>
        <v>#N/A</v>
      </c>
      <c r="AO180" s="20" t="e">
        <f>'SCL90-R'!O180</f>
        <v>#N/A</v>
      </c>
      <c r="AP180" s="20" t="e">
        <f>'DSM ALCOOL'!B180</f>
        <v>#N/A</v>
      </c>
      <c r="AQ180" s="29" t="e">
        <f>AUDIT!B180</f>
        <v>#N/A</v>
      </c>
      <c r="AR180" s="29" t="e">
        <f>Fagerstrom!B180</f>
        <v>#N/A</v>
      </c>
      <c r="AS180" s="29" t="e">
        <f>DSM_Jeu!B180</f>
        <v>#N/A</v>
      </c>
      <c r="AT180" s="29" t="e">
        <f>SOGS!B181</f>
        <v>#N/A</v>
      </c>
      <c r="AU180" s="29" t="e">
        <f>Beck!B180</f>
        <v>#N/A</v>
      </c>
      <c r="AV180" s="26" t="e">
        <f>'STAI-A'!B180</f>
        <v>#N/A</v>
      </c>
      <c r="AW180" s="28" t="e">
        <f>'STAI-B'!B180</f>
        <v>#N/A</v>
      </c>
      <c r="AX180" s="26" t="e">
        <f>PANAS!B180</f>
        <v>#N/A</v>
      </c>
      <c r="AY180" s="28" t="e">
        <f>PANAS!C180</f>
        <v>#N/A</v>
      </c>
      <c r="AZ180" s="29" t="e">
        <f>Craving!B180</f>
        <v>#N/A</v>
      </c>
      <c r="BA180" s="29" t="e">
        <f>SRRS!B180</f>
        <v>#N/A</v>
      </c>
      <c r="BB180" s="20" t="e">
        <f>SPSRQ!B180</f>
        <v>#N/A</v>
      </c>
      <c r="BC180" s="28" t="e">
        <f>SPSRQ!C180</f>
        <v>#N/A</v>
      </c>
      <c r="BD180" s="20" t="e">
        <f>UPPS!B180</f>
        <v>#N/A</v>
      </c>
      <c r="BE180" s="20" t="e">
        <f>UPPS!C180</f>
        <v>#N/A</v>
      </c>
      <c r="BF180" s="20" t="e">
        <f>UPPS!D180</f>
        <v>#N/A</v>
      </c>
      <c r="BG180" s="20" t="e">
        <f>UPPS!E180</f>
        <v>#N/A</v>
      </c>
      <c r="BH180" s="20" t="e">
        <f>UPPS!F180</f>
        <v>#N/A</v>
      </c>
      <c r="BI180" s="28" t="e">
        <f t="shared" si="10"/>
        <v>#N/A</v>
      </c>
      <c r="BJ180" s="73" t="e">
        <f>CoH!B180</f>
        <v>#N/A</v>
      </c>
      <c r="BK180" s="28" t="e">
        <f>CoH!C180</f>
        <v>#N/A</v>
      </c>
    </row>
    <row r="181" spans="1:79" x14ac:dyDescent="0.3">
      <c r="A181" s="47">
        <f t="shared" si="9"/>
        <v>180</v>
      </c>
      <c r="B181" s="47">
        <v>0</v>
      </c>
      <c r="D181" s="40" t="s">
        <v>222</v>
      </c>
      <c r="F181" s="20">
        <f>Demographic!D181</f>
        <v>0</v>
      </c>
      <c r="G181" s="20">
        <f>Demographic!E181</f>
        <v>0</v>
      </c>
      <c r="H181" s="28">
        <v>1</v>
      </c>
      <c r="K181" s="28" t="e">
        <f>Raven!B181</f>
        <v>#N/A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 t="e">
        <f>'SCL90-R'!B181</f>
        <v>#N/A</v>
      </c>
      <c r="AC181" s="20" t="e">
        <f>'SCL90-R'!C181</f>
        <v>#N/A</v>
      </c>
      <c r="AD181" s="20" t="e">
        <f>'SCL90-R'!D181</f>
        <v>#N/A</v>
      </c>
      <c r="AE181" s="20" t="e">
        <f>'SCL90-R'!E181</f>
        <v>#N/A</v>
      </c>
      <c r="AF181" s="20" t="e">
        <f>'SCL90-R'!F181</f>
        <v>#N/A</v>
      </c>
      <c r="AG181" s="20" t="e">
        <f>'SCL90-R'!G181</f>
        <v>#N/A</v>
      </c>
      <c r="AH181" s="20" t="e">
        <f>'SCL90-R'!H181</f>
        <v>#N/A</v>
      </c>
      <c r="AI181" s="20" t="e">
        <f>'SCL90-R'!I181</f>
        <v>#N/A</v>
      </c>
      <c r="AJ181" s="20" t="e">
        <f>'SCL90-R'!J181</f>
        <v>#N/A</v>
      </c>
      <c r="AK181" s="20" t="e">
        <f>'SCL90-R'!K181</f>
        <v>#N/A</v>
      </c>
      <c r="AL181" s="20" t="e">
        <f>'SCL90-R'!L181</f>
        <v>#N/A</v>
      </c>
      <c r="AM181" s="20" t="e">
        <f>'SCL90-R'!M181</f>
        <v>#N/A</v>
      </c>
      <c r="AN181" s="20" t="e">
        <f>'SCL90-R'!N181</f>
        <v>#N/A</v>
      </c>
      <c r="AO181" s="20" t="e">
        <f>'SCL90-R'!O181</f>
        <v>#N/A</v>
      </c>
      <c r="AP181" s="20" t="e">
        <f>'DSM ALCOOL'!B181</f>
        <v>#N/A</v>
      </c>
      <c r="AQ181" s="29" t="e">
        <f>AUDIT!B181</f>
        <v>#N/A</v>
      </c>
      <c r="AR181" s="29" t="e">
        <f>Fagerstrom!B181</f>
        <v>#N/A</v>
      </c>
      <c r="AS181" s="29" t="e">
        <f>DSM_Jeu!B181</f>
        <v>#N/A</v>
      </c>
      <c r="AT181" s="29" t="e">
        <f>SOGS!B182</f>
        <v>#N/A</v>
      </c>
      <c r="AU181" s="29" t="e">
        <f>Beck!B181</f>
        <v>#N/A</v>
      </c>
      <c r="AV181" s="26" t="e">
        <f>'STAI-A'!B181</f>
        <v>#N/A</v>
      </c>
      <c r="AW181" s="28" t="e">
        <f>'STAI-B'!B181</f>
        <v>#N/A</v>
      </c>
      <c r="AX181" s="26" t="e">
        <f>PANAS!B181</f>
        <v>#N/A</v>
      </c>
      <c r="AY181" s="28" t="e">
        <f>PANAS!C181</f>
        <v>#N/A</v>
      </c>
      <c r="AZ181" s="29" t="e">
        <f>Craving!B181</f>
        <v>#N/A</v>
      </c>
      <c r="BA181" s="29" t="e">
        <f>SRRS!B181</f>
        <v>#N/A</v>
      </c>
      <c r="BB181" s="20" t="e">
        <f>SPSRQ!B181</f>
        <v>#N/A</v>
      </c>
      <c r="BC181" s="28" t="e">
        <f>SPSRQ!C181</f>
        <v>#N/A</v>
      </c>
      <c r="BD181" s="20" t="e">
        <f>UPPS!B181</f>
        <v>#N/A</v>
      </c>
      <c r="BE181" s="20" t="e">
        <f>UPPS!C181</f>
        <v>#N/A</v>
      </c>
      <c r="BF181" s="20" t="e">
        <f>UPPS!D181</f>
        <v>#N/A</v>
      </c>
      <c r="BG181" s="20" t="e">
        <f>UPPS!E181</f>
        <v>#N/A</v>
      </c>
      <c r="BH181" s="20" t="e">
        <f>UPPS!F181</f>
        <v>#N/A</v>
      </c>
      <c r="BI181" s="28" t="e">
        <f t="shared" si="10"/>
        <v>#N/A</v>
      </c>
      <c r="BJ181" s="73" t="e">
        <f>CoH!B181</f>
        <v>#N/A</v>
      </c>
      <c r="BK181" s="28" t="e">
        <f>CoH!C181</f>
        <v>#N/A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123</v>
      </c>
      <c r="E182" s="26" t="s">
        <v>231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 t="e">
        <f>'DSM ALCOOL'!B182</f>
        <v>#N/A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0.16</v>
      </c>
      <c r="BM182" s="57">
        <v>0.04</v>
      </c>
      <c r="BN182" s="57">
        <v>0.18</v>
      </c>
      <c r="BO182" s="50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123</v>
      </c>
      <c r="E183" s="32" t="s">
        <v>232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 t="e">
        <f>'DSM ALCOOL'!B183</f>
        <v>#N/A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29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123</v>
      </c>
      <c r="E184" s="32" t="s">
        <v>233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 t="e">
        <f>'DSM ALCOOL'!B184</f>
        <v>#N/A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29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s="36" customFormat="1" x14ac:dyDescent="0.3">
      <c r="A185" s="31">
        <v>184</v>
      </c>
      <c r="B185" s="31">
        <v>0</v>
      </c>
      <c r="C185" s="31">
        <v>307</v>
      </c>
      <c r="D185" s="77" t="s">
        <v>123</v>
      </c>
      <c r="E185" s="32" t="s">
        <v>234</v>
      </c>
      <c r="F185" s="31">
        <f>Demographic!D185</f>
        <v>32</v>
      </c>
      <c r="G185" s="31">
        <f>Demographic!E185</f>
        <v>17</v>
      </c>
      <c r="H185" s="34">
        <v>0</v>
      </c>
      <c r="I185" s="32"/>
      <c r="J185" s="75"/>
      <c r="K185" s="34">
        <f>Raven!B185</f>
        <v>5</v>
      </c>
      <c r="L185" s="75" t="e">
        <f>IF(ISBLANK(Lickert!B185),NA(),Lickert!B185)</f>
        <v>#N/A</v>
      </c>
      <c r="M185" s="75" t="e">
        <f>IF(ISBLANK(Lickert!C185),NA(),Lickert!C185)</f>
        <v>#N/A</v>
      </c>
      <c r="N185" s="75" t="e">
        <f>IF(ISBLANK(Lickert!D185),NA(),Lickert!D185)</f>
        <v>#N/A</v>
      </c>
      <c r="O185" s="75" t="e">
        <f>IF(ISBLANK(Lickert!E185),NA(),Lickert!E185)</f>
        <v>#N/A</v>
      </c>
      <c r="P185" s="75">
        <f>IF(ISBLANK(Lickert!F185),NA(),Lickert!F185)</f>
        <v>2</v>
      </c>
      <c r="Q185" s="75">
        <f>IF(ISBLANK(Lickert!G185),NA(),Lickert!G185)</f>
        <v>10</v>
      </c>
      <c r="R185" s="75">
        <f>IF(ISBLANK(Lickert!H185),NA(),Lickert!H185)</f>
        <v>2</v>
      </c>
      <c r="S185" s="75">
        <f>IF(ISBLANK(Lickert!I185),NA(),Lickert!I185)</f>
        <v>0</v>
      </c>
      <c r="T185" s="75">
        <f>IF(ISBLANK(Lickert!J185),NA(),Lickert!J185)</f>
        <v>0</v>
      </c>
      <c r="U185" s="75">
        <f>IF(ISBLANK(Lickert!K185),NA(),Lickert!K185)</f>
        <v>10</v>
      </c>
      <c r="V185" s="75">
        <f>IF(ISBLANK(Lickert!L185),NA(),Lickert!L185)</f>
        <v>0</v>
      </c>
      <c r="W185" s="75">
        <f>IF(ISBLANK(Lickert!M185),NA(),Lickert!M185)</f>
        <v>0</v>
      </c>
      <c r="X185" s="75" t="e">
        <f>IF(ISBLANK(Lickert!N185),NA(),Lickert!N185)</f>
        <v>#N/A</v>
      </c>
      <c r="Y185" s="75" t="e">
        <f>IF(ISBLANK(Lickert!O185),NA(),Lickert!O185)</f>
        <v>#N/A</v>
      </c>
      <c r="Z185" s="75" t="e">
        <f>IF(ISBLANK(Lickert!P185),NA(),Lickert!P185)</f>
        <v>#N/A</v>
      </c>
      <c r="AA185" s="34" t="e">
        <f>IF(ISBLANK(Lickert!Q185),NA(),Lickert!Q185)</f>
        <v>#N/A</v>
      </c>
      <c r="AB185" s="31">
        <f>'SCL90-R'!B185</f>
        <v>12</v>
      </c>
      <c r="AC185" s="31">
        <f>'SCL90-R'!C185</f>
        <v>0.13333333333333333</v>
      </c>
      <c r="AD185" s="31">
        <f>'SCL90-R'!D185</f>
        <v>11</v>
      </c>
      <c r="AE185" s="31">
        <f>'SCL90-R'!E185</f>
        <v>1.2121212121212121E-2</v>
      </c>
      <c r="AF185" s="31">
        <f>'SCL90-R'!F185</f>
        <v>0</v>
      </c>
      <c r="AG185" s="31">
        <f>'SCL90-R'!G185</f>
        <v>0.6</v>
      </c>
      <c r="AH185" s="31">
        <f>'SCL90-R'!H185</f>
        <v>0.44444444444444442</v>
      </c>
      <c r="AI185" s="31">
        <f>'SCL90-R'!I185</f>
        <v>0.15384615384615385</v>
      </c>
      <c r="AJ185" s="31">
        <f>'SCL90-R'!J185</f>
        <v>0</v>
      </c>
      <c r="AK185" s="31">
        <f>'SCL90-R'!K185</f>
        <v>0</v>
      </c>
      <c r="AL185" s="31">
        <f>'SCL90-R'!L185</f>
        <v>0</v>
      </c>
      <c r="AM185" s="31">
        <f>'SCL90-R'!M185</f>
        <v>0</v>
      </c>
      <c r="AN185" s="31">
        <f>'SCL90-R'!N185</f>
        <v>0</v>
      </c>
      <c r="AO185" s="31">
        <f>'SCL90-R'!O185</f>
        <v>0</v>
      </c>
      <c r="AP185" s="31" t="e">
        <f>'DSM ALCOOL'!B185</f>
        <v>#N/A</v>
      </c>
      <c r="AQ185" s="35">
        <f>AUDIT!B185</f>
        <v>5</v>
      </c>
      <c r="AR185" s="35" t="e">
        <f>Fagerstrom!B185</f>
        <v>#N/A</v>
      </c>
      <c r="AS185" s="35">
        <f>DSM_Jeu!B185</f>
        <v>0</v>
      </c>
      <c r="AT185" s="35" t="e">
        <f>SOGS!B186</f>
        <v>#N/A</v>
      </c>
      <c r="AU185" s="35">
        <f>Beck!B185</f>
        <v>0</v>
      </c>
      <c r="AV185" s="32">
        <f>'STAI-A'!B185</f>
        <v>22</v>
      </c>
      <c r="AW185" s="34">
        <f>'STAI-B'!B185</f>
        <v>56</v>
      </c>
      <c r="AX185" s="32">
        <f>PANAS!B185</f>
        <v>38</v>
      </c>
      <c r="AY185" s="34">
        <f>PANAS!C185</f>
        <v>13</v>
      </c>
      <c r="AZ185" s="35" t="e">
        <f>Craving!B185</f>
        <v>#N/A</v>
      </c>
      <c r="BA185" s="35">
        <f>SRRS!B185</f>
        <v>96</v>
      </c>
      <c r="BB185" s="31">
        <f>SPSRQ!B185</f>
        <v>56</v>
      </c>
      <c r="BC185" s="34">
        <f>SPSRQ!C185</f>
        <v>20</v>
      </c>
      <c r="BD185" s="31">
        <f>UPPS!B185</f>
        <v>5</v>
      </c>
      <c r="BE185" s="31">
        <f>UPPS!C185</f>
        <v>10</v>
      </c>
      <c r="BF185" s="31">
        <f>UPPS!D185</f>
        <v>5</v>
      </c>
      <c r="BG185" s="31">
        <f>UPPS!E185</f>
        <v>8</v>
      </c>
      <c r="BH185" s="31">
        <f>UPPS!F185</f>
        <v>8</v>
      </c>
      <c r="BI185" s="34">
        <f t="shared" si="12"/>
        <v>36</v>
      </c>
      <c r="BJ185" s="75" t="e">
        <f>CoH!B185</f>
        <v>#N/A</v>
      </c>
      <c r="BK185" s="34" t="e">
        <f>CoH!C185</f>
        <v>#N/A</v>
      </c>
      <c r="BL185" s="36">
        <v>0.06</v>
      </c>
      <c r="BM185" s="36">
        <v>0.06</v>
      </c>
      <c r="BN185" s="36">
        <v>7.0000000000000007E-2</v>
      </c>
      <c r="BO185" s="37">
        <v>0.09</v>
      </c>
      <c r="BS185" s="37"/>
    </row>
    <row r="186" spans="1:79" x14ac:dyDescent="0.3">
      <c r="A186" s="47">
        <v>185</v>
      </c>
      <c r="B186" s="47">
        <v>1</v>
      </c>
      <c r="C186" s="20">
        <v>308</v>
      </c>
      <c r="D186" s="74" t="s">
        <v>136</v>
      </c>
      <c r="E186" s="26" t="s">
        <v>235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 t="e">
        <f>'DSM ALCOOL'!B186</f>
        <v>#N/A</v>
      </c>
      <c r="AQ186" s="58">
        <f>AUDIT!B186</f>
        <v>11</v>
      </c>
      <c r="AR186" s="58">
        <f>Fagerstrom!B186</f>
        <v>1</v>
      </c>
      <c r="AS186" s="58">
        <f>DSM_Jeu!B186</f>
        <v>2</v>
      </c>
      <c r="AT186" s="58" t="e">
        <f>SOGS!B187</f>
        <v>#N/A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29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123</v>
      </c>
      <c r="E187" s="26" t="s">
        <v>236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 t="e">
        <f>'DSM ALCOOL'!B187</f>
        <v>#N/A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 t="e">
        <f>SOGS!B188</f>
        <v>#N/A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29" t="e">
        <f>Craving!B187</f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47">
        <v>187</v>
      </c>
      <c r="B188" s="47">
        <v>1</v>
      </c>
      <c r="C188" s="20">
        <v>312</v>
      </c>
      <c r="D188" s="67" t="s">
        <v>123</v>
      </c>
      <c r="E188" s="26" t="s">
        <v>237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 t="e">
        <f>'DSM ALCOOL'!B188</f>
        <v>#N/A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 t="e">
        <f>SOGS!B189</f>
        <v>#N/A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29" t="e">
        <f>Craving!B188</f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47">
        <v>188</v>
      </c>
      <c r="B189" s="47">
        <v>1</v>
      </c>
      <c r="C189" s="20">
        <v>313</v>
      </c>
      <c r="D189" s="67" t="s">
        <v>123</v>
      </c>
      <c r="E189" s="26" t="s">
        <v>238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 t="e">
        <f>'DSM ALCOOL'!B189</f>
        <v>#N/A</v>
      </c>
      <c r="AQ189" s="58">
        <f>AUDIT!B189</f>
        <v>11</v>
      </c>
      <c r="AR189" s="58">
        <f>Fagerstrom!B189</f>
        <v>2</v>
      </c>
      <c r="AS189" s="58" t="e">
        <f>DSM_Jeu!B189</f>
        <v>#N/A</v>
      </c>
      <c r="AT189" s="58" t="e">
        <f>SOGS!B190</f>
        <v>#N/A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29" t="e">
        <f>Craving!B189</f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123</v>
      </c>
      <c r="E190" s="26" t="s">
        <v>239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 t="e">
        <f>'DSM ALCOOL'!B190</f>
        <v>#N/A</v>
      </c>
      <c r="AQ190" s="58">
        <f>AUDIT!B190</f>
        <v>11</v>
      </c>
      <c r="AR190" s="58">
        <f>Fagerstrom!B190</f>
        <v>1</v>
      </c>
      <c r="AS190" s="58" t="e">
        <f>DSM_Jeu!B190</f>
        <v>#N/A</v>
      </c>
      <c r="AT190" s="58" t="e">
        <f>SOGS!B191</f>
        <v>#N/A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29" t="e">
        <f>Craving!B190</f>
        <v>#N/A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123</v>
      </c>
      <c r="E191" s="26" t="s">
        <v>240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 t="e">
        <f>'DSM ALCOOL'!B191</f>
        <v>#N/A</v>
      </c>
      <c r="AQ191" s="58">
        <f>AUDIT!B191</f>
        <v>13</v>
      </c>
      <c r="AR191" s="58">
        <f>Fagerstrom!B191</f>
        <v>3</v>
      </c>
      <c r="AS191" s="58" t="e">
        <f>DSM_Jeu!B191</f>
        <v>#N/A</v>
      </c>
      <c r="AT191" s="58" t="e">
        <f>SOGS!B192</f>
        <v>#N/A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29" t="e">
        <f>Craving!B191</f>
        <v>#N/A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71</v>
      </c>
      <c r="E192" s="32" t="s">
        <v>241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 t="e">
        <f>'DSM ALCOOL'!B192</f>
        <v>#N/A</v>
      </c>
      <c r="AQ192" s="35">
        <f>AUDIT!B192</f>
        <v>13</v>
      </c>
      <c r="AR192" s="35" t="e">
        <f>Fagerstrom!B192</f>
        <v>#N/A</v>
      </c>
      <c r="AS192" s="35">
        <f>DSM_Jeu!B192</f>
        <v>2</v>
      </c>
      <c r="AT192" s="35" t="e">
        <f>SOGS!B193</f>
        <v>#N/A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29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47">
        <v>192</v>
      </c>
      <c r="B193" s="47">
        <v>1</v>
      </c>
      <c r="C193" s="20">
        <v>329</v>
      </c>
      <c r="D193" s="67" t="s">
        <v>74</v>
      </c>
      <c r="E193" s="26" t="s">
        <v>242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 t="e">
        <f>Fagerstrom!B193</f>
        <v>#N/A</v>
      </c>
      <c r="AS193" s="58" t="e">
        <f>DSM_Jeu!B193</f>
        <v>#N/A</v>
      </c>
      <c r="AT193" s="58" t="e">
        <f>SOGS!B194</f>
        <v>#N/A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29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113</v>
      </c>
      <c r="E194" s="32" t="s">
        <v>243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 t="e">
        <f>AUDIT!B194</f>
        <v>#N/A</v>
      </c>
      <c r="AR194" s="35" t="e">
        <f>Fagerstrom!B194</f>
        <v>#N/A</v>
      </c>
      <c r="AS194" s="35" t="e">
        <f>DSM_Jeu!B194</f>
        <v>#N/A</v>
      </c>
      <c r="AT194" s="35" t="e">
        <f>SOGS!B195</f>
        <v>#N/A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29">
        <f>Craving!B194</f>
        <v>54</v>
      </c>
      <c r="BA194" s="35">
        <f>SRRS!B194</f>
        <v>353</v>
      </c>
      <c r="BB194" s="31" t="e">
        <f>SPSRQ!B194</f>
        <v>#N/A</v>
      </c>
      <c r="BC194" s="34" t="e">
        <f>SPSRQ!C194</f>
        <v>#N/A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 t="e">
        <f>Raven!B195</f>
        <v>#N/A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 t="e">
        <f>'SCL90-R'!B195</f>
        <v>#N/A</v>
      </c>
      <c r="AC195" s="47" t="e">
        <f>'SCL90-R'!C195</f>
        <v>#N/A</v>
      </c>
      <c r="AD195" s="47" t="e">
        <f>'SCL90-R'!D195</f>
        <v>#N/A</v>
      </c>
      <c r="AE195" s="47" t="e">
        <f>'SCL90-R'!E195</f>
        <v>#N/A</v>
      </c>
      <c r="AF195" s="47" t="e">
        <f>'SCL90-R'!F195</f>
        <v>#N/A</v>
      </c>
      <c r="AG195" s="47" t="e">
        <f>'SCL90-R'!G195</f>
        <v>#N/A</v>
      </c>
      <c r="AH195" s="47" t="e">
        <f>'SCL90-R'!H195</f>
        <v>#N/A</v>
      </c>
      <c r="AI195" s="47" t="e">
        <f>'SCL90-R'!I195</f>
        <v>#N/A</v>
      </c>
      <c r="AJ195" s="47" t="e">
        <f>'SCL90-R'!J195</f>
        <v>#N/A</v>
      </c>
      <c r="AK195" s="47" t="e">
        <f>'SCL90-R'!K195</f>
        <v>#N/A</v>
      </c>
      <c r="AL195" s="47" t="e">
        <f>'SCL90-R'!L195</f>
        <v>#N/A</v>
      </c>
      <c r="AM195" s="47" t="e">
        <f>'SCL90-R'!M195</f>
        <v>#N/A</v>
      </c>
      <c r="AN195" s="47" t="e">
        <f>'SCL90-R'!N195</f>
        <v>#N/A</v>
      </c>
      <c r="AO195" s="47" t="e">
        <f>'SCL90-R'!O195</f>
        <v>#N/A</v>
      </c>
      <c r="AP195" s="47" t="e">
        <f>'DSM ALCOOL'!B195</f>
        <v>#N/A</v>
      </c>
      <c r="AQ195" s="58" t="e">
        <f>AUDIT!B195</f>
        <v>#N/A</v>
      </c>
      <c r="AR195" s="58" t="e">
        <f>Fagerstrom!B195</f>
        <v>#N/A</v>
      </c>
      <c r="AS195" s="58" t="e">
        <f>DSM_Jeu!B195</f>
        <v>#N/A</v>
      </c>
      <c r="AT195" s="58" t="e">
        <f>SOGS!B196</f>
        <v>#N/A</v>
      </c>
      <c r="AU195" s="58" t="e">
        <f>Beck!B195</f>
        <v>#N/A</v>
      </c>
      <c r="AV195" s="48" t="e">
        <f>'STAI-A'!B195</f>
        <v>#N/A</v>
      </c>
      <c r="AW195" s="59" t="e">
        <f>'STAI-B'!B195</f>
        <v>#N/A</v>
      </c>
      <c r="AX195" s="48" t="e">
        <f>PANAS!B195</f>
        <v>#N/A</v>
      </c>
      <c r="AY195" s="59" t="e">
        <f>PANAS!C195</f>
        <v>#N/A</v>
      </c>
      <c r="AZ195" s="29" t="e">
        <f>Craving!B195</f>
        <v>#N/A</v>
      </c>
      <c r="BA195" s="58" t="e">
        <f>SRRS!B195</f>
        <v>#N/A</v>
      </c>
      <c r="BB195" s="47" t="e">
        <f>SPSRQ!B195</f>
        <v>#N/A</v>
      </c>
      <c r="BC195" s="59" t="e">
        <f>SPSRQ!C195</f>
        <v>#N/A</v>
      </c>
      <c r="BD195" s="47" t="e">
        <f>UPPS!B195</f>
        <v>#N/A</v>
      </c>
      <c r="BE195" s="47" t="e">
        <f>UPPS!C195</f>
        <v>#N/A</v>
      </c>
      <c r="BF195" s="47" t="e">
        <f>UPPS!D195</f>
        <v>#N/A</v>
      </c>
      <c r="BG195" s="47" t="e">
        <f>UPPS!E195</f>
        <v>#N/A</v>
      </c>
      <c r="BH195" s="47" t="e">
        <f>UPPS!F195</f>
        <v>#N/A</v>
      </c>
      <c r="BI195" s="59" t="e">
        <f t="shared" si="12"/>
        <v>#N/A</v>
      </c>
      <c r="BJ195" s="49" t="e">
        <f>CoH!B195</f>
        <v>#N/A</v>
      </c>
      <c r="BK195" s="59" t="e">
        <f>CoH!C195</f>
        <v>#N/A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 t="e">
        <f>Raven!B196</f>
        <v>#N/A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 t="e">
        <f>'SCL90-R'!B196</f>
        <v>#N/A</v>
      </c>
      <c r="AC196" s="47" t="e">
        <f>'SCL90-R'!C196</f>
        <v>#N/A</v>
      </c>
      <c r="AD196" s="47" t="e">
        <f>'SCL90-R'!D196</f>
        <v>#N/A</v>
      </c>
      <c r="AE196" s="47" t="e">
        <f>'SCL90-R'!E196</f>
        <v>#N/A</v>
      </c>
      <c r="AF196" s="47" t="e">
        <f>'SCL90-R'!F196</f>
        <v>#N/A</v>
      </c>
      <c r="AG196" s="47" t="e">
        <f>'SCL90-R'!G196</f>
        <v>#N/A</v>
      </c>
      <c r="AH196" s="47" t="e">
        <f>'SCL90-R'!H196</f>
        <v>#N/A</v>
      </c>
      <c r="AI196" s="47" t="e">
        <f>'SCL90-R'!I196</f>
        <v>#N/A</v>
      </c>
      <c r="AJ196" s="47" t="e">
        <f>'SCL90-R'!J196</f>
        <v>#N/A</v>
      </c>
      <c r="AK196" s="47" t="e">
        <f>'SCL90-R'!K196</f>
        <v>#N/A</v>
      </c>
      <c r="AL196" s="47" t="e">
        <f>'SCL90-R'!L196</f>
        <v>#N/A</v>
      </c>
      <c r="AM196" s="47" t="e">
        <f>'SCL90-R'!M196</f>
        <v>#N/A</v>
      </c>
      <c r="AN196" s="47" t="e">
        <f>'SCL90-R'!N196</f>
        <v>#N/A</v>
      </c>
      <c r="AO196" s="47" t="e">
        <f>'SCL90-R'!O196</f>
        <v>#N/A</v>
      </c>
      <c r="AP196" s="47" t="e">
        <f>'DSM ALCOOL'!B196</f>
        <v>#N/A</v>
      </c>
      <c r="AQ196" s="58" t="e">
        <f>AUDIT!B196</f>
        <v>#N/A</v>
      </c>
      <c r="AR196" s="58" t="e">
        <f>Fagerstrom!B196</f>
        <v>#N/A</v>
      </c>
      <c r="AS196" s="58" t="e">
        <f>DSM_Jeu!B196</f>
        <v>#N/A</v>
      </c>
      <c r="AT196" s="58" t="e">
        <f>SOGS!B197</f>
        <v>#N/A</v>
      </c>
      <c r="AU196" s="58" t="e">
        <f>Beck!B196</f>
        <v>#N/A</v>
      </c>
      <c r="AV196" s="48" t="e">
        <f>'STAI-A'!B196</f>
        <v>#N/A</v>
      </c>
      <c r="AW196" s="59" t="e">
        <f>'STAI-B'!B196</f>
        <v>#N/A</v>
      </c>
      <c r="AX196" s="48" t="e">
        <f>PANAS!B196</f>
        <v>#N/A</v>
      </c>
      <c r="AY196" s="59" t="e">
        <f>PANAS!C196</f>
        <v>#N/A</v>
      </c>
      <c r="AZ196" s="29" t="e">
        <f>Craving!B196</f>
        <v>#N/A</v>
      </c>
      <c r="BA196" s="58" t="e">
        <f>SRRS!B196</f>
        <v>#N/A</v>
      </c>
      <c r="BB196" s="47" t="e">
        <f>SPSRQ!B196</f>
        <v>#N/A</v>
      </c>
      <c r="BC196" s="59" t="e">
        <f>SPSRQ!C196</f>
        <v>#N/A</v>
      </c>
      <c r="BD196" s="47" t="e">
        <f>UPPS!B196</f>
        <v>#N/A</v>
      </c>
      <c r="BE196" s="47" t="e">
        <f>UPPS!C196</f>
        <v>#N/A</v>
      </c>
      <c r="BF196" s="47" t="e">
        <f>UPPS!D196</f>
        <v>#N/A</v>
      </c>
      <c r="BG196" s="47" t="e">
        <f>UPPS!E196</f>
        <v>#N/A</v>
      </c>
      <c r="BH196" s="47" t="e">
        <f>UPPS!F196</f>
        <v>#N/A</v>
      </c>
      <c r="BI196" s="59" t="e">
        <f t="shared" si="12"/>
        <v>#N/A</v>
      </c>
      <c r="BJ196" s="49" t="e">
        <f>CoH!B196</f>
        <v>#N/A</v>
      </c>
      <c r="BK196" s="59" t="e">
        <f>CoH!C196</f>
        <v>#N/A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 t="e">
        <f>Raven!B197</f>
        <v>#N/A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 t="e">
        <f>'SCL90-R'!B197</f>
        <v>#N/A</v>
      </c>
      <c r="AC197" s="47" t="e">
        <f>'SCL90-R'!C197</f>
        <v>#N/A</v>
      </c>
      <c r="AD197" s="47" t="e">
        <f>'SCL90-R'!D197</f>
        <v>#N/A</v>
      </c>
      <c r="AE197" s="47" t="e">
        <f>'SCL90-R'!E197</f>
        <v>#N/A</v>
      </c>
      <c r="AF197" s="47" t="e">
        <f>'SCL90-R'!F197</f>
        <v>#N/A</v>
      </c>
      <c r="AG197" s="47" t="e">
        <f>'SCL90-R'!G197</f>
        <v>#N/A</v>
      </c>
      <c r="AH197" s="47" t="e">
        <f>'SCL90-R'!H197</f>
        <v>#N/A</v>
      </c>
      <c r="AI197" s="47" t="e">
        <f>'SCL90-R'!I197</f>
        <v>#N/A</v>
      </c>
      <c r="AJ197" s="47" t="e">
        <f>'SCL90-R'!J197</f>
        <v>#N/A</v>
      </c>
      <c r="AK197" s="47" t="e">
        <f>'SCL90-R'!K197</f>
        <v>#N/A</v>
      </c>
      <c r="AL197" s="47" t="e">
        <f>'SCL90-R'!L197</f>
        <v>#N/A</v>
      </c>
      <c r="AM197" s="47" t="e">
        <f>'SCL90-R'!M197</f>
        <v>#N/A</v>
      </c>
      <c r="AN197" s="47" t="e">
        <f>'SCL90-R'!N197</f>
        <v>#N/A</v>
      </c>
      <c r="AO197" s="47" t="e">
        <f>'SCL90-R'!O197</f>
        <v>#N/A</v>
      </c>
      <c r="AP197" s="47" t="e">
        <f>'DSM ALCOOL'!B197</f>
        <v>#N/A</v>
      </c>
      <c r="AQ197" s="58" t="e">
        <f>AUDIT!B197</f>
        <v>#N/A</v>
      </c>
      <c r="AR197" s="58" t="e">
        <f>Fagerstrom!B197</f>
        <v>#N/A</v>
      </c>
      <c r="AS197" s="58" t="e">
        <f>DSM_Jeu!B197</f>
        <v>#N/A</v>
      </c>
      <c r="AT197" s="58" t="e">
        <f>SOGS!B198</f>
        <v>#N/A</v>
      </c>
      <c r="AU197" s="58" t="e">
        <f>Beck!B197</f>
        <v>#N/A</v>
      </c>
      <c r="AV197" s="48" t="e">
        <f>'STAI-A'!B197</f>
        <v>#N/A</v>
      </c>
      <c r="AW197" s="59" t="e">
        <f>'STAI-B'!B197</f>
        <v>#N/A</v>
      </c>
      <c r="AX197" s="48" t="e">
        <f>PANAS!B197</f>
        <v>#N/A</v>
      </c>
      <c r="AY197" s="59" t="e">
        <f>PANAS!C197</f>
        <v>#N/A</v>
      </c>
      <c r="AZ197" s="29" t="e">
        <f>Craving!B197</f>
        <v>#N/A</v>
      </c>
      <c r="BA197" s="58" t="e">
        <f>SRRS!B197</f>
        <v>#N/A</v>
      </c>
      <c r="BB197" s="47" t="e">
        <f>SPSRQ!B197</f>
        <v>#N/A</v>
      </c>
      <c r="BC197" s="59" t="e">
        <f>SPSRQ!C197</f>
        <v>#N/A</v>
      </c>
      <c r="BD197" s="47" t="e">
        <f>UPPS!B197</f>
        <v>#N/A</v>
      </c>
      <c r="BE197" s="47" t="e">
        <f>UPPS!C197</f>
        <v>#N/A</v>
      </c>
      <c r="BF197" s="47" t="e">
        <f>UPPS!D197</f>
        <v>#N/A</v>
      </c>
      <c r="BG197" s="47" t="e">
        <f>UPPS!E197</f>
        <v>#N/A</v>
      </c>
      <c r="BH197" s="47" t="e">
        <f>UPPS!F197</f>
        <v>#N/A</v>
      </c>
      <c r="BI197" s="59" t="e">
        <f t="shared" si="12"/>
        <v>#N/A</v>
      </c>
      <c r="BJ197" s="49" t="e">
        <f>CoH!B197</f>
        <v>#N/A</v>
      </c>
      <c r="BK197" s="59" t="e">
        <f>CoH!C197</f>
        <v>#N/A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 t="e">
        <f>Raven!B198</f>
        <v>#N/A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 t="e">
        <f>'SCL90-R'!B198</f>
        <v>#N/A</v>
      </c>
      <c r="AC198" s="47" t="e">
        <f>'SCL90-R'!C198</f>
        <v>#N/A</v>
      </c>
      <c r="AD198" s="47" t="e">
        <f>'SCL90-R'!D198</f>
        <v>#N/A</v>
      </c>
      <c r="AE198" s="47" t="e">
        <f>'SCL90-R'!E198</f>
        <v>#N/A</v>
      </c>
      <c r="AF198" s="47" t="e">
        <f>'SCL90-R'!F198</f>
        <v>#N/A</v>
      </c>
      <c r="AG198" s="47" t="e">
        <f>'SCL90-R'!G198</f>
        <v>#N/A</v>
      </c>
      <c r="AH198" s="47" t="e">
        <f>'SCL90-R'!H198</f>
        <v>#N/A</v>
      </c>
      <c r="AI198" s="47" t="e">
        <f>'SCL90-R'!I198</f>
        <v>#N/A</v>
      </c>
      <c r="AJ198" s="47" t="e">
        <f>'SCL90-R'!J198</f>
        <v>#N/A</v>
      </c>
      <c r="AK198" s="47" t="e">
        <f>'SCL90-R'!K198</f>
        <v>#N/A</v>
      </c>
      <c r="AL198" s="47" t="e">
        <f>'SCL90-R'!L198</f>
        <v>#N/A</v>
      </c>
      <c r="AM198" s="47" t="e">
        <f>'SCL90-R'!M198</f>
        <v>#N/A</v>
      </c>
      <c r="AN198" s="47" t="e">
        <f>'SCL90-R'!N198</f>
        <v>#N/A</v>
      </c>
      <c r="AO198" s="47" t="e">
        <f>'SCL90-R'!O198</f>
        <v>#N/A</v>
      </c>
      <c r="AP198" s="47" t="e">
        <f>'DSM ALCOOL'!B198</f>
        <v>#N/A</v>
      </c>
      <c r="AQ198" s="58" t="e">
        <f>AUDIT!B198</f>
        <v>#N/A</v>
      </c>
      <c r="AR198" s="58" t="e">
        <f>Fagerstrom!B198</f>
        <v>#N/A</v>
      </c>
      <c r="AS198" s="58" t="e">
        <f>DSM_Jeu!B198</f>
        <v>#N/A</v>
      </c>
      <c r="AT198" s="58" t="e">
        <f>SOGS!B199</f>
        <v>#N/A</v>
      </c>
      <c r="AU198" s="58" t="e">
        <f>Beck!B198</f>
        <v>#N/A</v>
      </c>
      <c r="AV198" s="48" t="e">
        <f>'STAI-A'!B198</f>
        <v>#N/A</v>
      </c>
      <c r="AW198" s="59" t="e">
        <f>'STAI-B'!B198</f>
        <v>#N/A</v>
      </c>
      <c r="AX198" s="48" t="e">
        <f>PANAS!B198</f>
        <v>#N/A</v>
      </c>
      <c r="AY198" s="59" t="e">
        <f>PANAS!C198</f>
        <v>#N/A</v>
      </c>
      <c r="AZ198" s="29" t="e">
        <f>Craving!B198</f>
        <v>#N/A</v>
      </c>
      <c r="BA198" s="58" t="e">
        <f>SRRS!B198</f>
        <v>#N/A</v>
      </c>
      <c r="BB198" s="47" t="e">
        <f>SPSRQ!B198</f>
        <v>#N/A</v>
      </c>
      <c r="BC198" s="59" t="e">
        <f>SPSRQ!C198</f>
        <v>#N/A</v>
      </c>
      <c r="BD198" s="47" t="e">
        <f>UPPS!B198</f>
        <v>#N/A</v>
      </c>
      <c r="BE198" s="47" t="e">
        <f>UPPS!C198</f>
        <v>#N/A</v>
      </c>
      <c r="BF198" s="47" t="e">
        <f>UPPS!D198</f>
        <v>#N/A</v>
      </c>
      <c r="BG198" s="47" t="e">
        <f>UPPS!E198</f>
        <v>#N/A</v>
      </c>
      <c r="BH198" s="47" t="e">
        <f>UPPS!F198</f>
        <v>#N/A</v>
      </c>
      <c r="BI198" s="59" t="e">
        <f t="shared" si="12"/>
        <v>#N/A</v>
      </c>
      <c r="BJ198" s="49" t="e">
        <f>CoH!B198</f>
        <v>#N/A</v>
      </c>
      <c r="BK198" s="59" t="e">
        <f>CoH!C198</f>
        <v>#N/A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 t="e">
        <f>Raven!B199</f>
        <v>#N/A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 t="e">
        <f>'SCL90-R'!B199</f>
        <v>#N/A</v>
      </c>
      <c r="AC199" s="47" t="e">
        <f>'SCL90-R'!C199</f>
        <v>#N/A</v>
      </c>
      <c r="AD199" s="47" t="e">
        <f>'SCL90-R'!D199</f>
        <v>#N/A</v>
      </c>
      <c r="AE199" s="47" t="e">
        <f>'SCL90-R'!E199</f>
        <v>#N/A</v>
      </c>
      <c r="AF199" s="47" t="e">
        <f>'SCL90-R'!F199</f>
        <v>#N/A</v>
      </c>
      <c r="AG199" s="47" t="e">
        <f>'SCL90-R'!G199</f>
        <v>#N/A</v>
      </c>
      <c r="AH199" s="47" t="e">
        <f>'SCL90-R'!H199</f>
        <v>#N/A</v>
      </c>
      <c r="AI199" s="47" t="e">
        <f>'SCL90-R'!I199</f>
        <v>#N/A</v>
      </c>
      <c r="AJ199" s="47" t="e">
        <f>'SCL90-R'!J199</f>
        <v>#N/A</v>
      </c>
      <c r="AK199" s="47" t="e">
        <f>'SCL90-R'!K199</f>
        <v>#N/A</v>
      </c>
      <c r="AL199" s="47" t="e">
        <f>'SCL90-R'!L199</f>
        <v>#N/A</v>
      </c>
      <c r="AM199" s="47" t="e">
        <f>'SCL90-R'!M199</f>
        <v>#N/A</v>
      </c>
      <c r="AN199" s="47" t="e">
        <f>'SCL90-R'!N199</f>
        <v>#N/A</v>
      </c>
      <c r="AO199" s="47" t="e">
        <f>'SCL90-R'!O199</f>
        <v>#N/A</v>
      </c>
      <c r="AP199" s="47" t="e">
        <f>'DSM ALCOOL'!B199</f>
        <v>#N/A</v>
      </c>
      <c r="AQ199" s="58" t="e">
        <f>AUDIT!B199</f>
        <v>#N/A</v>
      </c>
      <c r="AR199" s="58" t="e">
        <f>Fagerstrom!B199</f>
        <v>#N/A</v>
      </c>
      <c r="AS199" s="58" t="e">
        <f>DSM_Jeu!B199</f>
        <v>#N/A</v>
      </c>
      <c r="AT199" s="58" t="e">
        <f>SOGS!B200</f>
        <v>#N/A</v>
      </c>
      <c r="AU199" s="58" t="e">
        <f>Beck!B199</f>
        <v>#N/A</v>
      </c>
      <c r="AV199" s="48" t="e">
        <f>'STAI-A'!B199</f>
        <v>#N/A</v>
      </c>
      <c r="AW199" s="59" t="e">
        <f>'STAI-B'!B199</f>
        <v>#N/A</v>
      </c>
      <c r="AX199" s="48" t="e">
        <f>PANAS!B199</f>
        <v>#N/A</v>
      </c>
      <c r="AY199" s="59" t="e">
        <f>PANAS!C199</f>
        <v>#N/A</v>
      </c>
      <c r="AZ199" s="29" t="e">
        <f>Craving!B199</f>
        <v>#N/A</v>
      </c>
      <c r="BA199" s="58" t="e">
        <f>SRRS!B199</f>
        <v>#N/A</v>
      </c>
      <c r="BB199" s="47" t="e">
        <f>SPSRQ!B199</f>
        <v>#N/A</v>
      </c>
      <c r="BC199" s="59" t="e">
        <f>SPSRQ!C199</f>
        <v>#N/A</v>
      </c>
      <c r="BD199" s="47" t="e">
        <f>UPPS!B199</f>
        <v>#N/A</v>
      </c>
      <c r="BE199" s="47" t="e">
        <f>UPPS!C199</f>
        <v>#N/A</v>
      </c>
      <c r="BF199" s="47" t="e">
        <f>UPPS!D199</f>
        <v>#N/A</v>
      </c>
      <c r="BG199" s="47" t="e">
        <f>UPPS!E199</f>
        <v>#N/A</v>
      </c>
      <c r="BH199" s="47" t="e">
        <f>UPPS!F199</f>
        <v>#N/A</v>
      </c>
      <c r="BI199" s="59" t="e">
        <f t="shared" si="12"/>
        <v>#N/A</v>
      </c>
      <c r="BJ199" s="49" t="e">
        <f>CoH!B199</f>
        <v>#N/A</v>
      </c>
      <c r="BK199" s="59" t="e">
        <f>CoH!C199</f>
        <v>#N/A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 t="e">
        <f>Raven!B200</f>
        <v>#N/A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 t="e">
        <f>'SCL90-R'!B200</f>
        <v>#N/A</v>
      </c>
      <c r="AC200" s="47" t="e">
        <f>'SCL90-R'!C200</f>
        <v>#N/A</v>
      </c>
      <c r="AD200" s="47" t="e">
        <f>'SCL90-R'!D200</f>
        <v>#N/A</v>
      </c>
      <c r="AE200" s="47" t="e">
        <f>'SCL90-R'!E200</f>
        <v>#N/A</v>
      </c>
      <c r="AF200" s="47" t="e">
        <f>'SCL90-R'!F200</f>
        <v>#N/A</v>
      </c>
      <c r="AG200" s="47" t="e">
        <f>'SCL90-R'!G200</f>
        <v>#N/A</v>
      </c>
      <c r="AH200" s="47" t="e">
        <f>'SCL90-R'!H200</f>
        <v>#N/A</v>
      </c>
      <c r="AI200" s="47" t="e">
        <f>'SCL90-R'!I200</f>
        <v>#N/A</v>
      </c>
      <c r="AJ200" s="47" t="e">
        <f>'SCL90-R'!J200</f>
        <v>#N/A</v>
      </c>
      <c r="AK200" s="47" t="e">
        <f>'SCL90-R'!K200</f>
        <v>#N/A</v>
      </c>
      <c r="AL200" s="47" t="e">
        <f>'SCL90-R'!L200</f>
        <v>#N/A</v>
      </c>
      <c r="AM200" s="47" t="e">
        <f>'SCL90-R'!M200</f>
        <v>#N/A</v>
      </c>
      <c r="AN200" s="47" t="e">
        <f>'SCL90-R'!N200</f>
        <v>#N/A</v>
      </c>
      <c r="AO200" s="47" t="e">
        <f>'SCL90-R'!O200</f>
        <v>#N/A</v>
      </c>
      <c r="AP200" s="47" t="e">
        <f>'DSM ALCOOL'!B200</f>
        <v>#N/A</v>
      </c>
      <c r="AQ200" s="58" t="e">
        <f>AUDIT!B200</f>
        <v>#N/A</v>
      </c>
      <c r="AR200" s="58" t="e">
        <f>Fagerstrom!B200</f>
        <v>#N/A</v>
      </c>
      <c r="AS200" s="58" t="e">
        <f>DSM_Jeu!B200</f>
        <v>#N/A</v>
      </c>
      <c r="AT200" s="58" t="e">
        <f>SOGS!B201</f>
        <v>#N/A</v>
      </c>
      <c r="AU200" s="58" t="e">
        <f>Beck!B200</f>
        <v>#N/A</v>
      </c>
      <c r="AV200" s="48" t="e">
        <f>'STAI-A'!B200</f>
        <v>#N/A</v>
      </c>
      <c r="AW200" s="59" t="e">
        <f>'STAI-B'!B200</f>
        <v>#N/A</v>
      </c>
      <c r="AX200" s="48" t="e">
        <f>PANAS!B200</f>
        <v>#N/A</v>
      </c>
      <c r="AY200" s="59" t="e">
        <f>PANAS!C200</f>
        <v>#N/A</v>
      </c>
      <c r="AZ200" s="29" t="e">
        <f>Craving!B200</f>
        <v>#N/A</v>
      </c>
      <c r="BA200" s="58" t="e">
        <f>SRRS!B200</f>
        <v>#N/A</v>
      </c>
      <c r="BB200" s="47" t="e">
        <f>SPSRQ!B200</f>
        <v>#N/A</v>
      </c>
      <c r="BC200" s="59" t="e">
        <f>SPSRQ!C200</f>
        <v>#N/A</v>
      </c>
      <c r="BD200" s="47" t="e">
        <f>UPPS!B200</f>
        <v>#N/A</v>
      </c>
      <c r="BE200" s="47" t="e">
        <f>UPPS!C200</f>
        <v>#N/A</v>
      </c>
      <c r="BF200" s="47" t="e">
        <f>UPPS!D200</f>
        <v>#N/A</v>
      </c>
      <c r="BG200" s="47" t="e">
        <f>UPPS!E200</f>
        <v>#N/A</v>
      </c>
      <c r="BH200" s="47" t="e">
        <f>UPPS!F200</f>
        <v>#N/A</v>
      </c>
      <c r="BI200" s="59" t="e">
        <f t="shared" si="12"/>
        <v>#N/A</v>
      </c>
      <c r="BJ200" s="49" t="e">
        <f>CoH!B200</f>
        <v>#N/A</v>
      </c>
      <c r="BK200" s="59" t="e">
        <f>CoH!C200</f>
        <v>#N/A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123</v>
      </c>
      <c r="E201" s="26" t="s">
        <v>466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 t="e">
        <f>DSM_Jeu!B201</f>
        <v>#N/A</v>
      </c>
      <c r="AT201" s="58" t="e">
        <f>SOGS!B202</f>
        <v>#N/A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29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>
        <v>0.33</v>
      </c>
      <c r="BM201" s="57">
        <v>0.7</v>
      </c>
      <c r="BN201" s="57">
        <v>0.8</v>
      </c>
      <c r="BO201" s="50">
        <v>0.64</v>
      </c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123</v>
      </c>
      <c r="E202" s="26" t="s">
        <v>320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 t="e">
        <f>DSM_Jeu!B202</f>
        <v>#N/A</v>
      </c>
      <c r="AT202" s="58" t="e">
        <f>SOGS!B203</f>
        <v>#N/A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29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>
        <v>0.61</v>
      </c>
      <c r="BM202" s="57">
        <v>0.56999999999999995</v>
      </c>
      <c r="BN202" s="57">
        <v>0.23</v>
      </c>
      <c r="BO202" s="50">
        <v>0.16</v>
      </c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123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 t="e">
        <f>DSM_Jeu!B203</f>
        <v>#N/A</v>
      </c>
      <c r="AT203" s="35" t="e">
        <f>SOGS!B204</f>
        <v>#N/A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29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123</v>
      </c>
      <c r="E204" s="26" t="s">
        <v>321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 t="e">
        <f>DSM_Jeu!B204</f>
        <v>#N/A</v>
      </c>
      <c r="AT204" s="58" t="e">
        <f>SOGS!B205</f>
        <v>#N/A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29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>
        <v>0.18</v>
      </c>
      <c r="BM204" s="57">
        <v>7.0000000000000007E-2</v>
      </c>
      <c r="BN204" s="57">
        <v>0.05</v>
      </c>
      <c r="BO204" s="50">
        <v>0.05</v>
      </c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123</v>
      </c>
      <c r="E205" s="26" t="s">
        <v>322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 t="e">
        <f>DSM_Jeu!B205</f>
        <v>#N/A</v>
      </c>
      <c r="AT205" s="58" t="e">
        <f>SOGS!B206</f>
        <v>#N/A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29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>
        <v>0.21</v>
      </c>
      <c r="BM205" s="57">
        <v>0.28000000000000003</v>
      </c>
      <c r="BN205" s="57">
        <v>0.15</v>
      </c>
      <c r="BO205" s="50">
        <v>0.11</v>
      </c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113</v>
      </c>
      <c r="E206" s="26" t="s">
        <v>467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 t="e">
        <f>DSM_Jeu!B206</f>
        <v>#N/A</v>
      </c>
      <c r="AT206" s="58" t="e">
        <f>SOGS!B207</f>
        <v>#N/A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29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>
        <v>1.2</v>
      </c>
      <c r="BM206" s="57">
        <v>0.57999999999999996</v>
      </c>
      <c r="BN206" s="57">
        <v>0.46</v>
      </c>
      <c r="BO206" s="50">
        <v>0.89</v>
      </c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74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 t="e">
        <f>DSM_Jeu!B207</f>
        <v>#N/A</v>
      </c>
      <c r="AT207" s="58" t="e">
        <f>SOGS!B208</f>
        <v>#N/A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29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>
        <v>0.2</v>
      </c>
      <c r="BM207" s="57">
        <v>0.09</v>
      </c>
      <c r="BN207" s="57">
        <v>7.0000000000000007E-2</v>
      </c>
      <c r="BO207" s="50">
        <v>0.06</v>
      </c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74</v>
      </c>
      <c r="E208" s="26" t="s">
        <v>468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 t="e">
        <f>DSM_Jeu!B208</f>
        <v>#N/A</v>
      </c>
      <c r="AT208" s="58" t="e">
        <f>SOGS!B209</f>
        <v>#N/A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29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>
        <v>0.19</v>
      </c>
      <c r="BM208" s="57">
        <v>0.37</v>
      </c>
      <c r="BN208" s="57">
        <v>0.41</v>
      </c>
      <c r="BO208" s="50">
        <v>0.18</v>
      </c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74</v>
      </c>
      <c r="E209" s="26" t="s">
        <v>469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 t="e">
        <f>DSM_Jeu!B209</f>
        <v>#N/A</v>
      </c>
      <c r="AT209" s="58" t="e">
        <f>SOGS!B210</f>
        <v>#N/A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29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>
        <v>0.48</v>
      </c>
      <c r="BM209" s="57">
        <v>0.52</v>
      </c>
      <c r="BN209" s="57">
        <v>0.57999999999999996</v>
      </c>
      <c r="BO209" s="50">
        <v>0.23</v>
      </c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74</v>
      </c>
      <c r="E210" s="32" t="s">
        <v>470</v>
      </c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 t="e">
        <f>DSM_Jeu!B210</f>
        <v>#N/A</v>
      </c>
      <c r="AT210" s="35" t="e">
        <f>SOGS!B211</f>
        <v>#N/A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29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L210" s="36">
        <v>0.14000000000000001</v>
      </c>
      <c r="BM210" s="36">
        <v>0.21</v>
      </c>
      <c r="BN210" s="36">
        <v>0.13</v>
      </c>
      <c r="BO210" s="37">
        <v>0.1</v>
      </c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74</v>
      </c>
      <c r="E211" s="26" t="s">
        <v>471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 t="e">
        <f>DSM_Jeu!B211</f>
        <v>#N/A</v>
      </c>
      <c r="AT211" s="58" t="e">
        <f>SOGS!B212</f>
        <v>#N/A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29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>
        <v>0.23</v>
      </c>
      <c r="BM211" s="57">
        <v>0.17</v>
      </c>
      <c r="BN211" s="57">
        <v>0.13</v>
      </c>
      <c r="BO211" s="50">
        <v>0.19</v>
      </c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71</v>
      </c>
      <c r="E212" s="26" t="s">
        <v>472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 t="e">
        <f>DSM_Jeu!B212</f>
        <v>#N/A</v>
      </c>
      <c r="AT212" s="58" t="e">
        <f>SOGS!B213</f>
        <v>#N/A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29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>
        <v>0.12</v>
      </c>
      <c r="BM212" s="57">
        <v>0.12</v>
      </c>
      <c r="BN212" s="57">
        <v>0.55000000000000004</v>
      </c>
      <c r="BO212" s="50">
        <v>0.55000000000000004</v>
      </c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74</v>
      </c>
      <c r="E213" s="26" t="s">
        <v>473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 t="e">
        <f>DSM_Jeu!B213</f>
        <v>#N/A</v>
      </c>
      <c r="AT213" s="58" t="e">
        <f>SOGS!B214</f>
        <v>#N/A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29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>
        <v>0.56000000000000005</v>
      </c>
      <c r="BM213" s="57">
        <v>0.36</v>
      </c>
      <c r="BN213" s="57">
        <v>0.56000000000000005</v>
      </c>
      <c r="BO213" s="50">
        <v>0.15</v>
      </c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113</v>
      </c>
      <c r="E214" s="26" t="s">
        <v>474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 t="e">
        <f>DSM_Jeu!B214</f>
        <v>#N/A</v>
      </c>
      <c r="AT214" s="58" t="e">
        <f>SOGS!B215</f>
        <v>#N/A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29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>
        <v>0.7</v>
      </c>
      <c r="BM214" s="57">
        <v>0.97</v>
      </c>
      <c r="BN214" s="57">
        <v>0.49</v>
      </c>
      <c r="BO214" s="50">
        <v>0.47</v>
      </c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74</v>
      </c>
      <c r="E215" s="26" t="s">
        <v>475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 t="e">
        <f>DSM_Jeu!B215</f>
        <v>#N/A</v>
      </c>
      <c r="AT215" s="58" t="e">
        <f>SOGS!B216</f>
        <v>#N/A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29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>
        <v>0.13</v>
      </c>
      <c r="BM215" s="57">
        <v>0.13</v>
      </c>
      <c r="BN215" s="57">
        <v>0.1</v>
      </c>
      <c r="BO215" s="50">
        <v>0.09</v>
      </c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113</v>
      </c>
      <c r="E216" s="26" t="s">
        <v>476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 t="e">
        <f>DSM_Jeu!B216</f>
        <v>#N/A</v>
      </c>
      <c r="AT216" s="58" t="e">
        <f>SOGS!B217</f>
        <v>#N/A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29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>
        <v>0.2</v>
      </c>
      <c r="BM216" s="57">
        <v>0.28000000000000003</v>
      </c>
      <c r="BN216" s="57">
        <v>0.19</v>
      </c>
      <c r="BO216" s="50">
        <v>0.21</v>
      </c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74</v>
      </c>
      <c r="E217" s="26" t="s">
        <v>477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 t="e">
        <f>DSM_Jeu!B217</f>
        <v>#N/A</v>
      </c>
      <c r="AT217" s="58" t="e">
        <f>SOGS!B218</f>
        <v>#N/A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29">
        <f>Craving!B217</f>
        <v>22</v>
      </c>
      <c r="BA217" s="58" t="e">
        <f>SRRS!B217</f>
        <v>#N/A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>
        <v>0.44</v>
      </c>
      <c r="BM217" s="57">
        <v>0.59</v>
      </c>
      <c r="BN217" s="57">
        <v>0.24</v>
      </c>
      <c r="BO217" s="50">
        <v>0.28999999999999998</v>
      </c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74</v>
      </c>
      <c r="E218" s="26" t="s">
        <v>478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 t="e">
        <f>DSM_Jeu!B218</f>
        <v>#N/A</v>
      </c>
      <c r="AT218" s="58" t="e">
        <f>SOGS!B219</f>
        <v>#N/A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29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>
        <v>0.16</v>
      </c>
      <c r="BM218" s="57">
        <v>0.3</v>
      </c>
      <c r="BN218" s="57">
        <v>0.43</v>
      </c>
      <c r="BO218" s="50">
        <v>0.23</v>
      </c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71</v>
      </c>
      <c r="E219" s="26" t="s">
        <v>479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 t="e">
        <f>'DSM ALCOOL'!B219</f>
        <v>#N/A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29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>
        <v>0.16</v>
      </c>
      <c r="BM219" s="57">
        <v>0.23</v>
      </c>
      <c r="BN219" s="57">
        <v>0.33</v>
      </c>
      <c r="BO219" s="50">
        <v>0.26</v>
      </c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113</v>
      </c>
      <c r="E220" s="26" t="s">
        <v>480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 t="e">
        <f>DSM_Jeu!B220</f>
        <v>#N/A</v>
      </c>
      <c r="AT220" s="58" t="e">
        <f>SOGS!B221</f>
        <v>#N/A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29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>
        <v>0.21</v>
      </c>
      <c r="BM220" s="57">
        <v>0.16</v>
      </c>
      <c r="BN220" s="57">
        <v>0.13</v>
      </c>
      <c r="BO220" s="50">
        <v>0.24</v>
      </c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74</v>
      </c>
      <c r="E221" s="26" t="s">
        <v>481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 t="e">
        <f>DSM_Jeu!B221</f>
        <v>#N/A</v>
      </c>
      <c r="AT221" s="58" t="e">
        <f>SOGS!B222</f>
        <v>#N/A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29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>
        <v>0.13</v>
      </c>
      <c r="BM221" s="57">
        <v>0.05</v>
      </c>
      <c r="BN221" s="57">
        <v>0.62</v>
      </c>
      <c r="BO221" s="50">
        <v>0.46</v>
      </c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71</v>
      </c>
      <c r="E222" s="26" t="s">
        <v>482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 t="e">
        <f>'DSM ALCOOL'!B222</f>
        <v>#N/A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29">
        <f>Craving!B222</f>
        <v>56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>
        <v>0.05</v>
      </c>
      <c r="BM222" s="57">
        <v>0.06</v>
      </c>
      <c r="BN222" s="57">
        <v>0.13</v>
      </c>
      <c r="BO222" s="50">
        <v>0.18</v>
      </c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74</v>
      </c>
      <c r="E223" s="26" t="s">
        <v>483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29">
        <f>Craving!B223</f>
        <v>61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>
        <v>0.69</v>
      </c>
      <c r="BM223" s="57">
        <v>0.15</v>
      </c>
      <c r="BN223" s="57">
        <v>0.19</v>
      </c>
      <c r="BO223" s="50">
        <v>0.14000000000000001</v>
      </c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71</v>
      </c>
      <c r="E224" s="26" t="s">
        <v>484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29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>
        <v>7.0000000000000007E-2</v>
      </c>
      <c r="BM224" s="57">
        <v>0.19</v>
      </c>
      <c r="BN224" s="57">
        <v>0.65</v>
      </c>
      <c r="BO224" s="50">
        <v>0.1</v>
      </c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71</v>
      </c>
      <c r="E225" s="26" t="s">
        <v>485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29">
        <f>Craving!B225</f>
        <v>56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>
        <v>0.16</v>
      </c>
      <c r="BM225" s="57">
        <v>0.17</v>
      </c>
      <c r="BN225" s="57">
        <v>0.08</v>
      </c>
      <c r="BO225" s="50">
        <v>0.12</v>
      </c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87">
        <v>225</v>
      </c>
      <c r="B226" s="47">
        <v>1</v>
      </c>
      <c r="C226" s="20">
        <v>362</v>
      </c>
      <c r="D226" s="8" t="s">
        <v>71</v>
      </c>
      <c r="E226" s="26" t="s">
        <v>248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29">
        <f>Craving!B226</f>
        <v>72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87">
        <v>226</v>
      </c>
      <c r="B227" s="47">
        <v>1</v>
      </c>
      <c r="C227" s="20">
        <v>363</v>
      </c>
      <c r="D227" s="8" t="s">
        <v>71</v>
      </c>
      <c r="E227" s="26" t="s">
        <v>249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f>SOGS!B228</f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29">
        <f>Craving!B227</f>
        <v>44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A228" s="47">
        <v>227</v>
      </c>
      <c r="B228" s="47">
        <v>1</v>
      </c>
      <c r="C228" s="20">
        <v>364</v>
      </c>
      <c r="D228" s="8" t="s">
        <v>71</v>
      </c>
      <c r="E228" s="26" t="s">
        <v>250</v>
      </c>
      <c r="F228" s="47">
        <f>Demographic!D228</f>
        <v>27</v>
      </c>
      <c r="G228" s="47">
        <f>Demographic!E228</f>
        <v>17</v>
      </c>
      <c r="H228" s="59">
        <v>0</v>
      </c>
      <c r="I228" s="48"/>
      <c r="J228" s="49"/>
      <c r="K228" s="59">
        <f>Raven!B228</f>
        <v>5</v>
      </c>
      <c r="L228" s="73">
        <f>IF(ISBLANK(Lickert!B228),NA(),Lickert!B228)</f>
        <v>3</v>
      </c>
      <c r="M228" s="73">
        <f>IF(ISBLANK(Lickert!C228),NA(),Lickert!C228)</f>
        <v>10</v>
      </c>
      <c r="N228" s="73">
        <f>IF(ISBLANK(Lickert!D228),NA(),Lickert!D228)</f>
        <v>5</v>
      </c>
      <c r="O228" s="73">
        <f>IF(ISBLANK(Lickert!E228),NA(),Lickert!E228)</f>
        <v>0</v>
      </c>
      <c r="P228" s="73">
        <f>IF(ISBLANK(Lickert!F228),NA(),Lickert!F228)</f>
        <v>0</v>
      </c>
      <c r="Q228" s="73">
        <f>IF(ISBLANK(Lickert!G228),NA(),Lickert!G228)</f>
        <v>10</v>
      </c>
      <c r="R228" s="73">
        <f>IF(ISBLANK(Lickert!H228),NA(),Lickert!H228)</f>
        <v>0</v>
      </c>
      <c r="S228" s="73">
        <f>IF(ISBLANK(Lickert!I228),NA(),Lickert!I228)</f>
        <v>0</v>
      </c>
      <c r="T228" s="73">
        <f>IF(ISBLANK(Lickert!J228),NA(),Lickert!J228)</f>
        <v>0</v>
      </c>
      <c r="U228" s="73">
        <f>IF(ISBLANK(Lickert!K228),NA(),Lickert!K228)</f>
        <v>10</v>
      </c>
      <c r="V228" s="73">
        <f>IF(ISBLANK(Lickert!L228),NA(),Lickert!L228)</f>
        <v>0</v>
      </c>
      <c r="W228" s="73">
        <f>IF(ISBLANK(Lickert!M228),NA(),Lickert!M228)</f>
        <v>0</v>
      </c>
      <c r="X228" s="73">
        <f>IF(ISBLANK(Lickert!N228),NA(),Lickert!N228)</f>
        <v>0</v>
      </c>
      <c r="Y228" s="73">
        <f>IF(ISBLANK(Lickert!O228),NA(),Lickert!O228)</f>
        <v>10</v>
      </c>
      <c r="Z228" s="73">
        <f>IF(ISBLANK(Lickert!P228),NA(),Lickert!P228)</f>
        <v>0</v>
      </c>
      <c r="AA228" s="28">
        <f>IF(ISBLANK(Lickert!Q228),NA(),Lickert!Q228)</f>
        <v>0</v>
      </c>
      <c r="AB228" s="47">
        <f>'SCL90-R'!B228</f>
        <v>30</v>
      </c>
      <c r="AC228" s="47">
        <f>'SCL90-R'!C228</f>
        <v>0.33333333333333331</v>
      </c>
      <c r="AD228" s="47">
        <f>'SCL90-R'!D228</f>
        <v>20</v>
      </c>
      <c r="AE228" s="47">
        <f>'SCL90-R'!E228</f>
        <v>1.6666666666666666E-2</v>
      </c>
      <c r="AF228" s="47">
        <f>'SCL90-R'!F228</f>
        <v>0</v>
      </c>
      <c r="AG228" s="47">
        <f>'SCL90-R'!G228</f>
        <v>0.2</v>
      </c>
      <c r="AH228" s="47">
        <f>'SCL90-R'!H228</f>
        <v>0.33333333333333331</v>
      </c>
      <c r="AI228" s="47">
        <f>'SCL90-R'!I228</f>
        <v>0.38461538461538464</v>
      </c>
      <c r="AJ228" s="47">
        <f>'SCL90-R'!J228</f>
        <v>0.5</v>
      </c>
      <c r="AK228" s="47">
        <f>'SCL90-R'!K228</f>
        <v>0.5</v>
      </c>
      <c r="AL228" s="47">
        <f>'SCL90-R'!L228</f>
        <v>0</v>
      </c>
      <c r="AM228" s="47">
        <f>'SCL90-R'!M228</f>
        <v>0.83333333333333337</v>
      </c>
      <c r="AN228" s="47">
        <f>'SCL90-R'!N228</f>
        <v>0.4</v>
      </c>
      <c r="AO228" s="47">
        <f>'SCL90-R'!O228</f>
        <v>0.42857142857142855</v>
      </c>
      <c r="AP228" s="47">
        <f>'DSM ALCOOL'!B228</f>
        <v>1</v>
      </c>
      <c r="AQ228" s="58">
        <f>AUDIT!B228</f>
        <v>3</v>
      </c>
      <c r="AR228" s="58">
        <f>Fagerstrom!B228</f>
        <v>9</v>
      </c>
      <c r="AS228" s="58">
        <f>DSM_Jeu!B228</f>
        <v>3</v>
      </c>
      <c r="AT228" s="58">
        <f>SOGS!B229</f>
        <v>6</v>
      </c>
      <c r="AU228" s="58">
        <f>Beck!B228</f>
        <v>2</v>
      </c>
      <c r="AV228" s="48">
        <f>'STAI-A'!B228</f>
        <v>33</v>
      </c>
      <c r="AW228" s="59">
        <f>'STAI-B'!B228</f>
        <v>53</v>
      </c>
      <c r="AX228" s="48">
        <f>PANAS!B228</f>
        <v>49</v>
      </c>
      <c r="AY228" s="59">
        <f>PANAS!C228</f>
        <v>23</v>
      </c>
      <c r="AZ228" s="29">
        <f>Craving!C228</f>
        <v>6</v>
      </c>
      <c r="BA228" s="58">
        <f>SRRS!B228</f>
        <v>391</v>
      </c>
      <c r="BB228" s="47">
        <f>SPSRQ!B228</f>
        <v>46</v>
      </c>
      <c r="BC228" s="59">
        <f>SPSRQ!C228</f>
        <v>49</v>
      </c>
      <c r="BD228" s="47">
        <f>UPPS!B228</f>
        <v>9</v>
      </c>
      <c r="BE228" s="47">
        <f>UPPS!C228</f>
        <v>14</v>
      </c>
      <c r="BF228" s="47">
        <f>UPPS!D228</f>
        <v>6</v>
      </c>
      <c r="BG228" s="47">
        <f>UPPS!E228</f>
        <v>4</v>
      </c>
      <c r="BH228" s="47">
        <f>UPPS!F228</f>
        <v>13</v>
      </c>
      <c r="BI228" s="59">
        <f t="shared" si="12"/>
        <v>46</v>
      </c>
      <c r="BJ228" s="49">
        <f>CoH!B228</f>
        <v>73</v>
      </c>
      <c r="BK228" s="59">
        <f>CoH!C228</f>
        <v>36</v>
      </c>
      <c r="BL228" s="57">
        <v>0.37</v>
      </c>
      <c r="BM228" s="57">
        <v>0.15</v>
      </c>
      <c r="BN228" s="57">
        <v>0.37</v>
      </c>
      <c r="BO228" s="50">
        <v>0.27</v>
      </c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A229" s="47">
        <v>228</v>
      </c>
      <c r="C229" s="20">
        <v>365</v>
      </c>
      <c r="D229" s="8" t="s">
        <v>113</v>
      </c>
      <c r="E229" s="26" t="s">
        <v>465</v>
      </c>
      <c r="F229" s="47">
        <f>Demographic!D229</f>
        <v>19</v>
      </c>
      <c r="G229" s="47">
        <f>Demographic!E229</f>
        <v>12</v>
      </c>
      <c r="H229" s="59">
        <v>0</v>
      </c>
      <c r="I229" s="48"/>
      <c r="J229" s="49"/>
      <c r="K229" s="59">
        <f>Raven!B229</f>
        <v>2</v>
      </c>
      <c r="L229" s="73">
        <f>IF(ISBLANK(Lickert!B229),NA(),Lickert!B229)</f>
        <v>9</v>
      </c>
      <c r="M229" s="73">
        <f>IF(ISBLANK(Lickert!C229),NA(),Lickert!C229)</f>
        <v>1</v>
      </c>
      <c r="N229" s="73">
        <f>IF(ISBLANK(Lickert!D229),NA(),Lickert!D229)</f>
        <v>6</v>
      </c>
      <c r="O229" s="73">
        <f>IF(ISBLANK(Lickert!E229),NA(),Lickert!E229)</f>
        <v>1</v>
      </c>
      <c r="P229" s="73">
        <f>IF(ISBLANK(Lickert!F229),NA(),Lickert!F229)</f>
        <v>3</v>
      </c>
      <c r="Q229" s="73">
        <f>IF(ISBLANK(Lickert!G229),NA(),Lickert!G229)</f>
        <v>6</v>
      </c>
      <c r="R229" s="73">
        <f>IF(ISBLANK(Lickert!H229),NA(),Lickert!H229)</f>
        <v>7</v>
      </c>
      <c r="S229" s="73">
        <f>IF(ISBLANK(Lickert!I229),NA(),Lickert!I229)</f>
        <v>1</v>
      </c>
      <c r="T229" s="73">
        <f>IF(ISBLANK(Lickert!J229),NA(),Lickert!J229)</f>
        <v>1</v>
      </c>
      <c r="U229" s="73">
        <f>IF(ISBLANK(Lickert!K229),NA(),Lickert!K229)</f>
        <v>8</v>
      </c>
      <c r="V229" s="73">
        <f>IF(ISBLANK(Lickert!L229),NA(),Lickert!L229)</f>
        <v>1</v>
      </c>
      <c r="W229" s="73">
        <f>IF(ISBLANK(Lickert!M229),NA(),Lickert!M229)</f>
        <v>1</v>
      </c>
      <c r="X229" s="73">
        <f>IF(ISBLANK(Lickert!N229),NA(),Lickert!N229)</f>
        <v>2</v>
      </c>
      <c r="Y229" s="73">
        <f>IF(ISBLANK(Lickert!O229),NA(),Lickert!O229)</f>
        <v>8</v>
      </c>
      <c r="Z229" s="73">
        <f>IF(ISBLANK(Lickert!P229),NA(),Lickert!P229)</f>
        <v>3</v>
      </c>
      <c r="AA229" s="28">
        <f>IF(ISBLANK(Lickert!Q229),NA(),Lickert!Q229)</f>
        <v>2</v>
      </c>
      <c r="AB229" s="47">
        <f>'SCL90-R'!B229</f>
        <v>64</v>
      </c>
      <c r="AC229" s="47">
        <f>'SCL90-R'!C229</f>
        <v>0.71111111111111114</v>
      </c>
      <c r="AD229" s="47">
        <f>'SCL90-R'!D229</f>
        <v>42</v>
      </c>
      <c r="AE229" s="47">
        <f>'SCL90-R'!E229</f>
        <v>1.6931216931216932E-2</v>
      </c>
      <c r="AF229" s="47">
        <f>'SCL90-R'!F229</f>
        <v>0.75</v>
      </c>
      <c r="AG229" s="47">
        <f>'SCL90-R'!G229</f>
        <v>0.5</v>
      </c>
      <c r="AH229" s="47">
        <f>'SCL90-R'!H229</f>
        <v>0.77777777777777779</v>
      </c>
      <c r="AI229" s="47">
        <f>'SCL90-R'!I229</f>
        <v>0.61538461538461542</v>
      </c>
      <c r="AJ229" s="47">
        <f>'SCL90-R'!J229</f>
        <v>1</v>
      </c>
      <c r="AK229" s="47">
        <f>'SCL90-R'!K229</f>
        <v>0.5</v>
      </c>
      <c r="AL229" s="47">
        <f>'SCL90-R'!L229</f>
        <v>0.5714285714285714</v>
      </c>
      <c r="AM229" s="47">
        <f>'SCL90-R'!M229</f>
        <v>0.66666666666666663</v>
      </c>
      <c r="AN229" s="47">
        <f>'SCL90-R'!N229</f>
        <v>0.4</v>
      </c>
      <c r="AO229" s="47">
        <f>'SCL90-R'!O229</f>
        <v>1.5714285714285714</v>
      </c>
      <c r="AP229" s="47">
        <f>'DSM ALCOOL'!B229</f>
        <v>3</v>
      </c>
      <c r="AQ229" s="58">
        <f>AUDIT!B229</f>
        <v>11</v>
      </c>
      <c r="AR229" s="58">
        <f>Fagerstrom!B229</f>
        <v>4</v>
      </c>
      <c r="AS229" s="58" t="e">
        <f>DSM_Jeu!B229</f>
        <v>#N/A</v>
      </c>
      <c r="AT229" s="58" t="e">
        <f>SOGS!B230</f>
        <v>#N/A</v>
      </c>
      <c r="AU229" s="58">
        <f>Beck!B229</f>
        <v>16</v>
      </c>
      <c r="AV229" s="48">
        <f>'STAI-A'!B229</f>
        <v>43</v>
      </c>
      <c r="AW229" s="59">
        <f>'STAI-B'!B229</f>
        <v>41</v>
      </c>
      <c r="AX229" s="48">
        <f>PANAS!B229</f>
        <v>24</v>
      </c>
      <c r="AY229" s="59">
        <f>PANAS!C229</f>
        <v>21</v>
      </c>
      <c r="AZ229" s="29">
        <f>Craving!B229</f>
        <v>0</v>
      </c>
      <c r="BA229" s="58">
        <f>SRRS!B229</f>
        <v>237</v>
      </c>
      <c r="BB229" s="47">
        <f>SPSRQ!B229</f>
        <v>54</v>
      </c>
      <c r="BC229" s="59">
        <f>SPSRQ!C229</f>
        <v>44</v>
      </c>
      <c r="BD229" s="47">
        <f>UPPS!B229</f>
        <v>11</v>
      </c>
      <c r="BE229" s="47">
        <f>UPPS!C229</f>
        <v>11</v>
      </c>
      <c r="BF229" s="47">
        <f>UPPS!D229</f>
        <v>10</v>
      </c>
      <c r="BG229" s="47">
        <f>UPPS!E229</f>
        <v>12</v>
      </c>
      <c r="BH229" s="47">
        <f>UPPS!F229</f>
        <v>10</v>
      </c>
      <c r="BI229" s="59">
        <f t="shared" si="12"/>
        <v>54</v>
      </c>
      <c r="BJ229" s="49">
        <f>CoH!B229</f>
        <v>36</v>
      </c>
      <c r="BK229" s="59">
        <f>CoH!C229</f>
        <v>34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29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29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29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29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29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29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29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29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29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29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29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29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29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29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29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29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29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29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29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29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29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29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29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29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29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29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29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29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29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29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29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29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29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29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29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29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29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29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29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29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29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29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29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29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29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29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29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29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29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29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29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29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29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29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29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29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29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29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29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29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29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29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29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29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29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29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29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29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29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29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29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29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29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29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29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29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29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10" activePane="bottomLeft" state="frozen"/>
      <selection pane="bottomLeft" activeCell="D229" sqref="D229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6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A95" sqref="A95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1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75" activePane="bottomLeft" state="frozen"/>
      <selection pane="bottomLeft" activeCell="J95" sqref="J95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B230" sqref="B23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82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8" t="s">
        <v>0</v>
      </c>
      <c r="B1" s="88" t="s">
        <v>323</v>
      </c>
      <c r="C1" s="88" t="s">
        <v>28</v>
      </c>
      <c r="D1" s="88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88">
        <v>1</v>
      </c>
      <c r="Q1" s="88">
        <f>P1+1</f>
        <v>2</v>
      </c>
      <c r="R1" s="88">
        <f t="shared" ref="R1:CC1" si="0">Q1+1</f>
        <v>3</v>
      </c>
      <c r="S1" s="88">
        <f t="shared" si="0"/>
        <v>4</v>
      </c>
      <c r="T1" s="88">
        <f t="shared" si="0"/>
        <v>5</v>
      </c>
      <c r="U1" s="88">
        <f t="shared" si="0"/>
        <v>6</v>
      </c>
      <c r="V1" s="88">
        <f t="shared" si="0"/>
        <v>7</v>
      </c>
      <c r="W1" s="88">
        <f t="shared" si="0"/>
        <v>8</v>
      </c>
      <c r="X1" s="88">
        <f t="shared" si="0"/>
        <v>9</v>
      </c>
      <c r="Y1" s="88">
        <f t="shared" si="0"/>
        <v>10</v>
      </c>
      <c r="Z1" s="88">
        <f t="shared" si="0"/>
        <v>11</v>
      </c>
      <c r="AA1" s="88">
        <f t="shared" si="0"/>
        <v>12</v>
      </c>
      <c r="AB1" s="88">
        <f t="shared" si="0"/>
        <v>13</v>
      </c>
      <c r="AC1" s="88">
        <f t="shared" si="0"/>
        <v>14</v>
      </c>
      <c r="AD1" s="88">
        <f t="shared" si="0"/>
        <v>15</v>
      </c>
      <c r="AE1" s="88">
        <f t="shared" si="0"/>
        <v>16</v>
      </c>
      <c r="AF1" s="88">
        <f t="shared" si="0"/>
        <v>17</v>
      </c>
      <c r="AG1" s="88">
        <f t="shared" si="0"/>
        <v>18</v>
      </c>
      <c r="AH1" s="88">
        <f t="shared" si="0"/>
        <v>19</v>
      </c>
      <c r="AI1" s="88">
        <f t="shared" si="0"/>
        <v>20</v>
      </c>
      <c r="AJ1" s="88">
        <f t="shared" si="0"/>
        <v>21</v>
      </c>
      <c r="AK1" s="88">
        <f t="shared" si="0"/>
        <v>22</v>
      </c>
      <c r="AL1" s="88">
        <f t="shared" si="0"/>
        <v>23</v>
      </c>
      <c r="AM1" s="88">
        <f t="shared" si="0"/>
        <v>24</v>
      </c>
      <c r="AN1" s="88">
        <f t="shared" si="0"/>
        <v>25</v>
      </c>
      <c r="AO1" s="88">
        <f t="shared" si="0"/>
        <v>26</v>
      </c>
      <c r="AP1" s="88">
        <f t="shared" si="0"/>
        <v>27</v>
      </c>
      <c r="AQ1" s="88">
        <f t="shared" si="0"/>
        <v>28</v>
      </c>
      <c r="AR1" s="88">
        <f t="shared" si="0"/>
        <v>29</v>
      </c>
      <c r="AS1" s="88">
        <f t="shared" si="0"/>
        <v>30</v>
      </c>
      <c r="AT1" s="88">
        <f t="shared" si="0"/>
        <v>31</v>
      </c>
      <c r="AU1" s="88">
        <f t="shared" si="0"/>
        <v>32</v>
      </c>
      <c r="AV1" s="88">
        <f t="shared" si="0"/>
        <v>33</v>
      </c>
      <c r="AW1" s="88">
        <f t="shared" si="0"/>
        <v>34</v>
      </c>
      <c r="AX1" s="88">
        <f t="shared" si="0"/>
        <v>35</v>
      </c>
      <c r="AY1" s="88">
        <f t="shared" si="0"/>
        <v>36</v>
      </c>
      <c r="AZ1" s="88">
        <f t="shared" si="0"/>
        <v>37</v>
      </c>
      <c r="BA1" s="88">
        <f t="shared" si="0"/>
        <v>38</v>
      </c>
      <c r="BB1" s="88">
        <f t="shared" si="0"/>
        <v>39</v>
      </c>
      <c r="BC1" s="88">
        <f t="shared" si="0"/>
        <v>40</v>
      </c>
      <c r="BD1" s="88">
        <f t="shared" si="0"/>
        <v>41</v>
      </c>
      <c r="BE1" s="88">
        <f t="shared" si="0"/>
        <v>42</v>
      </c>
      <c r="BF1" s="88">
        <f t="shared" si="0"/>
        <v>43</v>
      </c>
      <c r="BG1" s="88">
        <f t="shared" si="0"/>
        <v>44</v>
      </c>
      <c r="BH1" s="88">
        <f t="shared" si="0"/>
        <v>45</v>
      </c>
      <c r="BI1" s="88">
        <f t="shared" si="0"/>
        <v>46</v>
      </c>
      <c r="BJ1" s="88">
        <f t="shared" si="0"/>
        <v>47</v>
      </c>
      <c r="BK1" s="88">
        <f t="shared" si="0"/>
        <v>48</v>
      </c>
      <c r="BL1" s="88">
        <f t="shared" si="0"/>
        <v>49</v>
      </c>
      <c r="BM1" s="88">
        <f t="shared" si="0"/>
        <v>50</v>
      </c>
      <c r="BN1" s="88">
        <f t="shared" si="0"/>
        <v>51</v>
      </c>
      <c r="BO1" s="88">
        <f t="shared" si="0"/>
        <v>52</v>
      </c>
      <c r="BP1" s="88">
        <f t="shared" si="0"/>
        <v>53</v>
      </c>
      <c r="BQ1" s="88">
        <f t="shared" si="0"/>
        <v>54</v>
      </c>
      <c r="BR1" s="88">
        <f t="shared" si="0"/>
        <v>55</v>
      </c>
      <c r="BS1" s="88">
        <f t="shared" si="0"/>
        <v>56</v>
      </c>
      <c r="BT1" s="88">
        <f t="shared" si="0"/>
        <v>57</v>
      </c>
      <c r="BU1" s="88">
        <f t="shared" si="0"/>
        <v>58</v>
      </c>
      <c r="BV1" s="88">
        <f t="shared" si="0"/>
        <v>59</v>
      </c>
      <c r="BW1" s="88">
        <f t="shared" si="0"/>
        <v>60</v>
      </c>
      <c r="BX1" s="88">
        <f t="shared" si="0"/>
        <v>61</v>
      </c>
      <c r="BY1" s="88">
        <f t="shared" si="0"/>
        <v>62</v>
      </c>
      <c r="BZ1" s="88">
        <f t="shared" si="0"/>
        <v>63</v>
      </c>
      <c r="CA1" s="88">
        <f t="shared" si="0"/>
        <v>64</v>
      </c>
      <c r="CB1" s="88">
        <f t="shared" si="0"/>
        <v>65</v>
      </c>
      <c r="CC1" s="88">
        <f t="shared" si="0"/>
        <v>66</v>
      </c>
      <c r="CD1" s="88">
        <f t="shared" ref="CD1:DA1" si="1">CC1+1</f>
        <v>67</v>
      </c>
      <c r="CE1" s="88">
        <f t="shared" si="1"/>
        <v>68</v>
      </c>
      <c r="CF1" s="88">
        <f t="shared" si="1"/>
        <v>69</v>
      </c>
      <c r="CG1" s="88">
        <f t="shared" si="1"/>
        <v>70</v>
      </c>
      <c r="CH1" s="88">
        <f t="shared" si="1"/>
        <v>71</v>
      </c>
      <c r="CI1" s="88">
        <f t="shared" si="1"/>
        <v>72</v>
      </c>
      <c r="CJ1" s="88">
        <f t="shared" si="1"/>
        <v>73</v>
      </c>
      <c r="CK1" s="88">
        <f t="shared" si="1"/>
        <v>74</v>
      </c>
      <c r="CL1" s="88">
        <f t="shared" si="1"/>
        <v>75</v>
      </c>
      <c r="CM1" s="88">
        <f t="shared" si="1"/>
        <v>76</v>
      </c>
      <c r="CN1" s="88">
        <f t="shared" si="1"/>
        <v>77</v>
      </c>
      <c r="CO1" s="88">
        <f t="shared" si="1"/>
        <v>78</v>
      </c>
      <c r="CP1" s="88">
        <f t="shared" si="1"/>
        <v>79</v>
      </c>
      <c r="CQ1" s="88">
        <f t="shared" si="1"/>
        <v>80</v>
      </c>
      <c r="CR1" s="88">
        <f t="shared" si="1"/>
        <v>81</v>
      </c>
      <c r="CS1" s="88">
        <f t="shared" si="1"/>
        <v>82</v>
      </c>
      <c r="CT1" s="88">
        <f t="shared" si="1"/>
        <v>83</v>
      </c>
      <c r="CU1" s="88">
        <f t="shared" si="1"/>
        <v>84</v>
      </c>
      <c r="CV1" s="88">
        <f t="shared" si="1"/>
        <v>85</v>
      </c>
      <c r="CW1" s="88">
        <f t="shared" si="1"/>
        <v>86</v>
      </c>
      <c r="CX1" s="88">
        <f t="shared" si="1"/>
        <v>87</v>
      </c>
      <c r="CY1" s="88">
        <f t="shared" si="1"/>
        <v>88</v>
      </c>
      <c r="CZ1" s="88">
        <f t="shared" si="1"/>
        <v>89</v>
      </c>
      <c r="DA1" s="88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05" x14ac:dyDescent="0.3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05" x14ac:dyDescent="0.3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05" x14ac:dyDescent="0.3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05" x14ac:dyDescent="0.3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05" x14ac:dyDescent="0.3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05" x14ac:dyDescent="0.3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68" activePane="bottomRight" state="frozen"/>
      <selection pane="topRight" activeCell="C1" sqref="C1"/>
      <selection pane="bottomLeft" activeCell="A2" sqref="A2"/>
      <selection pane="bottomRight" activeCell="A186" sqref="A186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58" activePane="bottomRight" state="frozen"/>
      <selection pane="topRight" activeCell="C1" sqref="C1"/>
      <selection pane="bottomLeft" activeCell="A3" sqref="A3"/>
      <selection pane="bottomRight" activeCell="A75" sqref="A75"/>
    </sheetView>
  </sheetViews>
  <sheetFormatPr baseColWidth="10" defaultColWidth="10.6640625" defaultRowHeight="14.4" x14ac:dyDescent="0.3"/>
  <sheetData>
    <row r="1" spans="1:40" x14ac:dyDescent="0.3">
      <c r="C1" s="89" t="s">
        <v>341</v>
      </c>
      <c r="D1" s="90"/>
      <c r="E1" s="90"/>
      <c r="F1" s="90"/>
      <c r="G1" s="90"/>
      <c r="H1" s="90"/>
      <c r="I1" s="90"/>
      <c r="J1" s="90"/>
      <c r="K1" s="90"/>
      <c r="L1" s="91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92" t="s">
        <v>343</v>
      </c>
      <c r="AM1" s="92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>
        <f t="shared" si="27"/>
        <v>0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>
        <f t="shared" si="27"/>
        <v>0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>
        <f t="shared" si="27"/>
        <v>0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>
        <f t="shared" si="27"/>
        <v>0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>
        <f t="shared" si="27"/>
        <v>0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>
        <f t="shared" si="27"/>
        <v>0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>
        <f t="shared" si="27"/>
        <v>0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A95" sqref="A95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183" activePane="bottomRight" state="frozen"/>
      <selection pane="topRight" activeCell="C1" sqref="C1"/>
      <selection pane="bottomLeft" activeCell="A2" sqref="A2"/>
      <selection pane="bottomRight" activeCell="H185" sqref="H185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E203" activePane="bottomRight" state="frozen"/>
      <selection pane="topRight" activeCell="C1" sqref="C1"/>
      <selection pane="bottomLeft" activeCell="A2" sqref="A2"/>
      <selection pane="bottomRight" activeCell="V229" sqref="V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e">
        <v>#N/A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 t="e">
        <v>#N/A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 t="e">
        <v>#N/A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 t="e">
        <v>#N/A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 t="e">
        <v>#N/A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 t="e">
        <v>#N/A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 t="e">
        <v>#N/A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 t="e">
        <v>#N/A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41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  <c r="W229">
        <f t="shared" si="170"/>
        <v>0</v>
      </c>
      <c r="X229">
        <f t="shared" si="171"/>
        <v>2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3</v>
      </c>
      <c r="AD229">
        <f t="shared" si="177"/>
        <v>0</v>
      </c>
      <c r="AE229">
        <f t="shared" si="178"/>
        <v>0</v>
      </c>
      <c r="AF229">
        <f t="shared" si="179"/>
        <v>2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2</v>
      </c>
      <c r="AK229">
        <f t="shared" si="184"/>
        <v>0</v>
      </c>
      <c r="AL229">
        <f t="shared" si="185"/>
        <v>0</v>
      </c>
      <c r="AM229">
        <f t="shared" si="186"/>
        <v>1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1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2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2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2</v>
      </c>
      <c r="BE229">
        <f t="shared" si="204"/>
        <v>0</v>
      </c>
      <c r="BF229">
        <f t="shared" si="205"/>
        <v>0</v>
      </c>
      <c r="BG229">
        <f t="shared" si="206"/>
        <v>1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C211" activePane="bottomRight" state="frozen"/>
      <selection pane="topRight" activeCell="C1" sqref="C1"/>
      <selection pane="bottomLeft" activeCell="A2" sqref="A2"/>
      <selection pane="bottomRight" activeCell="B228" sqref="B228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82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0</v>
      </c>
    </row>
    <row r="231" spans="1:24" x14ac:dyDescent="0.3">
      <c r="A231">
        <v>230</v>
      </c>
      <c r="B231">
        <f t="shared" si="8"/>
        <v>0</v>
      </c>
    </row>
    <row r="232" spans="1:24" x14ac:dyDescent="0.3">
      <c r="A232">
        <v>231</v>
      </c>
      <c r="B232">
        <f t="shared" si="8"/>
        <v>0</v>
      </c>
    </row>
    <row r="233" spans="1:24" x14ac:dyDescent="0.3">
      <c r="A233">
        <v>232</v>
      </c>
      <c r="B233">
        <f t="shared" si="8"/>
        <v>0</v>
      </c>
    </row>
    <row r="234" spans="1:24" x14ac:dyDescent="0.3">
      <c r="A234">
        <v>233</v>
      </c>
      <c r="B234">
        <f t="shared" si="8"/>
        <v>0</v>
      </c>
    </row>
    <row r="235" spans="1:24" x14ac:dyDescent="0.3">
      <c r="A235">
        <v>234</v>
      </c>
      <c r="B235">
        <f t="shared" si="8"/>
        <v>0</v>
      </c>
    </row>
    <row r="236" spans="1:24" x14ac:dyDescent="0.3">
      <c r="A236">
        <v>235</v>
      </c>
      <c r="B236">
        <f t="shared" si="8"/>
        <v>0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191" activePane="bottomRight" state="frozen"/>
      <selection pane="topRight" activeCell="G1" sqref="G1"/>
      <selection pane="bottomLeft" activeCell="A2" sqref="A2"/>
      <selection pane="bottomRight" activeCell="D229" sqref="D229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2" t="s">
        <v>419</v>
      </c>
      <c r="AC1" s="92"/>
      <c r="AD1" s="92"/>
      <c r="AE1" s="92"/>
      <c r="AF1" s="92" t="s">
        <v>420</v>
      </c>
      <c r="AG1" s="92"/>
      <c r="AH1" s="92"/>
      <c r="AI1" s="92"/>
      <c r="AJ1" s="92" t="s">
        <v>421</v>
      </c>
      <c r="AK1" s="92"/>
      <c r="AL1" s="92"/>
      <c r="AM1" s="92"/>
      <c r="AN1" s="92" t="s">
        <v>422</v>
      </c>
      <c r="AO1" s="92"/>
      <c r="AP1" s="92"/>
      <c r="AQ1" s="92"/>
      <c r="AR1" s="92" t="s">
        <v>410</v>
      </c>
      <c r="AS1" s="92"/>
      <c r="AT1" s="92"/>
      <c r="AU1" s="92"/>
      <c r="AV1" s="92" t="s">
        <v>413</v>
      </c>
      <c r="AW1" s="92"/>
      <c r="AX1" s="92"/>
      <c r="AY1" s="92"/>
      <c r="AZ1" s="92" t="s">
        <v>415</v>
      </c>
      <c r="BA1" s="92"/>
      <c r="BB1" s="92"/>
      <c r="BC1" s="92"/>
      <c r="BD1" s="92" t="s">
        <v>418</v>
      </c>
      <c r="BE1" s="92"/>
      <c r="BF1" s="92"/>
      <c r="BG1" s="92"/>
      <c r="BH1" s="92" t="s">
        <v>423</v>
      </c>
      <c r="BI1" s="92"/>
      <c r="BJ1" s="92"/>
      <c r="BK1" s="92"/>
      <c r="BL1" s="92" t="s">
        <v>424</v>
      </c>
      <c r="BM1" s="92"/>
      <c r="BN1" s="92"/>
      <c r="BO1" s="92"/>
      <c r="BP1" s="92" t="s">
        <v>425</v>
      </c>
      <c r="BQ1" s="92"/>
      <c r="BR1" s="92"/>
      <c r="BS1" s="92"/>
      <c r="BT1" s="92" t="s">
        <v>426</v>
      </c>
      <c r="BU1" s="92"/>
      <c r="BV1" s="92"/>
      <c r="BW1" s="92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223" activePane="bottomRight" state="frozen"/>
      <selection pane="topRight" activeCell="D1" sqref="D1"/>
      <selection pane="bottomLeft" activeCell="A2" sqref="A2"/>
      <selection pane="bottomRight" activeCell="X229" sqref="X229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6" zoomScaleNormal="100" workbookViewId="0">
      <pane xSplit="2" topLeftCell="C1" activePane="topRight" state="frozen"/>
      <selection activeCell="A63" sqref="A63"/>
      <selection pane="topRight" activeCell="H229" sqref="H22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225" activePane="bottomRight" state="frozen"/>
      <selection pane="topRight" activeCell="D1" sqref="D1"/>
      <selection pane="bottomLeft" activeCell="A2" sqref="A2"/>
      <selection pane="bottomRight" activeCell="AM229" sqref="AM229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0</v>
      </c>
      <c r="C230">
        <f t="shared" si="23"/>
        <v>0</v>
      </c>
    </row>
    <row r="231" spans="1:38" x14ac:dyDescent="0.3">
      <c r="A231">
        <f t="shared" si="21"/>
        <v>230</v>
      </c>
      <c r="B231">
        <f t="shared" si="22"/>
        <v>0</v>
      </c>
      <c r="C231">
        <f t="shared" si="23"/>
        <v>0</v>
      </c>
    </row>
    <row r="232" spans="1:38" x14ac:dyDescent="0.3">
      <c r="A232">
        <f t="shared" si="21"/>
        <v>231</v>
      </c>
      <c r="B232">
        <f t="shared" si="22"/>
        <v>0</v>
      </c>
      <c r="C232">
        <f t="shared" si="23"/>
        <v>0</v>
      </c>
    </row>
    <row r="233" spans="1:38" x14ac:dyDescent="0.3">
      <c r="A233">
        <f t="shared" si="21"/>
        <v>232</v>
      </c>
      <c r="B233">
        <f t="shared" si="22"/>
        <v>0</v>
      </c>
      <c r="C233">
        <f t="shared" si="23"/>
        <v>0</v>
      </c>
    </row>
    <row r="234" spans="1:38" x14ac:dyDescent="0.3">
      <c r="A234">
        <f t="shared" si="21"/>
        <v>233</v>
      </c>
      <c r="B234">
        <f t="shared" si="22"/>
        <v>0</v>
      </c>
      <c r="C234">
        <f t="shared" si="23"/>
        <v>0</v>
      </c>
    </row>
    <row r="235" spans="1:38" x14ac:dyDescent="0.3">
      <c r="A235">
        <f t="shared" si="21"/>
        <v>234</v>
      </c>
      <c r="B235">
        <f t="shared" si="22"/>
        <v>0</v>
      </c>
      <c r="C235">
        <f t="shared" si="23"/>
        <v>0</v>
      </c>
    </row>
    <row r="236" spans="1:38" x14ac:dyDescent="0.3">
      <c r="A236">
        <f t="shared" si="21"/>
        <v>235</v>
      </c>
      <c r="B236">
        <f t="shared" si="22"/>
        <v>0</v>
      </c>
      <c r="C236">
        <f t="shared" si="23"/>
        <v>0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B229" sqref="B229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40" workbookViewId="0">
      <selection activeCell="B144" sqref="B144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0</v>
      </c>
    </row>
    <row r="231" spans="1:13" x14ac:dyDescent="0.3">
      <c r="A231">
        <v>230</v>
      </c>
      <c r="B231">
        <f t="shared" si="6"/>
        <v>0</v>
      </c>
    </row>
    <row r="232" spans="1:13" x14ac:dyDescent="0.3">
      <c r="A232">
        <v>231</v>
      </c>
      <c r="B232">
        <f t="shared" si="6"/>
        <v>0</v>
      </c>
    </row>
    <row r="233" spans="1:13" x14ac:dyDescent="0.3">
      <c r="A233">
        <v>232</v>
      </c>
      <c r="B233">
        <f t="shared" si="6"/>
        <v>0</v>
      </c>
    </row>
    <row r="234" spans="1:13" x14ac:dyDescent="0.3">
      <c r="A234">
        <v>233</v>
      </c>
      <c r="B234">
        <f t="shared" si="6"/>
        <v>0</v>
      </c>
    </row>
    <row r="235" spans="1:13" x14ac:dyDescent="0.3">
      <c r="A235">
        <v>234</v>
      </c>
      <c r="B235">
        <f t="shared" si="6"/>
        <v>0</v>
      </c>
    </row>
    <row r="236" spans="1:13" x14ac:dyDescent="0.3">
      <c r="A236">
        <v>235</v>
      </c>
      <c r="B236">
        <f t="shared" si="6"/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A229" sqref="A229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6" t="s">
        <v>61</v>
      </c>
      <c r="C1" s="68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9">
        <v>5</v>
      </c>
      <c r="E228" s="69">
        <v>5</v>
      </c>
      <c r="F228" s="69">
        <v>4</v>
      </c>
      <c r="G228" s="69">
        <v>3</v>
      </c>
      <c r="H228" s="69">
        <v>2</v>
      </c>
      <c r="I228" s="69">
        <v>4</v>
      </c>
      <c r="J228" s="69">
        <v>4</v>
      </c>
      <c r="K228" s="69">
        <v>4</v>
      </c>
      <c r="L228" s="69">
        <v>2</v>
      </c>
      <c r="M228" s="69">
        <v>4</v>
      </c>
      <c r="N228" s="69">
        <v>5</v>
      </c>
      <c r="O228" s="69">
        <v>5</v>
      </c>
      <c r="P228" s="69">
        <v>5</v>
      </c>
      <c r="Q228" s="69">
        <v>5</v>
      </c>
      <c r="R228" s="69">
        <v>5</v>
      </c>
      <c r="S228" s="69">
        <v>1</v>
      </c>
      <c r="T228" s="69">
        <v>5</v>
      </c>
      <c r="U228" s="69">
        <v>5</v>
      </c>
      <c r="V228" s="69">
        <v>5</v>
      </c>
      <c r="W228" s="69">
        <v>5</v>
      </c>
      <c r="X228" s="69">
        <v>4</v>
      </c>
      <c r="Y228" s="69">
        <v>4</v>
      </c>
      <c r="Z228" s="69">
        <v>1</v>
      </c>
      <c r="AA228" s="69">
        <v>5</v>
      </c>
      <c r="AB228" s="69">
        <v>4</v>
      </c>
      <c r="AC228" s="69">
        <v>4</v>
      </c>
      <c r="AD228" s="69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9">
        <v>1</v>
      </c>
      <c r="E229" s="69">
        <v>1</v>
      </c>
      <c r="F229" s="69">
        <v>2</v>
      </c>
      <c r="G229" s="69">
        <v>2</v>
      </c>
      <c r="H229" s="69">
        <v>3</v>
      </c>
      <c r="I229" s="69">
        <v>2</v>
      </c>
      <c r="J229" s="69">
        <v>1</v>
      </c>
      <c r="K229" s="69">
        <v>1</v>
      </c>
      <c r="L229" s="69">
        <v>1</v>
      </c>
      <c r="M229" s="69">
        <v>2</v>
      </c>
      <c r="N229" s="69">
        <v>3</v>
      </c>
      <c r="O229" s="69">
        <v>2</v>
      </c>
      <c r="P229" s="69">
        <v>1</v>
      </c>
      <c r="Q229" s="69">
        <v>5</v>
      </c>
      <c r="R229" s="69">
        <v>3</v>
      </c>
      <c r="S229" s="69">
        <v>2</v>
      </c>
      <c r="T229" s="69">
        <v>4</v>
      </c>
      <c r="U229" s="69">
        <v>3</v>
      </c>
      <c r="V229" s="69">
        <v>5</v>
      </c>
      <c r="W229" s="69">
        <v>5</v>
      </c>
      <c r="X229" s="69">
        <v>5</v>
      </c>
      <c r="Y229" s="69">
        <v>1</v>
      </c>
      <c r="Z229" s="69">
        <v>4</v>
      </c>
      <c r="AA229" s="69">
        <v>1</v>
      </c>
      <c r="AB229" s="69">
        <v>4</v>
      </c>
      <c r="AC229" s="69">
        <v>4</v>
      </c>
      <c r="AD229" s="69">
        <v>2</v>
      </c>
    </row>
    <row r="230" spans="1:30" x14ac:dyDescent="0.3">
      <c r="A230">
        <f t="shared" si="9"/>
        <v>229</v>
      </c>
      <c r="B230">
        <f t="shared" si="7"/>
        <v>0</v>
      </c>
      <c r="C230">
        <f t="shared" si="8"/>
        <v>0</v>
      </c>
    </row>
    <row r="231" spans="1:30" x14ac:dyDescent="0.3">
      <c r="A231">
        <f t="shared" si="9"/>
        <v>230</v>
      </c>
      <c r="B231">
        <f t="shared" si="7"/>
        <v>0</v>
      </c>
      <c r="C231">
        <f t="shared" si="8"/>
        <v>0</v>
      </c>
    </row>
    <row r="232" spans="1:30" x14ac:dyDescent="0.3">
      <c r="A232">
        <f t="shared" si="9"/>
        <v>231</v>
      </c>
      <c r="B232">
        <f t="shared" si="7"/>
        <v>0</v>
      </c>
      <c r="C232">
        <f t="shared" si="8"/>
        <v>0</v>
      </c>
    </row>
    <row r="233" spans="1:30" x14ac:dyDescent="0.3">
      <c r="A233">
        <f t="shared" si="9"/>
        <v>232</v>
      </c>
      <c r="B233">
        <f t="shared" si="7"/>
        <v>0</v>
      </c>
      <c r="C233">
        <f t="shared" si="8"/>
        <v>0</v>
      </c>
    </row>
    <row r="234" spans="1:30" x14ac:dyDescent="0.3">
      <c r="A234">
        <f t="shared" si="9"/>
        <v>233</v>
      </c>
      <c r="B234">
        <f t="shared" si="7"/>
        <v>0</v>
      </c>
      <c r="C234">
        <f t="shared" si="8"/>
        <v>0</v>
      </c>
    </row>
    <row r="235" spans="1:30" x14ac:dyDescent="0.3">
      <c r="A235">
        <f t="shared" si="9"/>
        <v>234</v>
      </c>
      <c r="B235">
        <f t="shared" si="7"/>
        <v>0</v>
      </c>
      <c r="C235">
        <f t="shared" si="8"/>
        <v>0</v>
      </c>
    </row>
    <row r="236" spans="1:30" x14ac:dyDescent="0.3">
      <c r="A236">
        <f t="shared" si="9"/>
        <v>235</v>
      </c>
      <c r="B236">
        <f t="shared" si="7"/>
        <v>0</v>
      </c>
      <c r="C236">
        <f t="shared" si="8"/>
        <v>0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463</v>
      </c>
      <c r="F1" s="65" t="s">
        <v>464</v>
      </c>
      <c r="G1" s="60" t="s">
        <v>71</v>
      </c>
      <c r="H1" s="64" t="s">
        <v>136</v>
      </c>
      <c r="I1" s="46" t="s">
        <v>113</v>
      </c>
      <c r="J1" s="62" t="s">
        <v>222</v>
      </c>
      <c r="K1" s="63" t="s">
        <v>74</v>
      </c>
      <c r="L1" s="61" t="s">
        <v>123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HC_WPT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0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1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G_WPT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1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0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G_WPT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1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0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26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28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4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2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2021-09-01T13:53:23Z</dcterms:modified>
  <cp:category/>
  <cp:contentStatus/>
</cp:coreProperties>
</file>