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9960F649-B84E-4460-B5C6-A64D726AE9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0" i="13" l="1"/>
  <c r="BB220" i="17" s="1"/>
  <c r="B220" i="13"/>
  <c r="BA220" i="17" s="1"/>
  <c r="BB306" i="17"/>
  <c r="BA306" i="17"/>
  <c r="BB305" i="17"/>
  <c r="BA305" i="17"/>
  <c r="BB304" i="17"/>
  <c r="BA304" i="17"/>
  <c r="BB303" i="17"/>
  <c r="BA303" i="17"/>
  <c r="BB302" i="17"/>
  <c r="BA302" i="17"/>
  <c r="BB301" i="17"/>
  <c r="BA301" i="17"/>
  <c r="BB300" i="17"/>
  <c r="BA300" i="17"/>
  <c r="BB299" i="17"/>
  <c r="BA299" i="17"/>
  <c r="BB298" i="17"/>
  <c r="BA298" i="17"/>
  <c r="BB297" i="17"/>
  <c r="BA297" i="17"/>
  <c r="BB296" i="17"/>
  <c r="BA296" i="17"/>
  <c r="BB295" i="17"/>
  <c r="BA295" i="17"/>
  <c r="BB294" i="17"/>
  <c r="BA294" i="17"/>
  <c r="BB293" i="17"/>
  <c r="BA293" i="17"/>
  <c r="BB292" i="17"/>
  <c r="BA292" i="17"/>
  <c r="BB291" i="17"/>
  <c r="BA291" i="17"/>
  <c r="BB290" i="17"/>
  <c r="BA290" i="17"/>
  <c r="BB289" i="17"/>
  <c r="BA289" i="17"/>
  <c r="BB288" i="17"/>
  <c r="BA288" i="17"/>
  <c r="BB287" i="17"/>
  <c r="BA287" i="17"/>
  <c r="BB286" i="17"/>
  <c r="BA286" i="17"/>
  <c r="BB285" i="17"/>
  <c r="BA285" i="17"/>
  <c r="BB284" i="17"/>
  <c r="BA284" i="17"/>
  <c r="BB283" i="17"/>
  <c r="BA283" i="17"/>
  <c r="BB282" i="17"/>
  <c r="BA282" i="17"/>
  <c r="BB281" i="17"/>
  <c r="BA281" i="17"/>
  <c r="BB280" i="17"/>
  <c r="BA280" i="17"/>
  <c r="BB279" i="17"/>
  <c r="BA279" i="17"/>
  <c r="BB278" i="17"/>
  <c r="BA278" i="17"/>
  <c r="BB277" i="17"/>
  <c r="BA277" i="17"/>
  <c r="BB276" i="17"/>
  <c r="BA276" i="17"/>
  <c r="BB275" i="17"/>
  <c r="BA275" i="17"/>
  <c r="BB274" i="17"/>
  <c r="BA274" i="17"/>
  <c r="BB273" i="17"/>
  <c r="BA273" i="17"/>
  <c r="BB272" i="17"/>
  <c r="BA272" i="17"/>
  <c r="BB271" i="17"/>
  <c r="BA271" i="17"/>
  <c r="BB270" i="17"/>
  <c r="BA270" i="17"/>
  <c r="BB269" i="17"/>
  <c r="BA269" i="17"/>
  <c r="BB268" i="17"/>
  <c r="BA268" i="17"/>
  <c r="BB267" i="17"/>
  <c r="BA267" i="17"/>
  <c r="BB266" i="17"/>
  <c r="BA266" i="17"/>
  <c r="BB265" i="17"/>
  <c r="BA265" i="17"/>
  <c r="BB264" i="17"/>
  <c r="BA264" i="17"/>
  <c r="BB263" i="17"/>
  <c r="BA263" i="17"/>
  <c r="BB262" i="17"/>
  <c r="BA262" i="17"/>
  <c r="BB261" i="17"/>
  <c r="BA261" i="17"/>
  <c r="BB260" i="17"/>
  <c r="BA260" i="17"/>
  <c r="BB259" i="17"/>
  <c r="BA259" i="17"/>
  <c r="BB258" i="17"/>
  <c r="BA258" i="17"/>
  <c r="BB257" i="17"/>
  <c r="BA257" i="17"/>
  <c r="BB256" i="17"/>
  <c r="BA256" i="17"/>
  <c r="BB255" i="17"/>
  <c r="BA255" i="17"/>
  <c r="BB254" i="17"/>
  <c r="BA254" i="17"/>
  <c r="BB253" i="17"/>
  <c r="BA253" i="17"/>
  <c r="BB252" i="17"/>
  <c r="BA252" i="17"/>
  <c r="BB251" i="17"/>
  <c r="BA251" i="17"/>
  <c r="BB250" i="17"/>
  <c r="BA250" i="17"/>
  <c r="BB249" i="17"/>
  <c r="BA249" i="17"/>
  <c r="BB248" i="17"/>
  <c r="BA248" i="17"/>
  <c r="BB247" i="17"/>
  <c r="BA247" i="17"/>
  <c r="BB246" i="17"/>
  <c r="BA246" i="17"/>
  <c r="BB245" i="17"/>
  <c r="BA245" i="17"/>
  <c r="BB244" i="17"/>
  <c r="BA244" i="17"/>
  <c r="BB243" i="17"/>
  <c r="BA243" i="17"/>
  <c r="BB242" i="17"/>
  <c r="BA242" i="17"/>
  <c r="BB241" i="17"/>
  <c r="BA241" i="17"/>
  <c r="BB240" i="17"/>
  <c r="BA240" i="17"/>
  <c r="BB239" i="17"/>
  <c r="BA239" i="17"/>
  <c r="BB238" i="17"/>
  <c r="BA238" i="17"/>
  <c r="BB237" i="17"/>
  <c r="BA237" i="17"/>
  <c r="BB236" i="17"/>
  <c r="BA236" i="17"/>
  <c r="BB235" i="17"/>
  <c r="BA235" i="17"/>
  <c r="BB234" i="17"/>
  <c r="BA234" i="17"/>
  <c r="BB233" i="17"/>
  <c r="BA233" i="17"/>
  <c r="BB232" i="17"/>
  <c r="BA232" i="17"/>
  <c r="BB231" i="17"/>
  <c r="BA231" i="17"/>
  <c r="BB230" i="17"/>
  <c r="BA230" i="17"/>
  <c r="BB229" i="17"/>
  <c r="BA229" i="17"/>
  <c r="BB228" i="17"/>
  <c r="BA228" i="17"/>
  <c r="BB227" i="17"/>
  <c r="BA227" i="17"/>
  <c r="BB226" i="17"/>
  <c r="BA226" i="17"/>
  <c r="BB225" i="17"/>
  <c r="BA225" i="17"/>
  <c r="BB224" i="17"/>
  <c r="BA224" i="17"/>
  <c r="BB223" i="17"/>
  <c r="BA223" i="17"/>
  <c r="BB222" i="17"/>
  <c r="BA222" i="17"/>
  <c r="BB221" i="17"/>
  <c r="BA221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3" i="9"/>
  <c r="B222" i="9"/>
  <c r="B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U203" i="17" s="1"/>
  <c r="B191" i="8"/>
  <c r="BH51" i="17"/>
  <c r="B193" i="8"/>
  <c r="B185" i="8"/>
  <c r="AU185" i="17" s="1"/>
  <c r="B201" i="8"/>
  <c r="AU201" i="17" s="1"/>
  <c r="B212" i="8"/>
  <c r="AU212" i="17" s="1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AU209" i="17" s="1"/>
  <c r="B237" i="8"/>
  <c r="B249" i="8"/>
  <c r="B260" i="8"/>
  <c r="B289" i="8"/>
  <c r="AU289" i="17" s="1"/>
  <c r="B197" i="8"/>
  <c r="B198" i="8"/>
  <c r="B207" i="8"/>
  <c r="AU207" i="17" s="1"/>
  <c r="B210" i="8"/>
  <c r="AU210" i="17" s="1"/>
  <c r="B213" i="8"/>
  <c r="AU213" i="17" s="1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AU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U220" i="17" s="1"/>
  <c r="B252" i="8"/>
  <c r="B255" i="8"/>
  <c r="AU255" i="17" s="1"/>
  <c r="B258" i="8"/>
  <c r="B269" i="8"/>
  <c r="B278" i="8"/>
  <c r="B281" i="8"/>
  <c r="B297" i="8"/>
  <c r="B187" i="8"/>
  <c r="AU204" i="17"/>
  <c r="B206" i="8"/>
  <c r="AU206" i="17" s="1"/>
  <c r="B211" i="8"/>
  <c r="AU211" i="17" s="1"/>
  <c r="B214" i="8"/>
  <c r="AU214" i="17" s="1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F217" i="17" s="1"/>
  <c r="D217" i="14"/>
  <c r="BE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F216" i="17" s="1"/>
  <c r="D216" i="14"/>
  <c r="BE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E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F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E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E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F208" i="17" s="1"/>
  <c r="D208" i="14"/>
  <c r="BE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F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F220" i="17"/>
  <c r="BE220" i="17"/>
  <c r="AZ220" i="17"/>
  <c r="AY220" i="17"/>
  <c r="AV220" i="17"/>
  <c r="AT220" i="17"/>
  <c r="AS220" i="17"/>
  <c r="AR220" i="17"/>
  <c r="AQ220" i="17"/>
  <c r="AP220" i="17"/>
  <c r="BF219" i="17"/>
  <c r="BE219" i="17"/>
  <c r="BB219" i="17"/>
  <c r="BA219" i="17"/>
  <c r="AZ219" i="17"/>
  <c r="AY219" i="17"/>
  <c r="AV219" i="17"/>
  <c r="AU219" i="17"/>
  <c r="AT219" i="17"/>
  <c r="AR219" i="17"/>
  <c r="AQ219" i="17"/>
  <c r="AP219" i="17"/>
  <c r="BF218" i="17"/>
  <c r="BE218" i="17"/>
  <c r="BB218" i="17"/>
  <c r="BA218" i="17"/>
  <c r="AZ218" i="17"/>
  <c r="AY218" i="17"/>
  <c r="AV218" i="17"/>
  <c r="AU218" i="17"/>
  <c r="AT218" i="17"/>
  <c r="AS218" i="17"/>
  <c r="AR218" i="17"/>
  <c r="AQ218" i="17"/>
  <c r="AP218" i="17"/>
  <c r="BB217" i="17"/>
  <c r="BA217" i="17"/>
  <c r="AZ217" i="17"/>
  <c r="AY217" i="17"/>
  <c r="AV217" i="17"/>
  <c r="AU217" i="17"/>
  <c r="AT217" i="17"/>
  <c r="AS217" i="17"/>
  <c r="AR217" i="17"/>
  <c r="AQ217" i="17"/>
  <c r="AP217" i="17"/>
  <c r="BB216" i="17"/>
  <c r="BA216" i="17"/>
  <c r="AZ216" i="17"/>
  <c r="AY216" i="17"/>
  <c r="AV216" i="17"/>
  <c r="AU216" i="17"/>
  <c r="AT216" i="17"/>
  <c r="AS216" i="17"/>
  <c r="AR216" i="17"/>
  <c r="AQ216" i="17"/>
  <c r="AP216" i="17"/>
  <c r="BF215" i="17"/>
  <c r="BE215" i="17"/>
  <c r="BB215" i="17"/>
  <c r="BA215" i="17"/>
  <c r="AZ215" i="17"/>
  <c r="AY215" i="17"/>
  <c r="AV215" i="17"/>
  <c r="AU215" i="17"/>
  <c r="AT215" i="17"/>
  <c r="AS215" i="17"/>
  <c r="AR215" i="17"/>
  <c r="AQ215" i="17"/>
  <c r="AP215" i="17"/>
  <c r="BF214" i="17"/>
  <c r="BB214" i="17"/>
  <c r="BA214" i="17"/>
  <c r="AZ214" i="17"/>
  <c r="AY214" i="17"/>
  <c r="AV214" i="17"/>
  <c r="AT214" i="17"/>
  <c r="AS214" i="17"/>
  <c r="AR214" i="17"/>
  <c r="AQ214" i="17"/>
  <c r="AP214" i="17"/>
  <c r="BE213" i="17"/>
  <c r="BB213" i="17"/>
  <c r="BA213" i="17"/>
  <c r="AZ213" i="17"/>
  <c r="AY213" i="17"/>
  <c r="AV213" i="17"/>
  <c r="AT213" i="17"/>
  <c r="AR213" i="17"/>
  <c r="AQ213" i="17"/>
  <c r="AP213" i="17"/>
  <c r="BF212" i="17"/>
  <c r="BB212" i="17"/>
  <c r="BA212" i="17"/>
  <c r="AZ212" i="17"/>
  <c r="AY212" i="17"/>
  <c r="AV212" i="17"/>
  <c r="AT212" i="17"/>
  <c r="AS212" i="17"/>
  <c r="AR212" i="17"/>
  <c r="AQ212" i="17"/>
  <c r="AP212" i="17"/>
  <c r="BF211" i="17"/>
  <c r="BE211" i="17"/>
  <c r="BB211" i="17"/>
  <c r="BA211" i="17"/>
  <c r="AZ211" i="17"/>
  <c r="AY211" i="17"/>
  <c r="AV211" i="17"/>
  <c r="AT211" i="17"/>
  <c r="AS211" i="17"/>
  <c r="AR211" i="17"/>
  <c r="AQ211" i="17"/>
  <c r="AP211" i="17"/>
  <c r="BF210" i="17"/>
  <c r="BE210" i="17"/>
  <c r="BB210" i="17"/>
  <c r="BA210" i="17"/>
  <c r="AZ210" i="17"/>
  <c r="AY210" i="17"/>
  <c r="AV210" i="17"/>
  <c r="AT210" i="17"/>
  <c r="AS210" i="17"/>
  <c r="AR210" i="17"/>
  <c r="AQ210" i="17"/>
  <c r="AP210" i="17"/>
  <c r="BF209" i="17"/>
  <c r="BB209" i="17"/>
  <c r="BA209" i="17"/>
  <c r="AZ209" i="17"/>
  <c r="AY209" i="17"/>
  <c r="AV209" i="17"/>
  <c r="AT209" i="17"/>
  <c r="AS209" i="17"/>
  <c r="AR209" i="17"/>
  <c r="AQ209" i="17"/>
  <c r="AP209" i="17"/>
  <c r="BB208" i="17"/>
  <c r="BA208" i="17"/>
  <c r="AZ208" i="17"/>
  <c r="AY208" i="17"/>
  <c r="AV208" i="17"/>
  <c r="AT208" i="17"/>
  <c r="AS208" i="17"/>
  <c r="AR208" i="17"/>
  <c r="AQ208" i="17"/>
  <c r="AP208" i="17"/>
  <c r="BE207" i="17"/>
  <c r="BB207" i="17"/>
  <c r="BA207" i="17"/>
  <c r="AZ207" i="17"/>
  <c r="AY207" i="17"/>
  <c r="AV207" i="17"/>
  <c r="AT207" i="17"/>
  <c r="AR207" i="17"/>
  <c r="AQ207" i="17"/>
  <c r="AP207" i="17"/>
  <c r="BF206" i="17"/>
  <c r="BE206" i="17"/>
  <c r="BB206" i="17"/>
  <c r="BA206" i="17"/>
  <c r="AZ206" i="17"/>
  <c r="AY206" i="17"/>
  <c r="AT206" i="17"/>
  <c r="AS206" i="17"/>
  <c r="AR206" i="17"/>
  <c r="AQ206" i="17"/>
  <c r="AP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0" i="14" l="1"/>
  <c r="BD220" i="17" s="1"/>
  <c r="B219" i="14"/>
  <c r="BC219" i="17" s="1"/>
  <c r="C219" i="14"/>
  <c r="BD219" i="17" s="1"/>
  <c r="B219" i="16"/>
  <c r="K219" i="17" s="1"/>
  <c r="B218" i="14"/>
  <c r="BC218" i="17" s="1"/>
  <c r="C218" i="14"/>
  <c r="BD218" i="17" s="1"/>
  <c r="C217" i="14"/>
  <c r="BD217" i="17" s="1"/>
  <c r="B217" i="14"/>
  <c r="BC217" i="17" s="1"/>
  <c r="F216" i="14"/>
  <c r="BG216" i="17" s="1"/>
  <c r="C216" i="14"/>
  <c r="BD216" i="17" s="1"/>
  <c r="B215" i="14"/>
  <c r="BC215" i="17" s="1"/>
  <c r="C215" i="14"/>
  <c r="BD215" i="17" s="1"/>
  <c r="F214" i="14"/>
  <c r="BG214" i="17" s="1"/>
  <c r="C214" i="14"/>
  <c r="BD214" i="17" s="1"/>
  <c r="B213" i="14"/>
  <c r="BC213" i="17" s="1"/>
  <c r="C213" i="14"/>
  <c r="BD213" i="17" s="1"/>
  <c r="B212" i="14"/>
  <c r="BC212" i="17" s="1"/>
  <c r="F212" i="14"/>
  <c r="BG212" i="17" s="1"/>
  <c r="C212" i="14"/>
  <c r="BD212" i="17" s="1"/>
  <c r="B212" i="16"/>
  <c r="K212" i="17" s="1"/>
  <c r="B211" i="14"/>
  <c r="BC211" i="17" s="1"/>
  <c r="C211" i="14"/>
  <c r="BD211" i="17" s="1"/>
  <c r="B211" i="16"/>
  <c r="K211" i="17" s="1"/>
  <c r="C210" i="14"/>
  <c r="BD210" i="17" s="1"/>
  <c r="B210" i="14"/>
  <c r="BC210" i="17" s="1"/>
  <c r="F210" i="14"/>
  <c r="BG210" i="17" s="1"/>
  <c r="B210" i="16"/>
  <c r="K210" i="17" s="1"/>
  <c r="B209" i="14"/>
  <c r="BC209" i="17" s="1"/>
  <c r="F209" i="14"/>
  <c r="BG209" i="17" s="1"/>
  <c r="C209" i="14"/>
  <c r="BD209" i="17" s="1"/>
  <c r="B208" i="14"/>
  <c r="BC208" i="17" s="1"/>
  <c r="C208" i="14"/>
  <c r="BD208" i="17" s="1"/>
  <c r="B207" i="14"/>
  <c r="BC207" i="17" s="1"/>
  <c r="F207" i="14"/>
  <c r="BG207" i="17" s="1"/>
  <c r="C207" i="14"/>
  <c r="BD207" i="17" s="1"/>
  <c r="C206" i="14"/>
  <c r="BD206" i="17" s="1"/>
  <c r="F205" i="14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303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G206" i="17"/>
  <c r="F211" i="14"/>
  <c r="BG211" i="17" s="1"/>
  <c r="B214" i="14"/>
  <c r="BC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F208" i="14"/>
  <c r="BG208" i="17" s="1"/>
  <c r="F213" i="14"/>
  <c r="BG213" i="17" s="1"/>
  <c r="B216" i="14"/>
  <c r="BC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9" i="17" l="1"/>
  <c r="BH187" i="17"/>
  <c r="BH219" i="17"/>
  <c r="BH218" i="17"/>
  <c r="BH217" i="17"/>
  <c r="BH216" i="17"/>
  <c r="BH215" i="17"/>
  <c r="BH214" i="17"/>
  <c r="BH213" i="17"/>
  <c r="BH212" i="17"/>
  <c r="BH211" i="17"/>
  <c r="BH210" i="17"/>
  <c r="BH209" i="17"/>
  <c r="BH208" i="17"/>
  <c r="BH207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J220" i="17" s="1"/>
  <c r="B220" i="25"/>
  <c r="BI220" i="17" s="1"/>
  <c r="C219" i="25"/>
  <c r="BJ219" i="17" s="1"/>
  <c r="B219" i="25"/>
  <c r="BI219" i="17" s="1"/>
  <c r="C218" i="25"/>
  <c r="BJ218" i="17" s="1"/>
  <c r="B218" i="25"/>
  <c r="BI218" i="17" s="1"/>
  <c r="C217" i="25"/>
  <c r="BJ217" i="17" s="1"/>
  <c r="B217" i="25"/>
  <c r="BI217" i="17" s="1"/>
  <c r="C216" i="25"/>
  <c r="BJ216" i="17" s="1"/>
  <c r="B216" i="25"/>
  <c r="BI216" i="17" s="1"/>
  <c r="C215" i="25"/>
  <c r="BJ215" i="17" s="1"/>
  <c r="B215" i="25"/>
  <c r="BI215" i="17" s="1"/>
  <c r="C214" i="25"/>
  <c r="BJ214" i="17" s="1"/>
  <c r="B214" i="25"/>
  <c r="BI214" i="17" s="1"/>
  <c r="C213" i="25"/>
  <c r="BJ213" i="17" s="1"/>
  <c r="B213" i="25"/>
  <c r="BI213" i="17" s="1"/>
  <c r="C212" i="25"/>
  <c r="BJ212" i="17" s="1"/>
  <c r="B212" i="25"/>
  <c r="BI212" i="17" s="1"/>
  <c r="C211" i="25"/>
  <c r="BJ211" i="17" s="1"/>
  <c r="B211" i="25"/>
  <c r="BI211" i="17" s="1"/>
  <c r="C210" i="25"/>
  <c r="BJ210" i="17" s="1"/>
  <c r="B210" i="25"/>
  <c r="BI210" i="17" s="1"/>
  <c r="C209" i="25"/>
  <c r="BJ209" i="17" s="1"/>
  <c r="B209" i="25"/>
  <c r="BI209" i="17" s="1"/>
  <c r="C208" i="25"/>
  <c r="BJ208" i="17" s="1"/>
  <c r="B208" i="25"/>
  <c r="BI208" i="17" s="1"/>
  <c r="C207" i="25"/>
  <c r="BJ207" i="17" s="1"/>
  <c r="B207" i="25"/>
  <c r="BI207" i="17" s="1"/>
  <c r="C206" i="25"/>
  <c r="BJ206" i="17" s="1"/>
  <c r="B206" i="25"/>
  <c r="BI206" i="17" s="1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AW206" i="17" s="1"/>
  <c r="C206" i="10"/>
  <c r="AX206" i="17" s="1"/>
  <c r="B207" i="10"/>
  <c r="AW207" i="17" s="1"/>
  <c r="C207" i="10"/>
  <c r="AX207" i="17" s="1"/>
  <c r="B208" i="10"/>
  <c r="AW208" i="17" s="1"/>
  <c r="C208" i="10"/>
  <c r="AX208" i="17" s="1"/>
  <c r="B209" i="10"/>
  <c r="AW209" i="17" s="1"/>
  <c r="C209" i="10"/>
  <c r="AX209" i="17" s="1"/>
  <c r="B210" i="10"/>
  <c r="AW210" i="17" s="1"/>
  <c r="C210" i="10"/>
  <c r="AX210" i="17" s="1"/>
  <c r="B211" i="10"/>
  <c r="AW211" i="17" s="1"/>
  <c r="C211" i="10"/>
  <c r="AX211" i="17" s="1"/>
  <c r="B212" i="10"/>
  <c r="AW212" i="17" s="1"/>
  <c r="C212" i="10"/>
  <c r="AX212" i="17" s="1"/>
  <c r="B213" i="10"/>
  <c r="AW213" i="17" s="1"/>
  <c r="C213" i="10"/>
  <c r="AX213" i="17" s="1"/>
  <c r="B214" i="10"/>
  <c r="AW214" i="17" s="1"/>
  <c r="C214" i="10"/>
  <c r="AX214" i="17" s="1"/>
  <c r="B215" i="10"/>
  <c r="AW215" i="17" s="1"/>
  <c r="C215" i="10"/>
  <c r="AX215" i="17" s="1"/>
  <c r="B216" i="10"/>
  <c r="AW216" i="17" s="1"/>
  <c r="C216" i="10"/>
  <c r="AX216" i="17" s="1"/>
  <c r="B217" i="10"/>
  <c r="AW217" i="17" s="1"/>
  <c r="C217" i="10"/>
  <c r="AX217" i="17" s="1"/>
  <c r="B218" i="10"/>
  <c r="AW218" i="17" s="1"/>
  <c r="C218" i="10"/>
  <c r="AX218" i="17" s="1"/>
  <c r="B219" i="10"/>
  <c r="AW219" i="17" s="1"/>
  <c r="C219" i="10"/>
  <c r="AX219" i="17" s="1"/>
  <c r="B220" i="10"/>
  <c r="AW220" i="17" s="1"/>
  <c r="C220" i="10"/>
  <c r="AX220" i="17" s="1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AV206" i="17" s="1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 s="1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 s="1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 s="1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 s="1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 s="1"/>
  <c r="AQ37" i="17"/>
  <c r="AQ33" i="17"/>
  <c r="AQ31" i="17"/>
  <c r="AQ29" i="17"/>
  <c r="AQ26" i="17"/>
  <c r="B25" i="4"/>
  <c r="AQ25" i="17" s="1"/>
  <c r="AQ24" i="17"/>
  <c r="B22" i="4"/>
  <c r="B21" i="4"/>
  <c r="AQ21" i="17" s="1"/>
  <c r="B20" i="4"/>
  <c r="AQ17" i="17"/>
  <c r="B13" i="4"/>
  <c r="AQ13" i="17" s="1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BG2" i="17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0" i="2" l="1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H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A4" i="24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A5" i="17" l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<sst xmlns="http://schemas.openxmlformats.org/spreadsheetml/2006/main" count="1141" uniqueCount="457">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</sst>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="102" zoomScaleNormal="100" workbookViewId="0">
      <pane xSplit="5" ySplit="1" topLeftCell="F192" activePane="bottomRight" state="frozen"/>
      <selection pane="topRight" activeCell="F1" sqref="F1"/>
      <selection pane="bottomLeft" activeCell="A2" sqref="A2"/>
      <selection pane="bottomRight" activeCell="D227" sqref="D227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K38">
        <v>9999</v>
      </c>
      <c r="BL38">
        <v>9999</v>
      </c>
      <c r="BM38">
        <v>9999</v>
      </c>
      <c r="BN38" s="8">
        <v>9999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K83">
        <v>9999</v>
      </c>
      <c r="BL83">
        <v>9999</v>
      </c>
      <c r="BM83">
        <v>9999</v>
      </c>
      <c r="BN83" s="8">
        <v>9999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K84">
        <v>9999</v>
      </c>
      <c r="BL84">
        <v>9999</v>
      </c>
      <c r="BM84">
        <v>9999</v>
      </c>
      <c r="BN84" s="8">
        <v>9999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K85">
        <v>9999</v>
      </c>
      <c r="BL85">
        <v>9999</v>
      </c>
      <c r="BM85">
        <v>9999</v>
      </c>
      <c r="BN85" s="8">
        <v>9999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K86">
        <v>9999</v>
      </c>
      <c r="BL86">
        <v>9999</v>
      </c>
      <c r="BM86">
        <v>9999</v>
      </c>
      <c r="BN86" s="8">
        <v>9999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K87">
        <v>9999</v>
      </c>
      <c r="BL87">
        <v>9999</v>
      </c>
      <c r="BM87">
        <v>9999</v>
      </c>
      <c r="BN87" s="8">
        <v>9999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K88">
        <v>9999</v>
      </c>
      <c r="BL88">
        <v>9999</v>
      </c>
      <c r="BM88">
        <v>9999</v>
      </c>
      <c r="BN88" s="8">
        <v>9999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>
        <v>9999</v>
      </c>
      <c r="BL100">
        <v>9999</v>
      </c>
      <c r="BM100">
        <v>9999</v>
      </c>
      <c r="BN100" s="8">
        <v>9999</v>
      </c>
      <c r="BR100" s="37"/>
    </row>
    <row r="101" spans="1:70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K116">
        <v>9999</v>
      </c>
      <c r="BL116">
        <v>9999</v>
      </c>
      <c r="BM116">
        <v>9999</v>
      </c>
      <c r="BN116" s="8">
        <v>9999</v>
      </c>
      <c r="BR116" s="50"/>
    </row>
    <row r="117" spans="1:70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K117">
        <v>9999</v>
      </c>
      <c r="BL117">
        <v>9999</v>
      </c>
      <c r="BM117">
        <v>9999</v>
      </c>
      <c r="BN117" s="8">
        <v>9999</v>
      </c>
      <c r="BR117" s="50"/>
    </row>
    <row r="118" spans="1:70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K118">
        <v>9999</v>
      </c>
      <c r="BL118">
        <v>9999</v>
      </c>
      <c r="BM118">
        <v>9999</v>
      </c>
      <c r="BN118" s="8">
        <v>9999</v>
      </c>
      <c r="BR118" s="50"/>
    </row>
    <row r="119" spans="1:70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K119">
        <v>9999</v>
      </c>
      <c r="BL119">
        <v>9999</v>
      </c>
      <c r="BM119">
        <v>9999</v>
      </c>
      <c r="BN119" s="8">
        <v>9999</v>
      </c>
      <c r="BR119" s="50"/>
    </row>
    <row r="120" spans="1:70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K123">
        <v>9999</v>
      </c>
      <c r="BL123">
        <v>9999</v>
      </c>
      <c r="BM123">
        <v>9999</v>
      </c>
      <c r="BN123" s="8">
        <v>9999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K126">
        <v>9999</v>
      </c>
      <c r="BL126">
        <v>9999</v>
      </c>
      <c r="BM126">
        <v>9999</v>
      </c>
      <c r="BN126" s="8">
        <v>9999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K128">
        <v>9999</v>
      </c>
      <c r="BL128">
        <v>9999</v>
      </c>
      <c r="BM128">
        <v>9999</v>
      </c>
      <c r="BN128" s="8">
        <v>9999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K145">
        <v>9999</v>
      </c>
      <c r="BL145">
        <v>9999</v>
      </c>
      <c r="BM145">
        <v>9999</v>
      </c>
      <c r="BN145" s="8">
        <v>9999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K146">
        <v>9999</v>
      </c>
      <c r="BL146">
        <v>9999</v>
      </c>
      <c r="BM146">
        <v>9999</v>
      </c>
      <c r="BN146" s="8">
        <v>9999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K147">
        <v>9999</v>
      </c>
      <c r="BL147">
        <v>9999</v>
      </c>
      <c r="BM147">
        <v>9999</v>
      </c>
      <c r="BN147" s="8">
        <v>9999</v>
      </c>
      <c r="BR147" s="37"/>
    </row>
    <row r="148" spans="1:70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K148">
        <v>9999</v>
      </c>
      <c r="BL148">
        <v>9999</v>
      </c>
      <c r="BM148">
        <v>9999</v>
      </c>
      <c r="BN148" s="8">
        <v>9999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K149">
        <v>9999</v>
      </c>
      <c r="BL149">
        <v>9999</v>
      </c>
      <c r="BM149">
        <v>9999</v>
      </c>
      <c r="BN149" s="8">
        <v>9999</v>
      </c>
      <c r="BR149" s="37"/>
    </row>
    <row r="150" spans="1:70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K150">
        <v>9999</v>
      </c>
      <c r="BL150">
        <v>9999</v>
      </c>
      <c r="BM150">
        <v>9999</v>
      </c>
      <c r="BN150" s="8">
        <v>9999</v>
      </c>
      <c r="BR150" s="37"/>
    </row>
    <row r="151" spans="1:70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K151">
        <v>9999</v>
      </c>
      <c r="BL151">
        <v>9999</v>
      </c>
      <c r="BM151">
        <v>9999</v>
      </c>
      <c r="BN151" s="8">
        <v>9999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>
        <v>9999</v>
      </c>
      <c r="BL152">
        <v>9999</v>
      </c>
      <c r="BM152">
        <v>9999</v>
      </c>
      <c r="BN152" s="8">
        <v>9999</v>
      </c>
      <c r="BO152">
        <v>0.348484848485</v>
      </c>
      <c r="BP152">
        <v>0.375</v>
      </c>
      <c r="BQ152">
        <v>0.5</v>
      </c>
      <c r="BR152" s="8">
        <v>0.52</v>
      </c>
    </row>
    <row r="153" spans="1:70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  <c r="BK159">
        <v>9999</v>
      </c>
      <c r="BL159">
        <v>9999</v>
      </c>
      <c r="BM159">
        <v>9999</v>
      </c>
      <c r="BN159" s="8">
        <v>9999</v>
      </c>
    </row>
    <row r="160" spans="1:70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  <c r="BK160">
        <v>9999</v>
      </c>
      <c r="BL160">
        <v>9999</v>
      </c>
      <c r="BM160">
        <v>9999</v>
      </c>
      <c r="BN160" s="8">
        <v>9999</v>
      </c>
    </row>
    <row r="161" spans="1:70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  <c r="BK162">
        <v>9999</v>
      </c>
      <c r="BL162">
        <v>9999</v>
      </c>
      <c r="BM162">
        <v>9999</v>
      </c>
      <c r="BN162" s="8">
        <v>9999</v>
      </c>
    </row>
    <row r="163" spans="1:70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  <c r="BK163">
        <v>9999</v>
      </c>
      <c r="BL163">
        <v>9999</v>
      </c>
      <c r="BM163">
        <v>9999</v>
      </c>
      <c r="BN163" s="8">
        <v>9999</v>
      </c>
    </row>
    <row r="164" spans="1:70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  <c r="BK164">
        <v>9999</v>
      </c>
      <c r="BL164">
        <v>9999</v>
      </c>
      <c r="BM164">
        <v>9999</v>
      </c>
      <c r="BN164" s="8">
        <v>9999</v>
      </c>
    </row>
    <row r="165" spans="1:70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  <c r="BK165">
        <v>9999</v>
      </c>
      <c r="BL165">
        <v>9999</v>
      </c>
      <c r="BM165">
        <v>9999</v>
      </c>
      <c r="BN165" s="8">
        <v>9999</v>
      </c>
    </row>
    <row r="166" spans="1:70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  <c r="BK166">
        <v>9999</v>
      </c>
      <c r="BL166">
        <v>9999</v>
      </c>
      <c r="BM166">
        <v>9999</v>
      </c>
      <c r="BN166" s="8">
        <v>9999</v>
      </c>
    </row>
    <row r="167" spans="1:70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  <c r="BK167">
        <v>9999</v>
      </c>
      <c r="BL167">
        <v>9999</v>
      </c>
      <c r="BM167">
        <v>9999</v>
      </c>
      <c r="BN167" s="8">
        <v>9999</v>
      </c>
    </row>
    <row r="168" spans="1:70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  <c r="BK168">
        <v>9999</v>
      </c>
      <c r="BL168">
        <v>9999</v>
      </c>
      <c r="BM168">
        <v>9999</v>
      </c>
      <c r="BN168" s="8">
        <v>9999</v>
      </c>
    </row>
    <row r="169" spans="1:70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  <c r="BK169">
        <v>9999</v>
      </c>
      <c r="BL169">
        <v>9999</v>
      </c>
      <c r="BM169">
        <v>9999</v>
      </c>
      <c r="BN169" s="8">
        <v>9999</v>
      </c>
    </row>
    <row r="170" spans="1:70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  <c r="BK170">
        <v>9999</v>
      </c>
      <c r="BL170">
        <v>9999</v>
      </c>
      <c r="BM170">
        <v>9999</v>
      </c>
      <c r="BN170" s="8">
        <v>9999</v>
      </c>
    </row>
    <row r="171" spans="1:70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  <c r="BK171">
        <v>9999</v>
      </c>
      <c r="BL171">
        <v>9999</v>
      </c>
      <c r="BM171">
        <v>9999</v>
      </c>
      <c r="BN171" s="8">
        <v>9999</v>
      </c>
    </row>
    <row r="172" spans="1:70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  <c r="BK172">
        <v>9999</v>
      </c>
      <c r="BL172">
        <v>9999</v>
      </c>
      <c r="BM172">
        <v>9999</v>
      </c>
      <c r="BN172" s="8">
        <v>9999</v>
      </c>
    </row>
    <row r="173" spans="1:70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  <c r="BK173">
        <v>9999</v>
      </c>
      <c r="BL173">
        <v>9999</v>
      </c>
      <c r="BM173">
        <v>9999</v>
      </c>
      <c r="BN173" s="8">
        <v>9999</v>
      </c>
    </row>
    <row r="174" spans="1:70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  <c r="BK174">
        <v>9999</v>
      </c>
      <c r="BL174">
        <v>9999</v>
      </c>
      <c r="BM174">
        <v>9999</v>
      </c>
      <c r="BN174" s="8">
        <v>9999</v>
      </c>
    </row>
    <row r="175" spans="1:70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  <c r="BK175">
        <v>9999</v>
      </c>
      <c r="BL175">
        <v>9999</v>
      </c>
      <c r="BM175">
        <v>9999</v>
      </c>
      <c r="BN175" s="8">
        <v>9999</v>
      </c>
    </row>
    <row r="176" spans="1:70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  <c r="BK176">
        <v>9999</v>
      </c>
      <c r="BL176">
        <v>9999</v>
      </c>
      <c r="BM176">
        <v>9999</v>
      </c>
      <c r="BN176" s="8">
        <v>9999</v>
      </c>
    </row>
    <row r="177" spans="1:78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  <c r="BK177">
        <v>9999</v>
      </c>
      <c r="BL177">
        <v>9999</v>
      </c>
      <c r="BM177">
        <v>9999</v>
      </c>
      <c r="BN177" s="8">
        <v>9999</v>
      </c>
    </row>
    <row r="178" spans="1:78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  <c r="BK178">
        <v>9999</v>
      </c>
      <c r="BL178">
        <v>9999</v>
      </c>
      <c r="BM178">
        <v>9999</v>
      </c>
      <c r="BN178" s="8">
        <v>9999</v>
      </c>
    </row>
    <row r="179" spans="1:78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  <c r="BK179">
        <v>9999</v>
      </c>
      <c r="BL179">
        <v>9999</v>
      </c>
      <c r="BM179">
        <v>9999</v>
      </c>
      <c r="BN179" s="8">
        <v>9999</v>
      </c>
    </row>
    <row r="180" spans="1:78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  <c r="BK180">
        <v>9999</v>
      </c>
      <c r="BL180">
        <v>9999</v>
      </c>
      <c r="BM180">
        <v>9999</v>
      </c>
      <c r="BN180" s="8">
        <v>9999</v>
      </c>
    </row>
    <row r="181" spans="1:78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  <c r="BK181">
        <v>9999</v>
      </c>
      <c r="BL181">
        <v>9999</v>
      </c>
      <c r="BM181">
        <v>9999</v>
      </c>
      <c r="BN181" s="8">
        <v>9999</v>
      </c>
    </row>
    <row r="182" spans="1:78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K183">
        <v>9999</v>
      </c>
      <c r="BL183">
        <v>9999</v>
      </c>
      <c r="BM183">
        <v>9999</v>
      </c>
      <c r="BN183" s="8">
        <v>9999</v>
      </c>
      <c r="BR183" s="37"/>
    </row>
    <row r="184" spans="1:78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K184">
        <v>9999</v>
      </c>
      <c r="BL184">
        <v>9999</v>
      </c>
      <c r="BM184">
        <v>9999</v>
      </c>
      <c r="BN184" s="8">
        <v>9999</v>
      </c>
      <c r="BR184" s="37"/>
    </row>
    <row r="185" spans="1:78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>
        <v>9999</v>
      </c>
      <c r="BL187">
        <v>9999</v>
      </c>
      <c r="BM187">
        <v>9999</v>
      </c>
      <c r="BN187" s="8">
        <v>9999</v>
      </c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>
        <v>9999</v>
      </c>
      <c r="BL188">
        <v>9999</v>
      </c>
      <c r="BM188">
        <v>9999</v>
      </c>
      <c r="BN188" s="8">
        <v>9999</v>
      </c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>
        <v>9999</v>
      </c>
      <c r="BL189">
        <v>9999</v>
      </c>
      <c r="BM189">
        <v>9999</v>
      </c>
      <c r="BN189" s="8">
        <v>9999</v>
      </c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K192">
        <v>9999</v>
      </c>
      <c r="BL192">
        <v>9999</v>
      </c>
      <c r="BM192">
        <v>9999</v>
      </c>
      <c r="BN192" s="8">
        <v>9999</v>
      </c>
      <c r="BR192" s="37"/>
    </row>
    <row r="193" spans="1:78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>
        <v>9999</v>
      </c>
      <c r="BL193">
        <v>9999</v>
      </c>
      <c r="BM193">
        <v>9999</v>
      </c>
      <c r="BN193" s="8">
        <v>9999</v>
      </c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K194">
        <v>9999</v>
      </c>
      <c r="BL194">
        <v>9999</v>
      </c>
      <c r="BM194">
        <v>9999</v>
      </c>
      <c r="BN194" s="8">
        <v>9999</v>
      </c>
      <c r="BR194" s="37"/>
    </row>
    <row r="195" spans="1:78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>
        <v>9999</v>
      </c>
      <c r="BL195">
        <v>9999</v>
      </c>
      <c r="BM195">
        <v>9999</v>
      </c>
      <c r="BN195" s="8">
        <v>9999</v>
      </c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>
        <v>9999</v>
      </c>
      <c r="BL196">
        <v>9999</v>
      </c>
      <c r="BM196">
        <v>9999</v>
      </c>
      <c r="BN196" s="8">
        <v>9999</v>
      </c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>
        <v>9999</v>
      </c>
      <c r="BL197">
        <v>9999</v>
      </c>
      <c r="BM197">
        <v>9999</v>
      </c>
      <c r="BN197" s="8">
        <v>9999</v>
      </c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>
        <v>9999</v>
      </c>
      <c r="BL198">
        <v>9999</v>
      </c>
      <c r="BM198">
        <v>9999</v>
      </c>
      <c r="BN198" s="8">
        <v>9999</v>
      </c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>
        <v>9999</v>
      </c>
      <c r="BL199">
        <v>9999</v>
      </c>
      <c r="BM199">
        <v>9999</v>
      </c>
      <c r="BN199" s="8">
        <v>9999</v>
      </c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>
        <v>9999</v>
      </c>
      <c r="BL200">
        <v>9999</v>
      </c>
      <c r="BM200">
        <v>9999</v>
      </c>
      <c r="BN200" s="8">
        <v>9999</v>
      </c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5">
        <f>AUDIT!B203</f>
        <v>0</v>
      </c>
      <c r="AQ203" s="35" t="e">
        <f>Fagerstrom!B203</f>
        <v>#N/A</v>
      </c>
      <c r="AR203" s="35">
        <f>DSM_Jeu!B203</f>
        <v>0</v>
      </c>
      <c r="AS203" s="35">
        <f>SOGS!B204</f>
        <v>0</v>
      </c>
      <c r="AT203" s="35">
        <f>Beck!B203</f>
        <v>4</v>
      </c>
      <c r="AU203" s="32">
        <f>'STAI-A'!B203</f>
        <v>42</v>
      </c>
      <c r="AV203" s="34">
        <f>'STAI-B'!B203</f>
        <v>51</v>
      </c>
      <c r="AW203" s="32">
        <f>PANAS!B203</f>
        <v>32</v>
      </c>
      <c r="AX203" s="34">
        <f>PANAS!C203</f>
        <v>21</v>
      </c>
      <c r="AY203" s="35">
        <f>Craving!B203</f>
        <v>0</v>
      </c>
      <c r="AZ203" s="35">
        <f>SRRS!B203</f>
        <v>236</v>
      </c>
      <c r="BA203" s="31">
        <f>SPSRQ!B203</f>
        <v>41</v>
      </c>
      <c r="BB203" s="34">
        <f>SPSRQ!C203</f>
        <v>36</v>
      </c>
      <c r="BC203" s="31">
        <f>UPPS!B203</f>
        <v>10</v>
      </c>
      <c r="BD203" s="31">
        <f>UPPS!C203</f>
        <v>11</v>
      </c>
      <c r="BE203" s="31">
        <f>UPPS!D203</f>
        <v>8</v>
      </c>
      <c r="BF203" s="31">
        <f>UPPS!E203</f>
        <v>8</v>
      </c>
      <c r="BG203" s="31">
        <f>UPPS!F203</f>
        <v>10</v>
      </c>
      <c r="BH203" s="34">
        <f t="shared" si="12"/>
        <v>47</v>
      </c>
      <c r="BI203" s="75">
        <f>CoH!B203</f>
        <v>53</v>
      </c>
      <c r="BJ203" s="34">
        <f>CoH!C203</f>
        <v>32</v>
      </c>
      <c r="BN203" s="37"/>
      <c r="BR203" s="37"/>
    </row>
    <row r="204" spans="1:78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58">
        <f>AUDIT!B206</f>
        <v>22</v>
      </c>
      <c r="AQ206" s="58">
        <f>Fagerstrom!B206</f>
        <v>5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27</v>
      </c>
      <c r="AV206" s="59">
        <f>'STAI-B'!B206</f>
        <v>54</v>
      </c>
      <c r="AW206" s="48">
        <f>PANAS!B206</f>
        <v>35</v>
      </c>
      <c r="AX206" s="59">
        <f>PANAS!C206</f>
        <v>16</v>
      </c>
      <c r="AY206" s="58" t="e">
        <f>Craving!B206</f>
        <v>#N/A</v>
      </c>
      <c r="AZ206" s="58">
        <f>SRRS!B206</f>
        <v>425</v>
      </c>
      <c r="BA206" s="47">
        <f>SPSRQ!B206</f>
        <v>32</v>
      </c>
      <c r="BB206" s="59">
        <f>SPSRQ!C206</f>
        <v>27</v>
      </c>
      <c r="BC206" s="47">
        <f>UPPS!B206</f>
        <v>13</v>
      </c>
      <c r="BD206" s="47">
        <f>UPPS!C206</f>
        <v>11</v>
      </c>
      <c r="BE206" s="47">
        <f>UPPS!D206</f>
        <v>6</v>
      </c>
      <c r="BF206" s="47">
        <f>UPPS!E206</f>
        <v>5</v>
      </c>
      <c r="BG206" s="47">
        <f>UPPS!F206</f>
        <v>0</v>
      </c>
      <c r="BH206" s="59">
        <f t="shared" si="12"/>
        <v>35</v>
      </c>
      <c r="BI206" s="49">
        <f>CoH!B206</f>
        <v>59</v>
      </c>
      <c r="BJ206" s="59">
        <f>CoH!C206</f>
        <v>14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58">
        <f>AUDIT!B207</f>
        <v>0</v>
      </c>
      <c r="AQ207" s="58" t="e">
        <f>Fagerstrom!B207</f>
        <v>#N/A</v>
      </c>
      <c r="AR207" s="58">
        <f>DSM_Jeu!B207</f>
        <v>0</v>
      </c>
      <c r="AS207" s="58">
        <f>SOGS!B208</f>
        <v>0</v>
      </c>
      <c r="AT207" s="58">
        <f>Beck!B207</f>
        <v>14</v>
      </c>
      <c r="AU207" s="48">
        <f>'STAI-A'!B207</f>
        <v>29</v>
      </c>
      <c r="AV207" s="59">
        <f>'STAI-B'!B207</f>
        <v>44</v>
      </c>
      <c r="AW207" s="48">
        <f>PANAS!B207</f>
        <v>19</v>
      </c>
      <c r="AX207" s="59">
        <f>PANAS!C207</f>
        <v>33</v>
      </c>
      <c r="AY207" s="58" t="e">
        <f>Craving!B207</f>
        <v>#N/A</v>
      </c>
      <c r="AZ207" s="58">
        <f>SRRS!B207</f>
        <v>801</v>
      </c>
      <c r="BA207" s="47">
        <f>SPSRQ!B207</f>
        <v>43</v>
      </c>
      <c r="BB207" s="59">
        <f>SPSRQ!C207</f>
        <v>38</v>
      </c>
      <c r="BC207" s="47">
        <f>UPPS!B207</f>
        <v>8</v>
      </c>
      <c r="BD207" s="47">
        <f>UPPS!C207</f>
        <v>8</v>
      </c>
      <c r="BE207" s="47">
        <f>UPPS!D207</f>
        <v>4</v>
      </c>
      <c r="BF207" s="47">
        <f>UPPS!E207</f>
        <v>7</v>
      </c>
      <c r="BG207" s="47">
        <f>UPPS!F207</f>
        <v>12</v>
      </c>
      <c r="BH207" s="59">
        <f t="shared" si="12"/>
        <v>39</v>
      </c>
      <c r="BI207" s="49">
        <f>CoH!B207</f>
        <v>58</v>
      </c>
      <c r="BJ207" s="59">
        <f>CoH!C207</f>
        <v>42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58">
        <f>AUDIT!B208</f>
        <v>3</v>
      </c>
      <c r="AQ208" s="58" t="e">
        <f>Fagerstrom!B208</f>
        <v>#N/A</v>
      </c>
      <c r="AR208" s="58">
        <f>DSM_Jeu!B208</f>
        <v>0</v>
      </c>
      <c r="AS208" s="58">
        <f>SOGS!B209</f>
        <v>0</v>
      </c>
      <c r="AT208" s="58">
        <f>Beck!B208</f>
        <v>10</v>
      </c>
      <c r="AU208" s="48">
        <f>'STAI-A'!B208</f>
        <v>29</v>
      </c>
      <c r="AV208" s="59">
        <f>'STAI-B'!B208</f>
        <v>51</v>
      </c>
      <c r="AW208" s="48">
        <f>PANAS!B208</f>
        <v>29</v>
      </c>
      <c r="AX208" s="59">
        <f>PANAS!C208</f>
        <v>35</v>
      </c>
      <c r="AY208" s="58">
        <f>Craving!B208</f>
        <v>0</v>
      </c>
      <c r="AZ208" s="58">
        <f>SRRS!B208</f>
        <v>180</v>
      </c>
      <c r="BA208" s="47">
        <f>SPSRQ!B208</f>
        <v>50</v>
      </c>
      <c r="BB208" s="59">
        <f>SPSRQ!C208</f>
        <v>38</v>
      </c>
      <c r="BC208" s="47">
        <f>UPPS!B208</f>
        <v>14</v>
      </c>
      <c r="BD208" s="47">
        <f>UPPS!C208</f>
        <v>12</v>
      </c>
      <c r="BE208" s="47">
        <f>UPPS!D208</f>
        <v>9</v>
      </c>
      <c r="BF208" s="47">
        <f>UPPS!E208</f>
        <v>8</v>
      </c>
      <c r="BG208" s="47">
        <f>UPPS!F208</f>
        <v>6</v>
      </c>
      <c r="BH208" s="59">
        <f t="shared" si="12"/>
        <v>49</v>
      </c>
      <c r="BI208" s="49">
        <f>CoH!B208</f>
        <v>51</v>
      </c>
      <c r="BJ208" s="59">
        <f>CoH!C208</f>
        <v>42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1:78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58">
        <f>AUDIT!B209</f>
        <v>3</v>
      </c>
      <c r="AQ209" s="58">
        <f>Fagerstrom!B209</f>
        <v>4</v>
      </c>
      <c r="AR209" s="58">
        <f>DSM_Jeu!B209</f>
        <v>0</v>
      </c>
      <c r="AS209" s="58">
        <f>SOGS!B210</f>
        <v>0</v>
      </c>
      <c r="AT209" s="58">
        <f>Beck!B209</f>
        <v>6</v>
      </c>
      <c r="AU209" s="48">
        <f>'STAI-A'!B209</f>
        <v>20</v>
      </c>
      <c r="AV209" s="59">
        <f>'STAI-B'!B209</f>
        <v>50</v>
      </c>
      <c r="AW209" s="48">
        <f>PANAS!B209</f>
        <v>37</v>
      </c>
      <c r="AX209" s="59">
        <f>PANAS!C209</f>
        <v>16</v>
      </c>
      <c r="AY209" s="58" t="e">
        <f>Craving!B209</f>
        <v>#N/A</v>
      </c>
      <c r="AZ209" s="58">
        <f>SRRS!B209</f>
        <v>59</v>
      </c>
      <c r="BA209" s="47">
        <f>SPSRQ!B209</f>
        <v>34</v>
      </c>
      <c r="BB209" s="59">
        <f>SPSRQ!C209</f>
        <v>36</v>
      </c>
      <c r="BC209" s="47">
        <f>UPPS!B209</f>
        <v>8</v>
      </c>
      <c r="BD209" s="47">
        <f>UPPS!C209</f>
        <v>12</v>
      </c>
      <c r="BE209" s="47">
        <f>UPPS!D209</f>
        <v>10</v>
      </c>
      <c r="BF209" s="47">
        <f>UPPS!E209</f>
        <v>9</v>
      </c>
      <c r="BG209" s="47">
        <f>UPPS!F209</f>
        <v>11</v>
      </c>
      <c r="BH209" s="59">
        <f t="shared" si="12"/>
        <v>50</v>
      </c>
      <c r="BI209" s="49">
        <f>CoH!B209</f>
        <v>47</v>
      </c>
      <c r="BJ209" s="59">
        <f>CoH!C209</f>
        <v>34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1:78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5">
        <f>AUDIT!B210</f>
        <v>1</v>
      </c>
      <c r="AQ210" s="35" t="e">
        <f>Fagerstrom!B210</f>
        <v>#N/A</v>
      </c>
      <c r="AR210" s="35">
        <f>DSM_Jeu!B210</f>
        <v>0</v>
      </c>
      <c r="AS210" s="35">
        <f>SOGS!B211</f>
        <v>0</v>
      </c>
      <c r="AT210" s="35">
        <f>Beck!B210</f>
        <v>3</v>
      </c>
      <c r="AU210" s="32">
        <f>'STAI-A'!B210</f>
        <v>30</v>
      </c>
      <c r="AV210" s="34">
        <f>'STAI-B'!B210</f>
        <v>46</v>
      </c>
      <c r="AW210" s="32">
        <f>PANAS!B210</f>
        <v>44</v>
      </c>
      <c r="AX210" s="34">
        <f>PANAS!C210</f>
        <v>27</v>
      </c>
      <c r="AY210" s="35">
        <f>Craving!B210</f>
        <v>0</v>
      </c>
      <c r="AZ210" s="35">
        <f>SRRS!B210</f>
        <v>237</v>
      </c>
      <c r="BA210" s="31">
        <f>SPSRQ!B210</f>
        <v>43</v>
      </c>
      <c r="BB210" s="34">
        <f>SPSRQ!C210</f>
        <v>45</v>
      </c>
      <c r="BC210" s="31">
        <f>UPPS!B210</f>
        <v>12</v>
      </c>
      <c r="BD210" s="31">
        <f>UPPS!C210</f>
        <v>10</v>
      </c>
      <c r="BE210" s="31">
        <f>UPPS!D210</f>
        <v>8</v>
      </c>
      <c r="BF210" s="31">
        <f>UPPS!E210</f>
        <v>8</v>
      </c>
      <c r="BG210" s="31">
        <f>UPPS!F210</f>
        <v>13</v>
      </c>
      <c r="BH210" s="34">
        <f t="shared" si="12"/>
        <v>51</v>
      </c>
      <c r="BI210" s="75">
        <f>CoH!B210</f>
        <v>57</v>
      </c>
      <c r="BJ210" s="34">
        <f>CoH!C210</f>
        <v>34</v>
      </c>
      <c r="BN210" s="37"/>
      <c r="BR210" s="37"/>
    </row>
    <row r="211" spans="1:78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58">
        <f>AUDIT!B211</f>
        <v>2</v>
      </c>
      <c r="AQ211" s="58" t="e">
        <f>Fagerstrom!B211</f>
        <v>#N/A</v>
      </c>
      <c r="AR211" s="58">
        <f>DSM_Jeu!B211</f>
        <v>0</v>
      </c>
      <c r="AS211" s="58">
        <f>SOGS!B212</f>
        <v>0</v>
      </c>
      <c r="AT211" s="58">
        <f>Beck!B211</f>
        <v>6</v>
      </c>
      <c r="AU211" s="48">
        <f>'STAI-A'!B211</f>
        <v>41</v>
      </c>
      <c r="AV211" s="59">
        <f>'STAI-B'!B211</f>
        <v>49</v>
      </c>
      <c r="AW211" s="48">
        <f>PANAS!B211</f>
        <v>35</v>
      </c>
      <c r="AX211" s="59">
        <f>PANAS!C211</f>
        <v>11</v>
      </c>
      <c r="AY211" s="58">
        <f>Craving!B211</f>
        <v>0</v>
      </c>
      <c r="AZ211" s="58">
        <f>SRRS!B211</f>
        <v>190</v>
      </c>
      <c r="BA211" s="47">
        <f>SPSRQ!B211</f>
        <v>26</v>
      </c>
      <c r="BB211" s="59">
        <f>SPSRQ!C211</f>
        <v>46</v>
      </c>
      <c r="BC211" s="47">
        <f>UPPS!B211</f>
        <v>4</v>
      </c>
      <c r="BD211" s="47">
        <f>UPPS!C211</f>
        <v>6</v>
      </c>
      <c r="BE211" s="47">
        <f>UPPS!D211</f>
        <v>6</v>
      </c>
      <c r="BF211" s="47">
        <f>UPPS!E211</f>
        <v>4</v>
      </c>
      <c r="BG211" s="47">
        <f>UPPS!F211</f>
        <v>7</v>
      </c>
      <c r="BH211" s="59">
        <f t="shared" si="12"/>
        <v>27</v>
      </c>
      <c r="BI211" s="49">
        <f>CoH!B211</f>
        <v>65</v>
      </c>
      <c r="BJ211" s="59">
        <f>CoH!C211</f>
        <v>26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1:78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58">
        <f>AUDIT!B212</f>
        <v>15</v>
      </c>
      <c r="AQ212" s="58">
        <f>Fagerstrom!B212</f>
        <v>3</v>
      </c>
      <c r="AR212" s="58">
        <f>DSM_Jeu!B212</f>
        <v>0</v>
      </c>
      <c r="AS212" s="58">
        <f>SOGS!B213</f>
        <v>0</v>
      </c>
      <c r="AT212" s="58">
        <f>Beck!B212</f>
        <v>4</v>
      </c>
      <c r="AU212" s="48">
        <f>'STAI-A'!B212</f>
        <v>27</v>
      </c>
      <c r="AV212" s="59">
        <f>'STAI-B'!B212</f>
        <v>52</v>
      </c>
      <c r="AW212" s="48">
        <f>PANAS!B212</f>
        <v>34</v>
      </c>
      <c r="AX212" s="59">
        <f>PANAS!C212</f>
        <v>18</v>
      </c>
      <c r="AY212" s="58">
        <f>Craving!B212</f>
        <v>0</v>
      </c>
      <c r="AZ212" s="58">
        <f>SRRS!B212</f>
        <v>173</v>
      </c>
      <c r="BA212" s="47">
        <f>SPSRQ!B212</f>
        <v>44</v>
      </c>
      <c r="BB212" s="59">
        <f>SPSRQ!C212</f>
        <v>49</v>
      </c>
      <c r="BC212" s="47">
        <f>UPPS!B212</f>
        <v>12</v>
      </c>
      <c r="BD212" s="47">
        <f>UPPS!C212</f>
        <v>12</v>
      </c>
      <c r="BE212" s="47">
        <f>UPPS!D212</f>
        <v>8</v>
      </c>
      <c r="BF212" s="47">
        <f>UPPS!E212</f>
        <v>10</v>
      </c>
      <c r="BG212" s="47">
        <f>UPPS!F212</f>
        <v>11</v>
      </c>
      <c r="BH212" s="59">
        <f t="shared" si="12"/>
        <v>53</v>
      </c>
      <c r="BI212" s="49">
        <f>CoH!B212</f>
        <v>55</v>
      </c>
      <c r="BJ212" s="59">
        <f>CoH!C212</f>
        <v>28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1:78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58">
        <f>AUDIT!B213</f>
        <v>5</v>
      </c>
      <c r="AQ213" s="58" t="e">
        <f>Fagerstrom!B213</f>
        <v>#N/A</v>
      </c>
      <c r="AR213" s="58">
        <f>DSM_Jeu!B213</f>
        <v>0</v>
      </c>
      <c r="AS213" s="58">
        <f>SOGS!B214</f>
        <v>0</v>
      </c>
      <c r="AT213" s="58">
        <f>Beck!B213</f>
        <v>5</v>
      </c>
      <c r="AU213" s="48">
        <f>'STAI-A'!B213</f>
        <v>42</v>
      </c>
      <c r="AV213" s="59">
        <f>'STAI-B'!B213</f>
        <v>49</v>
      </c>
      <c r="AW213" s="48">
        <f>PANAS!B213</f>
        <v>37</v>
      </c>
      <c r="AX213" s="59">
        <f>PANAS!C213</f>
        <v>24</v>
      </c>
      <c r="AY213" s="58">
        <f>Craving!B213</f>
        <v>0</v>
      </c>
      <c r="AZ213" s="58">
        <f>SRRS!B213</f>
        <v>368</v>
      </c>
      <c r="BA213" s="47">
        <f>SPSRQ!B213</f>
        <v>45</v>
      </c>
      <c r="BB213" s="59">
        <f>SPSRQ!C213</f>
        <v>37</v>
      </c>
      <c r="BC213" s="47">
        <f>UPPS!B213</f>
        <v>8</v>
      </c>
      <c r="BD213" s="47">
        <f>UPPS!C213</f>
        <v>11</v>
      </c>
      <c r="BE213" s="47">
        <f>UPPS!D213</f>
        <v>9</v>
      </c>
      <c r="BF213" s="47">
        <f>UPPS!E213</f>
        <v>8</v>
      </c>
      <c r="BG213" s="47">
        <f>UPPS!F213</f>
        <v>12</v>
      </c>
      <c r="BH213" s="59">
        <f t="shared" si="12"/>
        <v>48</v>
      </c>
      <c r="BI213" s="49">
        <f>CoH!B213</f>
        <v>57</v>
      </c>
      <c r="BJ213" s="59">
        <f>CoH!C213</f>
        <v>21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1:78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58">
        <f>AUDIT!B214</f>
        <v>5</v>
      </c>
      <c r="AQ214" s="58" t="e">
        <f>Fagerstrom!B214</f>
        <v>#N/A</v>
      </c>
      <c r="AR214" s="58">
        <f>DSM_Jeu!B214</f>
        <v>0</v>
      </c>
      <c r="AS214" s="58">
        <f>SOGS!B215</f>
        <v>0</v>
      </c>
      <c r="AT214" s="58">
        <f>Beck!B214</f>
        <v>9</v>
      </c>
      <c r="AU214" s="48">
        <f>'STAI-A'!B214</f>
        <v>36</v>
      </c>
      <c r="AV214" s="59">
        <f>'STAI-B'!B214</f>
        <v>51</v>
      </c>
      <c r="AW214" s="48">
        <f>PANAS!B214</f>
        <v>27</v>
      </c>
      <c r="AX214" s="59">
        <f>PANAS!C214</f>
        <v>18</v>
      </c>
      <c r="AY214" s="58">
        <f>Craving!B214</f>
        <v>0</v>
      </c>
      <c r="AZ214" s="58">
        <f>SRRS!B214</f>
        <v>615</v>
      </c>
      <c r="BA214" s="47">
        <f>SPSRQ!B214</f>
        <v>50</v>
      </c>
      <c r="BB214" s="59">
        <f>SPSRQ!C214</f>
        <v>47</v>
      </c>
      <c r="BC214" s="47">
        <f>UPPS!B214</f>
        <v>10</v>
      </c>
      <c r="BD214" s="47">
        <f>UPPS!C214</f>
        <v>12</v>
      </c>
      <c r="BE214" s="47">
        <f>UPPS!D214</f>
        <v>8</v>
      </c>
      <c r="BF214" s="47">
        <f>UPPS!E214</f>
        <v>11</v>
      </c>
      <c r="BG214" s="47">
        <f>UPPS!F214</f>
        <v>12</v>
      </c>
      <c r="BH214" s="59">
        <f t="shared" si="12"/>
        <v>53</v>
      </c>
      <c r="BI214" s="49">
        <f>CoH!B214</f>
        <v>41</v>
      </c>
      <c r="BJ214" s="59">
        <f>CoH!C214</f>
        <v>45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1:78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58">
        <f>AUDIT!B215</f>
        <v>10</v>
      </c>
      <c r="AQ215" s="58">
        <f>Fagerstrom!B215</f>
        <v>5</v>
      </c>
      <c r="AR215" s="58">
        <f>DSM_Jeu!B215</f>
        <v>0</v>
      </c>
      <c r="AS215" s="58">
        <f>SOGS!B216</f>
        <v>0</v>
      </c>
      <c r="AT215" s="58">
        <f>Beck!B215</f>
        <v>1</v>
      </c>
      <c r="AU215" s="48">
        <f>'STAI-A'!B215</f>
        <v>29</v>
      </c>
      <c r="AV215" s="59">
        <f>'STAI-B'!B215</f>
        <v>52</v>
      </c>
      <c r="AW215" s="48">
        <f>PANAS!B215</f>
        <v>45</v>
      </c>
      <c r="AX215" s="59">
        <f>PANAS!C215</f>
        <v>15</v>
      </c>
      <c r="AY215" s="58">
        <f>Craving!B215</f>
        <v>0</v>
      </c>
      <c r="AZ215" s="58">
        <f>SRRS!B215</f>
        <v>262</v>
      </c>
      <c r="BA215" s="47">
        <f>SPSRQ!B215</f>
        <v>28</v>
      </c>
      <c r="BB215" s="59">
        <f>SPSRQ!C215</f>
        <v>28</v>
      </c>
      <c r="BC215" s="47">
        <f>UPPS!B215</f>
        <v>7</v>
      </c>
      <c r="BD215" s="47">
        <f>UPPS!C215</f>
        <v>9</v>
      </c>
      <c r="BE215" s="47">
        <f>UPPS!D215</f>
        <v>5</v>
      </c>
      <c r="BF215" s="47">
        <f>UPPS!E215</f>
        <v>4</v>
      </c>
      <c r="BG215" s="47">
        <f>UPPS!F215</f>
        <v>9</v>
      </c>
      <c r="BH215" s="59">
        <f t="shared" si="12"/>
        <v>34</v>
      </c>
      <c r="BI215" s="49">
        <f>CoH!B215</f>
        <v>38</v>
      </c>
      <c r="BJ215" s="59">
        <f>CoH!C215</f>
        <v>17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1:78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58">
        <f>AUDIT!B216</f>
        <v>20</v>
      </c>
      <c r="AQ216" s="58" t="e">
        <f>Fagerstrom!B216</f>
        <v>#N/A</v>
      </c>
      <c r="AR216" s="58">
        <f>DSM_Jeu!B216</f>
        <v>0</v>
      </c>
      <c r="AS216" s="58">
        <f>SOGS!B217</f>
        <v>0</v>
      </c>
      <c r="AT216" s="58">
        <f>Beck!B216</f>
        <v>6</v>
      </c>
      <c r="AU216" s="48">
        <f>'STAI-A'!B216</f>
        <v>35</v>
      </c>
      <c r="AV216" s="59">
        <f>'STAI-B'!B216</f>
        <v>54</v>
      </c>
      <c r="AW216" s="48">
        <f>PANAS!B216</f>
        <v>43</v>
      </c>
      <c r="AX216" s="59">
        <f>PANAS!C216</f>
        <v>24</v>
      </c>
      <c r="AY216" s="58">
        <f>Craving!B216</f>
        <v>0</v>
      </c>
      <c r="AZ216" s="58">
        <f>SRRS!B216</f>
        <v>52</v>
      </c>
      <c r="BA216" s="47">
        <f>SPSRQ!B216</f>
        <v>33</v>
      </c>
      <c r="BB216" s="59">
        <f>SPSRQ!C216</f>
        <v>36</v>
      </c>
      <c r="BC216" s="47">
        <f>UPPS!B216</f>
        <v>10</v>
      </c>
      <c r="BD216" s="47">
        <f>UPPS!C216</f>
        <v>13</v>
      </c>
      <c r="BE216" s="47">
        <f>UPPS!D216</f>
        <v>9</v>
      </c>
      <c r="BF216" s="47">
        <f>UPPS!E216</f>
        <v>7</v>
      </c>
      <c r="BG216" s="47">
        <f>UPPS!F216</f>
        <v>11</v>
      </c>
      <c r="BH216" s="59">
        <f t="shared" si="12"/>
        <v>50</v>
      </c>
      <c r="BI216" s="49">
        <f>CoH!B216</f>
        <v>48</v>
      </c>
      <c r="BJ216" s="59">
        <f>CoH!C216</f>
        <v>14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1:78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58">
        <f>AUDIT!B217</f>
        <v>3</v>
      </c>
      <c r="AQ217" s="58" t="e">
        <f>Fagerstrom!B217</f>
        <v>#N/A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21</v>
      </c>
      <c r="AV217" s="59">
        <f>'STAI-B'!B217</f>
        <v>57</v>
      </c>
      <c r="AW217" s="48">
        <f>PANAS!B217</f>
        <v>43</v>
      </c>
      <c r="AX217" s="59">
        <f>PANAS!C217</f>
        <v>11</v>
      </c>
      <c r="AY217" s="58">
        <f>Craving!B217</f>
        <v>0</v>
      </c>
      <c r="AZ217" s="58">
        <f>SRRS!B217</f>
        <v>0</v>
      </c>
      <c r="BA217" s="47">
        <f>SPSRQ!B217</f>
        <v>24</v>
      </c>
      <c r="BB217" s="59">
        <f>SPSRQ!C217</f>
        <v>26</v>
      </c>
      <c r="BC217" s="47">
        <f>UPPS!B217</f>
        <v>5</v>
      </c>
      <c r="BD217" s="47">
        <f>UPPS!C217</f>
        <v>10</v>
      </c>
      <c r="BE217" s="47">
        <f>UPPS!D217</f>
        <v>10</v>
      </c>
      <c r="BF217" s="47">
        <f>UPPS!E217</f>
        <v>4</v>
      </c>
      <c r="BG217" s="47">
        <f>UPPS!F217</f>
        <v>12</v>
      </c>
      <c r="BH217" s="59">
        <f t="shared" si="12"/>
        <v>41</v>
      </c>
      <c r="BI217" s="49">
        <f>CoH!B217</f>
        <v>24</v>
      </c>
      <c r="BJ217" s="59">
        <f>CoH!C217</f>
        <v>19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1:78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58">
        <f>AUDIT!B218</f>
        <v>4</v>
      </c>
      <c r="AQ218" s="58" t="e">
        <f>Fagerstrom!B218</f>
        <v>#N/A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23</v>
      </c>
      <c r="AV218" s="59">
        <f>'STAI-B'!B218</f>
        <v>57</v>
      </c>
      <c r="AW218" s="48">
        <f>PANAS!B218</f>
        <v>41</v>
      </c>
      <c r="AX218" s="59">
        <f>PANAS!C218</f>
        <v>12</v>
      </c>
      <c r="AY218" s="58">
        <f>Craving!B218</f>
        <v>0</v>
      </c>
      <c r="AZ218" s="58">
        <f>SRRS!B218</f>
        <v>134</v>
      </c>
      <c r="BA218" s="47">
        <f>SPSRQ!B218</f>
        <v>27</v>
      </c>
      <c r="BB218" s="59">
        <f>SPSRQ!C218</f>
        <v>26</v>
      </c>
      <c r="BC218" s="47">
        <f>UPPS!B218</f>
        <v>5</v>
      </c>
      <c r="BD218" s="47">
        <f>UPPS!C218</f>
        <v>7</v>
      </c>
      <c r="BE218" s="47">
        <f>UPPS!D218</f>
        <v>7</v>
      </c>
      <c r="BF218" s="47">
        <f>UPPS!E218</f>
        <v>8</v>
      </c>
      <c r="BG218" s="47">
        <f>UPPS!F218</f>
        <v>8</v>
      </c>
      <c r="BH218" s="59">
        <f t="shared" si="12"/>
        <v>35</v>
      </c>
      <c r="BI218" s="49">
        <f>CoH!B218</f>
        <v>40</v>
      </c>
      <c r="BJ218" s="59">
        <f>CoH!C218</f>
        <v>18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1:78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58">
        <f>AUDIT!B219</f>
        <v>8</v>
      </c>
      <c r="AQ219" s="58" t="e">
        <f>Fagerstrom!B219</f>
        <v>#N/A</v>
      </c>
      <c r="AR219" s="58">
        <f>DSM_Jeu!B219</f>
        <v>10</v>
      </c>
      <c r="AS219" s="58">
        <f>SOGS!B220</f>
        <v>0</v>
      </c>
      <c r="AT219" s="58">
        <f>Beck!B219</f>
        <v>6</v>
      </c>
      <c r="AU219" s="48">
        <f>'STAI-A'!B219</f>
        <v>45</v>
      </c>
      <c r="AV219" s="59">
        <f>'STAI-B'!B219</f>
        <v>49</v>
      </c>
      <c r="AW219" s="48">
        <f>PANAS!B219</f>
        <v>24</v>
      </c>
      <c r="AX219" s="59">
        <f>PANAS!C219</f>
        <v>16</v>
      </c>
      <c r="AY219" s="58">
        <f>Craving!B219</f>
        <v>0</v>
      </c>
      <c r="AZ219" s="58">
        <f>SRRS!B219</f>
        <v>190</v>
      </c>
      <c r="BA219" s="47">
        <f>SPSRQ!B219</f>
        <v>62</v>
      </c>
      <c r="BB219" s="59">
        <f>SPSRQ!C219</f>
        <v>47</v>
      </c>
      <c r="BC219" s="47">
        <f>UPPS!B219</f>
        <v>7</v>
      </c>
      <c r="BD219" s="47">
        <f>UPPS!C219</f>
        <v>11</v>
      </c>
      <c r="BE219" s="47">
        <f>UPPS!D219</f>
        <v>5</v>
      </c>
      <c r="BF219" s="47">
        <f>UPPS!E219</f>
        <v>13</v>
      </c>
      <c r="BG219" s="47">
        <f>UPPS!F219</f>
        <v>13</v>
      </c>
      <c r="BH219" s="59">
        <f t="shared" si="12"/>
        <v>49</v>
      </c>
      <c r="BI219" s="49">
        <f>CoH!B219</f>
        <v>62</v>
      </c>
      <c r="BJ219" s="59">
        <f>CoH!C219</f>
        <v>54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1:78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58">
        <f>AUDIT!B220</f>
        <v>8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1</v>
      </c>
      <c r="AU220" s="48">
        <f>'STAI-A'!B220</f>
        <v>48</v>
      </c>
      <c r="AV220" s="59">
        <f>'STAI-B'!B220</f>
        <v>26</v>
      </c>
      <c r="AW220" s="48">
        <f>PANAS!B220</f>
        <v>42</v>
      </c>
      <c r="AX220" s="59">
        <f>PANAS!C220</f>
        <v>16</v>
      </c>
      <c r="AY220" s="58">
        <f>Craving!B220</f>
        <v>0</v>
      </c>
      <c r="AZ220" s="58">
        <f>SRRS!B220</f>
        <v>143</v>
      </c>
      <c r="BA220" s="47">
        <f>SPSRQ!B220</f>
        <v>35</v>
      </c>
      <c r="BB220" s="59">
        <f>SPSRQ!C220</f>
        <v>42</v>
      </c>
      <c r="BC220" s="47">
        <f>UPPS!B220</f>
        <v>9</v>
      </c>
      <c r="BD220" s="47">
        <f>UPPS!C220</f>
        <v>12</v>
      </c>
      <c r="BE220" s="47">
        <f>UPPS!D220</f>
        <v>8</v>
      </c>
      <c r="BF220" s="47">
        <f>UPPS!E220</f>
        <v>11</v>
      </c>
      <c r="BG220" s="47">
        <f>UPPS!F220</f>
        <v>16</v>
      </c>
      <c r="BH220" s="59">
        <f t="shared" si="12"/>
        <v>56</v>
      </c>
      <c r="BI220" s="49">
        <f>CoH!B220</f>
        <v>33</v>
      </c>
      <c r="BJ220" s="59">
        <f>CoH!C220</f>
        <v>21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1:78" x14ac:dyDescent="0.3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1:78" x14ac:dyDescent="0.3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1:78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1:78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89" activePane="bottomLeft" state="frozen"/>
      <selection pane="bottomLeft" activeCell="H105" sqref="H105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" x14ac:dyDescent="0.3">
      <c r="A209">
        <f t="shared" si="3"/>
        <v>208</v>
      </c>
    </row>
    <row r="210" spans="1:1" x14ac:dyDescent="0.3">
      <c r="A210">
        <f t="shared" si="3"/>
        <v>209</v>
      </c>
    </row>
    <row r="211" spans="1:1" x14ac:dyDescent="0.3">
      <c r="A211">
        <f t="shared" si="3"/>
        <v>210</v>
      </c>
    </row>
    <row r="212" spans="1:1" x14ac:dyDescent="0.3">
      <c r="A212">
        <f t="shared" si="3"/>
        <v>211</v>
      </c>
    </row>
    <row r="213" spans="1:1" x14ac:dyDescent="0.3">
      <c r="A213">
        <f t="shared" si="3"/>
        <v>212</v>
      </c>
    </row>
    <row r="214" spans="1:1" x14ac:dyDescent="0.3">
      <c r="A214">
        <f t="shared" si="3"/>
        <v>213</v>
      </c>
    </row>
    <row r="215" spans="1:1" x14ac:dyDescent="0.3">
      <c r="A215">
        <f t="shared" si="3"/>
        <v>214</v>
      </c>
    </row>
    <row r="216" spans="1:1" x14ac:dyDescent="0.3">
      <c r="A216">
        <f t="shared" si="3"/>
        <v>215</v>
      </c>
    </row>
    <row r="217" spans="1:1" x14ac:dyDescent="0.3">
      <c r="A217">
        <f t="shared" si="3"/>
        <v>216</v>
      </c>
    </row>
    <row r="218" spans="1:1" x14ac:dyDescent="0.3">
      <c r="A218">
        <f t="shared" si="3"/>
        <v>217</v>
      </c>
    </row>
    <row r="219" spans="1:1" x14ac:dyDescent="0.3">
      <c r="A219">
        <f t="shared" si="3"/>
        <v>218</v>
      </c>
    </row>
    <row r="220" spans="1:1" x14ac:dyDescent="0.3">
      <c r="A220">
        <f t="shared" si="3"/>
        <v>219</v>
      </c>
    </row>
    <row r="221" spans="1:1" x14ac:dyDescent="0.3">
      <c r="A221">
        <f t="shared" si="3"/>
        <v>220</v>
      </c>
    </row>
    <row r="222" spans="1:1" x14ac:dyDescent="0.3">
      <c r="A222">
        <f t="shared" si="3"/>
        <v>221</v>
      </c>
    </row>
    <row r="223" spans="1:1" x14ac:dyDescent="0.3">
      <c r="A223">
        <f t="shared" si="3"/>
        <v>222</v>
      </c>
    </row>
    <row r="224" spans="1:1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0" sqref="R220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D220" sqref="D22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0</v>
      </c>
    </row>
    <row r="222" spans="1:12" x14ac:dyDescent="0.3">
      <c r="A222">
        <f t="shared" si="10"/>
        <v>221</v>
      </c>
      <c r="B222">
        <f t="shared" si="9"/>
        <v>0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I220" sqref="I22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B221">
        <f t="shared" si="7"/>
        <v>0</v>
      </c>
    </row>
    <row r="222" spans="1:8" x14ac:dyDescent="0.3">
      <c r="B222">
        <f t="shared" si="7"/>
        <v>0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6" activePane="bottomRight" state="frozen"/>
      <selection pane="topRight" activeCell="F1" sqref="F1"/>
      <selection pane="bottomLeft" activeCell="A2" sqref="A2"/>
      <selection pane="bottomRight" activeCell="DB220" sqref="DB220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05" x14ac:dyDescent="0.3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2"/>
  <sheetViews>
    <sheetView workbookViewId="0">
      <pane xSplit="2" ySplit="1" topLeftCell="C208" activePane="bottomRight" state="frozen"/>
      <selection pane="topRight" activeCell="C1" sqref="C1"/>
      <selection pane="bottomLeft" activeCell="A2" sqref="A2"/>
      <selection pane="bottomRight" activeCell="N219" sqref="N21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3" x14ac:dyDescent="0.3">
      <c r="A209">
        <f t="shared" si="6"/>
        <v>208</v>
      </c>
      <c r="B209">
        <f t="shared" si="7"/>
        <v>0</v>
      </c>
    </row>
    <row r="210" spans="1:13" x14ac:dyDescent="0.3">
      <c r="A210">
        <f t="shared" ref="A210:A273" si="8">SUM(A209+1)</f>
        <v>209</v>
      </c>
      <c r="B210">
        <f t="shared" si="7"/>
        <v>0</v>
      </c>
    </row>
    <row r="211" spans="1:13" x14ac:dyDescent="0.3">
      <c r="A211">
        <f t="shared" si="8"/>
        <v>210</v>
      </c>
      <c r="B211">
        <f t="shared" si="7"/>
        <v>0</v>
      </c>
    </row>
    <row r="212" spans="1:13" x14ac:dyDescent="0.3">
      <c r="A212">
        <f t="shared" si="8"/>
        <v>211</v>
      </c>
      <c r="B212">
        <f t="shared" si="7"/>
        <v>0</v>
      </c>
    </row>
    <row r="213" spans="1:13" x14ac:dyDescent="0.3">
      <c r="A213">
        <f t="shared" si="8"/>
        <v>212</v>
      </c>
      <c r="B213">
        <f t="shared" si="7"/>
        <v>0</v>
      </c>
    </row>
    <row r="214" spans="1:13" x14ac:dyDescent="0.3">
      <c r="A214">
        <f t="shared" si="8"/>
        <v>213</v>
      </c>
      <c r="B214">
        <f t="shared" si="7"/>
        <v>0</v>
      </c>
    </row>
    <row r="215" spans="1:13" x14ac:dyDescent="0.3">
      <c r="A215">
        <f t="shared" si="8"/>
        <v>214</v>
      </c>
      <c r="B215">
        <f t="shared" si="7"/>
        <v>0</v>
      </c>
    </row>
    <row r="216" spans="1:13" x14ac:dyDescent="0.3">
      <c r="A216">
        <f t="shared" si="8"/>
        <v>215</v>
      </c>
      <c r="B216">
        <f t="shared" si="7"/>
        <v>0</v>
      </c>
    </row>
    <row r="217" spans="1:13" x14ac:dyDescent="0.3">
      <c r="A217">
        <f t="shared" si="8"/>
        <v>216</v>
      </c>
      <c r="B217">
        <f t="shared" si="7"/>
        <v>0</v>
      </c>
    </row>
    <row r="218" spans="1:13" x14ac:dyDescent="0.3">
      <c r="A218">
        <f t="shared" si="8"/>
        <v>217</v>
      </c>
      <c r="B218">
        <f t="shared" si="7"/>
        <v>0</v>
      </c>
    </row>
    <row r="219" spans="1:13" x14ac:dyDescent="0.3">
      <c r="A219">
        <f t="shared" si="8"/>
        <v>218</v>
      </c>
      <c r="B219">
        <f t="shared" si="7"/>
        <v>10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>
        <f t="shared" si="8"/>
        <v>219</v>
      </c>
      <c r="B220">
        <f t="shared" si="7"/>
        <v>0</v>
      </c>
    </row>
    <row r="221" spans="1:13" x14ac:dyDescent="0.3">
      <c r="A221">
        <f t="shared" si="8"/>
        <v>220</v>
      </c>
      <c r="B221">
        <f t="shared" si="7"/>
        <v>0</v>
      </c>
    </row>
    <row r="222" spans="1:13" x14ac:dyDescent="0.3">
      <c r="A222">
        <f t="shared" si="8"/>
        <v>221</v>
      </c>
      <c r="B222">
        <f t="shared" si="7"/>
        <v>0</v>
      </c>
    </row>
    <row r="223" spans="1:13" x14ac:dyDescent="0.3">
      <c r="A223">
        <f t="shared" si="8"/>
        <v>222</v>
      </c>
      <c r="B223">
        <f t="shared" si="7"/>
        <v>0</v>
      </c>
    </row>
    <row r="224" spans="1:13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0" sqref="P220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</row>
    <row r="222" spans="1:15" x14ac:dyDescent="0.3">
      <c r="A222">
        <f t="shared" si="10"/>
        <v>221</v>
      </c>
      <c r="B222">
        <f t="shared" si="9"/>
        <v>0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B220" sqref="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B217" sqref="B217: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0</v>
      </c>
      <c r="W221">
        <f t="shared" ref="W221:W238" si="170">IF(C221=4,1,0)</f>
        <v>0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0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0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0</v>
      </c>
      <c r="AM221">
        <f t="shared" ref="AM221:AM238" si="186">IF(L221=4,1,0)</f>
        <v>0</v>
      </c>
      <c r="AN221">
        <f t="shared" ref="AN221:AN238" si="187">IF(L221=3,2,0)</f>
        <v>0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0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0</v>
      </c>
      <c r="AY221">
        <f t="shared" ref="AY221:AY238" si="198">IF(R221=4,1,0)</f>
        <v>0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0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0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0</v>
      </c>
      <c r="W222">
        <f t="shared" si="170"/>
        <v>0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0</v>
      </c>
      <c r="AD222">
        <f t="shared" si="177"/>
        <v>0</v>
      </c>
      <c r="AE222">
        <f t="shared" si="178"/>
        <v>0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0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0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0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0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0</v>
      </c>
      <c r="BC222">
        <f t="shared" si="202"/>
        <v>0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0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0</v>
      </c>
      <c r="W223">
        <f t="shared" si="170"/>
        <v>0</v>
      </c>
      <c r="X223">
        <f t="shared" si="171"/>
        <v>0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0</v>
      </c>
      <c r="AD223">
        <f t="shared" si="177"/>
        <v>0</v>
      </c>
      <c r="AE223">
        <f t="shared" si="178"/>
        <v>0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0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0</v>
      </c>
      <c r="AP223">
        <f t="shared" si="189"/>
        <v>0</v>
      </c>
      <c r="AQ223">
        <f t="shared" si="190"/>
        <v>0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0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0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0</v>
      </c>
      <c r="BF223">
        <f t="shared" si="205"/>
        <v>0</v>
      </c>
      <c r="BG223">
        <f t="shared" si="206"/>
        <v>0</v>
      </c>
      <c r="BH223">
        <f t="shared" si="207"/>
        <v>0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L196" activePane="bottomRight" state="frozen"/>
      <selection pane="topRight" activeCell="G1" sqref="G1"/>
      <selection pane="bottomLeft" activeCell="A2" sqref="A2"/>
      <selection pane="bottomRight" activeCell="AA220" sqref="AA220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 x14ac:dyDescent="0.3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C218" sqref="C218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23" x14ac:dyDescent="0.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C221" sqref="C221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B221">
        <f t="shared" si="9"/>
        <v>0</v>
      </c>
    </row>
    <row r="222" spans="1:23" x14ac:dyDescent="0.3">
      <c r="B222">
        <f t="shared" si="9"/>
        <v>0</v>
      </c>
    </row>
    <row r="223" spans="1:23" x14ac:dyDescent="0.3">
      <c r="B223">
        <f t="shared" si="9"/>
        <v>0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179" activePane="bottomRight" state="frozen"/>
      <selection pane="topRight" activeCell="D1" sqref="D1"/>
      <selection pane="bottomLeft" activeCell="A2" sqref="A2"/>
      <selection pane="bottomRight" activeCell="B220" sqref="B220:C220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8" x14ac:dyDescent="0.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O194" activePane="bottomRight" state="frozen"/>
      <selection pane="topRight" activeCell="C1" sqref="C1"/>
      <selection pane="bottomLeft" activeCell="A2" sqref="A2"/>
      <selection pane="bottomRight" activeCell="BF220" sqref="BF220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</row>
    <row r="222" spans="1:57" x14ac:dyDescent="0.3">
      <c r="A222">
        <v>221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20"/>
  <sheetViews>
    <sheetView topLeftCell="A190" workbookViewId="0">
      <selection activeCell="N220" sqref="N22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3" x14ac:dyDescent="0.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</row>
    <row r="196" spans="1:13" x14ac:dyDescent="0.3">
      <c r="A196">
        <v>195</v>
      </c>
    </row>
    <row r="197" spans="1:13" x14ac:dyDescent="0.3">
      <c r="A197">
        <v>196</v>
      </c>
    </row>
    <row r="198" spans="1:13" x14ac:dyDescent="0.3">
      <c r="A198">
        <v>197</v>
      </c>
    </row>
    <row r="199" spans="1:13" x14ac:dyDescent="0.3">
      <c r="A199">
        <v>198</v>
      </c>
    </row>
    <row r="200" spans="1:13" x14ac:dyDescent="0.3">
      <c r="A200">
        <v>199</v>
      </c>
    </row>
    <row r="201" spans="1:13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</row>
    <row r="220" spans="1:13" x14ac:dyDescent="0.3">
      <c r="A220">
        <v>219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202" activePane="bottomRight" state="frozen"/>
      <selection pane="topRight" activeCell="D1" sqref="D1"/>
      <selection pane="bottomLeft" activeCell="A2" sqref="A2"/>
      <selection pane="bottomRight" activeCell="AE220" sqref="AE22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 x14ac:dyDescent="0.3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2021-05-12T15:20:12Z</dcterms:modified>
  <cp:category/>
  <cp:contentStatus/>
</cp:coreProperties>
</file>