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30942300-B4CF-4252-A39E-9173E4836310}" xr6:coauthVersionLast="47" xr6:coauthVersionMax="47" xr10:uidLastSave="{00000000-0000-0000-0000-000000000000}"/>
  <bookViews>
    <workbookView xWindow="-25320" yWindow="360" windowWidth="25440" windowHeight="15390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9" i="12" l="1"/>
  <c r="B228" i="11"/>
  <c r="B229" i="4"/>
  <c r="AZ306" i="17"/>
  <c r="AZ305" i="17"/>
  <c r="AZ304" i="17"/>
  <c r="AZ303" i="17"/>
  <c r="AZ302" i="17"/>
  <c r="AZ301" i="17"/>
  <c r="AZ300" i="17"/>
  <c r="AZ299" i="17"/>
  <c r="AZ298" i="17"/>
  <c r="AZ297" i="17"/>
  <c r="AZ296" i="17"/>
  <c r="AZ295" i="17"/>
  <c r="AZ294" i="17"/>
  <c r="AZ293" i="17"/>
  <c r="AZ292" i="17"/>
  <c r="AZ291" i="17"/>
  <c r="AZ290" i="17"/>
  <c r="AZ289" i="17"/>
  <c r="AZ288" i="17"/>
  <c r="AZ287" i="17"/>
  <c r="AZ286" i="17"/>
  <c r="AZ285" i="17"/>
  <c r="AZ284" i="17"/>
  <c r="AZ283" i="17"/>
  <c r="AZ275" i="17"/>
  <c r="AZ274" i="17"/>
  <c r="AZ273" i="17"/>
  <c r="AZ263" i="17"/>
  <c r="AZ262" i="17"/>
  <c r="AZ261" i="17"/>
  <c r="AZ251" i="17"/>
  <c r="AZ250" i="17"/>
  <c r="AZ249" i="17"/>
  <c r="AZ239" i="17"/>
  <c r="AZ238" i="17"/>
  <c r="AZ237" i="17"/>
  <c r="AZ228" i="17"/>
  <c r="AZ227" i="17"/>
  <c r="AZ226" i="17"/>
  <c r="AZ225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AZ282" i="17" s="1"/>
  <c r="B281" i="11"/>
  <c r="AZ281" i="17" s="1"/>
  <c r="B280" i="11"/>
  <c r="AZ280" i="17" s="1"/>
  <c r="B279" i="11"/>
  <c r="AZ279" i="17" s="1"/>
  <c r="B278" i="11"/>
  <c r="AZ278" i="17" s="1"/>
  <c r="B277" i="11"/>
  <c r="AZ277" i="17" s="1"/>
  <c r="B276" i="11"/>
  <c r="AZ276" i="17" s="1"/>
  <c r="B275" i="11"/>
  <c r="B274" i="11"/>
  <c r="B273" i="11"/>
  <c r="B272" i="11"/>
  <c r="AZ272" i="17" s="1"/>
  <c r="B271" i="11"/>
  <c r="AZ271" i="17" s="1"/>
  <c r="B270" i="11"/>
  <c r="AZ270" i="17" s="1"/>
  <c r="B269" i="11"/>
  <c r="AZ269" i="17" s="1"/>
  <c r="B268" i="11"/>
  <c r="AZ268" i="17" s="1"/>
  <c r="B267" i="11"/>
  <c r="AZ267" i="17" s="1"/>
  <c r="B266" i="11"/>
  <c r="AZ266" i="17" s="1"/>
  <c r="B265" i="11"/>
  <c r="AZ265" i="17" s="1"/>
  <c r="B264" i="11"/>
  <c r="AZ264" i="17" s="1"/>
  <c r="B263" i="11"/>
  <c r="B262" i="11"/>
  <c r="B261" i="11"/>
  <c r="B260" i="11"/>
  <c r="AZ260" i="17" s="1"/>
  <c r="B259" i="11"/>
  <c r="AZ259" i="17" s="1"/>
  <c r="B258" i="11"/>
  <c r="AZ258" i="17" s="1"/>
  <c r="B257" i="11"/>
  <c r="AZ257" i="17" s="1"/>
  <c r="B256" i="11"/>
  <c r="AZ256" i="17" s="1"/>
  <c r="B255" i="11"/>
  <c r="AZ255" i="17" s="1"/>
  <c r="B254" i="11"/>
  <c r="AZ254" i="17" s="1"/>
  <c r="B253" i="11"/>
  <c r="AZ253" i="17" s="1"/>
  <c r="B252" i="11"/>
  <c r="AZ252" i="17" s="1"/>
  <c r="B251" i="11"/>
  <c r="B250" i="11"/>
  <c r="B249" i="11"/>
  <c r="B248" i="11"/>
  <c r="AZ248" i="17" s="1"/>
  <c r="B247" i="11"/>
  <c r="AZ247" i="17" s="1"/>
  <c r="B246" i="11"/>
  <c r="AZ246" i="17" s="1"/>
  <c r="B245" i="11"/>
  <c r="AZ245" i="17" s="1"/>
  <c r="B244" i="11"/>
  <c r="AZ244" i="17" s="1"/>
  <c r="B243" i="11"/>
  <c r="AZ243" i="17" s="1"/>
  <c r="B242" i="11"/>
  <c r="AZ242" i="17" s="1"/>
  <c r="B241" i="11"/>
  <c r="AZ241" i="17" s="1"/>
  <c r="B240" i="11"/>
  <c r="AZ240" i="17" s="1"/>
  <c r="B239" i="11"/>
  <c r="B238" i="11"/>
  <c r="B237" i="11"/>
  <c r="B236" i="11"/>
  <c r="AZ236" i="17" s="1"/>
  <c r="B235" i="11"/>
  <c r="AZ235" i="17" s="1"/>
  <c r="B234" i="11"/>
  <c r="AZ234" i="17" s="1"/>
  <c r="B233" i="11"/>
  <c r="AZ233" i="17" s="1"/>
  <c r="B232" i="11"/>
  <c r="AZ232" i="17" s="1"/>
  <c r="B231" i="11"/>
  <c r="AZ231" i="17" s="1"/>
  <c r="B230" i="11"/>
  <c r="AZ230" i="17" s="1"/>
  <c r="B229" i="11"/>
  <c r="AZ229" i="17" s="1"/>
  <c r="B227" i="11"/>
  <c r="B226" i="11"/>
  <c r="B225" i="11"/>
  <c r="B224" i="11"/>
  <c r="AZ224" i="17" s="1"/>
  <c r="B223" i="11"/>
  <c r="AZ223" i="17" s="1"/>
  <c r="G224" i="12"/>
  <c r="D224" i="12"/>
  <c r="W224" i="9"/>
  <c r="B222" i="11"/>
  <c r="AZ222" i="17" s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AP229" i="17" s="1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9" i="9" l="1"/>
  <c r="B228" i="9"/>
  <c r="B226" i="9"/>
  <c r="B227" i="9"/>
  <c r="B225" i="9"/>
  <c r="B224" i="9"/>
  <c r="B223" i="9"/>
  <c r="B222" i="9"/>
  <c r="B221" i="9"/>
  <c r="AC200" i="17"/>
  <c r="AE200" i="17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C229" i="17" s="1"/>
  <c r="B229" i="13"/>
  <c r="BB229" i="17" s="1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27" i="8" l="1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6" i="17" s="1"/>
  <c r="B248" i="8"/>
  <c r="B261" i="8"/>
  <c r="B277" i="8"/>
  <c r="B295" i="8"/>
  <c r="B298" i="8"/>
  <c r="B283" i="8"/>
  <c r="B209" i="8"/>
  <c r="AV209" i="17" s="1"/>
  <c r="B237" i="8"/>
  <c r="B249" i="8"/>
  <c r="B260" i="8"/>
  <c r="B289" i="8"/>
  <c r="AV289" i="17" s="1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B237" i="6"/>
  <c r="B236" i="6"/>
  <c r="B235" i="6"/>
  <c r="B234" i="6"/>
  <c r="B233" i="6"/>
  <c r="B232" i="6"/>
  <c r="AT231" i="17" s="1"/>
  <c r="B231" i="6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T186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H236" i="17"/>
  <c r="BG236" i="17"/>
  <c r="BF236" i="17"/>
  <c r="BD236" i="17"/>
  <c r="BA236" i="17"/>
  <c r="AY236" i="17"/>
  <c r="AX236" i="17"/>
  <c r="AW236" i="17"/>
  <c r="AU236" i="17"/>
  <c r="AT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G235" i="17"/>
  <c r="BF235" i="17"/>
  <c r="BD235" i="17"/>
  <c r="BA235" i="17"/>
  <c r="AY235" i="17"/>
  <c r="AX235" i="17"/>
  <c r="AW235" i="17"/>
  <c r="AV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H234" i="17"/>
  <c r="BG234" i="17"/>
  <c r="BF234" i="17"/>
  <c r="BA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D233" i="17"/>
  <c r="BA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G232" i="17"/>
  <c r="BF232" i="17"/>
  <c r="BA232" i="17"/>
  <c r="AY232" i="17"/>
  <c r="AX232" i="17"/>
  <c r="AW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D231" i="17"/>
  <c r="BA231" i="17"/>
  <c r="AY231" i="17"/>
  <c r="AX231" i="17"/>
  <c r="AW231" i="17"/>
  <c r="AV231" i="17"/>
  <c r="AU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E230" i="17"/>
  <c r="BA230" i="17"/>
  <c r="AY230" i="17"/>
  <c r="AX230" i="17"/>
  <c r="AW230" i="17"/>
  <c r="AV230" i="17"/>
  <c r="AU230" i="17"/>
  <c r="AT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G229" i="17"/>
  <c r="BF229" i="17"/>
  <c r="BA229" i="17"/>
  <c r="AW229" i="17"/>
  <c r="AV229" i="17"/>
  <c r="AU229" i="17"/>
  <c r="AT229" i="17"/>
  <c r="AS229" i="17"/>
  <c r="AR229" i="17"/>
  <c r="AQ229" i="17"/>
  <c r="G229" i="17"/>
  <c r="F229" i="17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S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29" i="14" l="1"/>
  <c r="BD229" i="17" s="1"/>
  <c r="F229" i="14"/>
  <c r="BH229" i="17" s="1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186" i="16"/>
  <c r="K186" i="17" s="1"/>
  <c r="BI192" i="17"/>
  <c r="BI283" i="17"/>
  <c r="BI243" i="17"/>
  <c r="BI301" i="17"/>
  <c r="BI303" i="17"/>
  <c r="BI236" i="17"/>
  <c r="BI306" i="17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E229" i="17" s="1"/>
  <c r="B246" i="14"/>
  <c r="BD246" i="17" s="1"/>
  <c r="BI277" i="17"/>
  <c r="BI284" i="17"/>
  <c r="BI299" i="17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BH197" i="17"/>
  <c r="BI197" i="17" s="1"/>
  <c r="BD200" i="17"/>
  <c r="BI200" i="17" s="1"/>
  <c r="F221" i="14"/>
  <c r="BH221" i="17" s="1"/>
  <c r="B224" i="14"/>
  <c r="BD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D196" i="17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BH198" i="17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BI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3" i="17" s="1"/>
  <c r="BI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31" i="17"/>
  <c r="BI234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K197" i="17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K195" i="17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K199" i="17"/>
  <c r="B216" i="16"/>
  <c r="K216" i="17" s="1"/>
  <c r="B271" i="16"/>
  <c r="K271" i="17" s="1"/>
  <c r="B288" i="16"/>
  <c r="K288" i="17" s="1"/>
  <c r="B184" i="16"/>
  <c r="K184" i="17" s="1"/>
  <c r="B183" i="16"/>
  <c r="BI194" i="17" l="1"/>
  <c r="BI229" i="17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K229" i="17" s="1"/>
  <c r="B229" i="25"/>
  <c r="BJ229" i="17" s="1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AX229" i="17" s="1"/>
  <c r="C229" i="10"/>
  <c r="AY229" i="17" s="1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D229" i="2"/>
  <c r="AD229" i="17" s="1"/>
  <c r="F229" i="2"/>
  <c r="AF229" i="17" s="1"/>
  <c r="G229" i="2"/>
  <c r="AG229" i="17" s="1"/>
  <c r="H229" i="2"/>
  <c r="AH229" i="17" s="1"/>
  <c r="I229" i="2"/>
  <c r="AI229" i="17" s="1"/>
  <c r="J229" i="2"/>
  <c r="AJ229" i="17" s="1"/>
  <c r="K229" i="2"/>
  <c r="AK229" i="17" s="1"/>
  <c r="L229" i="2"/>
  <c r="AL229" i="17" s="1"/>
  <c r="M229" i="2"/>
  <c r="AM229" i="17" s="1"/>
  <c r="N229" i="2"/>
  <c r="AN229" i="17" s="1"/>
  <c r="O229" i="2"/>
  <c r="AO229" i="17" s="1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61" i="9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30" i="2"/>
  <c r="E279" i="2"/>
  <c r="E250" i="2"/>
  <c r="E238" i="2"/>
  <c r="AE178" i="17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W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AW118" i="17"/>
  <c r="B115" i="9"/>
  <c r="B97" i="9"/>
  <c r="AW97" i="17" s="1"/>
  <c r="B96" i="9"/>
  <c r="AW96" i="17" s="1"/>
  <c r="B90" i="9"/>
  <c r="AW90" i="17" s="1"/>
  <c r="B87" i="9"/>
  <c r="AW87" i="17" s="1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B106" i="9"/>
  <c r="AW106" i="17" s="1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AW116" i="17"/>
  <c r="B86" i="8"/>
  <c r="AV86" i="17" s="1"/>
  <c r="B104" i="8"/>
  <c r="AV104" i="17" s="1"/>
  <c r="B107" i="8"/>
  <c r="AV107" i="17" s="1"/>
  <c r="B113" i="8"/>
  <c r="AV113" i="17"/>
  <c r="AV116" i="17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B79" i="6" l="1"/>
  <c r="AT78" i="17" s="1"/>
  <c r="B77" i="6"/>
  <c r="AT76" i="17" s="1"/>
  <c r="C229" i="2"/>
  <c r="AC229" i="17" s="1"/>
  <c r="AB229" i="17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K55" i="24"/>
  <c r="E357" i="2"/>
  <c r="E349" i="2"/>
  <c r="E335" i="2"/>
  <c r="E328" i="2"/>
  <c r="E304" i="2"/>
  <c r="E259" i="2"/>
  <c r="E233" i="2"/>
  <c r="AC180" i="17"/>
  <c r="AC174" i="17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29" i="2" l="1"/>
  <c r="AE229" i="17" s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<sst xmlns="http://schemas.openxmlformats.org/spreadsheetml/2006/main" count="1197" uniqueCount="486">
  <si>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</si>
  <si>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</si>
  <si>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</si>
  <si>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</si>
  <si>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</si>
  <si>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</si>
  <si>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</si>
  <si>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</si>
  <si>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</si>
  <si>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</si>
  <si>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</si>
  <si>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</si>
  <si>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</si>
  <si>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</si>
  <si>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</si>
  <si>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</si>
  <si>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</si>
  <si>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</si>
  <si>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</si>
  <si>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</si>
  <si>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</si>
  <si>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</si>
  <si>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</si>
  <si>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</si>
  <si>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</si>
  <si>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</si>
  <si>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</si>
  <si>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</si>
  <si>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</si>
  <si>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</si>
  <si>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</si>
  <si>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</si>
  <si>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</si>
  <si>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</si>
  <si>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</si>
  <si>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</si>
  <si>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</si>
  <si>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</si>
  <si>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</si>
  <si>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</si>
  <si>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</si>
  <si>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</si>
  <si>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</si>
  <si>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</si>
  <si>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</si>
  <si>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</si>
  <si>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</si>
  <si>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</si>
  <si>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</si>
  <si>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</si>
  <si>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</si>
  <si>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</si>
  <si>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</si>
  <si>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</si>
  <si>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</si>
  <si>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</si>
  <si>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</si>
  <si>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</si>
  <si>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</si>
  <si>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</si>
  <si>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</si>
  <si>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</si>
  <si>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</si>
  <si>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</si>
  <si>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</si>
  <si>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</si>
  <si>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</si>
  <si>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</si>
  <si>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</si>
  <si>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</si>
  <si>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</si>
  <si>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</si>
  <si>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</si>
  <si>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</si>
  <si>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</si>
  <si>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</si>
  <si>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</si>
  <si>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</si>
  <si>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</si>
  <si>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</si>
  <si>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</si>
  <si>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</si>
  <si>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</si>
  <si>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</si>
  <si>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</si>
  <si>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</si>
  <si>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</si>
  <si>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</si>
  <si>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</si>
  <si>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</si>
  <si>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</si>
  <si>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</si>
  <si>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</si>
  <si>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</si>
  <si>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</si>
  <si>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</si>
  <si>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</si>
  <si>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</si>
  <si>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</si>
  <si>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</si>
  <si>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</si>
  <si>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</si>
  <si>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</si>
  <si>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</si>
  <si>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</si>
  <si>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</si>
  <si>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</si>
  <si>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</si>
  <si>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</si>
  <si>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</si>
  <si>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</si>
  <si>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</si>
  <si>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</si>
  <si>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</si>
  <si>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</si>
  <si>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</si>
  <si>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</si>
  <si>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</si>
  <si>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</si>
  <si>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</si>
  <si>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</si>
  <si>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</si>
  <si>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</si>
  <si>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</si>
  <si>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</si>
  <si>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</si>
  <si>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</si>
  <si>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</si>
  <si>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</si>
  <si>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</si>
  <si>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</si>
  <si>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</si>
  <si>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</si>
  <si>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</si>
  <si>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</si>
  <si>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</si>
  <si>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</si>
  <si>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</si>
  <si>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</si>
  <si>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</si>
  <si>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</si>
  <si>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</si>
  <si>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</si>
  <si>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</si>
  <si>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</si>
  <si>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</si>
  <si>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</si>
  <si>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</si>
  <si>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</si>
  <si>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</si>
  <si>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</si>
  <si>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</si>
  <si>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</si>
  <si>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</si>
  <si>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</si>
  <si>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</si>
  <si>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</si>
  <si>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</si>
  <si>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</si>
  <si>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</si>
  <si>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</si>
  <si>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</si>
  <si>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</si>
  <si>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</si>
  <si>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</si>
  <si>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</si>
  <si>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</si>
  <si>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</si>
  <si>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</si>
  <si>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</si>
  <si>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</si>
  <si>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</si>
  <si>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</si>
  <si>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</si>
  <si>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</si>
  <si>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</si>
  <si>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</si>
  <si>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</si>
  <si>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</si>
  <si>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</si>
  <si>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</si>
  <si>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</si>
  <si>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</si>
  <si>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</si>
  <si>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</si>
  <si>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</si>
  <si>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</si>
  <si>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</si>
  <si>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</si>
  <si>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</si>
  <si>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</si>
  <si>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</si>
  <si>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</si>
  <si>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</si>
  <si>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</si>
  <si>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</si>
  <si>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</si>
  <si>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</si>
  <si>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</si>
  <si>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</si>
  <si>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</si>
  <si>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</si>
  <si>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</si>
  <si>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</si>
  <si>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</si>
  <si>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</si>
  <si>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</si>
  <si>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</si>
  <si>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</si>
  <si>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</si>
  <si>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</si>
  <si>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</si>
  <si>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</si>
  <si>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</si>
  <si>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</si>
  <si>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</si>
  <si>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</si>
  <si>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</si>
  <si>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</si>
  <si>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</si>
  <si>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</si>
  <si>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</si>
  <si>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</si>
  <si>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</si>
  <si>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</si>
  <si>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</si>
  <si>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</si>
  <si>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</si>
  <si>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</si>
  <si>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</si>
  <si>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</si>
  <si>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</si>
  <si>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</si>
  <si>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</si>
  <si>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</si>
  <si>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</si>
  <si>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</si>
  <si>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</si>
  <si>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</si>
  <si>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</si>
  <si>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</si>
  <si>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</si>
  <si>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</si>
  <si>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</si>
  <si>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</si>
  <si>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</si>
  <si>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</si>
  <si>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</si>
  <si>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</si>
  <si>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</si>
  <si>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</si>
  <si>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</si>
  <si>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</si>
  <si>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</si>
  <si>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</si>
  <si>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</si>
  <si>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</si>
  <si>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</si>
  <si>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</si>
  <si>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</si>
  <si>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</si>
  <si>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</si>
  <si>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</si>
  <si>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</si>
  <si>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</si>
  <si>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</si>
  <si>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</si>
  <si>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</si>
  <si>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</si>
  <si>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</si>
  <si>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</si>
  <si>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</si>
  <si>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</si>
  <si>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</si>
  <si>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</si>
  <si>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</si>
  <si>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</si>
  <si>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</si>
  <si>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</si>
  <si>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</si>
  <si>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</si>
  <si>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</si>
  <si>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</si>
  <si>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</si>
  <si>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</si>
  <si>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</si>
  <si>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</si>
  <si>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</si>
  <si>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</si>
  <si>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</si>
  <si>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</si>
  <si>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</si>
  <si>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</si>
  <si>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</si>
  <si>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</si>
  <si>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</si>
  <si>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</si>
  <si>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</si>
  <si>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</si>
  <si>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</si>
  <si>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</si>
  <si>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</si>
  <si>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</si>
  <si>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</si>
  <si>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</si>
  <si>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</si>
  <si>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</si>
  <si>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</si>
  <si>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</si>
  <si>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</si>
  <si>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</si>
  <si>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</si>
  <si>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</si>
  <si>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</si>
  <si>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</si>
  <si>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</si>
  <si>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</si>
  <si>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</si>
  <si>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</si>
  <si>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</si>
  <si>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</si>
  <si>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</si>
  <si>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</si>
  <si>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</si>
  <si>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</si>
  <si>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</si>
  <si>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</si>
  <si>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</si>
  <si>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</si>
  <si>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</si>
  <si>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</si>
  <si>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</si>
  <si>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</si>
  <si>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</si>
  <si>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</si>
  <si>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</si>
  <si>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</si>
  <si>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</si>
  <si>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</si>
  <si>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</si>
  <si>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</si>
  <si>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</si>
  <si>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</si>
  <si>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</si>
  <si>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</si>
  <si>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</si>
  <si>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</si>
  <si>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</si>
  <si>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</si>
  <si>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</si>
  <si>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</si>
  <si>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</si>
  <si>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</si>
  <si>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</si>
  <si>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</si>
  <si>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</si>
  <si>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</si>
  <si>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</si>
  <si>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</si>
  <si>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</si>
  <si>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</si>
  <si>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</si>
  <si>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</si>
  <si>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</si>
  <si>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</si>
  <si>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</si>
  <si>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</si>
  <si>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</si>
  <si>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</si>
  <si>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</si>
  <si>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</si>
  <si>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</si>
  <si>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</si>
  <si>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</si>
  <si>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</si>
  <si>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</si>
  <si>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</si>
  <si>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</si>
  <si>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</si>
  <si>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</si>
  <si>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</si>
  <si>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</si>
  <si>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</si>
  <si>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</si>
  <si>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</si>
  <si>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</si>
  <si>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</si>
  <si>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</si>
  <si>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</si>
  <si>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</si>
  <si>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</si>
  <si>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</si>
  <si>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</si>
  <si>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</si>
  <si>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</si>
  <si>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</si>
  <si>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</si>
  <si>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</si>
  <si>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</si>
  <si>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</si>
  <si>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</si>
  <si>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</si>
  <si>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</si>
  <si>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</si>
  <si>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</si>
  <si>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</si>
  <si>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</si>
  <si>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</si>
  <si>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</si>
  <si>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</si>
  <si>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</si>
  <si>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</si>
  <si>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</si>
  <si>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</si>
  <si>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</si>
  <si>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</si>
  <si>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</si>
  <si>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</si>
  <si>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</si>
  <si>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</si>
  <si>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</si>
  <si>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</si>
  <si>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</si>
  <si>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</si>
  <si>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</si>
  <si>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</si>
  <si>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</si>
  <si>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</si>
  <si>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</si>
  <si>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</si>
  <si>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</si>
  <si>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</si>
  <si>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</si>
  <si>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</si>
  <si>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</si>
  <si>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</si>
  <si>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</si>
  <si>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</si>
  <si>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</si>
  <si>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</si>
  <si>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</si>
  <si>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</si>
  <si>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</si>
  <si>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</si>
  <si>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</si>
  <si>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</si>
  <si>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</si>
  <si>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</si>
  <si>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</si>
  <si>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</si>
  <si>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</si>
  <si>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</si>
  <si>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</si>
  <si>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</si>
  <si>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</si>
  <si>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</si>
  <si>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</si>
  <si>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</si>
  <si>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</si>
  <si>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</si>
  <si>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</si>
  <si>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</si>
  <si>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</si>
  <si>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</si>
  <si>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</si>
  <si>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LuLou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</si>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</sst>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5" fillId="5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" sqref="F1:I1048576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5" t="s">
        <v>49</v>
      </c>
      <c r="AY1" s="27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7" t="s">
        <v>60</v>
      </c>
      <c r="BJ1" s="72" t="s">
        <v>61</v>
      </c>
      <c r="BK1" s="27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71</v>
      </c>
      <c r="E2" s="26" t="s">
        <v>72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 t="e">
        <f>'DSM ALCOOL'!B2</f>
        <v>#N/A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 t="e">
        <f>CoH!B2</f>
        <v>#N/A</v>
      </c>
      <c r="BK2" s="28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71</v>
      </c>
      <c r="E3" s="26" t="s">
        <v>73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 t="e">
        <f>'DSM ALCOOL'!B3</f>
        <v>#N/A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 t="e">
        <f>CoH!B3</f>
        <v>#N/A</v>
      </c>
      <c r="BK3" s="28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74</v>
      </c>
      <c r="E4" s="26" t="s">
        <v>75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 t="e">
        <f>'DSM ALCOOL'!B4</f>
        <v>#N/A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 t="e">
        <f>CoH!B4</f>
        <v>#N/A</v>
      </c>
      <c r="BK4" s="28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71</v>
      </c>
      <c r="E5" s="32" t="s">
        <v>76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 t="e">
        <f>'DSM ALCOOL'!B5</f>
        <v>#N/A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29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 t="e">
        <f>CoH!B5</f>
        <v>#N/A</v>
      </c>
      <c r="BK5" s="34" t="e">
        <f>CoH!C5</f>
        <v>#N/A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71</v>
      </c>
      <c r="E6" s="26" t="s">
        <v>77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 t="e">
        <f>'DSM ALCOOL'!B6</f>
        <v>#N/A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 t="e">
        <f>CoH!B6</f>
        <v>#N/A</v>
      </c>
      <c r="BK6" s="28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74</v>
      </c>
      <c r="E7" s="26" t="s">
        <v>78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 t="e">
        <f>'DSM ALCOOL'!B7</f>
        <v>#N/A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 t="e">
        <f>CoH!B7</f>
        <v>#N/A</v>
      </c>
      <c r="BK7" s="28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71</v>
      </c>
      <c r="E8" s="32" t="s">
        <v>79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 t="e">
        <f>'DSM ALCOOL'!B8</f>
        <v>#N/A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29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 t="e">
        <f>CoH!B8</f>
        <v>#N/A</v>
      </c>
      <c r="BK8" s="34" t="e">
        <f>CoH!C8</f>
        <v>#N/A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71</v>
      </c>
      <c r="E9" s="26" t="s">
        <v>80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 t="e">
        <f>'DSM ALCOOL'!B9</f>
        <v>#N/A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 t="e">
        <f>CoH!B9</f>
        <v>#N/A</v>
      </c>
      <c r="BK9" s="28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71</v>
      </c>
      <c r="E10" s="26" t="s">
        <v>81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 t="e">
        <f>'DSM ALCOOL'!B10</f>
        <v>#N/A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 t="e">
        <f>CoH!B10</f>
        <v>#N/A</v>
      </c>
      <c r="BK10" s="28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71</v>
      </c>
      <c r="E11" s="26" t="s">
        <v>82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 t="e">
        <f>'DSM ALCOOL'!B11</f>
        <v>#N/A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 t="e">
        <f>CoH!B11</f>
        <v>#N/A</v>
      </c>
      <c r="BK11" s="28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71</v>
      </c>
      <c r="E12" s="26" t="s">
        <v>83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 t="e">
        <f>'DSM ALCOOL'!B12</f>
        <v>#N/A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 t="e">
        <f>CoH!B12</f>
        <v>#N/A</v>
      </c>
      <c r="BK12" s="28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74</v>
      </c>
      <c r="E13" s="26" t="s">
        <v>84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 t="e">
        <f>'DSM ALCOOL'!B13</f>
        <v>#N/A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 t="e">
        <f>CoH!B13</f>
        <v>#N/A</v>
      </c>
      <c r="BK13" s="28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71</v>
      </c>
      <c r="E14" s="26" t="s">
        <v>85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 t="e">
        <f>'DSM ALCOOL'!B14</f>
        <v>#N/A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 t="e">
        <f>CoH!B14</f>
        <v>#N/A</v>
      </c>
      <c r="BK14" s="28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74</v>
      </c>
      <c r="E15" s="26" t="s">
        <v>86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 t="e">
        <f>'DSM ALCOOL'!B15</f>
        <v>#N/A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 t="e">
        <f>CoH!B15</f>
        <v>#N/A</v>
      </c>
      <c r="BK15" s="28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74</v>
      </c>
      <c r="E16" s="26" t="s">
        <v>87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 t="e">
        <f>'DSM ALCOOL'!B16</f>
        <v>#N/A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 t="e">
        <f>CoH!B16</f>
        <v>#N/A</v>
      </c>
      <c r="BK16" s="28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71</v>
      </c>
      <c r="E17" s="26" t="s">
        <v>88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 t="e">
        <f>'DSM ALCOOL'!B17</f>
        <v>#N/A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 t="e">
        <f>CoH!B17</f>
        <v>#N/A</v>
      </c>
      <c r="BK17" s="28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74</v>
      </c>
      <c r="E18" s="26" t="s">
        <v>89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 t="e">
        <f>'DSM ALCOOL'!B18</f>
        <v>#N/A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 t="e">
        <f>CoH!B18</f>
        <v>#N/A</v>
      </c>
      <c r="BK18" s="28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71</v>
      </c>
      <c r="E19" s="32" t="s">
        <v>90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 t="e">
        <f>'DSM ALCOOL'!B19</f>
        <v>#N/A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29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 t="e">
        <f>CoH!B19</f>
        <v>#N/A</v>
      </c>
      <c r="BK19" s="34" t="e">
        <f>CoH!C19</f>
        <v>#N/A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71</v>
      </c>
      <c r="E20" s="32" t="s">
        <v>91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 t="e">
        <f>'DSM ALCOOL'!B20</f>
        <v>#N/A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29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 t="e">
        <f>CoH!B20</f>
        <v>#N/A</v>
      </c>
      <c r="BK20" s="34" t="e">
        <f>CoH!C20</f>
        <v>#N/A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71</v>
      </c>
      <c r="E21" s="26" t="s">
        <v>92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 t="e">
        <f>'DSM ALCOOL'!B21</f>
        <v>#N/A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 t="e">
        <f>CoH!B21</f>
        <v>#N/A</v>
      </c>
      <c r="BK21" s="28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74</v>
      </c>
      <c r="E22" s="26" t="s">
        <v>93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 t="e">
        <f>'DSM ALCOOL'!B22</f>
        <v>#N/A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 t="e">
        <f>CoH!B22</f>
        <v>#N/A</v>
      </c>
      <c r="BK22" s="28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74</v>
      </c>
      <c r="E23" s="26" t="s">
        <v>94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 t="e">
        <f>'DSM ALCOOL'!B23</f>
        <v>#N/A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 t="e">
        <f>CoH!B23</f>
        <v>#N/A</v>
      </c>
      <c r="BK23" s="28" t="e">
        <f>CoH!C23</f>
        <v>#N/A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71</v>
      </c>
      <c r="E24" s="32" t="s">
        <v>95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 t="e">
        <f>'DSM ALCOOL'!B24</f>
        <v>#N/A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29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 t="e">
        <f>CoH!B24</f>
        <v>#N/A</v>
      </c>
      <c r="BK24" s="34" t="e">
        <f>CoH!C24</f>
        <v>#N/A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74</v>
      </c>
      <c r="E25" s="26" t="s">
        <v>96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 t="e">
        <f>'DSM ALCOOL'!B25</f>
        <v>#N/A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 t="e">
        <f>CoH!B25</f>
        <v>#N/A</v>
      </c>
      <c r="BK25" s="28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74</v>
      </c>
      <c r="E26" s="26" t="s">
        <v>97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 t="e">
        <f>'DSM ALCOOL'!B26</f>
        <v>#N/A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 t="e">
        <f>CoH!B26</f>
        <v>#N/A</v>
      </c>
      <c r="BK26" s="28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71</v>
      </c>
      <c r="E27" s="26" t="s">
        <v>98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 t="e">
        <f>'DSM ALCOOL'!B27</f>
        <v>#N/A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 t="e">
        <f>CoH!B27</f>
        <v>#N/A</v>
      </c>
      <c r="BK27" s="28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74</v>
      </c>
      <c r="E28" s="26" t="s">
        <v>99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 t="e">
        <f>'DSM ALCOOL'!B28</f>
        <v>#N/A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 t="e">
        <f>CoH!B28</f>
        <v>#N/A</v>
      </c>
      <c r="BK28" s="28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74</v>
      </c>
      <c r="E29" s="26" t="s">
        <v>100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 t="e">
        <f>'DSM ALCOOL'!B29</f>
        <v>#N/A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 t="e">
        <f>CoH!B29</f>
        <v>#N/A</v>
      </c>
      <c r="BK29" s="28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74</v>
      </c>
      <c r="E30" s="26" t="s">
        <v>101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 t="e">
        <f>'DSM ALCOOL'!B30</f>
        <v>#N/A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 t="e">
        <f>CoH!B30</f>
        <v>#N/A</v>
      </c>
      <c r="BK30" s="28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74</v>
      </c>
      <c r="E31" s="32" t="s">
        <v>102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 t="e">
        <f>'DSM ALCOOL'!B31</f>
        <v>#N/A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29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 t="e">
        <f>CoH!B31</f>
        <v>#N/A</v>
      </c>
      <c r="BK31" s="34" t="e">
        <f>CoH!C31</f>
        <v>#N/A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71</v>
      </c>
      <c r="E32" s="26" t="s">
        <v>103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 t="e">
        <f>'DSM ALCOOL'!B32</f>
        <v>#N/A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 t="e">
        <f>CoH!B32</f>
        <v>#N/A</v>
      </c>
      <c r="BK32" s="28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74</v>
      </c>
      <c r="E33" s="32" t="s">
        <v>104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 t="e">
        <f>'DSM ALCOOL'!B33</f>
        <v>#N/A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29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 t="e">
        <f>CoH!B33</f>
        <v>#N/A</v>
      </c>
      <c r="BK33" s="34" t="e">
        <f>CoH!C33</f>
        <v>#N/A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71</v>
      </c>
      <c r="E34" s="26" t="s">
        <v>105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 t="e">
        <f>'DSM ALCOOL'!B34</f>
        <v>#N/A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 t="e">
        <f>CoH!B34</f>
        <v>#N/A</v>
      </c>
      <c r="BK34" s="28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74</v>
      </c>
      <c r="E35" s="26" t="s">
        <v>106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 t="e">
        <f>'DSM ALCOOL'!B35</f>
        <v>#N/A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 t="e">
        <f>CoH!B35</f>
        <v>#N/A</v>
      </c>
      <c r="BK35" s="28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74</v>
      </c>
      <c r="E36" s="26" t="s">
        <v>107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 t="e">
        <f>'DSM ALCOOL'!B36</f>
        <v>#N/A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 t="e">
        <f>CoH!B36</f>
        <v>#N/A</v>
      </c>
      <c r="BK36" s="28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71</v>
      </c>
      <c r="E37" s="26" t="s">
        <v>108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 t="e">
        <f>'DSM ALCOOL'!B37</f>
        <v>#N/A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 t="e">
        <f>CoH!B37</f>
        <v>#N/A</v>
      </c>
      <c r="BK37" s="28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47">
        <f t="shared" si="1"/>
        <v>37</v>
      </c>
      <c r="B38" s="47">
        <v>1</v>
      </c>
      <c r="C38" s="20">
        <v>153</v>
      </c>
      <c r="D38" s="21" t="s">
        <v>74</v>
      </c>
      <c r="E38" s="26" t="s">
        <v>109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 t="e">
        <f>'DSM ALCOOL'!B38</f>
        <v>#N/A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 t="e">
        <f>CoH!B38</f>
        <v>#N/A</v>
      </c>
      <c r="BK38" s="28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74</v>
      </c>
      <c r="E39" s="26" t="s">
        <v>110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 t="e">
        <f>'DSM ALCOOL'!B39</f>
        <v>#N/A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 t="e">
        <f>CoH!B39</f>
        <v>#N/A</v>
      </c>
      <c r="BK39" s="28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74</v>
      </c>
      <c r="E40" s="32" t="s">
        <v>111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 t="e">
        <f>'DSM ALCOOL'!B40</f>
        <v>#N/A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29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 t="e">
        <f>CoH!B40</f>
        <v>#N/A</v>
      </c>
      <c r="BK40" s="34" t="e">
        <f>CoH!C40</f>
        <v>#N/A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74</v>
      </c>
      <c r="E41" s="26" t="s">
        <v>112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 t="e">
        <f>'DSM ALCOOL'!B41</f>
        <v>#N/A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 t="e">
        <f>CoH!B41</f>
        <v>#N/A</v>
      </c>
      <c r="BK41" s="28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113</v>
      </c>
      <c r="E42" s="26" t="s">
        <v>114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 t="e">
        <f>'DSM ALCOOL'!B42</f>
        <v>#N/A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 t="e">
        <f>CoH!B42</f>
        <v>#N/A</v>
      </c>
      <c r="BK42" s="28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74</v>
      </c>
      <c r="E43" s="32" t="s">
        <v>115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 t="e">
        <f>'DSM ALCOOL'!B43</f>
        <v>#N/A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29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 t="e">
        <f>CoH!B43</f>
        <v>#N/A</v>
      </c>
      <c r="BK43" s="34" t="e">
        <f>CoH!C43</f>
        <v>#N/A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74</v>
      </c>
      <c r="E44" s="26" t="s">
        <v>116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 t="e">
        <f>'DSM ALCOOL'!B44</f>
        <v>#N/A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 t="e">
        <f>CoH!B44</f>
        <v>#N/A</v>
      </c>
      <c r="BK44" s="28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113</v>
      </c>
      <c r="E45" s="26" t="s">
        <v>117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 t="e">
        <f>'DSM ALCOOL'!B45</f>
        <v>#N/A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 t="e">
        <f>CoH!B45</f>
        <v>#N/A</v>
      </c>
      <c r="BK45" s="28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74</v>
      </c>
      <c r="E46" s="26" t="s">
        <v>118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 t="e">
        <f>'DSM ALCOOL'!B46</f>
        <v>#N/A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 t="e">
        <f>CoH!B46</f>
        <v>#N/A</v>
      </c>
      <c r="BK46" s="28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71</v>
      </c>
      <c r="E47" s="32" t="s">
        <v>119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 t="e">
        <f>'DSM ALCOOL'!B47</f>
        <v>#N/A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29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 t="e">
        <f>CoH!B47</f>
        <v>#N/A</v>
      </c>
      <c r="BK47" s="34" t="e">
        <f>CoH!C47</f>
        <v>#N/A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113</v>
      </c>
      <c r="E48" s="26" t="s">
        <v>120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 t="e">
        <f>'DSM ALCOOL'!B48</f>
        <v>#N/A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 t="e">
        <f>CoH!B48</f>
        <v>#N/A</v>
      </c>
      <c r="BK48" s="28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74</v>
      </c>
      <c r="E49" s="26" t="s">
        <v>121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 t="e">
        <f>'DSM ALCOOL'!B49</f>
        <v>#N/A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 t="e">
        <f>CoH!B49</f>
        <v>#N/A</v>
      </c>
      <c r="BK49" s="28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74</v>
      </c>
      <c r="E50" s="26" t="s">
        <v>122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 t="e">
        <f>'DSM ALCOOL'!B50</f>
        <v>#N/A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 t="e">
        <f>CoH!B50</f>
        <v>#N/A</v>
      </c>
      <c r="BK50" s="28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123</v>
      </c>
      <c r="E51" s="26" t="s">
        <v>124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 t="e">
        <f>'DSM ALCOOL'!B51</f>
        <v>#N/A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 t="e">
        <f>CoH!B51</f>
        <v>#N/A</v>
      </c>
      <c r="BK51" s="28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71</v>
      </c>
      <c r="E52" s="26" t="s">
        <v>125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 t="e">
        <f>'DSM ALCOOL'!B52</f>
        <v>#N/A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126</v>
      </c>
      <c r="AW52" s="28" t="s">
        <v>126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 t="e">
        <f>SRRS!B52</f>
        <v>#N/A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 t="e">
        <f>CoH!B52</f>
        <v>#N/A</v>
      </c>
      <c r="BK52" s="28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71</v>
      </c>
      <c r="E53" s="26" t="s">
        <v>127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 t="e">
        <f>'DSM ALCOOL'!B53</f>
        <v>#N/A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 t="e">
        <f>CoH!B53</f>
        <v>#N/A</v>
      </c>
      <c r="BK53" s="28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74</v>
      </c>
      <c r="E54" s="32" t="s">
        <v>128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 t="e">
        <f>'DSM ALCOOL'!B54</f>
        <v>#N/A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29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 t="e">
        <f>CoH!B54</f>
        <v>#N/A</v>
      </c>
      <c r="BK54" s="34" t="e">
        <f>CoH!C54</f>
        <v>#N/A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71</v>
      </c>
      <c r="E55" s="26" t="s">
        <v>129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 t="e">
        <f>'DSM ALCOOL'!B55</f>
        <v>#N/A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 t="e">
        <f>CoH!B55</f>
        <v>#N/A</v>
      </c>
      <c r="BK55" s="28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47">
        <f t="shared" si="1"/>
        <v>55</v>
      </c>
      <c r="B56" s="47">
        <v>1</v>
      </c>
      <c r="C56" s="20">
        <f>Demographic!C56</f>
        <v>170</v>
      </c>
      <c r="D56" s="21" t="s">
        <v>74</v>
      </c>
      <c r="E56" s="26" t="s">
        <v>130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 t="e">
        <f>'DSM ALCOOL'!B56</f>
        <v>#N/A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 t="e">
        <f>CoH!B56</f>
        <v>#N/A</v>
      </c>
      <c r="BK56" s="28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71</v>
      </c>
      <c r="E57" s="26" t="s">
        <v>131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 t="e">
        <f>'DSM ALCOOL'!B57</f>
        <v>#N/A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 t="e">
        <f>CoH!B57</f>
        <v>#N/A</v>
      </c>
      <c r="BK57" s="28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71</v>
      </c>
      <c r="E58" s="26" t="s">
        <v>132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 t="e">
        <f>'DSM ALCOOL'!B58</f>
        <v>#N/A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 t="e">
        <f>CoH!B58</f>
        <v>#N/A</v>
      </c>
      <c r="BK58" s="28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71</v>
      </c>
      <c r="E59" s="32" t="s">
        <v>133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 t="e">
        <f>'DSM ALCOOL'!B59</f>
        <v>#N/A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29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 t="e">
        <f>CoH!B59</f>
        <v>#N/A</v>
      </c>
      <c r="BK59" s="34" t="e">
        <f>CoH!C59</f>
        <v>#N/A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71</v>
      </c>
      <c r="E60" s="26" t="s">
        <v>134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 t="e">
        <f>'DSM ALCOOL'!B60</f>
        <v>#N/A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 t="e">
        <f>CoH!B60</f>
        <v>#N/A</v>
      </c>
      <c r="BK60" s="28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74</v>
      </c>
      <c r="E61" s="26" t="s">
        <v>135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 t="e">
        <f>'DSM ALCOOL'!B61</f>
        <v>#N/A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 t="e">
        <f>CoH!B61</f>
        <v>#N/A</v>
      </c>
      <c r="BK61" s="28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136</v>
      </c>
      <c r="E62" s="26" t="s">
        <v>137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 t="e">
        <f>'DSM ALCOOL'!B62</f>
        <v>#N/A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 t="e">
        <f>CoH!B62</f>
        <v>#N/A</v>
      </c>
      <c r="BK62" s="28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123</v>
      </c>
      <c r="E63" s="32" t="s">
        <v>138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 t="e">
        <f>'DSM ALCOOL'!B63</f>
        <v>#N/A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 t="e">
        <f>'STAI-A'!B63</f>
        <v>#N/A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29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 t="e">
        <f>CoH!B63</f>
        <v>#N/A</v>
      </c>
      <c r="BK63" s="34" t="e">
        <f>CoH!C63</f>
        <v>#N/A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136</v>
      </c>
      <c r="E64" s="26" t="s">
        <v>139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 t="e">
        <f>'DSM ALCOOL'!B64</f>
        <v>#N/A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 t="e">
        <f>CoH!B64</f>
        <v>#N/A</v>
      </c>
      <c r="BK64" s="28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136</v>
      </c>
      <c r="E65" s="26" t="s">
        <v>140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 t="e">
        <f>'DSM ALCOOL'!B65</f>
        <v>#N/A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 t="e">
        <f>CoH!B65</f>
        <v>#N/A</v>
      </c>
      <c r="BK65" s="28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136</v>
      </c>
      <c r="E66" s="32" t="s">
        <v>141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 t="e">
        <f>'DSM ALCOOL'!B66</f>
        <v>#N/A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29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 t="e">
        <f>CoH!B66</f>
        <v>#N/A</v>
      </c>
      <c r="BK66" s="34" t="e">
        <f>CoH!C66</f>
        <v>#N/A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123</v>
      </c>
      <c r="E67" s="32" t="s">
        <v>142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 t="e">
        <f>'DSM ALCOOL'!B67</f>
        <v>#N/A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29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 t="e">
        <f>CoH!B67</f>
        <v>#N/A</v>
      </c>
      <c r="BK67" s="34" t="e">
        <f>CoH!C67</f>
        <v>#N/A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123</v>
      </c>
      <c r="E68" s="26" t="s">
        <v>143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 t="e">
        <f>'DSM ALCOOL'!B68</f>
        <v>#N/A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 t="e">
        <f>CoH!B68</f>
        <v>#N/A</v>
      </c>
      <c r="BK68" s="28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123</v>
      </c>
      <c r="E69" s="32" t="s">
        <v>144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 t="e">
        <f>'DSM ALCOOL'!B69</f>
        <v>#N/A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29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 t="e">
        <f>CoH!B69</f>
        <v>#N/A</v>
      </c>
      <c r="BK69" s="34" t="e">
        <f>CoH!C69</f>
        <v>#N/A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136</v>
      </c>
      <c r="E70" s="26" t="s">
        <v>145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2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 t="e">
        <f>'DSM ALCOOL'!B70</f>
        <v>#N/A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 t="e">
        <f>CoH!B70</f>
        <v>#N/A</v>
      </c>
      <c r="BK70" s="28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136</v>
      </c>
      <c r="E71" s="26" t="s">
        <v>146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 t="e">
        <f>'DSM ALCOOL'!B71</f>
        <v>#N/A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 t="e">
        <f>CoH!B71</f>
        <v>#N/A</v>
      </c>
      <c r="BK71" s="28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57" customFormat="1" x14ac:dyDescent="0.3">
      <c r="A72" s="47">
        <f t="shared" si="4"/>
        <v>71</v>
      </c>
      <c r="B72" s="47">
        <v>1</v>
      </c>
      <c r="C72" s="47">
        <f>Demographic!C72</f>
        <v>210</v>
      </c>
      <c r="D72" s="74" t="s">
        <v>136</v>
      </c>
      <c r="E72" s="48" t="s">
        <v>147</v>
      </c>
      <c r="F72" s="47">
        <v>39</v>
      </c>
      <c r="G72" s="47">
        <v>17</v>
      </c>
      <c r="H72" s="59">
        <v>1</v>
      </c>
      <c r="I72" s="48"/>
      <c r="J72" s="49"/>
      <c r="K72" s="59">
        <f>Raven!B72</f>
        <v>3</v>
      </c>
      <c r="L72" s="49" t="e">
        <f>IF(ISBLANK(Lickert!B72),NA(),Lickert!B72)</f>
        <v>#N/A</v>
      </c>
      <c r="M72" s="49" t="e">
        <f>IF(ISBLANK(Lickert!C72),NA(),Lickert!C72)</f>
        <v>#N/A</v>
      </c>
      <c r="N72" s="49" t="e">
        <f>IF(ISBLANK(Lickert!D72),NA(),Lickert!D72)</f>
        <v>#N/A</v>
      </c>
      <c r="O72" s="49" t="e">
        <f>IF(ISBLANK(Lickert!E72),NA(),Lickert!E72)</f>
        <v>#N/A</v>
      </c>
      <c r="P72" s="49">
        <f>IF(ISBLANK(Lickert!F72),NA(),Lickert!F72)</f>
        <v>7</v>
      </c>
      <c r="Q72" s="49">
        <f>IF(ISBLANK(Lickert!G72),NA(),Lickert!G72)</f>
        <v>9</v>
      </c>
      <c r="R72" s="49">
        <f>IF(ISBLANK(Lickert!H72),NA(),Lickert!H72)</f>
        <v>4</v>
      </c>
      <c r="S72" s="49">
        <f>IF(ISBLANK(Lickert!I72),NA(),Lickert!I72)</f>
        <v>4</v>
      </c>
      <c r="T72" s="49">
        <f>IF(ISBLANK(Lickert!J72),NA(),Lickert!J72)</f>
        <v>7</v>
      </c>
      <c r="U72" s="49">
        <f>IF(ISBLANK(Lickert!K72),NA(),Lickert!K72)</f>
        <v>8</v>
      </c>
      <c r="V72" s="49">
        <f>IF(ISBLANK(Lickert!L72),NA(),Lickert!L72)</f>
        <v>4</v>
      </c>
      <c r="W72" s="49">
        <f>IF(ISBLANK(Lickert!M72),NA(),Lickert!M72)</f>
        <v>4</v>
      </c>
      <c r="X72" s="49" t="e">
        <f>IF(ISBLANK(Lickert!N72),NA(),Lickert!N72)</f>
        <v>#N/A</v>
      </c>
      <c r="Y72" s="49" t="e">
        <f>IF(ISBLANK(Lickert!O72),NA(),Lickert!O72)</f>
        <v>#N/A</v>
      </c>
      <c r="Z72" s="49" t="e">
        <f>IF(ISBLANK(Lickert!P72),NA(),Lickert!P72)</f>
        <v>#N/A</v>
      </c>
      <c r="AA72" s="59" t="e">
        <f>IF(ISBLANK(Lickert!Q72),NA(),Lickert!Q72)</f>
        <v>#N/A</v>
      </c>
      <c r="AB72" s="47">
        <f>'SCL90-R'!B72</f>
        <v>81</v>
      </c>
      <c r="AC72" s="47">
        <f>'SCL90-R'!C72</f>
        <v>0.9</v>
      </c>
      <c r="AD72" s="47">
        <f>'SCL90-R'!D72</f>
        <v>39</v>
      </c>
      <c r="AE72" s="47">
        <f>'SCL90-R'!E72</f>
        <v>2.3076923076923078E-2</v>
      </c>
      <c r="AF72" s="47">
        <f>'SCL90-R'!F72</f>
        <v>0.83333333333333337</v>
      </c>
      <c r="AG72" s="47">
        <f>'SCL90-R'!G72</f>
        <v>1.9</v>
      </c>
      <c r="AH72" s="47">
        <f>'SCL90-R'!H72</f>
        <v>0.44444444444444442</v>
      </c>
      <c r="AI72" s="47">
        <f>'SCL90-R'!I72</f>
        <v>1</v>
      </c>
      <c r="AJ72" s="47">
        <f>'SCL90-R'!J72</f>
        <v>1.1000000000000001</v>
      </c>
      <c r="AK72" s="47">
        <f>'SCL90-R'!K72</f>
        <v>0.33333333333333331</v>
      </c>
      <c r="AL72" s="47">
        <f>'SCL90-R'!L72</f>
        <v>0.7142857142857143</v>
      </c>
      <c r="AM72" s="47">
        <f>'SCL90-R'!M72</f>
        <v>0.5</v>
      </c>
      <c r="AN72" s="47">
        <f>'SCL90-R'!N72</f>
        <v>0.6</v>
      </c>
      <c r="AO72" s="47">
        <f>'SCL90-R'!O72</f>
        <v>1.1428571428571428</v>
      </c>
      <c r="AP72" s="47" t="e">
        <f>'DSM ALCOOL'!B72</f>
        <v>#N/A</v>
      </c>
      <c r="AQ72" s="58">
        <f>AUDIT!B72</f>
        <v>16</v>
      </c>
      <c r="AR72" s="58" t="e">
        <f>Fagerstrom!B72</f>
        <v>#N/A</v>
      </c>
      <c r="AS72" s="58">
        <f>DSM_Jeu!B72</f>
        <v>8</v>
      </c>
      <c r="AT72" s="58">
        <f>SOGS!B73</f>
        <v>8</v>
      </c>
      <c r="AU72" s="58">
        <f>Beck!B72</f>
        <v>5</v>
      </c>
      <c r="AV72" s="48">
        <f>'STAI-A'!B72</f>
        <v>32</v>
      </c>
      <c r="AW72" s="59">
        <f>'STAI-B'!B72</f>
        <v>60</v>
      </c>
      <c r="AX72" s="48">
        <f>PANAS!B72</f>
        <v>43</v>
      </c>
      <c r="AY72" s="59">
        <f>PANAS!C72</f>
        <v>26</v>
      </c>
      <c r="AZ72" s="29">
        <f>Craving!B72</f>
        <v>107</v>
      </c>
      <c r="BA72" s="58">
        <f>SRRS!B72</f>
        <v>404</v>
      </c>
      <c r="BB72" s="47">
        <f>SPSRQ!B72</f>
        <v>50</v>
      </c>
      <c r="BC72" s="59">
        <f>SPSRQ!C72</f>
        <v>49</v>
      </c>
      <c r="BD72" s="47">
        <f>UPPS!B72</f>
        <v>10</v>
      </c>
      <c r="BE72" s="47">
        <f>UPPS!C72</f>
        <v>9</v>
      </c>
      <c r="BF72" s="47">
        <f>UPPS!D72</f>
        <v>5</v>
      </c>
      <c r="BG72" s="47">
        <f>UPPS!E72</f>
        <v>7</v>
      </c>
      <c r="BH72" s="47">
        <f>UPPS!F72</f>
        <v>13</v>
      </c>
      <c r="BI72" s="59">
        <f t="shared" si="3"/>
        <v>44</v>
      </c>
      <c r="BJ72" s="49" t="e">
        <f>CoH!B72</f>
        <v>#N/A</v>
      </c>
      <c r="BK72" s="59" t="e">
        <f>CoH!C72</f>
        <v>#N/A</v>
      </c>
      <c r="BL72" s="57">
        <v>0.25</v>
      </c>
      <c r="BM72" s="57">
        <v>0.18</v>
      </c>
      <c r="BN72" s="57">
        <v>0.17</v>
      </c>
      <c r="BO72" s="50">
        <v>0.17</v>
      </c>
      <c r="BS72" s="50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123</v>
      </c>
      <c r="E73" s="26" t="s">
        <v>148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 t="e">
        <f>'DSM ALCOOL'!B73</f>
        <v>#N/A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 t="e">
        <f>CoH!B73</f>
        <v>#N/A</v>
      </c>
      <c r="BK73" s="28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41" t="s">
        <v>123</v>
      </c>
      <c r="E74" s="26" t="s">
        <v>149</v>
      </c>
      <c r="F74" s="20">
        <f>Demographic!D74</f>
        <v>27</v>
      </c>
      <c r="G74" s="20">
        <f>Demographic!E74</f>
        <v>17</v>
      </c>
      <c r="H74" s="28">
        <v>0</v>
      </c>
      <c r="K74" s="28">
        <f>Raven!B74</f>
        <v>1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 t="e">
        <f>'DSM ALCOOL'!B74</f>
        <v>#N/A</v>
      </c>
      <c r="AQ74" s="29">
        <f>AUDIT!B74</f>
        <v>1</v>
      </c>
      <c r="AR74" s="29" t="e">
        <f>Fagerstrom!B74</f>
        <v>#N/A</v>
      </c>
      <c r="AS74" s="29">
        <f>DSM_Jeu!B74</f>
        <v>1</v>
      </c>
      <c r="AT74" s="29">
        <f>SOGS!B75</f>
        <v>5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 t="e">
        <f>CoH!B74</f>
        <v>#N/A</v>
      </c>
      <c r="BK74" s="28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136</v>
      </c>
      <c r="E75" s="26" t="s">
        <v>150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 t="e">
        <f>'DSM ALCOOL'!B75</f>
        <v>#N/A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 t="e">
        <f>SRRS!B75</f>
        <v>#N/A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 t="e">
        <f>CoH!B75</f>
        <v>#N/A</v>
      </c>
      <c r="BK75" s="28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22" t="s">
        <v>136</v>
      </c>
      <c r="E76" s="26" t="s">
        <v>151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 t="e">
        <f>'DSM ALCOOL'!B76</f>
        <v>#N/A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10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 t="e">
        <f>CoH!B76</f>
        <v>#N/A</v>
      </c>
      <c r="BK76" s="28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123</v>
      </c>
      <c r="E77" s="26" t="s">
        <v>152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 t="e">
        <f>'DSM ALCOOL'!B77</f>
        <v>#N/A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 t="e">
        <f>CoH!B77</f>
        <v>#N/A</v>
      </c>
      <c r="BK77" s="28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22" t="s">
        <v>136</v>
      </c>
      <c r="E78" s="26" t="s">
        <v>153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 t="e">
        <f>'DSM ALCOOL'!B78</f>
        <v>#N/A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10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 t="e">
        <f>CoH!B78</f>
        <v>#N/A</v>
      </c>
      <c r="BK78" s="28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123</v>
      </c>
      <c r="E79" s="26" t="s">
        <v>154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 t="e">
        <f>'DSM ALCOOL'!B79</f>
        <v>#N/A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 t="e">
        <f>CoH!B79</f>
        <v>#N/A</v>
      </c>
      <c r="BK79" s="28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123</v>
      </c>
      <c r="E80" s="26" t="s">
        <v>155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 t="e">
        <f>'DSM ALCOOL'!B80</f>
        <v>#N/A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 t="e">
        <f>CoH!B80</f>
        <v>#N/A</v>
      </c>
      <c r="BK80" s="28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136</v>
      </c>
      <c r="E81" s="26" t="s">
        <v>156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 t="e">
        <f>'DSM ALCOOL'!B81</f>
        <v>#N/A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 t="e">
        <f>CoH!B81</f>
        <v>#N/A</v>
      </c>
      <c r="BK81" s="28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136</v>
      </c>
      <c r="E82" s="26" t="s">
        <v>157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4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 t="e">
        <f>CoH!B82</f>
        <v>#N/A</v>
      </c>
      <c r="BK82" s="28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47">
        <f t="shared" si="4"/>
        <v>82</v>
      </c>
      <c r="B83" s="47">
        <v>1</v>
      </c>
      <c r="C83" s="20">
        <f>Demographic!C83</f>
        <v>291</v>
      </c>
      <c r="D83" s="22" t="s">
        <v>136</v>
      </c>
      <c r="E83" s="26" t="s">
        <v>158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 t="e">
        <f>'DSM ALCOOL'!B83</f>
        <v>#N/A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47">
        <f t="shared" si="4"/>
        <v>83</v>
      </c>
      <c r="B84" s="47">
        <v>1</v>
      </c>
      <c r="C84" s="20">
        <f>Demographic!C84</f>
        <v>292</v>
      </c>
      <c r="D84" s="22" t="s">
        <v>136</v>
      </c>
      <c r="E84" s="26" t="s">
        <v>159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 t="e">
        <f>'DSM ALCOOL'!B84</f>
        <v>#N/A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47">
        <f t="shared" si="4"/>
        <v>84</v>
      </c>
      <c r="B85" s="47">
        <v>1</v>
      </c>
      <c r="C85" s="20">
        <f>Demographic!C85</f>
        <v>293</v>
      </c>
      <c r="D85" s="22" t="s">
        <v>136</v>
      </c>
      <c r="E85" s="26" t="s">
        <v>160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 t="e">
        <f>'DSM ALCOOL'!B85</f>
        <v>#N/A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47">
        <f t="shared" si="4"/>
        <v>85</v>
      </c>
      <c r="B86" s="47">
        <v>1</v>
      </c>
      <c r="C86" s="20">
        <f>Demographic!C86</f>
        <v>294</v>
      </c>
      <c r="D86" s="22" t="s">
        <v>136</v>
      </c>
      <c r="E86" s="26" t="s">
        <v>161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 t="e">
        <f>'DSM ALCOOL'!B86</f>
        <v>#N/A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47">
        <f t="shared" si="4"/>
        <v>86</v>
      </c>
      <c r="B87" s="47">
        <v>1</v>
      </c>
      <c r="C87" s="20">
        <v>298</v>
      </c>
      <c r="D87" s="22" t="s">
        <v>136</v>
      </c>
      <c r="E87" s="26" t="s">
        <v>162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 t="e">
        <f>'DSM ALCOOL'!B87</f>
        <v>#N/A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47">
        <f t="shared" si="4"/>
        <v>87</v>
      </c>
      <c r="B88" s="47">
        <v>1</v>
      </c>
      <c r="C88" s="20">
        <v>299</v>
      </c>
      <c r="D88" s="22" t="s">
        <v>136</v>
      </c>
      <c r="E88" s="26" t="s">
        <v>163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 t="e">
        <f>'DSM ALCOOL'!B88</f>
        <v>#N/A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136</v>
      </c>
      <c r="E89" s="26" t="s">
        <v>164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 t="e">
        <f>'DSM ALCOOL'!B89</f>
        <v>#N/A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136</v>
      </c>
      <c r="E90" s="48" t="s">
        <v>165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 t="e">
        <f>'DSM ALCOOL'!B90</f>
        <v>#N/A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29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136</v>
      </c>
      <c r="E91" s="26" t="s">
        <v>166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 t="e">
        <f>'DSM ALCOOL'!B91</f>
        <v>#N/A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 t="e">
        <f>CoH!B91</f>
        <v>#N/A</v>
      </c>
      <c r="BK91" s="28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71</v>
      </c>
      <c r="E92" s="26" t="s">
        <v>167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 t="e">
        <f>'DSM ALCOOL'!B92</f>
        <v>#N/A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 t="e">
        <f>CoH!B92</f>
        <v>#N/A</v>
      </c>
      <c r="BK92" s="28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123</v>
      </c>
      <c r="E93" s="26" t="s">
        <v>168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 t="e">
        <f>'DSM ALCOOL'!B93</f>
        <v>#N/A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 t="e">
        <f>CoH!B93</f>
        <v>#N/A</v>
      </c>
      <c r="BK93" s="28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123</v>
      </c>
      <c r="E94" s="32" t="s">
        <v>169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 t="e">
        <f>'DSM ALCOOL'!B94</f>
        <v>#N/A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29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 t="e">
        <f>CoH!B94</f>
        <v>#N/A</v>
      </c>
      <c r="BK94" s="34" t="e">
        <f>CoH!C94</f>
        <v>#N/A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123</v>
      </c>
      <c r="E95" s="48" t="s">
        <v>170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 t="e">
        <f>'DSM ALCOOL'!B95</f>
        <v>#N/A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 t="e">
        <f>SOGS!B96</f>
        <v>#N/A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29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 t="e">
        <f>CoH!B95</f>
        <v>#N/A</v>
      </c>
      <c r="BK95" s="59" t="e">
        <f>CoH!C95</f>
        <v>#N/A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123</v>
      </c>
      <c r="E96" s="32" t="s">
        <v>171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 t="e">
        <f>'DSM ALCOOL'!B96</f>
        <v>#N/A</v>
      </c>
      <c r="AQ96" s="35">
        <f>AUDIT!B96</f>
        <v>7</v>
      </c>
      <c r="AR96" s="35" t="e">
        <f>Fagerstrom!B96</f>
        <v>#N/A</v>
      </c>
      <c r="AS96" s="35">
        <f>DSM_Jeu!B96</f>
        <v>3</v>
      </c>
      <c r="AT96" s="35" t="e">
        <f>SOGS!B97</f>
        <v>#N/A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29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 t="e">
        <f>CoH!B96</f>
        <v>#N/A</v>
      </c>
      <c r="BK96" s="34" t="e">
        <f>CoH!C96</f>
        <v>#N/A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123</v>
      </c>
      <c r="E97" s="32" t="s">
        <v>172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 t="e">
        <f>'DSM ALCOOL'!B97</f>
        <v>#N/A</v>
      </c>
      <c r="AQ97" s="35">
        <f>AUDIT!B97</f>
        <v>5</v>
      </c>
      <c r="AR97" s="35" t="e">
        <f>Fagerstrom!B97</f>
        <v>#N/A</v>
      </c>
      <c r="AS97" s="35">
        <f>DSM_Jeu!B97</f>
        <v>1</v>
      </c>
      <c r="AT97" s="35" t="e">
        <f>SOGS!B98</f>
        <v>#N/A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29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 t="e">
        <f>CoH!B97</f>
        <v>#N/A</v>
      </c>
      <c r="BK97" s="34" t="e">
        <f>CoH!C97</f>
        <v>#N/A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123</v>
      </c>
      <c r="E98" s="32" t="s">
        <v>173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 t="e">
        <f>'DSM ALCOOL'!B98</f>
        <v>#N/A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 t="e">
        <f>SOGS!B99</f>
        <v>#N/A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29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 t="e">
        <f>CoH!B98</f>
        <v>#N/A</v>
      </c>
      <c r="BK98" s="34" t="e">
        <f>CoH!C98</f>
        <v>#N/A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123</v>
      </c>
      <c r="E99" s="32" t="s">
        <v>174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 t="e">
        <f>'DSM ALCOOL'!B99</f>
        <v>#N/A</v>
      </c>
      <c r="AQ99" s="35">
        <f>AUDIT!B99</f>
        <v>3</v>
      </c>
      <c r="AR99" s="35" t="e">
        <f>Fagerstrom!B99</f>
        <v>#N/A</v>
      </c>
      <c r="AS99" s="35" t="e">
        <f>DSM_Jeu!B99</f>
        <v>#N/A</v>
      </c>
      <c r="AT99" s="35" t="e">
        <f>SOGS!B100</f>
        <v>#N/A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29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 t="e">
        <f>CoH!B99</f>
        <v>#N/A</v>
      </c>
      <c r="BK99" s="34" t="e">
        <f>CoH!C99</f>
        <v>#N/A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31">
        <f t="shared" si="4"/>
        <v>99</v>
      </c>
      <c r="B100" s="31">
        <v>0</v>
      </c>
      <c r="C100" s="31">
        <f>Demographic!C100</f>
        <v>286</v>
      </c>
      <c r="D100" s="77" t="s">
        <v>123</v>
      </c>
      <c r="E100" s="32" t="s">
        <v>175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 t="e">
        <f>'DSM ALCOOL'!B100</f>
        <v>#N/A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 t="e">
        <f>SOGS!B101</f>
        <v>#N/A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29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 t="e">
        <f>CoH!B100</f>
        <v>#N/A</v>
      </c>
      <c r="BK100" s="34" t="e">
        <f>CoH!C100</f>
        <v>#N/A</v>
      </c>
      <c r="BL100" s="36">
        <v>0.13</v>
      </c>
      <c r="BM100" s="36">
        <v>0.09</v>
      </c>
      <c r="BN100" s="36">
        <v>0.01</v>
      </c>
      <c r="BO100" s="37">
        <v>0.01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123</v>
      </c>
      <c r="E101" s="32" t="s">
        <v>176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 t="e">
        <f>'DSM ALCOOL'!B101</f>
        <v>#N/A</v>
      </c>
      <c r="AQ101" s="35" t="e">
        <f>AUDIT!B101</f>
        <v>#N/A</v>
      </c>
      <c r="AR101" s="35">
        <f>Fagerstrom!B101</f>
        <v>0</v>
      </c>
      <c r="AS101" s="35" t="e">
        <f>DSM_Jeu!B101</f>
        <v>#N/A</v>
      </c>
      <c r="AT101" s="35" t="e">
        <f>SOGS!B102</f>
        <v>#N/A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29" t="e">
        <f>Craving!B101</f>
        <v>#N/A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 t="e">
        <f>CoH!B101</f>
        <v>#N/A</v>
      </c>
      <c r="BK101" s="34" t="e">
        <f>CoH!C101</f>
        <v>#N/A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136</v>
      </c>
      <c r="E102" s="32" t="s">
        <v>177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 t="e">
        <f>'DSM ALCOOL'!B102</f>
        <v>#N/A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 t="e">
        <f>SOGS!B103</f>
        <v>#N/A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29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 t="e">
        <f>CoH!B102</f>
        <v>#N/A</v>
      </c>
      <c r="BK102" s="34" t="e">
        <f>CoH!C102</f>
        <v>#N/A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136</v>
      </c>
      <c r="E103" s="48" t="s">
        <v>178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 t="e">
        <f>'DSM ALCOOL'!B103</f>
        <v>#N/A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29">
        <f>Craving!B103</f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 t="e">
        <f>CoH!B103</f>
        <v>#N/A</v>
      </c>
      <c r="BK103" s="59" t="e">
        <f>CoH!C103</f>
        <v>#N/A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136</v>
      </c>
      <c r="E104" s="26" t="s">
        <v>179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 t="e">
        <f>'DSM ALCOOL'!B104</f>
        <v>#N/A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 t="e">
        <f>CoH!B104</f>
        <v>#N/A</v>
      </c>
      <c r="BK104" s="28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123</v>
      </c>
      <c r="E105" s="32" t="s">
        <v>180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 t="e">
        <f>'DSM ALCOOL'!B105</f>
        <v>#N/A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 t="e">
        <f>SOGS!B106</f>
        <v>#N/A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29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 t="e">
        <f>CoH!B105</f>
        <v>#N/A</v>
      </c>
      <c r="BK105" s="34" t="e">
        <f>CoH!C105</f>
        <v>#N/A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123</v>
      </c>
      <c r="E106" s="26" t="s">
        <v>181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 t="e">
        <f>'DSM ALCOOL'!B106</f>
        <v>#N/A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 t="e">
        <f>SOGS!B107</f>
        <v>#N/A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 t="e">
        <f>CoH!B106</f>
        <v>#N/A</v>
      </c>
      <c r="BK106" s="28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123</v>
      </c>
      <c r="E107" s="26" t="s">
        <v>182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 t="e">
        <f>'DSM ALCOOL'!B107</f>
        <v>#N/A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 t="e">
        <f>SOGS!B108</f>
        <v>#N/A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 t="e">
        <f>CoH!B107</f>
        <v>#N/A</v>
      </c>
      <c r="BK107" s="28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123</v>
      </c>
      <c r="E108" s="26" t="s">
        <v>183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 t="e">
        <f>'DSM ALCOOL'!B108</f>
        <v>#N/A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 t="e">
        <f>SOGS!B109</f>
        <v>#N/A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 t="e">
        <f>CoH!B108</f>
        <v>#N/A</v>
      </c>
      <c r="BK108" s="28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123</v>
      </c>
      <c r="E109" s="26" t="s">
        <v>184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 t="e">
        <f>'DSM ALCOOL'!B109</f>
        <v>#N/A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 t="e">
        <f>SOGS!B110</f>
        <v>#N/A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 t="e">
        <f>CoH!B109</f>
        <v>#N/A</v>
      </c>
      <c r="BK109" s="28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123</v>
      </c>
      <c r="E110" s="26" t="s">
        <v>185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 t="e">
        <f>'DSM ALCOOL'!B110</f>
        <v>#N/A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 t="e">
        <v>#N/A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 t="e">
        <f>CoH!B110</f>
        <v>#N/A</v>
      </c>
      <c r="BK110" s="28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136</v>
      </c>
      <c r="E111" s="48" t="s">
        <v>186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 t="e">
        <f>'DSM ALCOOL'!B111</f>
        <v>#N/A</v>
      </c>
      <c r="AQ111" s="58" t="e">
        <f>AUDIT!B111</f>
        <v>#N/A</v>
      </c>
      <c r="AR111" s="58">
        <f>Fagerstrom!B111</f>
        <v>6</v>
      </c>
      <c r="AS111" s="58">
        <f>DSM_Jeu!B111</f>
        <v>7</v>
      </c>
      <c r="AT111" s="58" t="e">
        <v>#N/A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29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71</v>
      </c>
      <c r="E112" s="83" t="s">
        <v>187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 t="e">
        <f>'DSM ALCOOL'!B112</f>
        <v>#N/A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 t="e">
        <f>SOGS!B113</f>
        <v>#N/A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29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71</v>
      </c>
      <c r="E113" s="32" t="s">
        <v>188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 t="e">
        <f>'DSM ALCOOL'!B113</f>
        <v>#N/A</v>
      </c>
      <c r="AQ113" s="35" t="e">
        <f>AUDIT!B113</f>
        <v>#N/A</v>
      </c>
      <c r="AR113" s="35" t="e">
        <f>Fagerstrom!B113</f>
        <v>#N/A</v>
      </c>
      <c r="AS113" s="35">
        <f>DSM_Jeu!B113</f>
        <v>7</v>
      </c>
      <c r="AT113" s="35" t="e">
        <f>SOGS!B114</f>
        <v>#N/A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29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136</v>
      </c>
      <c r="E114" s="48" t="s">
        <v>189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 t="e">
        <f>'DSM ALCOOL'!B114</f>
        <v>#N/A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29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 t="e">
        <f>CoH!B114</f>
        <v>#N/A</v>
      </c>
      <c r="BK114" s="59" t="e">
        <f>CoH!C114</f>
        <v>#N/A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71</v>
      </c>
      <c r="E115" s="48" t="s">
        <v>190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 t="e">
        <f>'DSM ALCOOL'!B115</f>
        <v>#N/A</v>
      </c>
      <c r="AQ115" s="58" t="e">
        <f>AUDIT!B115</f>
        <v>#N/A</v>
      </c>
      <c r="AR115" s="58">
        <f>Fagerstrom!B115</f>
        <v>2</v>
      </c>
      <c r="AS115" s="58">
        <f>DSM_Jeu!B115</f>
        <v>8</v>
      </c>
      <c r="AT115" s="58">
        <f>SOGS!B116</f>
        <v>10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29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47">
        <f t="shared" si="4"/>
        <v>115</v>
      </c>
      <c r="B116" s="47"/>
      <c r="C116" s="47"/>
      <c r="D116" s="74" t="s">
        <v>136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 t="e">
        <f>Raven!B116</f>
        <v>#N/A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 t="e">
        <f>'SCL90-R'!B116</f>
        <v>#N/A</v>
      </c>
      <c r="AC116" s="47" t="e">
        <f>'SCL90-R'!C116</f>
        <v>#N/A</v>
      </c>
      <c r="AD116" s="47" t="e">
        <f>'SCL90-R'!D116</f>
        <v>#N/A</v>
      </c>
      <c r="AE116" s="47" t="e">
        <f>'SCL90-R'!E116</f>
        <v>#N/A</v>
      </c>
      <c r="AF116" s="47" t="e">
        <f>'SCL90-R'!F116</f>
        <v>#N/A</v>
      </c>
      <c r="AG116" s="47" t="e">
        <f>'SCL90-R'!G116</f>
        <v>#N/A</v>
      </c>
      <c r="AH116" s="47" t="e">
        <f>'SCL90-R'!H116</f>
        <v>#N/A</v>
      </c>
      <c r="AI116" s="47" t="e">
        <f>'SCL90-R'!I116</f>
        <v>#N/A</v>
      </c>
      <c r="AJ116" s="47" t="e">
        <f>'SCL90-R'!J116</f>
        <v>#N/A</v>
      </c>
      <c r="AK116" s="47" t="e">
        <f>'SCL90-R'!K116</f>
        <v>#N/A</v>
      </c>
      <c r="AL116" s="47" t="e">
        <f>'SCL90-R'!L116</f>
        <v>#N/A</v>
      </c>
      <c r="AM116" s="47" t="e">
        <f>'SCL90-R'!M116</f>
        <v>#N/A</v>
      </c>
      <c r="AN116" s="47" t="e">
        <f>'SCL90-R'!N116</f>
        <v>#N/A</v>
      </c>
      <c r="AO116" s="47" t="e">
        <f>'SCL90-R'!O116</f>
        <v>#N/A</v>
      </c>
      <c r="AP116" s="47" t="e">
        <f>'DSM ALCOOL'!B116</f>
        <v>#N/A</v>
      </c>
      <c r="AQ116" s="58" t="e">
        <f>AUDIT!B116</f>
        <v>#N/A</v>
      </c>
      <c r="AR116" s="58" t="e">
        <f>Fagerstrom!B116</f>
        <v>#N/A</v>
      </c>
      <c r="AS116" s="58" t="e">
        <f>DSM_Jeu!B116</f>
        <v>#N/A</v>
      </c>
      <c r="AT116" s="58" t="e">
        <f>SOGS!B117</f>
        <v>#N/A</v>
      </c>
      <c r="AU116" s="58" t="e">
        <f>Beck!B116</f>
        <v>#N/A</v>
      </c>
      <c r="AV116" s="48" t="e">
        <f>'STAI-A'!B116</f>
        <v>#N/A</v>
      </c>
      <c r="AW116" s="59" t="e">
        <f>'STAI-B'!B116</f>
        <v>#N/A</v>
      </c>
      <c r="AX116" s="48" t="e">
        <f>PANAS!B116</f>
        <v>#N/A</v>
      </c>
      <c r="AY116" s="59" t="e">
        <f>PANAS!C116</f>
        <v>#N/A</v>
      </c>
      <c r="AZ116" s="29" t="e">
        <f>Craving!B116</f>
        <v>#N/A</v>
      </c>
      <c r="BA116" s="58" t="e">
        <f>SRRS!B116</f>
        <v>#N/A</v>
      </c>
      <c r="BB116" s="47" t="e">
        <f>SPSRQ!B116</f>
        <v>#N/A</v>
      </c>
      <c r="BC116" s="59" t="e">
        <f>SPSRQ!C116</f>
        <v>#N/A</v>
      </c>
      <c r="BD116" s="47" t="e">
        <f>UPPS!B116</f>
        <v>#N/A</v>
      </c>
      <c r="BE116" s="47" t="e">
        <f>UPPS!C116</f>
        <v>#N/A</v>
      </c>
      <c r="BF116" s="47" t="e">
        <f>UPPS!D116</f>
        <v>#N/A</v>
      </c>
      <c r="BG116" s="47" t="e">
        <f>UPPS!E116</f>
        <v>#N/A</v>
      </c>
      <c r="BH116" s="47" t="e">
        <f>UPPS!F116</f>
        <v>#N/A</v>
      </c>
      <c r="BI116" s="59" t="e">
        <f t="shared" si="5"/>
        <v>#N/A</v>
      </c>
      <c r="BJ116" s="49" t="e">
        <f>CoH!B116</f>
        <v>#N/A</v>
      </c>
      <c r="BK116" s="59" t="e">
        <f>CoH!C116</f>
        <v>#N/A</v>
      </c>
      <c r="BL116"/>
      <c r="BM116"/>
      <c r="BN116"/>
      <c r="BO116" s="8"/>
      <c r="BS116" s="50"/>
    </row>
    <row r="117" spans="1:71" s="57" customFormat="1" x14ac:dyDescent="0.3">
      <c r="A117" s="47">
        <f t="shared" si="4"/>
        <v>116</v>
      </c>
      <c r="B117" s="47"/>
      <c r="C117" s="47"/>
      <c r="D117" s="74" t="s">
        <v>136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 t="e">
        <f>Raven!B117</f>
        <v>#N/A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 t="e">
        <f>'SCL90-R'!B117</f>
        <v>#N/A</v>
      </c>
      <c r="AC117" s="47" t="e">
        <f>'SCL90-R'!C117</f>
        <v>#N/A</v>
      </c>
      <c r="AD117" s="47" t="e">
        <f>'SCL90-R'!D117</f>
        <v>#N/A</v>
      </c>
      <c r="AE117" s="47" t="e">
        <f>'SCL90-R'!E117</f>
        <v>#N/A</v>
      </c>
      <c r="AF117" s="47" t="e">
        <f>'SCL90-R'!F117</f>
        <v>#N/A</v>
      </c>
      <c r="AG117" s="47" t="e">
        <f>'SCL90-R'!G117</f>
        <v>#N/A</v>
      </c>
      <c r="AH117" s="47" t="e">
        <f>'SCL90-R'!H117</f>
        <v>#N/A</v>
      </c>
      <c r="AI117" s="47" t="e">
        <f>'SCL90-R'!I117</f>
        <v>#N/A</v>
      </c>
      <c r="AJ117" s="47" t="e">
        <f>'SCL90-R'!J117</f>
        <v>#N/A</v>
      </c>
      <c r="AK117" s="47" t="e">
        <f>'SCL90-R'!K117</f>
        <v>#N/A</v>
      </c>
      <c r="AL117" s="47" t="e">
        <f>'SCL90-R'!L117</f>
        <v>#N/A</v>
      </c>
      <c r="AM117" s="47" t="e">
        <f>'SCL90-R'!M117</f>
        <v>#N/A</v>
      </c>
      <c r="AN117" s="47" t="e">
        <f>'SCL90-R'!N117</f>
        <v>#N/A</v>
      </c>
      <c r="AO117" s="47" t="e">
        <f>'SCL90-R'!O117</f>
        <v>#N/A</v>
      </c>
      <c r="AP117" s="47" t="e">
        <f>'DSM ALCOOL'!B117</f>
        <v>#N/A</v>
      </c>
      <c r="AQ117" s="58" t="e">
        <f>AUDIT!B117</f>
        <v>#N/A</v>
      </c>
      <c r="AR117" s="58" t="e">
        <f>Fagerstrom!B117</f>
        <v>#N/A</v>
      </c>
      <c r="AS117" s="58" t="e">
        <f>DSM_Jeu!B117</f>
        <v>#N/A</v>
      </c>
      <c r="AT117" s="58" t="e">
        <f>SOGS!B118</f>
        <v>#N/A</v>
      </c>
      <c r="AU117" s="58" t="e">
        <f>Beck!B117</f>
        <v>#N/A</v>
      </c>
      <c r="AV117" s="48" t="e">
        <f>'STAI-A'!B117</f>
        <v>#N/A</v>
      </c>
      <c r="AW117" s="59" t="e">
        <f>'STAI-B'!B117</f>
        <v>#N/A</v>
      </c>
      <c r="AX117" s="48" t="e">
        <f>PANAS!B117</f>
        <v>#N/A</v>
      </c>
      <c r="AY117" s="59" t="e">
        <f>PANAS!C117</f>
        <v>#N/A</v>
      </c>
      <c r="AZ117" s="29" t="e">
        <f>Craving!B117</f>
        <v>#N/A</v>
      </c>
      <c r="BA117" s="58" t="e">
        <f>SRRS!B117</f>
        <v>#N/A</v>
      </c>
      <c r="BB117" s="47" t="e">
        <f>SPSRQ!B117</f>
        <v>#N/A</v>
      </c>
      <c r="BC117" s="59" t="e">
        <f>SPSRQ!C117</f>
        <v>#N/A</v>
      </c>
      <c r="BD117" s="47" t="e">
        <f>UPPS!B117</f>
        <v>#N/A</v>
      </c>
      <c r="BE117" s="47" t="e">
        <f>UPPS!C117</f>
        <v>#N/A</v>
      </c>
      <c r="BF117" s="47" t="e">
        <f>UPPS!D117</f>
        <v>#N/A</v>
      </c>
      <c r="BG117" s="47" t="e">
        <f>UPPS!E117</f>
        <v>#N/A</v>
      </c>
      <c r="BH117" s="47" t="e">
        <f>UPPS!F117</f>
        <v>#N/A</v>
      </c>
      <c r="BI117" s="59" t="e">
        <f t="shared" si="5"/>
        <v>#N/A</v>
      </c>
      <c r="BJ117" s="49" t="e">
        <f>CoH!B117</f>
        <v>#N/A</v>
      </c>
      <c r="BK117" s="59" t="e">
        <f>CoH!C117</f>
        <v>#N/A</v>
      </c>
      <c r="BL117"/>
      <c r="BM117"/>
      <c r="BN117"/>
      <c r="BO117" s="8"/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136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 t="e">
        <f>Raven!B118</f>
        <v>#N/A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 t="e">
        <f>'SCL90-R'!B118</f>
        <v>#N/A</v>
      </c>
      <c r="AC118" s="47" t="e">
        <f>'SCL90-R'!C118</f>
        <v>#N/A</v>
      </c>
      <c r="AD118" s="47" t="e">
        <f>'SCL90-R'!D118</f>
        <v>#N/A</v>
      </c>
      <c r="AE118" s="47" t="e">
        <f>'SCL90-R'!E118</f>
        <v>#N/A</v>
      </c>
      <c r="AF118" s="47" t="e">
        <f>'SCL90-R'!F118</f>
        <v>#N/A</v>
      </c>
      <c r="AG118" s="47" t="e">
        <f>'SCL90-R'!G118</f>
        <v>#N/A</v>
      </c>
      <c r="AH118" s="47" t="e">
        <f>'SCL90-R'!H118</f>
        <v>#N/A</v>
      </c>
      <c r="AI118" s="47" t="e">
        <f>'SCL90-R'!I118</f>
        <v>#N/A</v>
      </c>
      <c r="AJ118" s="47" t="e">
        <f>'SCL90-R'!J118</f>
        <v>#N/A</v>
      </c>
      <c r="AK118" s="47" t="e">
        <f>'SCL90-R'!K118</f>
        <v>#N/A</v>
      </c>
      <c r="AL118" s="47" t="e">
        <f>'SCL90-R'!L118</f>
        <v>#N/A</v>
      </c>
      <c r="AM118" s="47" t="e">
        <f>'SCL90-R'!M118</f>
        <v>#N/A</v>
      </c>
      <c r="AN118" s="47" t="e">
        <f>'SCL90-R'!N118</f>
        <v>#N/A</v>
      </c>
      <c r="AO118" s="47" t="e">
        <f>'SCL90-R'!O118</f>
        <v>#N/A</v>
      </c>
      <c r="AP118" s="47" t="e">
        <f>'DSM ALCOOL'!B118</f>
        <v>#N/A</v>
      </c>
      <c r="AQ118" s="58" t="e">
        <f>AUDIT!B118</f>
        <v>#N/A</v>
      </c>
      <c r="AR118" s="58" t="e">
        <f>Fagerstrom!B118</f>
        <v>#N/A</v>
      </c>
      <c r="AS118" s="58" t="e">
        <f>DSM_Jeu!B118</f>
        <v>#N/A</v>
      </c>
      <c r="AT118" s="58" t="e">
        <f>SOGS!B119</f>
        <v>#N/A</v>
      </c>
      <c r="AU118" s="58" t="e">
        <f>Beck!B118</f>
        <v>#N/A</v>
      </c>
      <c r="AV118" s="48" t="e">
        <f>'STAI-A'!B118</f>
        <v>#N/A</v>
      </c>
      <c r="AW118" s="59" t="e">
        <f>'STAI-B'!B118</f>
        <v>#N/A</v>
      </c>
      <c r="AX118" s="48" t="e">
        <f>PANAS!B118</f>
        <v>#N/A</v>
      </c>
      <c r="AY118" s="59" t="e">
        <f>PANAS!C118</f>
        <v>#N/A</v>
      </c>
      <c r="AZ118" s="29" t="e">
        <f>Craving!B118</f>
        <v>#N/A</v>
      </c>
      <c r="BA118" s="58" t="e">
        <f>SRRS!B118</f>
        <v>#N/A</v>
      </c>
      <c r="BB118" s="47" t="e">
        <f>SPSRQ!B118</f>
        <v>#N/A</v>
      </c>
      <c r="BC118" s="59" t="e">
        <f>SPSRQ!C118</f>
        <v>#N/A</v>
      </c>
      <c r="BD118" s="47" t="e">
        <f>UPPS!B118</f>
        <v>#N/A</v>
      </c>
      <c r="BE118" s="47" t="e">
        <f>UPPS!C118</f>
        <v>#N/A</v>
      </c>
      <c r="BF118" s="47" t="e">
        <f>UPPS!D118</f>
        <v>#N/A</v>
      </c>
      <c r="BG118" s="47" t="e">
        <f>UPPS!E118</f>
        <v>#N/A</v>
      </c>
      <c r="BH118" s="47" t="e">
        <f>UPPS!F118</f>
        <v>#N/A</v>
      </c>
      <c r="BI118" s="59" t="e">
        <f t="shared" si="5"/>
        <v>#N/A</v>
      </c>
      <c r="BJ118" s="49" t="e">
        <f>CoH!B118</f>
        <v>#N/A</v>
      </c>
      <c r="BK118" s="59" t="e">
        <f>CoH!C118</f>
        <v>#N/A</v>
      </c>
      <c r="BL118"/>
      <c r="BM118"/>
      <c r="BN118"/>
      <c r="BO118" s="8"/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136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 t="e">
        <f>Raven!B119</f>
        <v>#N/A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 t="e">
        <f>'SCL90-R'!B119</f>
        <v>#N/A</v>
      </c>
      <c r="AC119" s="47" t="e">
        <f>'SCL90-R'!C119</f>
        <v>#N/A</v>
      </c>
      <c r="AD119" s="47" t="e">
        <f>'SCL90-R'!D119</f>
        <v>#N/A</v>
      </c>
      <c r="AE119" s="47" t="e">
        <f>'SCL90-R'!E119</f>
        <v>#N/A</v>
      </c>
      <c r="AF119" s="47" t="e">
        <f>'SCL90-R'!F119</f>
        <v>#N/A</v>
      </c>
      <c r="AG119" s="47" t="e">
        <f>'SCL90-R'!G119</f>
        <v>#N/A</v>
      </c>
      <c r="AH119" s="47" t="e">
        <f>'SCL90-R'!H119</f>
        <v>#N/A</v>
      </c>
      <c r="AI119" s="47" t="e">
        <f>'SCL90-R'!I119</f>
        <v>#N/A</v>
      </c>
      <c r="AJ119" s="47" t="e">
        <f>'SCL90-R'!J119</f>
        <v>#N/A</v>
      </c>
      <c r="AK119" s="47" t="e">
        <f>'SCL90-R'!K119</f>
        <v>#N/A</v>
      </c>
      <c r="AL119" s="47" t="e">
        <f>'SCL90-R'!L119</f>
        <v>#N/A</v>
      </c>
      <c r="AM119" s="47" t="e">
        <f>'SCL90-R'!M119</f>
        <v>#N/A</v>
      </c>
      <c r="AN119" s="47" t="e">
        <f>'SCL90-R'!N119</f>
        <v>#N/A</v>
      </c>
      <c r="AO119" s="47" t="e">
        <f>'SCL90-R'!O119</f>
        <v>#N/A</v>
      </c>
      <c r="AP119" s="47" t="e">
        <f>'DSM ALCOOL'!B119</f>
        <v>#N/A</v>
      </c>
      <c r="AQ119" s="58" t="e">
        <f>AUDIT!B119</f>
        <v>#N/A</v>
      </c>
      <c r="AR119" s="58" t="e">
        <f>Fagerstrom!B119</f>
        <v>#N/A</v>
      </c>
      <c r="AS119" s="58" t="e">
        <f>DSM_Jeu!B119</f>
        <v>#N/A</v>
      </c>
      <c r="AT119" s="58" t="e">
        <f>SOGS!B120</f>
        <v>#N/A</v>
      </c>
      <c r="AU119" s="58" t="e">
        <f>Beck!B119</f>
        <v>#N/A</v>
      </c>
      <c r="AV119" s="48" t="e">
        <f>'STAI-A'!B119</f>
        <v>#N/A</v>
      </c>
      <c r="AW119" s="59" t="e">
        <f>'STAI-B'!B119</f>
        <v>#N/A</v>
      </c>
      <c r="AX119" s="48" t="e">
        <f>PANAS!B119</f>
        <v>#N/A</v>
      </c>
      <c r="AY119" s="59" t="e">
        <f>PANAS!C119</f>
        <v>#N/A</v>
      </c>
      <c r="AZ119" s="29" t="e">
        <f>Craving!B119</f>
        <v>#N/A</v>
      </c>
      <c r="BA119" s="58" t="e">
        <f>SRRS!B119</f>
        <v>#N/A</v>
      </c>
      <c r="BB119" s="47" t="e">
        <f>SPSRQ!B119</f>
        <v>#N/A</v>
      </c>
      <c r="BC119" s="59" t="e">
        <f>SPSRQ!C119</f>
        <v>#N/A</v>
      </c>
      <c r="BD119" s="47" t="e">
        <f>UPPS!B119</f>
        <v>#N/A</v>
      </c>
      <c r="BE119" s="47" t="e">
        <f>UPPS!C119</f>
        <v>#N/A</v>
      </c>
      <c r="BF119" s="47" t="e">
        <f>UPPS!D119</f>
        <v>#N/A</v>
      </c>
      <c r="BG119" s="47" t="e">
        <f>UPPS!E119</f>
        <v>#N/A</v>
      </c>
      <c r="BH119" s="47" t="e">
        <f>UPPS!F119</f>
        <v>#N/A</v>
      </c>
      <c r="BI119" s="59" t="e">
        <f t="shared" si="5"/>
        <v>#N/A</v>
      </c>
      <c r="BJ119" s="49" t="e">
        <f>CoH!B119</f>
        <v>#N/A</v>
      </c>
      <c r="BK119" s="59" t="e">
        <f>CoH!C119</f>
        <v>#N/A</v>
      </c>
      <c r="BL119"/>
      <c r="BM119"/>
      <c r="BN119"/>
      <c r="BO119" s="8"/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123</v>
      </c>
      <c r="E120" s="48" t="s">
        <v>191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 t="e">
        <f>'DSM ALCOOL'!B120</f>
        <v>#N/A</v>
      </c>
      <c r="AQ120" s="29">
        <f>AUDIT!B120</f>
        <v>15</v>
      </c>
      <c r="AR120" s="29" t="e">
        <f>Fagerstrom!B120</f>
        <v>#N/A</v>
      </c>
      <c r="AS120" s="29" t="e">
        <f>DSM_Jeu!B120</f>
        <v>#N/A</v>
      </c>
      <c r="AT120" s="29" t="e">
        <f>SOGS!B121</f>
        <v>#N/A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123</v>
      </c>
      <c r="E121" s="48" t="s">
        <v>192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 t="e">
        <f>'DSM ALCOOL'!B121</f>
        <v>#N/A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 t="e">
        <f>SOGS!B122</f>
        <v>#N/A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113</v>
      </c>
      <c r="E122" s="26" t="s">
        <v>193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 t="e">
        <f>DSM_Jeu!B122</f>
        <v>#N/A</v>
      </c>
      <c r="AT122" s="29" t="e">
        <f>SOGS!B123</f>
        <v>#N/A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 t="e">
        <f>Craving!B122</f>
        <v>#N/A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 t="e">
        <f>CoH!B122</f>
        <v>#N/A</v>
      </c>
      <c r="BK122" s="28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47">
        <f t="shared" si="4"/>
        <v>122</v>
      </c>
      <c r="B123" s="47">
        <v>1</v>
      </c>
      <c r="C123" s="20">
        <v>201</v>
      </c>
      <c r="D123" s="8" t="s">
        <v>113</v>
      </c>
      <c r="E123" s="26" t="s">
        <v>194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 t="e">
        <f>DSM_Jeu!B123</f>
        <v>#N/A</v>
      </c>
      <c r="AT123" s="29" t="e">
        <f>SOGS!B124</f>
        <v>#N/A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 t="e">
        <f>Craving!B123</f>
        <v>#N/A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 t="e">
        <f>CoH!B123</f>
        <v>#N/A</v>
      </c>
      <c r="BK123" s="28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113</v>
      </c>
      <c r="E124" s="32" t="s">
        <v>195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 t="e">
        <f>DSM_Jeu!B124</f>
        <v>#N/A</v>
      </c>
      <c r="AT124" s="35" t="e">
        <f>SOGS!B125</f>
        <v>#N/A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29" t="e">
        <f>Craving!B124</f>
        <v>#N/A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 t="e">
        <f>CoH!B124</f>
        <v>#N/A</v>
      </c>
      <c r="BK124" s="34" t="e">
        <f>CoH!C124</f>
        <v>#N/A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113</v>
      </c>
      <c r="E125" s="26" t="s">
        <v>196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 t="e">
        <f>DSM_Jeu!B125</f>
        <v>#N/A</v>
      </c>
      <c r="AT125" s="29" t="e">
        <f>SOGS!B126</f>
        <v>#N/A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 t="e">
        <f>Craving!B125</f>
        <v>#N/A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 t="e">
        <f>CoH!B125</f>
        <v>#N/A</v>
      </c>
      <c r="BK125" s="28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7">
        <f t="shared" si="4"/>
        <v>125</v>
      </c>
      <c r="B126" s="47">
        <v>1</v>
      </c>
      <c r="C126" s="20">
        <v>214</v>
      </c>
      <c r="D126" s="8" t="s">
        <v>113</v>
      </c>
      <c r="E126" s="26" t="s">
        <v>197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 t="e">
        <f>DSM_Jeu!B126</f>
        <v>#N/A</v>
      </c>
      <c r="AT126" s="29" t="e">
        <f>SOGS!B127</f>
        <v>#N/A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 t="e">
        <f>Craving!B126</f>
        <v>#N/A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 t="e">
        <f>CoH!B126</f>
        <v>#N/A</v>
      </c>
      <c r="BK126" s="28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113</v>
      </c>
      <c r="E127" s="26" t="s">
        <v>198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 t="e">
        <f>DSM_Jeu!B127</f>
        <v>#N/A</v>
      </c>
      <c r="AT127" s="29" t="e">
        <f>SOGS!B128</f>
        <v>#N/A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 t="e">
        <f>Craving!B127</f>
        <v>#N/A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 t="e">
        <f>CoH!B127</f>
        <v>#N/A</v>
      </c>
      <c r="BK127" s="28" t="e">
        <f>CoH!C127</f>
        <v>#N/A</v>
      </c>
      <c r="BL127">
        <v>0.19</v>
      </c>
      <c r="BM127">
        <v>0.15</v>
      </c>
      <c r="BN127" s="81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87">
        <f t="shared" ref="A128:A151" si="8">SUM(A127+1)</f>
        <v>127</v>
      </c>
      <c r="B128" s="47">
        <v>1</v>
      </c>
      <c r="C128" s="20">
        <v>218</v>
      </c>
      <c r="D128" s="8" t="s">
        <v>113</v>
      </c>
      <c r="E128" s="26" t="s">
        <v>199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 t="e">
        <f>DSM_Jeu!B128</f>
        <v>#N/A</v>
      </c>
      <c r="AT128" s="29" t="e">
        <f>SOGS!B129</f>
        <v>#N/A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 t="e">
        <f>Craving!B128</f>
        <v>#N/A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 t="e">
        <f>CoH!B128</f>
        <v>#N/A</v>
      </c>
      <c r="BK128" s="28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113</v>
      </c>
      <c r="E129" s="26" t="s">
        <v>200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 t="e">
        <f>DSM_Jeu!B129</f>
        <v>#N/A</v>
      </c>
      <c r="AT129" s="29" t="e">
        <f>SOGS!B130</f>
        <v>#N/A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 t="e">
        <f>Craving!B129</f>
        <v>#N/A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 t="e">
        <f>CoH!B129</f>
        <v>#N/A</v>
      </c>
      <c r="BK129" s="28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113</v>
      </c>
      <c r="E130" s="26" t="s">
        <v>201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 t="e">
        <f>DSM_Jeu!B130</f>
        <v>#N/A</v>
      </c>
      <c r="AT130" s="29" t="e">
        <f>SOGS!B131</f>
        <v>#N/A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 t="e">
        <f>Craving!B130</f>
        <v>#N/A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 t="e">
        <f>CoH!B130</f>
        <v>#N/A</v>
      </c>
      <c r="BK130" s="28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113</v>
      </c>
      <c r="E131" s="26" t="s">
        <v>202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 t="e">
        <f>DSM_Jeu!B131</f>
        <v>#N/A</v>
      </c>
      <c r="AT131" s="29" t="e">
        <f>SOGS!B132</f>
        <v>#N/A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 t="e">
        <f>Craving!B131</f>
        <v>#N/A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 t="e">
        <f>CoH!B131</f>
        <v>#N/A</v>
      </c>
      <c r="BK131" s="28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113</v>
      </c>
      <c r="E132" s="26" t="s">
        <v>203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 t="e">
        <f>DSM_Jeu!B132</f>
        <v>#N/A</v>
      </c>
      <c r="AT132" s="29" t="e">
        <f>SOGS!B133</f>
        <v>#N/A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 t="e">
        <f>Craving!B132</f>
        <v>#N/A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 t="e">
        <f>CoH!B132</f>
        <v>#N/A</v>
      </c>
      <c r="BK132" s="28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113</v>
      </c>
      <c r="E133" s="26" t="s">
        <v>204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 t="e">
        <f>DSM_Jeu!B133</f>
        <v>#N/A</v>
      </c>
      <c r="AT133" s="29" t="e">
        <f>SOGS!B134</f>
        <v>#N/A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 t="e">
        <f>Craving!B133</f>
        <v>#N/A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 t="e">
        <f>CoH!B133</f>
        <v>#N/A</v>
      </c>
      <c r="BK133" s="28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113</v>
      </c>
      <c r="E134" s="26" t="s">
        <v>205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 t="e">
        <f>DSM_Jeu!B134</f>
        <v>#N/A</v>
      </c>
      <c r="AT134" s="29" t="e">
        <f>SOGS!B135</f>
        <v>#N/A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 t="e">
        <f>Craving!B134</f>
        <v>#N/A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 t="e">
        <f>CoH!B134</f>
        <v>#N/A</v>
      </c>
      <c r="BK134" s="28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113</v>
      </c>
      <c r="E135" s="26" t="s">
        <v>206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 t="e">
        <f>DSM_Jeu!B135</f>
        <v>#N/A</v>
      </c>
      <c r="AT135" s="29" t="e">
        <f>SOGS!B136</f>
        <v>#N/A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 t="e">
        <f>Craving!B135</f>
        <v>#N/A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 t="e">
        <f>CoH!B135</f>
        <v>#N/A</v>
      </c>
      <c r="BK135" s="28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113</v>
      </c>
      <c r="E136" s="26" t="s">
        <v>207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 t="e">
        <f>DSM_Jeu!B136</f>
        <v>#N/A</v>
      </c>
      <c r="AT136" s="29" t="e">
        <f>SOGS!B137</f>
        <v>#N/A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 t="e">
        <f>Craving!B136</f>
        <v>#N/A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 t="e">
        <f>CoH!B136</f>
        <v>#N/A</v>
      </c>
      <c r="BK136" s="28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113</v>
      </c>
      <c r="E137" s="26" t="s">
        <v>208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 t="e">
        <f>DSM_Jeu!B137</f>
        <v>#N/A</v>
      </c>
      <c r="AT137" s="29" t="e">
        <f>SOGS!B138</f>
        <v>#N/A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 t="e">
        <f>Craving!B137</f>
        <v>#N/A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 t="e">
        <f>CoH!B137</f>
        <v>#N/A</v>
      </c>
      <c r="BK137" s="28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113</v>
      </c>
      <c r="E138" s="26" t="s">
        <v>209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 t="e">
        <f>DSM_Jeu!B138</f>
        <v>#N/A</v>
      </c>
      <c r="AT138" s="29" t="e">
        <f>SOGS!B139</f>
        <v>#N/A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 t="e">
        <f>Craving!B138</f>
        <v>#N/A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 t="e">
        <f>CoH!B138</f>
        <v>#N/A</v>
      </c>
      <c r="BK138" s="28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113</v>
      </c>
      <c r="E139" s="26" t="s">
        <v>210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 t="e">
        <f>DSM_Jeu!B139</f>
        <v>#N/A</v>
      </c>
      <c r="AT139" s="29" t="e">
        <f>SOGS!B140</f>
        <v>#N/A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 t="e">
        <f>Craving!B139</f>
        <v>#N/A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 t="e">
        <f>CoH!B139</f>
        <v>#N/A</v>
      </c>
      <c r="BK139" s="28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113</v>
      </c>
      <c r="E140" s="26" t="s">
        <v>211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 t="e">
        <f>DSM_Jeu!B140</f>
        <v>#N/A</v>
      </c>
      <c r="AT140" s="29" t="e">
        <f>SOGS!B141</f>
        <v>#N/A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 t="e">
        <f>Craving!B140</f>
        <v>#N/A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 t="e">
        <f>CoH!B140</f>
        <v>#N/A</v>
      </c>
      <c r="BK140" s="28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113</v>
      </c>
      <c r="E141" s="26" t="s">
        <v>212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 t="e">
        <f>AUDIT!B141</f>
        <v>#N/A</v>
      </c>
      <c r="AR141" s="29">
        <f>Fagerstrom!B141</f>
        <v>5</v>
      </c>
      <c r="AS141" s="29" t="e">
        <f>DSM_Jeu!B141</f>
        <v>#N/A</v>
      </c>
      <c r="AT141" s="29" t="e">
        <f>SOGS!B142</f>
        <v>#N/A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 t="e">
        <f>CoH!B141</f>
        <v>#N/A</v>
      </c>
      <c r="BK141" s="28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113</v>
      </c>
      <c r="E142" s="26" t="s">
        <v>213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 t="e">
        <f>DSM_Jeu!B142</f>
        <v>#N/A</v>
      </c>
      <c r="AT142" s="29" t="e">
        <f>SOGS!B143</f>
        <v>#N/A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 t="e">
        <f>CoH!B142</f>
        <v>#N/A</v>
      </c>
      <c r="BK142" s="28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113</v>
      </c>
      <c r="E143" s="32" t="s">
        <v>214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 t="e">
        <f>AUDIT!B143</f>
        <v>#N/A</v>
      </c>
      <c r="AR143" s="35">
        <f>Fagerstrom!B143</f>
        <v>8</v>
      </c>
      <c r="AS143" s="35" t="e">
        <f>DSM_Jeu!B143</f>
        <v>#N/A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29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 t="e">
        <f>CoH!B143</f>
        <v>#N/A</v>
      </c>
      <c r="BK143" s="34" t="e">
        <f>CoH!C143</f>
        <v>#N/A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113</v>
      </c>
      <c r="E144" s="26" t="s">
        <v>215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 t="e">
        <f>DSM_Jeu!B144</f>
        <v>#N/A</v>
      </c>
      <c r="AT144" s="29" t="e">
        <f>SOGS!B145</f>
        <v>#N/A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47">
        <f t="shared" si="8"/>
        <v>144</v>
      </c>
      <c r="B145" s="47">
        <v>1</v>
      </c>
      <c r="C145" s="20">
        <v>321</v>
      </c>
      <c r="D145" s="8" t="s">
        <v>113</v>
      </c>
      <c r="E145" s="26" t="s">
        <v>216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 t="e">
        <f>DSM_Jeu!B145</f>
        <v>#N/A</v>
      </c>
      <c r="AT145" s="29" t="e">
        <f>SOGS!B146</f>
        <v>#N/A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47">
        <f t="shared" si="8"/>
        <v>145</v>
      </c>
      <c r="B146" s="47">
        <v>1</v>
      </c>
      <c r="C146" s="20">
        <v>322</v>
      </c>
      <c r="D146" s="8" t="s">
        <v>113</v>
      </c>
      <c r="E146" t="s">
        <v>217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 t="e">
        <f>DSM_Jeu!B146</f>
        <v>#N/A</v>
      </c>
      <c r="AT146" s="29" t="e">
        <f>SOGS!B147</f>
        <v>#N/A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113</v>
      </c>
      <c r="E147" s="83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 t="e">
        <f>Fagerstrom!B147</f>
        <v>#N/A</v>
      </c>
      <c r="AS147" s="35" t="e">
        <f>DSM_Jeu!B147</f>
        <v>#N/A</v>
      </c>
      <c r="AT147" s="35" t="e">
        <f>SOGS!B148</f>
        <v>#N/A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29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O147" s="37"/>
      <c r="BS147" s="37"/>
    </row>
    <row r="148" spans="1:71" x14ac:dyDescent="0.3">
      <c r="A148" s="47">
        <f t="shared" si="8"/>
        <v>147</v>
      </c>
      <c r="B148" s="47">
        <v>1</v>
      </c>
      <c r="C148" s="20">
        <v>324</v>
      </c>
      <c r="D148" s="8" t="s">
        <v>113</v>
      </c>
      <c r="E148" s="26" t="s">
        <v>218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 t="e">
        <f>DSM_Jeu!B148</f>
        <v>#N/A</v>
      </c>
      <c r="AT148" s="29" t="e">
        <f>SOGS!B149</f>
        <v>#N/A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113</v>
      </c>
      <c r="E149" s="32" t="s">
        <v>219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 t="e">
        <f>DSM_Jeu!B149</f>
        <v>#N/A</v>
      </c>
      <c r="AT149" s="35" t="e">
        <f>SOGS!B150</f>
        <v>#N/A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29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O149" s="37"/>
      <c r="BS149" s="37"/>
    </row>
    <row r="150" spans="1:71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113</v>
      </c>
      <c r="E150" s="32" t="s">
        <v>220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 t="e">
        <f>AUDIT!B150</f>
        <v>#N/A</v>
      </c>
      <c r="AR150" s="35" t="e">
        <f>Fagerstrom!B150</f>
        <v>#N/A</v>
      </c>
      <c r="AS150" s="35" t="e">
        <f>DSM_Jeu!B150</f>
        <v>#N/A</v>
      </c>
      <c r="AT150" s="35" t="e">
        <f>SOGS!B151</f>
        <v>#N/A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29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O150" s="37"/>
      <c r="BS150" s="37"/>
    </row>
    <row r="151" spans="1:71" x14ac:dyDescent="0.3">
      <c r="A151" s="47">
        <f t="shared" si="8"/>
        <v>150</v>
      </c>
      <c r="B151" s="47">
        <v>1</v>
      </c>
      <c r="C151" s="20">
        <v>328</v>
      </c>
      <c r="D151" s="8" t="s">
        <v>113</v>
      </c>
      <c r="E151" s="26" t="s">
        <v>221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 t="e">
        <f>DSM_Jeu!B151</f>
        <v>#N/A</v>
      </c>
      <c r="AT151" s="29" t="e">
        <f>SOGS!B152</f>
        <v>#N/A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85">
        <v>0.9718</v>
      </c>
      <c r="BQ151" s="85">
        <v>0.96879999999999999</v>
      </c>
      <c r="BR151" s="85">
        <v>0.4889</v>
      </c>
      <c r="BS151" s="86">
        <v>0.47060000000000002</v>
      </c>
    </row>
    <row r="152" spans="1:71" x14ac:dyDescent="0.3">
      <c r="A152" s="47">
        <f t="shared" ref="A152:A183" si="9">SUM(A151+1)</f>
        <v>151</v>
      </c>
      <c r="B152" s="47">
        <v>1</v>
      </c>
      <c r="C152" s="20">
        <v>241</v>
      </c>
      <c r="D152" s="40" t="s">
        <v>222</v>
      </c>
      <c r="E152" s="26" t="s">
        <v>223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 t="e">
        <f>DSM_Jeu!B152</f>
        <v>#N/A</v>
      </c>
      <c r="AT152" s="29" t="e">
        <f>SOGS!B153</f>
        <v>#N/A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 t="e">
        <f>Craving!B152</f>
        <v>#N/A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 t="e">
        <f>CoH!B152</f>
        <v>#N/A</v>
      </c>
      <c r="BK152" s="28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47">
        <f t="shared" si="9"/>
        <v>152</v>
      </c>
      <c r="B153" s="47">
        <v>1</v>
      </c>
      <c r="C153" s="20">
        <v>255</v>
      </c>
      <c r="D153" s="40" t="s">
        <v>222</v>
      </c>
      <c r="E153" s="26" t="s">
        <v>224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 t="e">
        <f>DSM_Jeu!B153</f>
        <v>#N/A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Craving!B153</f>
        <v>43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 t="e">
        <f>CoH!B153</f>
        <v>#N/A</v>
      </c>
      <c r="BK153" s="28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6" customFormat="1" x14ac:dyDescent="0.3">
      <c r="A154" s="31">
        <f t="shared" si="9"/>
        <v>153</v>
      </c>
      <c r="B154" s="31">
        <v>0</v>
      </c>
      <c r="C154" s="31">
        <v>259</v>
      </c>
      <c r="D154" s="84" t="s">
        <v>222</v>
      </c>
      <c r="E154" s="32" t="s">
        <v>225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 t="e">
        <f>AUDIT!B154</f>
        <v>#N/A</v>
      </c>
      <c r="AR154" s="35">
        <f>Fagerstrom!B154</f>
        <v>6</v>
      </c>
      <c r="AS154" s="35" t="e">
        <f>DSM_Jeu!B154</f>
        <v>#N/A</v>
      </c>
      <c r="AT154" s="35" t="e">
        <f>SOGS!B155</f>
        <v>#N/A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29">
        <f>Craving!B154</f>
        <v>74</v>
      </c>
      <c r="BA154" s="35" t="e">
        <f>SRRS!B154</f>
        <v>#N/A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 t="e">
        <f>CoH!B154</f>
        <v>#N/A</v>
      </c>
      <c r="BK154" s="34" t="e">
        <f>CoH!C154</f>
        <v>#N/A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1" x14ac:dyDescent="0.3">
      <c r="A155" s="47">
        <f t="shared" si="9"/>
        <v>154</v>
      </c>
      <c r="B155" s="47">
        <v>1</v>
      </c>
      <c r="C155" s="20">
        <v>265</v>
      </c>
      <c r="D155" s="40" t="s">
        <v>222</v>
      </c>
      <c r="E155" s="26" t="s">
        <v>226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 t="e">
        <f>AUDIT!B155</f>
        <v>#N/A</v>
      </c>
      <c r="AR155" s="29">
        <f>Fagerstrom!B155</f>
        <v>0</v>
      </c>
      <c r="AS155" s="29" t="e">
        <f>DSM_Jeu!B155</f>
        <v>#N/A</v>
      </c>
      <c r="AT155" s="29" t="e">
        <f>SOGS!B156</f>
        <v>#N/A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 t="e">
        <f>CoH!B155</f>
        <v>#N/A</v>
      </c>
      <c r="BK155" s="28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47">
        <f t="shared" si="9"/>
        <v>155</v>
      </c>
      <c r="B156" s="47">
        <v>1</v>
      </c>
      <c r="C156" s="20">
        <v>266</v>
      </c>
      <c r="D156" s="40" t="s">
        <v>222</v>
      </c>
      <c r="E156" s="26" t="s">
        <v>227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 t="e">
        <f>AUDIT!B156</f>
        <v>#N/A</v>
      </c>
      <c r="AR156" s="29">
        <f>Fagerstrom!B156</f>
        <v>0</v>
      </c>
      <c r="AS156" s="29" t="e">
        <f>DSM_Jeu!B156</f>
        <v>#N/A</v>
      </c>
      <c r="AT156" s="29" t="e">
        <f>SOGS!B157</f>
        <v>#N/A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 t="e">
        <f>SRRS!B156</f>
        <v>#N/A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 t="e">
        <f>CoH!B156</f>
        <v>#N/A</v>
      </c>
      <c r="BK156" s="28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47">
        <f t="shared" si="9"/>
        <v>156</v>
      </c>
      <c r="B157" s="47">
        <v>1</v>
      </c>
      <c r="C157" s="20">
        <v>267</v>
      </c>
      <c r="D157" s="40" t="s">
        <v>222</v>
      </c>
      <c r="E157" s="26" t="s">
        <v>228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 t="e">
        <f>AUDIT!B157</f>
        <v>#N/A</v>
      </c>
      <c r="AR157" s="29">
        <f>Fagerstrom!B157</f>
        <v>6</v>
      </c>
      <c r="AS157" s="29" t="e">
        <f>DSM_Jeu!B157</f>
        <v>#N/A</v>
      </c>
      <c r="AT157" s="29" t="e">
        <f>SOGS!B158</f>
        <v>#N/A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 t="e">
        <f>CoH!B157</f>
        <v>#N/A</v>
      </c>
      <c r="BK157" s="28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6" customFormat="1" x14ac:dyDescent="0.3">
      <c r="A158" s="31">
        <f t="shared" si="9"/>
        <v>157</v>
      </c>
      <c r="B158" s="31">
        <v>0</v>
      </c>
      <c r="C158" s="31">
        <v>285</v>
      </c>
      <c r="D158" s="84" t="s">
        <v>222</v>
      </c>
      <c r="E158" s="32" t="s">
        <v>229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 t="e">
        <f>DSM_Jeu!B158</f>
        <v>#N/A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29">
        <f>Craving!B158</f>
        <v>71</v>
      </c>
      <c r="BA158" s="35" t="e">
        <f>SRRS!B158</f>
        <v>#N/A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 t="e">
        <f>CoH!B158</f>
        <v>#N/A</v>
      </c>
      <c r="BK158" s="34" t="e">
        <f>CoH!C158</f>
        <v>#N/A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1" x14ac:dyDescent="0.3">
      <c r="A159" s="47">
        <f t="shared" si="9"/>
        <v>158</v>
      </c>
      <c r="B159" s="47">
        <v>0</v>
      </c>
      <c r="D159" s="40" t="s">
        <v>222</v>
      </c>
      <c r="F159" s="20">
        <f>Demographic!D159</f>
        <v>0</v>
      </c>
      <c r="G159" s="20">
        <f>Demographic!E159</f>
        <v>0</v>
      </c>
      <c r="H159" s="28">
        <v>1</v>
      </c>
      <c r="K159" s="28" t="e">
        <f>Raven!B159</f>
        <v>#N/A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 t="e">
        <f>'SCL90-R'!B159</f>
        <v>#N/A</v>
      </c>
      <c r="AC159" s="20" t="e">
        <f>'SCL90-R'!C159</f>
        <v>#N/A</v>
      </c>
      <c r="AD159" s="20" t="e">
        <f>'SCL90-R'!D159</f>
        <v>#N/A</v>
      </c>
      <c r="AE159" s="20" t="e">
        <f>'SCL90-R'!E159</f>
        <v>#N/A</v>
      </c>
      <c r="AF159" s="20" t="e">
        <f>'SCL90-R'!F159</f>
        <v>#N/A</v>
      </c>
      <c r="AG159" s="20" t="e">
        <f>'SCL90-R'!G159</f>
        <v>#N/A</v>
      </c>
      <c r="AH159" s="20" t="e">
        <f>'SCL90-R'!H159</f>
        <v>#N/A</v>
      </c>
      <c r="AI159" s="20" t="e">
        <f>'SCL90-R'!I159</f>
        <v>#N/A</v>
      </c>
      <c r="AJ159" s="20" t="e">
        <f>'SCL90-R'!J159</f>
        <v>#N/A</v>
      </c>
      <c r="AK159" s="20" t="e">
        <f>'SCL90-R'!K159</f>
        <v>#N/A</v>
      </c>
      <c r="AL159" s="20" t="e">
        <f>'SCL90-R'!L159</f>
        <v>#N/A</v>
      </c>
      <c r="AM159" s="20" t="e">
        <f>'SCL90-R'!M159</f>
        <v>#N/A</v>
      </c>
      <c r="AN159" s="20" t="e">
        <f>'SCL90-R'!N159</f>
        <v>#N/A</v>
      </c>
      <c r="AO159" s="20" t="e">
        <f>'SCL90-R'!O159</f>
        <v>#N/A</v>
      </c>
      <c r="AP159" s="20" t="e">
        <f>'DSM ALCOOL'!B159</f>
        <v>#N/A</v>
      </c>
      <c r="AQ159" s="29" t="e">
        <f>AUDIT!B159</f>
        <v>#N/A</v>
      </c>
      <c r="AR159" s="29" t="e">
        <f>Fagerstrom!B159</f>
        <v>#N/A</v>
      </c>
      <c r="AS159" s="29" t="e">
        <f>DSM_Jeu!B159</f>
        <v>#N/A</v>
      </c>
      <c r="AT159" s="29" t="e">
        <f>SOGS!B160</f>
        <v>#N/A</v>
      </c>
      <c r="AU159" s="29" t="e">
        <f>Beck!B159</f>
        <v>#N/A</v>
      </c>
      <c r="AV159" s="26" t="e">
        <f>'STAI-A'!B159</f>
        <v>#N/A</v>
      </c>
      <c r="AW159" s="28" t="e">
        <f>'STAI-B'!B159</f>
        <v>#N/A</v>
      </c>
      <c r="AX159" s="26" t="e">
        <f>PANAS!B159</f>
        <v>#N/A</v>
      </c>
      <c r="AY159" s="28" t="e">
        <f>PANAS!C159</f>
        <v>#N/A</v>
      </c>
      <c r="AZ159" s="29" t="e">
        <f>Craving!B159</f>
        <v>#N/A</v>
      </c>
      <c r="BA159" s="29" t="e">
        <f>SRRS!B159</f>
        <v>#N/A</v>
      </c>
      <c r="BB159" s="20" t="e">
        <f>SPSRQ!B159</f>
        <v>#N/A</v>
      </c>
      <c r="BC159" s="28" t="e">
        <f>SPSRQ!C159</f>
        <v>#N/A</v>
      </c>
      <c r="BD159" s="20" t="e">
        <f>UPPS!B159</f>
        <v>#N/A</v>
      </c>
      <c r="BE159" s="20" t="e">
        <f>UPPS!C159</f>
        <v>#N/A</v>
      </c>
      <c r="BF159" s="20" t="e">
        <f>UPPS!D159</f>
        <v>#N/A</v>
      </c>
      <c r="BG159" s="20" t="e">
        <f>UPPS!E159</f>
        <v>#N/A</v>
      </c>
      <c r="BH159" s="20" t="e">
        <f>UPPS!F159</f>
        <v>#N/A</v>
      </c>
      <c r="BI159" s="28" t="e">
        <f t="shared" si="7"/>
        <v>#N/A</v>
      </c>
      <c r="BJ159" s="73" t="e">
        <f>CoH!B159</f>
        <v>#N/A</v>
      </c>
      <c r="BK159" s="28" t="e">
        <f>CoH!C159</f>
        <v>#N/A</v>
      </c>
    </row>
    <row r="160" spans="1:71" x14ac:dyDescent="0.3">
      <c r="A160" s="47">
        <f t="shared" si="9"/>
        <v>159</v>
      </c>
      <c r="B160" s="47">
        <v>0</v>
      </c>
      <c r="D160" s="40" t="s">
        <v>222</v>
      </c>
      <c r="F160" s="20">
        <f>Demographic!D160</f>
        <v>0</v>
      </c>
      <c r="G160" s="20">
        <f>Demographic!E160</f>
        <v>0</v>
      </c>
      <c r="H160" s="28">
        <v>1</v>
      </c>
      <c r="K160" s="28" t="e">
        <f>Raven!B160</f>
        <v>#N/A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 t="e">
        <f>'SCL90-R'!B160</f>
        <v>#N/A</v>
      </c>
      <c r="AC160" s="20" t="e">
        <f>'SCL90-R'!C160</f>
        <v>#N/A</v>
      </c>
      <c r="AD160" s="20" t="e">
        <f>'SCL90-R'!D160</f>
        <v>#N/A</v>
      </c>
      <c r="AE160" s="20" t="e">
        <f>'SCL90-R'!E160</f>
        <v>#N/A</v>
      </c>
      <c r="AF160" s="20" t="e">
        <f>'SCL90-R'!F160</f>
        <v>#N/A</v>
      </c>
      <c r="AG160" s="20" t="e">
        <f>'SCL90-R'!G160</f>
        <v>#N/A</v>
      </c>
      <c r="AH160" s="20" t="e">
        <f>'SCL90-R'!H160</f>
        <v>#N/A</v>
      </c>
      <c r="AI160" s="20" t="e">
        <f>'SCL90-R'!I160</f>
        <v>#N/A</v>
      </c>
      <c r="AJ160" s="20" t="e">
        <f>'SCL90-R'!J160</f>
        <v>#N/A</v>
      </c>
      <c r="AK160" s="20" t="e">
        <f>'SCL90-R'!K160</f>
        <v>#N/A</v>
      </c>
      <c r="AL160" s="20" t="e">
        <f>'SCL90-R'!L160</f>
        <v>#N/A</v>
      </c>
      <c r="AM160" s="20" t="e">
        <f>'SCL90-R'!M160</f>
        <v>#N/A</v>
      </c>
      <c r="AN160" s="20" t="e">
        <f>'SCL90-R'!N160</f>
        <v>#N/A</v>
      </c>
      <c r="AO160" s="20" t="e">
        <f>'SCL90-R'!O160</f>
        <v>#N/A</v>
      </c>
      <c r="AP160" s="20" t="e">
        <f>'DSM ALCOOL'!B160</f>
        <v>#N/A</v>
      </c>
      <c r="AQ160" s="29" t="e">
        <f>AUDIT!B160</f>
        <v>#N/A</v>
      </c>
      <c r="AR160" s="29" t="e">
        <f>Fagerstrom!B160</f>
        <v>#N/A</v>
      </c>
      <c r="AS160" s="29" t="e">
        <f>DSM_Jeu!B160</f>
        <v>#N/A</v>
      </c>
      <c r="AT160" s="29" t="e">
        <f>SOGS!B161</f>
        <v>#N/A</v>
      </c>
      <c r="AU160" s="29" t="e">
        <f>Beck!B160</f>
        <v>#N/A</v>
      </c>
      <c r="AV160" s="26" t="e">
        <f>'STAI-A'!B160</f>
        <v>#N/A</v>
      </c>
      <c r="AW160" s="28" t="e">
        <f>'STAI-B'!B160</f>
        <v>#N/A</v>
      </c>
      <c r="AX160" s="26" t="e">
        <f>PANAS!B160</f>
        <v>#N/A</v>
      </c>
      <c r="AY160" s="28" t="e">
        <f>PANAS!C160</f>
        <v>#N/A</v>
      </c>
      <c r="AZ160" s="29" t="e">
        <f>Craving!B160</f>
        <v>#N/A</v>
      </c>
      <c r="BA160" s="29" t="e">
        <f>SRRS!B160</f>
        <v>#N/A</v>
      </c>
      <c r="BB160" s="20" t="e">
        <f>SPSRQ!B160</f>
        <v>#N/A</v>
      </c>
      <c r="BC160" s="28" t="e">
        <f>SPSRQ!C160</f>
        <v>#N/A</v>
      </c>
      <c r="BD160" s="20" t="e">
        <f>UPPS!B160</f>
        <v>#N/A</v>
      </c>
      <c r="BE160" s="20" t="e">
        <f>UPPS!C160</f>
        <v>#N/A</v>
      </c>
      <c r="BF160" s="20" t="e">
        <f>UPPS!D160</f>
        <v>#N/A</v>
      </c>
      <c r="BG160" s="20" t="e">
        <f>UPPS!E160</f>
        <v>#N/A</v>
      </c>
      <c r="BH160" s="20" t="e">
        <f>UPPS!F160</f>
        <v>#N/A</v>
      </c>
      <c r="BI160" s="28" t="e">
        <f t="shared" si="7"/>
        <v>#N/A</v>
      </c>
      <c r="BJ160" s="73" t="e">
        <f>CoH!B160</f>
        <v>#N/A</v>
      </c>
      <c r="BK160" s="28" t="e">
        <f>CoH!C160</f>
        <v>#N/A</v>
      </c>
    </row>
    <row r="161" spans="1:71" x14ac:dyDescent="0.3">
      <c r="A161" s="47">
        <f t="shared" si="9"/>
        <v>160</v>
      </c>
      <c r="B161" s="47">
        <v>1</v>
      </c>
      <c r="C161" s="20">
        <v>262</v>
      </c>
      <c r="D161" s="40" t="s">
        <v>222</v>
      </c>
      <c r="E161" s="26" t="s">
        <v>230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 t="e">
        <f>AUDIT!B161</f>
        <v>#N/A</v>
      </c>
      <c r="AR161" s="29" t="e">
        <f>Fagerstrom!B161</f>
        <v>#N/A</v>
      </c>
      <c r="AS161" s="29" t="e">
        <f>DSM_Jeu!B161</f>
        <v>#N/A</v>
      </c>
      <c r="AT161" s="29" t="e">
        <f>SOGS!B162</f>
        <v>#N/A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 t="e">
        <f>CoH!B161</f>
        <v>#N/A</v>
      </c>
      <c r="BK161" s="28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222</v>
      </c>
      <c r="F162" s="20">
        <f>Demographic!D162</f>
        <v>0</v>
      </c>
      <c r="G162" s="20">
        <f>Demographic!E162</f>
        <v>0</v>
      </c>
      <c r="H162" s="28">
        <v>1</v>
      </c>
      <c r="K162" s="28" t="e">
        <f>Raven!B162</f>
        <v>#N/A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 t="e">
        <f>'SCL90-R'!B162</f>
        <v>#N/A</v>
      </c>
      <c r="AC162" s="20" t="e">
        <f>'SCL90-R'!C162</f>
        <v>#N/A</v>
      </c>
      <c r="AD162" s="20" t="e">
        <f>'SCL90-R'!D162</f>
        <v>#N/A</v>
      </c>
      <c r="AE162" s="20" t="e">
        <f>'SCL90-R'!E162</f>
        <v>#N/A</v>
      </c>
      <c r="AF162" s="20" t="e">
        <f>'SCL90-R'!F162</f>
        <v>#N/A</v>
      </c>
      <c r="AG162" s="20" t="e">
        <f>'SCL90-R'!G162</f>
        <v>#N/A</v>
      </c>
      <c r="AH162" s="20" t="e">
        <f>'SCL90-R'!H162</f>
        <v>#N/A</v>
      </c>
      <c r="AI162" s="20" t="e">
        <f>'SCL90-R'!I162</f>
        <v>#N/A</v>
      </c>
      <c r="AJ162" s="20" t="e">
        <f>'SCL90-R'!J162</f>
        <v>#N/A</v>
      </c>
      <c r="AK162" s="20" t="e">
        <f>'SCL90-R'!K162</f>
        <v>#N/A</v>
      </c>
      <c r="AL162" s="20" t="e">
        <f>'SCL90-R'!L162</f>
        <v>#N/A</v>
      </c>
      <c r="AM162" s="20" t="e">
        <f>'SCL90-R'!M162</f>
        <v>#N/A</v>
      </c>
      <c r="AN162" s="20" t="e">
        <f>'SCL90-R'!N162</f>
        <v>#N/A</v>
      </c>
      <c r="AO162" s="20" t="e">
        <f>'SCL90-R'!O162</f>
        <v>#N/A</v>
      </c>
      <c r="AP162" s="20" t="e">
        <f>'DSM ALCOOL'!B162</f>
        <v>#N/A</v>
      </c>
      <c r="AQ162" s="29" t="e">
        <f>AUDIT!B162</f>
        <v>#N/A</v>
      </c>
      <c r="AR162" s="29" t="e">
        <f>Fagerstrom!B162</f>
        <v>#N/A</v>
      </c>
      <c r="AS162" s="29" t="e">
        <f>DSM_Jeu!B162</f>
        <v>#N/A</v>
      </c>
      <c r="AT162" s="29" t="e">
        <f>SOGS!B163</f>
        <v>#N/A</v>
      </c>
      <c r="AU162" s="29" t="e">
        <f>Beck!B162</f>
        <v>#N/A</v>
      </c>
      <c r="AV162" s="26" t="e">
        <f>'STAI-A'!B162</f>
        <v>#N/A</v>
      </c>
      <c r="AW162" s="28" t="e">
        <f>'STAI-B'!B162</f>
        <v>#N/A</v>
      </c>
      <c r="AX162" s="26" t="e">
        <f>PANAS!B162</f>
        <v>#N/A</v>
      </c>
      <c r="AY162" s="28" t="e">
        <f>PANAS!C162</f>
        <v>#N/A</v>
      </c>
      <c r="AZ162" s="29" t="e">
        <f>Craving!B162</f>
        <v>#N/A</v>
      </c>
      <c r="BA162" s="29" t="e">
        <f>SRRS!B162</f>
        <v>#N/A</v>
      </c>
      <c r="BB162" s="20" t="e">
        <f>SPSRQ!B162</f>
        <v>#N/A</v>
      </c>
      <c r="BC162" s="28" t="e">
        <f>SPSRQ!C162</f>
        <v>#N/A</v>
      </c>
      <c r="BD162" s="20" t="e">
        <f>UPPS!B162</f>
        <v>#N/A</v>
      </c>
      <c r="BE162" s="20" t="e">
        <f>UPPS!C162</f>
        <v>#N/A</v>
      </c>
      <c r="BF162" s="20" t="e">
        <f>UPPS!D162</f>
        <v>#N/A</v>
      </c>
      <c r="BG162" s="20" t="e">
        <f>UPPS!E162</f>
        <v>#N/A</v>
      </c>
      <c r="BH162" s="20" t="e">
        <f>UPPS!F162</f>
        <v>#N/A</v>
      </c>
      <c r="BI162" s="28" t="e">
        <f t="shared" si="7"/>
        <v>#N/A</v>
      </c>
      <c r="BJ162" s="73" t="e">
        <f>CoH!B162</f>
        <v>#N/A</v>
      </c>
      <c r="BK162" s="28" t="e">
        <f>CoH!C162</f>
        <v>#N/A</v>
      </c>
    </row>
    <row r="163" spans="1:71" x14ac:dyDescent="0.3">
      <c r="A163" s="47">
        <f t="shared" si="9"/>
        <v>162</v>
      </c>
      <c r="B163" s="47">
        <v>0</v>
      </c>
      <c r="D163" s="40" t="s">
        <v>222</v>
      </c>
      <c r="F163" s="20">
        <f>Demographic!D163</f>
        <v>0</v>
      </c>
      <c r="G163" s="20">
        <f>Demographic!E163</f>
        <v>0</v>
      </c>
      <c r="H163" s="28">
        <v>1</v>
      </c>
      <c r="K163" s="28" t="e">
        <f>Raven!B163</f>
        <v>#N/A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 t="e">
        <f>'SCL90-R'!B163</f>
        <v>#N/A</v>
      </c>
      <c r="AC163" s="20" t="e">
        <f>'SCL90-R'!C163</f>
        <v>#N/A</v>
      </c>
      <c r="AD163" s="20" t="e">
        <f>'SCL90-R'!D163</f>
        <v>#N/A</v>
      </c>
      <c r="AE163" s="20" t="e">
        <f>'SCL90-R'!E163</f>
        <v>#N/A</v>
      </c>
      <c r="AF163" s="20" t="e">
        <f>'SCL90-R'!F163</f>
        <v>#N/A</v>
      </c>
      <c r="AG163" s="20" t="e">
        <f>'SCL90-R'!G163</f>
        <v>#N/A</v>
      </c>
      <c r="AH163" s="20" t="e">
        <f>'SCL90-R'!H163</f>
        <v>#N/A</v>
      </c>
      <c r="AI163" s="20" t="e">
        <f>'SCL90-R'!I163</f>
        <v>#N/A</v>
      </c>
      <c r="AJ163" s="20" t="e">
        <f>'SCL90-R'!J163</f>
        <v>#N/A</v>
      </c>
      <c r="AK163" s="20" t="e">
        <f>'SCL90-R'!K163</f>
        <v>#N/A</v>
      </c>
      <c r="AL163" s="20" t="e">
        <f>'SCL90-R'!L163</f>
        <v>#N/A</v>
      </c>
      <c r="AM163" s="20" t="e">
        <f>'SCL90-R'!M163</f>
        <v>#N/A</v>
      </c>
      <c r="AN163" s="20" t="e">
        <f>'SCL90-R'!N163</f>
        <v>#N/A</v>
      </c>
      <c r="AO163" s="20" t="e">
        <f>'SCL90-R'!O163</f>
        <v>#N/A</v>
      </c>
      <c r="AP163" s="20" t="e">
        <f>'DSM ALCOOL'!B163</f>
        <v>#N/A</v>
      </c>
      <c r="AQ163" s="29" t="e">
        <f>AUDIT!B163</f>
        <v>#N/A</v>
      </c>
      <c r="AR163" s="29" t="e">
        <f>Fagerstrom!B163</f>
        <v>#N/A</v>
      </c>
      <c r="AS163" s="29" t="e">
        <f>DSM_Jeu!B163</f>
        <v>#N/A</v>
      </c>
      <c r="AT163" s="29" t="e">
        <f>SOGS!B164</f>
        <v>#N/A</v>
      </c>
      <c r="AU163" s="29" t="e">
        <f>Beck!B163</f>
        <v>#N/A</v>
      </c>
      <c r="AV163" s="26" t="e">
        <f>'STAI-A'!B163</f>
        <v>#N/A</v>
      </c>
      <c r="AW163" s="28" t="e">
        <f>'STAI-B'!B163</f>
        <v>#N/A</v>
      </c>
      <c r="AX163" s="26" t="e">
        <f>PANAS!B163</f>
        <v>#N/A</v>
      </c>
      <c r="AY163" s="28" t="e">
        <f>PANAS!C163</f>
        <v>#N/A</v>
      </c>
      <c r="AZ163" s="29" t="e">
        <f>Craving!B163</f>
        <v>#N/A</v>
      </c>
      <c r="BA163" s="29" t="e">
        <f>SRRS!B163</f>
        <v>#N/A</v>
      </c>
      <c r="BB163" s="20" t="e">
        <f>SPSRQ!B163</f>
        <v>#N/A</v>
      </c>
      <c r="BC163" s="28" t="e">
        <f>SPSRQ!C163</f>
        <v>#N/A</v>
      </c>
      <c r="BD163" s="20" t="e">
        <f>UPPS!B163</f>
        <v>#N/A</v>
      </c>
      <c r="BE163" s="20" t="e">
        <f>UPPS!C163</f>
        <v>#N/A</v>
      </c>
      <c r="BF163" s="20" t="e">
        <f>UPPS!D163</f>
        <v>#N/A</v>
      </c>
      <c r="BG163" s="20" t="e">
        <f>UPPS!E163</f>
        <v>#N/A</v>
      </c>
      <c r="BH163" s="20" t="e">
        <f>UPPS!F163</f>
        <v>#N/A</v>
      </c>
      <c r="BI163" s="28" t="e">
        <f t="shared" si="7"/>
        <v>#N/A</v>
      </c>
      <c r="BJ163" s="73" t="e">
        <f>CoH!B163</f>
        <v>#N/A</v>
      </c>
      <c r="BK163" s="28" t="e">
        <f>CoH!C163</f>
        <v>#N/A</v>
      </c>
    </row>
    <row r="164" spans="1:71" x14ac:dyDescent="0.3">
      <c r="A164" s="47">
        <f t="shared" si="9"/>
        <v>163</v>
      </c>
      <c r="B164" s="47">
        <v>0</v>
      </c>
      <c r="D164" s="40" t="s">
        <v>222</v>
      </c>
      <c r="F164" s="20">
        <f>Demographic!D164</f>
        <v>0</v>
      </c>
      <c r="G164" s="20">
        <f>Demographic!E164</f>
        <v>0</v>
      </c>
      <c r="H164" s="28">
        <v>1</v>
      </c>
      <c r="K164" s="28" t="e">
        <f>Raven!B164</f>
        <v>#N/A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 t="e">
        <f>'SCL90-R'!B164</f>
        <v>#N/A</v>
      </c>
      <c r="AC164" s="20" t="e">
        <f>'SCL90-R'!C164</f>
        <v>#N/A</v>
      </c>
      <c r="AD164" s="20" t="e">
        <f>'SCL90-R'!D164</f>
        <v>#N/A</v>
      </c>
      <c r="AE164" s="20" t="e">
        <f>'SCL90-R'!E164</f>
        <v>#N/A</v>
      </c>
      <c r="AF164" s="20" t="e">
        <f>'SCL90-R'!F164</f>
        <v>#N/A</v>
      </c>
      <c r="AG164" s="20" t="e">
        <f>'SCL90-R'!G164</f>
        <v>#N/A</v>
      </c>
      <c r="AH164" s="20" t="e">
        <f>'SCL90-R'!H164</f>
        <v>#N/A</v>
      </c>
      <c r="AI164" s="20" t="e">
        <f>'SCL90-R'!I164</f>
        <v>#N/A</v>
      </c>
      <c r="AJ164" s="20" t="e">
        <f>'SCL90-R'!J164</f>
        <v>#N/A</v>
      </c>
      <c r="AK164" s="20" t="e">
        <f>'SCL90-R'!K164</f>
        <v>#N/A</v>
      </c>
      <c r="AL164" s="20" t="e">
        <f>'SCL90-R'!L164</f>
        <v>#N/A</v>
      </c>
      <c r="AM164" s="20" t="e">
        <f>'SCL90-R'!M164</f>
        <v>#N/A</v>
      </c>
      <c r="AN164" s="20" t="e">
        <f>'SCL90-R'!N164</f>
        <v>#N/A</v>
      </c>
      <c r="AO164" s="20" t="e">
        <f>'SCL90-R'!O164</f>
        <v>#N/A</v>
      </c>
      <c r="AP164" s="20" t="e">
        <f>'DSM ALCOOL'!B164</f>
        <v>#N/A</v>
      </c>
      <c r="AQ164" s="29" t="e">
        <f>AUDIT!B164</f>
        <v>#N/A</v>
      </c>
      <c r="AR164" s="29" t="e">
        <f>Fagerstrom!B164</f>
        <v>#N/A</v>
      </c>
      <c r="AS164" s="29" t="e">
        <f>DSM_Jeu!B164</f>
        <v>#N/A</v>
      </c>
      <c r="AT164" s="29" t="e">
        <f>SOGS!B165</f>
        <v>#N/A</v>
      </c>
      <c r="AU164" s="29" t="e">
        <f>Beck!B164</f>
        <v>#N/A</v>
      </c>
      <c r="AV164" s="26" t="e">
        <f>'STAI-A'!B164</f>
        <v>#N/A</v>
      </c>
      <c r="AW164" s="28" t="e">
        <f>'STAI-B'!B164</f>
        <v>#N/A</v>
      </c>
      <c r="AX164" s="26" t="e">
        <f>PANAS!B164</f>
        <v>#N/A</v>
      </c>
      <c r="AY164" s="28" t="e">
        <f>PANAS!C164</f>
        <v>#N/A</v>
      </c>
      <c r="AZ164" s="29" t="e">
        <f>Craving!B164</f>
        <v>#N/A</v>
      </c>
      <c r="BA164" s="29" t="e">
        <f>SRRS!B164</f>
        <v>#N/A</v>
      </c>
      <c r="BB164" s="20" t="e">
        <f>SPSRQ!B164</f>
        <v>#N/A</v>
      </c>
      <c r="BC164" s="28" t="e">
        <f>SPSRQ!C164</f>
        <v>#N/A</v>
      </c>
      <c r="BD164" s="20" t="e">
        <f>UPPS!B164</f>
        <v>#N/A</v>
      </c>
      <c r="BE164" s="20" t="e">
        <f>UPPS!C164</f>
        <v>#N/A</v>
      </c>
      <c r="BF164" s="20" t="e">
        <f>UPPS!D164</f>
        <v>#N/A</v>
      </c>
      <c r="BG164" s="20" t="e">
        <f>UPPS!E164</f>
        <v>#N/A</v>
      </c>
      <c r="BH164" s="20" t="e">
        <f>UPPS!F164</f>
        <v>#N/A</v>
      </c>
      <c r="BI164" s="28" t="e">
        <f t="shared" si="7"/>
        <v>#N/A</v>
      </c>
      <c r="BJ164" s="73" t="e">
        <f>CoH!B164</f>
        <v>#N/A</v>
      </c>
      <c r="BK164" s="28" t="e">
        <f>CoH!C164</f>
        <v>#N/A</v>
      </c>
    </row>
    <row r="165" spans="1:71" x14ac:dyDescent="0.3">
      <c r="A165" s="47">
        <f t="shared" si="9"/>
        <v>164</v>
      </c>
      <c r="B165" s="47">
        <v>0</v>
      </c>
      <c r="D165" s="40" t="s">
        <v>222</v>
      </c>
      <c r="F165" s="20">
        <f>Demographic!D165</f>
        <v>0</v>
      </c>
      <c r="G165" s="20">
        <f>Demographic!E165</f>
        <v>0</v>
      </c>
      <c r="H165" s="28">
        <v>1</v>
      </c>
      <c r="K165" s="28" t="e">
        <f>Raven!B165</f>
        <v>#N/A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 t="e">
        <f>'SCL90-R'!B165</f>
        <v>#N/A</v>
      </c>
      <c r="AC165" s="20" t="e">
        <f>'SCL90-R'!C165</f>
        <v>#N/A</v>
      </c>
      <c r="AD165" s="20" t="e">
        <f>'SCL90-R'!D165</f>
        <v>#N/A</v>
      </c>
      <c r="AE165" s="20" t="e">
        <f>'SCL90-R'!E165</f>
        <v>#N/A</v>
      </c>
      <c r="AF165" s="20" t="e">
        <f>'SCL90-R'!F165</f>
        <v>#N/A</v>
      </c>
      <c r="AG165" s="20" t="e">
        <f>'SCL90-R'!G165</f>
        <v>#N/A</v>
      </c>
      <c r="AH165" s="20" t="e">
        <f>'SCL90-R'!H165</f>
        <v>#N/A</v>
      </c>
      <c r="AI165" s="20" t="e">
        <f>'SCL90-R'!I165</f>
        <v>#N/A</v>
      </c>
      <c r="AJ165" s="20" t="e">
        <f>'SCL90-R'!J165</f>
        <v>#N/A</v>
      </c>
      <c r="AK165" s="20" t="e">
        <f>'SCL90-R'!K165</f>
        <v>#N/A</v>
      </c>
      <c r="AL165" s="20" t="e">
        <f>'SCL90-R'!L165</f>
        <v>#N/A</v>
      </c>
      <c r="AM165" s="20" t="e">
        <f>'SCL90-R'!M165</f>
        <v>#N/A</v>
      </c>
      <c r="AN165" s="20" t="e">
        <f>'SCL90-R'!N165</f>
        <v>#N/A</v>
      </c>
      <c r="AO165" s="20" t="e">
        <f>'SCL90-R'!O165</f>
        <v>#N/A</v>
      </c>
      <c r="AP165" s="20" t="e">
        <f>'DSM ALCOOL'!B165</f>
        <v>#N/A</v>
      </c>
      <c r="AQ165" s="29" t="e">
        <f>AUDIT!B165</f>
        <v>#N/A</v>
      </c>
      <c r="AR165" s="29" t="e">
        <f>Fagerstrom!B165</f>
        <v>#N/A</v>
      </c>
      <c r="AS165" s="29" t="e">
        <f>DSM_Jeu!B165</f>
        <v>#N/A</v>
      </c>
      <c r="AT165" s="29" t="e">
        <f>SOGS!B166</f>
        <v>#N/A</v>
      </c>
      <c r="AU165" s="29" t="e">
        <f>Beck!B165</f>
        <v>#N/A</v>
      </c>
      <c r="AV165" s="26" t="e">
        <f>'STAI-A'!B165</f>
        <v>#N/A</v>
      </c>
      <c r="AW165" s="28" t="e">
        <f>'STAI-B'!B165</f>
        <v>#N/A</v>
      </c>
      <c r="AX165" s="26" t="e">
        <f>PANAS!B165</f>
        <v>#N/A</v>
      </c>
      <c r="AY165" s="28" t="e">
        <f>PANAS!C165</f>
        <v>#N/A</v>
      </c>
      <c r="AZ165" s="29" t="e">
        <f>Craving!B165</f>
        <v>#N/A</v>
      </c>
      <c r="BA165" s="29" t="e">
        <f>SRRS!B165</f>
        <v>#N/A</v>
      </c>
      <c r="BB165" s="20" t="e">
        <f>SPSRQ!B165</f>
        <v>#N/A</v>
      </c>
      <c r="BC165" s="28" t="e">
        <f>SPSRQ!C165</f>
        <v>#N/A</v>
      </c>
      <c r="BD165" s="20" t="e">
        <f>UPPS!B165</f>
        <v>#N/A</v>
      </c>
      <c r="BE165" s="20" t="e">
        <f>UPPS!C165</f>
        <v>#N/A</v>
      </c>
      <c r="BF165" s="20" t="e">
        <f>UPPS!D165</f>
        <v>#N/A</v>
      </c>
      <c r="BG165" s="20" t="e">
        <f>UPPS!E165</f>
        <v>#N/A</v>
      </c>
      <c r="BH165" s="20" t="e">
        <f>UPPS!F165</f>
        <v>#N/A</v>
      </c>
      <c r="BI165" s="28" t="e">
        <f t="shared" si="7"/>
        <v>#N/A</v>
      </c>
      <c r="BJ165" s="73" t="e">
        <f>CoH!B165</f>
        <v>#N/A</v>
      </c>
      <c r="BK165" s="28" t="e">
        <f>CoH!C165</f>
        <v>#N/A</v>
      </c>
    </row>
    <row r="166" spans="1:71" x14ac:dyDescent="0.3">
      <c r="A166" s="47">
        <f t="shared" si="9"/>
        <v>165</v>
      </c>
      <c r="B166" s="47">
        <v>0</v>
      </c>
      <c r="D166" s="40" t="s">
        <v>222</v>
      </c>
      <c r="F166" s="20">
        <f>Demographic!D166</f>
        <v>0</v>
      </c>
      <c r="G166" s="20">
        <f>Demographic!E166</f>
        <v>0</v>
      </c>
      <c r="H166" s="28">
        <v>1</v>
      </c>
      <c r="K166" s="28" t="e">
        <f>Raven!B166</f>
        <v>#N/A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 t="e">
        <f>'SCL90-R'!B166</f>
        <v>#N/A</v>
      </c>
      <c r="AC166" s="20" t="e">
        <f>'SCL90-R'!C166</f>
        <v>#N/A</v>
      </c>
      <c r="AD166" s="20" t="e">
        <f>'SCL90-R'!D166</f>
        <v>#N/A</v>
      </c>
      <c r="AE166" s="20" t="e">
        <f>'SCL90-R'!E166</f>
        <v>#N/A</v>
      </c>
      <c r="AF166" s="20" t="e">
        <f>'SCL90-R'!F166</f>
        <v>#N/A</v>
      </c>
      <c r="AG166" s="20" t="e">
        <f>'SCL90-R'!G166</f>
        <v>#N/A</v>
      </c>
      <c r="AH166" s="20" t="e">
        <f>'SCL90-R'!H166</f>
        <v>#N/A</v>
      </c>
      <c r="AI166" s="20" t="e">
        <f>'SCL90-R'!I166</f>
        <v>#N/A</v>
      </c>
      <c r="AJ166" s="20" t="e">
        <f>'SCL90-R'!J166</f>
        <v>#N/A</v>
      </c>
      <c r="AK166" s="20" t="e">
        <f>'SCL90-R'!K166</f>
        <v>#N/A</v>
      </c>
      <c r="AL166" s="20" t="e">
        <f>'SCL90-R'!L166</f>
        <v>#N/A</v>
      </c>
      <c r="AM166" s="20" t="e">
        <f>'SCL90-R'!M166</f>
        <v>#N/A</v>
      </c>
      <c r="AN166" s="20" t="e">
        <f>'SCL90-R'!N166</f>
        <v>#N/A</v>
      </c>
      <c r="AO166" s="20" t="e">
        <f>'SCL90-R'!O166</f>
        <v>#N/A</v>
      </c>
      <c r="AP166" s="20" t="e">
        <f>'DSM ALCOOL'!B166</f>
        <v>#N/A</v>
      </c>
      <c r="AQ166" s="29" t="e">
        <f>AUDIT!B166</f>
        <v>#N/A</v>
      </c>
      <c r="AR166" s="29" t="e">
        <f>Fagerstrom!B166</f>
        <v>#N/A</v>
      </c>
      <c r="AS166" s="29" t="e">
        <f>DSM_Jeu!B166</f>
        <v>#N/A</v>
      </c>
      <c r="AT166" s="29" t="e">
        <f>SOGS!B167</f>
        <v>#N/A</v>
      </c>
      <c r="AU166" s="29" t="e">
        <f>Beck!B166</f>
        <v>#N/A</v>
      </c>
      <c r="AV166" s="26" t="e">
        <f>'STAI-A'!B166</f>
        <v>#N/A</v>
      </c>
      <c r="AW166" s="28" t="e">
        <f>'STAI-B'!B166</f>
        <v>#N/A</v>
      </c>
      <c r="AX166" s="26" t="e">
        <f>PANAS!B166</f>
        <v>#N/A</v>
      </c>
      <c r="AY166" s="28" t="e">
        <f>PANAS!C166</f>
        <v>#N/A</v>
      </c>
      <c r="AZ166" s="29" t="e">
        <f>Craving!B166</f>
        <v>#N/A</v>
      </c>
      <c r="BA166" s="29" t="e">
        <f>SRRS!B166</f>
        <v>#N/A</v>
      </c>
      <c r="BB166" s="20" t="e">
        <f>SPSRQ!B166</f>
        <v>#N/A</v>
      </c>
      <c r="BC166" s="28" t="e">
        <f>SPSRQ!C166</f>
        <v>#N/A</v>
      </c>
      <c r="BD166" s="20" t="e">
        <f>UPPS!B166</f>
        <v>#N/A</v>
      </c>
      <c r="BE166" s="20" t="e">
        <f>UPPS!C166</f>
        <v>#N/A</v>
      </c>
      <c r="BF166" s="20" t="e">
        <f>UPPS!D166</f>
        <v>#N/A</v>
      </c>
      <c r="BG166" s="20" t="e">
        <f>UPPS!E166</f>
        <v>#N/A</v>
      </c>
      <c r="BH166" s="20" t="e">
        <f>UPPS!F166</f>
        <v>#N/A</v>
      </c>
      <c r="BI166" s="28" t="e">
        <f t="shared" si="7"/>
        <v>#N/A</v>
      </c>
      <c r="BJ166" s="73" t="e">
        <f>CoH!B166</f>
        <v>#N/A</v>
      </c>
      <c r="BK166" s="28" t="e">
        <f>CoH!C166</f>
        <v>#N/A</v>
      </c>
    </row>
    <row r="167" spans="1:71" x14ac:dyDescent="0.3">
      <c r="A167" s="47">
        <f t="shared" si="9"/>
        <v>166</v>
      </c>
      <c r="B167" s="47">
        <v>0</v>
      </c>
      <c r="D167" s="40" t="s">
        <v>222</v>
      </c>
      <c r="F167" s="20">
        <f>Demographic!D167</f>
        <v>0</v>
      </c>
      <c r="G167" s="20">
        <f>Demographic!E167</f>
        <v>0</v>
      </c>
      <c r="H167" s="28">
        <v>1</v>
      </c>
      <c r="K167" s="28" t="e">
        <f>Raven!B167</f>
        <v>#N/A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 t="e">
        <f>'SCL90-R'!B167</f>
        <v>#N/A</v>
      </c>
      <c r="AC167" s="20" t="e">
        <f>'SCL90-R'!C167</f>
        <v>#N/A</v>
      </c>
      <c r="AD167" s="20" t="e">
        <f>'SCL90-R'!D167</f>
        <v>#N/A</v>
      </c>
      <c r="AE167" s="20" t="e">
        <f>'SCL90-R'!E167</f>
        <v>#N/A</v>
      </c>
      <c r="AF167" s="20" t="e">
        <f>'SCL90-R'!F167</f>
        <v>#N/A</v>
      </c>
      <c r="AG167" s="20" t="e">
        <f>'SCL90-R'!G167</f>
        <v>#N/A</v>
      </c>
      <c r="AH167" s="20" t="e">
        <f>'SCL90-R'!H167</f>
        <v>#N/A</v>
      </c>
      <c r="AI167" s="20" t="e">
        <f>'SCL90-R'!I167</f>
        <v>#N/A</v>
      </c>
      <c r="AJ167" s="20" t="e">
        <f>'SCL90-R'!J167</f>
        <v>#N/A</v>
      </c>
      <c r="AK167" s="20" t="e">
        <f>'SCL90-R'!K167</f>
        <v>#N/A</v>
      </c>
      <c r="AL167" s="20" t="e">
        <f>'SCL90-R'!L167</f>
        <v>#N/A</v>
      </c>
      <c r="AM167" s="20" t="e">
        <f>'SCL90-R'!M167</f>
        <v>#N/A</v>
      </c>
      <c r="AN167" s="20" t="e">
        <f>'SCL90-R'!N167</f>
        <v>#N/A</v>
      </c>
      <c r="AO167" s="20" t="e">
        <f>'SCL90-R'!O167</f>
        <v>#N/A</v>
      </c>
      <c r="AP167" s="20" t="e">
        <f>'DSM ALCOOL'!B167</f>
        <v>#N/A</v>
      </c>
      <c r="AQ167" s="29" t="e">
        <f>AUDIT!B167</f>
        <v>#N/A</v>
      </c>
      <c r="AR167" s="29" t="e">
        <f>Fagerstrom!B167</f>
        <v>#N/A</v>
      </c>
      <c r="AS167" s="29" t="e">
        <f>DSM_Jeu!B167</f>
        <v>#N/A</v>
      </c>
      <c r="AT167" s="29" t="e">
        <f>SOGS!B168</f>
        <v>#N/A</v>
      </c>
      <c r="AU167" s="29" t="e">
        <f>Beck!B167</f>
        <v>#N/A</v>
      </c>
      <c r="AV167" s="26" t="e">
        <f>'STAI-A'!B167</f>
        <v>#N/A</v>
      </c>
      <c r="AW167" s="28" t="e">
        <f>'STAI-B'!B167</f>
        <v>#N/A</v>
      </c>
      <c r="AX167" s="26" t="e">
        <f>PANAS!B167</f>
        <v>#N/A</v>
      </c>
      <c r="AY167" s="28" t="e">
        <f>PANAS!C167</f>
        <v>#N/A</v>
      </c>
      <c r="AZ167" s="29" t="e">
        <f>Craving!B167</f>
        <v>#N/A</v>
      </c>
      <c r="BA167" s="29" t="e">
        <f>SRRS!B167</f>
        <v>#N/A</v>
      </c>
      <c r="BB167" s="20" t="e">
        <f>SPSRQ!B167</f>
        <v>#N/A</v>
      </c>
      <c r="BC167" s="28" t="e">
        <f>SPSRQ!C167</f>
        <v>#N/A</v>
      </c>
      <c r="BD167" s="20" t="e">
        <f>UPPS!B167</f>
        <v>#N/A</v>
      </c>
      <c r="BE167" s="20" t="e">
        <f>UPPS!C167</f>
        <v>#N/A</v>
      </c>
      <c r="BF167" s="20" t="e">
        <f>UPPS!D167</f>
        <v>#N/A</v>
      </c>
      <c r="BG167" s="20" t="e">
        <f>UPPS!E167</f>
        <v>#N/A</v>
      </c>
      <c r="BH167" s="20" t="e">
        <f>UPPS!F167</f>
        <v>#N/A</v>
      </c>
      <c r="BI167" s="28" t="e">
        <f t="shared" ref="BI167:BI182" si="10">BD167+BE167+BF167+BG167+BH167</f>
        <v>#N/A</v>
      </c>
      <c r="BJ167" s="73" t="e">
        <f>CoH!B167</f>
        <v>#N/A</v>
      </c>
      <c r="BK167" s="28" t="e">
        <f>CoH!C167</f>
        <v>#N/A</v>
      </c>
    </row>
    <row r="168" spans="1:71" x14ac:dyDescent="0.3">
      <c r="A168" s="47">
        <f t="shared" si="9"/>
        <v>167</v>
      </c>
      <c r="B168" s="47">
        <v>0</v>
      </c>
      <c r="D168" s="40" t="s">
        <v>222</v>
      </c>
      <c r="F168" s="20">
        <f>Demographic!D168</f>
        <v>0</v>
      </c>
      <c r="G168" s="20">
        <f>Demographic!E168</f>
        <v>0</v>
      </c>
      <c r="H168" s="28">
        <v>1</v>
      </c>
      <c r="K168" s="28" t="e">
        <f>Raven!B168</f>
        <v>#N/A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 t="e">
        <f>'SCL90-R'!B168</f>
        <v>#N/A</v>
      </c>
      <c r="AC168" s="20" t="e">
        <f>'SCL90-R'!C168</f>
        <v>#N/A</v>
      </c>
      <c r="AD168" s="20" t="e">
        <f>'SCL90-R'!D168</f>
        <v>#N/A</v>
      </c>
      <c r="AE168" s="20" t="e">
        <f>'SCL90-R'!E168</f>
        <v>#N/A</v>
      </c>
      <c r="AF168" s="20" t="e">
        <f>'SCL90-R'!F168</f>
        <v>#N/A</v>
      </c>
      <c r="AG168" s="20" t="e">
        <f>'SCL90-R'!G168</f>
        <v>#N/A</v>
      </c>
      <c r="AH168" s="20" t="e">
        <f>'SCL90-R'!H168</f>
        <v>#N/A</v>
      </c>
      <c r="AI168" s="20" t="e">
        <f>'SCL90-R'!I168</f>
        <v>#N/A</v>
      </c>
      <c r="AJ168" s="20" t="e">
        <f>'SCL90-R'!J168</f>
        <v>#N/A</v>
      </c>
      <c r="AK168" s="20" t="e">
        <f>'SCL90-R'!K168</f>
        <v>#N/A</v>
      </c>
      <c r="AL168" s="20" t="e">
        <f>'SCL90-R'!L168</f>
        <v>#N/A</v>
      </c>
      <c r="AM168" s="20" t="e">
        <f>'SCL90-R'!M168</f>
        <v>#N/A</v>
      </c>
      <c r="AN168" s="20" t="e">
        <f>'SCL90-R'!N168</f>
        <v>#N/A</v>
      </c>
      <c r="AO168" s="20" t="e">
        <f>'SCL90-R'!O168</f>
        <v>#N/A</v>
      </c>
      <c r="AP168" s="20" t="e">
        <f>'DSM ALCOOL'!B168</f>
        <v>#N/A</v>
      </c>
      <c r="AQ168" s="29" t="e">
        <f>AUDIT!B168</f>
        <v>#N/A</v>
      </c>
      <c r="AR168" s="29" t="e">
        <f>Fagerstrom!B168</f>
        <v>#N/A</v>
      </c>
      <c r="AS168" s="29" t="e">
        <f>DSM_Jeu!B168</f>
        <v>#N/A</v>
      </c>
      <c r="AT168" s="29" t="e">
        <f>SOGS!B169</f>
        <v>#N/A</v>
      </c>
      <c r="AU168" s="29" t="e">
        <f>Beck!B168</f>
        <v>#N/A</v>
      </c>
      <c r="AV168" s="26" t="e">
        <f>'STAI-A'!B168</f>
        <v>#N/A</v>
      </c>
      <c r="AW168" s="28" t="e">
        <f>'STAI-B'!B168</f>
        <v>#N/A</v>
      </c>
      <c r="AX168" s="26" t="e">
        <f>PANAS!B168</f>
        <v>#N/A</v>
      </c>
      <c r="AY168" s="28" t="e">
        <f>PANAS!C168</f>
        <v>#N/A</v>
      </c>
      <c r="AZ168" s="29" t="e">
        <f>Craving!B168</f>
        <v>#N/A</v>
      </c>
      <c r="BA168" s="29" t="e">
        <f>SRRS!B168</f>
        <v>#N/A</v>
      </c>
      <c r="BB168" s="20" t="e">
        <f>SPSRQ!B168</f>
        <v>#N/A</v>
      </c>
      <c r="BC168" s="28" t="e">
        <f>SPSRQ!C168</f>
        <v>#N/A</v>
      </c>
      <c r="BD168" s="20" t="e">
        <f>UPPS!B168</f>
        <v>#N/A</v>
      </c>
      <c r="BE168" s="20" t="e">
        <f>UPPS!C168</f>
        <v>#N/A</v>
      </c>
      <c r="BF168" s="20" t="e">
        <f>UPPS!D168</f>
        <v>#N/A</v>
      </c>
      <c r="BG168" s="20" t="e">
        <f>UPPS!E168</f>
        <v>#N/A</v>
      </c>
      <c r="BH168" s="20" t="e">
        <f>UPPS!F168</f>
        <v>#N/A</v>
      </c>
      <c r="BI168" s="28" t="e">
        <f t="shared" si="10"/>
        <v>#N/A</v>
      </c>
      <c r="BJ168" s="73" t="e">
        <f>CoH!B168</f>
        <v>#N/A</v>
      </c>
      <c r="BK168" s="28" t="e">
        <f>CoH!C168</f>
        <v>#N/A</v>
      </c>
    </row>
    <row r="169" spans="1:71" x14ac:dyDescent="0.3">
      <c r="A169" s="47">
        <f t="shared" si="9"/>
        <v>168</v>
      </c>
      <c r="B169" s="47">
        <v>0</v>
      </c>
      <c r="D169" s="40" t="s">
        <v>222</v>
      </c>
      <c r="F169" s="20">
        <f>Demographic!D169</f>
        <v>0</v>
      </c>
      <c r="G169" s="20">
        <f>Demographic!E169</f>
        <v>0</v>
      </c>
      <c r="H169" s="28">
        <v>1</v>
      </c>
      <c r="K169" s="28" t="e">
        <f>Raven!B169</f>
        <v>#N/A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 t="e">
        <f>'SCL90-R'!B169</f>
        <v>#N/A</v>
      </c>
      <c r="AC169" s="20" t="e">
        <f>'SCL90-R'!C169</f>
        <v>#N/A</v>
      </c>
      <c r="AD169" s="20" t="e">
        <f>'SCL90-R'!D169</f>
        <v>#N/A</v>
      </c>
      <c r="AE169" s="20" t="e">
        <f>'SCL90-R'!E169</f>
        <v>#N/A</v>
      </c>
      <c r="AF169" s="20" t="e">
        <f>'SCL90-R'!F169</f>
        <v>#N/A</v>
      </c>
      <c r="AG169" s="20" t="e">
        <f>'SCL90-R'!G169</f>
        <v>#N/A</v>
      </c>
      <c r="AH169" s="20" t="e">
        <f>'SCL90-R'!H169</f>
        <v>#N/A</v>
      </c>
      <c r="AI169" s="20" t="e">
        <f>'SCL90-R'!I169</f>
        <v>#N/A</v>
      </c>
      <c r="AJ169" s="20" t="e">
        <f>'SCL90-R'!J169</f>
        <v>#N/A</v>
      </c>
      <c r="AK169" s="20" t="e">
        <f>'SCL90-R'!K169</f>
        <v>#N/A</v>
      </c>
      <c r="AL169" s="20" t="e">
        <f>'SCL90-R'!L169</f>
        <v>#N/A</v>
      </c>
      <c r="AM169" s="20" t="e">
        <f>'SCL90-R'!M169</f>
        <v>#N/A</v>
      </c>
      <c r="AN169" s="20" t="e">
        <f>'SCL90-R'!N169</f>
        <v>#N/A</v>
      </c>
      <c r="AO169" s="20" t="e">
        <f>'SCL90-R'!O169</f>
        <v>#N/A</v>
      </c>
      <c r="AP169" s="20" t="e">
        <f>'DSM ALCOOL'!B169</f>
        <v>#N/A</v>
      </c>
      <c r="AQ169" s="29" t="e">
        <f>AUDIT!B169</f>
        <v>#N/A</v>
      </c>
      <c r="AR169" s="29" t="e">
        <f>Fagerstrom!B169</f>
        <v>#N/A</v>
      </c>
      <c r="AS169" s="29" t="e">
        <f>DSM_Jeu!B169</f>
        <v>#N/A</v>
      </c>
      <c r="AT169" s="29" t="e">
        <f>SOGS!B170</f>
        <v>#N/A</v>
      </c>
      <c r="AU169" s="29" t="e">
        <f>Beck!B169</f>
        <v>#N/A</v>
      </c>
      <c r="AV169" s="26" t="e">
        <f>'STAI-A'!B169</f>
        <v>#N/A</v>
      </c>
      <c r="AW169" s="28" t="e">
        <f>'STAI-B'!B169</f>
        <v>#N/A</v>
      </c>
      <c r="AX169" s="26" t="e">
        <f>PANAS!B169</f>
        <v>#N/A</v>
      </c>
      <c r="AY169" s="28" t="e">
        <f>PANAS!C169</f>
        <v>#N/A</v>
      </c>
      <c r="AZ169" s="29" t="e">
        <f>Craving!B169</f>
        <v>#N/A</v>
      </c>
      <c r="BA169" s="29" t="e">
        <f>SRRS!B169</f>
        <v>#N/A</v>
      </c>
      <c r="BB169" s="20" t="e">
        <f>SPSRQ!B169</f>
        <v>#N/A</v>
      </c>
      <c r="BC169" s="28" t="e">
        <f>SPSRQ!C169</f>
        <v>#N/A</v>
      </c>
      <c r="BD169" s="20" t="e">
        <f>UPPS!B169</f>
        <v>#N/A</v>
      </c>
      <c r="BE169" s="20" t="e">
        <f>UPPS!C169</f>
        <v>#N/A</v>
      </c>
      <c r="BF169" s="20" t="e">
        <f>UPPS!D169</f>
        <v>#N/A</v>
      </c>
      <c r="BG169" s="20" t="e">
        <f>UPPS!E169</f>
        <v>#N/A</v>
      </c>
      <c r="BH169" s="20" t="e">
        <f>UPPS!F169</f>
        <v>#N/A</v>
      </c>
      <c r="BI169" s="28" t="e">
        <f t="shared" si="10"/>
        <v>#N/A</v>
      </c>
      <c r="BJ169" s="73" t="e">
        <f>CoH!B169</f>
        <v>#N/A</v>
      </c>
      <c r="BK169" s="28" t="e">
        <f>CoH!C169</f>
        <v>#N/A</v>
      </c>
    </row>
    <row r="170" spans="1:71" x14ac:dyDescent="0.3">
      <c r="A170" s="47">
        <f t="shared" si="9"/>
        <v>169</v>
      </c>
      <c r="B170" s="47">
        <v>0</v>
      </c>
      <c r="D170" s="40" t="s">
        <v>222</v>
      </c>
      <c r="F170" s="20">
        <f>Demographic!D170</f>
        <v>0</v>
      </c>
      <c r="G170" s="20">
        <f>Demographic!E170</f>
        <v>0</v>
      </c>
      <c r="H170" s="28">
        <v>1</v>
      </c>
      <c r="K170" s="28" t="e">
        <f>Raven!B170</f>
        <v>#N/A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 t="e">
        <f>'SCL90-R'!B170</f>
        <v>#N/A</v>
      </c>
      <c r="AC170" s="20" t="e">
        <f>'SCL90-R'!C170</f>
        <v>#N/A</v>
      </c>
      <c r="AD170" s="20" t="e">
        <f>'SCL90-R'!D170</f>
        <v>#N/A</v>
      </c>
      <c r="AE170" s="20" t="e">
        <f>'SCL90-R'!E170</f>
        <v>#N/A</v>
      </c>
      <c r="AF170" s="20" t="e">
        <f>'SCL90-R'!F170</f>
        <v>#N/A</v>
      </c>
      <c r="AG170" s="20" t="e">
        <f>'SCL90-R'!G170</f>
        <v>#N/A</v>
      </c>
      <c r="AH170" s="20" t="e">
        <f>'SCL90-R'!H170</f>
        <v>#N/A</v>
      </c>
      <c r="AI170" s="20" t="e">
        <f>'SCL90-R'!I170</f>
        <v>#N/A</v>
      </c>
      <c r="AJ170" s="20" t="e">
        <f>'SCL90-R'!J170</f>
        <v>#N/A</v>
      </c>
      <c r="AK170" s="20" t="e">
        <f>'SCL90-R'!K170</f>
        <v>#N/A</v>
      </c>
      <c r="AL170" s="20" t="e">
        <f>'SCL90-R'!L170</f>
        <v>#N/A</v>
      </c>
      <c r="AM170" s="20" t="e">
        <f>'SCL90-R'!M170</f>
        <v>#N/A</v>
      </c>
      <c r="AN170" s="20" t="e">
        <f>'SCL90-R'!N170</f>
        <v>#N/A</v>
      </c>
      <c r="AO170" s="20" t="e">
        <f>'SCL90-R'!O170</f>
        <v>#N/A</v>
      </c>
      <c r="AP170" s="20" t="e">
        <f>'DSM ALCOOL'!B170</f>
        <v>#N/A</v>
      </c>
      <c r="AQ170" s="29" t="e">
        <f>AUDIT!B170</f>
        <v>#N/A</v>
      </c>
      <c r="AR170" s="29" t="e">
        <f>Fagerstrom!B170</f>
        <v>#N/A</v>
      </c>
      <c r="AS170" s="29" t="e">
        <f>DSM_Jeu!B170</f>
        <v>#N/A</v>
      </c>
      <c r="AT170" s="29" t="e">
        <f>SOGS!B171</f>
        <v>#N/A</v>
      </c>
      <c r="AU170" s="29" t="e">
        <f>Beck!B170</f>
        <v>#N/A</v>
      </c>
      <c r="AV170" s="26" t="e">
        <f>'STAI-A'!B170</f>
        <v>#N/A</v>
      </c>
      <c r="AW170" s="28" t="e">
        <f>'STAI-B'!B170</f>
        <v>#N/A</v>
      </c>
      <c r="AX170" s="26" t="e">
        <f>PANAS!B170</f>
        <v>#N/A</v>
      </c>
      <c r="AY170" s="28" t="e">
        <f>PANAS!C170</f>
        <v>#N/A</v>
      </c>
      <c r="AZ170" s="29" t="e">
        <f>Craving!B170</f>
        <v>#N/A</v>
      </c>
      <c r="BA170" s="29" t="e">
        <f>SRRS!B170</f>
        <v>#N/A</v>
      </c>
      <c r="BB170" s="20" t="e">
        <f>SPSRQ!B170</f>
        <v>#N/A</v>
      </c>
      <c r="BC170" s="28" t="e">
        <f>SPSRQ!C170</f>
        <v>#N/A</v>
      </c>
      <c r="BD170" s="20" t="e">
        <f>UPPS!B170</f>
        <v>#N/A</v>
      </c>
      <c r="BE170" s="20" t="e">
        <f>UPPS!C170</f>
        <v>#N/A</v>
      </c>
      <c r="BF170" s="20" t="e">
        <f>UPPS!D170</f>
        <v>#N/A</v>
      </c>
      <c r="BG170" s="20" t="e">
        <f>UPPS!E170</f>
        <v>#N/A</v>
      </c>
      <c r="BH170" s="20" t="e">
        <f>UPPS!F170</f>
        <v>#N/A</v>
      </c>
      <c r="BI170" s="28" t="e">
        <f t="shared" si="10"/>
        <v>#N/A</v>
      </c>
      <c r="BJ170" s="73" t="e">
        <f>CoH!B170</f>
        <v>#N/A</v>
      </c>
      <c r="BK170" s="28" t="e">
        <f>CoH!C170</f>
        <v>#N/A</v>
      </c>
    </row>
    <row r="171" spans="1:71" x14ac:dyDescent="0.3">
      <c r="A171" s="47">
        <f t="shared" si="9"/>
        <v>170</v>
      </c>
      <c r="B171" s="47">
        <v>0</v>
      </c>
      <c r="D171" s="40" t="s">
        <v>222</v>
      </c>
      <c r="F171" s="20">
        <f>Demographic!D171</f>
        <v>0</v>
      </c>
      <c r="G171" s="20">
        <f>Demographic!E171</f>
        <v>0</v>
      </c>
      <c r="H171" s="28">
        <v>1</v>
      </c>
      <c r="K171" s="28" t="e">
        <f>Raven!B171</f>
        <v>#N/A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 t="e">
        <f>'SCL90-R'!B171</f>
        <v>#N/A</v>
      </c>
      <c r="AC171" s="20" t="e">
        <f>'SCL90-R'!C171</f>
        <v>#N/A</v>
      </c>
      <c r="AD171" s="20" t="e">
        <f>'SCL90-R'!D171</f>
        <v>#N/A</v>
      </c>
      <c r="AE171" s="20" t="e">
        <f>'SCL90-R'!E171</f>
        <v>#N/A</v>
      </c>
      <c r="AF171" s="20" t="e">
        <f>'SCL90-R'!F171</f>
        <v>#N/A</v>
      </c>
      <c r="AG171" s="20" t="e">
        <f>'SCL90-R'!G171</f>
        <v>#N/A</v>
      </c>
      <c r="AH171" s="20" t="e">
        <f>'SCL90-R'!H171</f>
        <v>#N/A</v>
      </c>
      <c r="AI171" s="20" t="e">
        <f>'SCL90-R'!I171</f>
        <v>#N/A</v>
      </c>
      <c r="AJ171" s="20" t="e">
        <f>'SCL90-R'!J171</f>
        <v>#N/A</v>
      </c>
      <c r="AK171" s="20" t="e">
        <f>'SCL90-R'!K171</f>
        <v>#N/A</v>
      </c>
      <c r="AL171" s="20" t="e">
        <f>'SCL90-R'!L171</f>
        <v>#N/A</v>
      </c>
      <c r="AM171" s="20" t="e">
        <f>'SCL90-R'!M171</f>
        <v>#N/A</v>
      </c>
      <c r="AN171" s="20" t="e">
        <f>'SCL90-R'!N171</f>
        <v>#N/A</v>
      </c>
      <c r="AO171" s="20" t="e">
        <f>'SCL90-R'!O171</f>
        <v>#N/A</v>
      </c>
      <c r="AP171" s="20" t="e">
        <f>'DSM ALCOOL'!B171</f>
        <v>#N/A</v>
      </c>
      <c r="AQ171" s="29" t="e">
        <f>AUDIT!B171</f>
        <v>#N/A</v>
      </c>
      <c r="AR171" s="29" t="e">
        <f>Fagerstrom!B171</f>
        <v>#N/A</v>
      </c>
      <c r="AS171" s="29" t="e">
        <f>DSM_Jeu!B171</f>
        <v>#N/A</v>
      </c>
      <c r="AT171" s="29" t="e">
        <f>SOGS!B172</f>
        <v>#N/A</v>
      </c>
      <c r="AU171" s="29" t="e">
        <f>Beck!B171</f>
        <v>#N/A</v>
      </c>
      <c r="AV171" s="26" t="e">
        <f>'STAI-A'!B171</f>
        <v>#N/A</v>
      </c>
      <c r="AW171" s="28" t="e">
        <f>'STAI-B'!B171</f>
        <v>#N/A</v>
      </c>
      <c r="AX171" s="26" t="e">
        <f>PANAS!B171</f>
        <v>#N/A</v>
      </c>
      <c r="AY171" s="28" t="e">
        <f>PANAS!C171</f>
        <v>#N/A</v>
      </c>
      <c r="AZ171" s="29" t="e">
        <f>Craving!B171</f>
        <v>#N/A</v>
      </c>
      <c r="BA171" s="29" t="e">
        <f>SRRS!B171</f>
        <v>#N/A</v>
      </c>
      <c r="BB171" s="20" t="e">
        <f>SPSRQ!B171</f>
        <v>#N/A</v>
      </c>
      <c r="BC171" s="28" t="e">
        <f>SPSRQ!C171</f>
        <v>#N/A</v>
      </c>
      <c r="BD171" s="20" t="e">
        <f>UPPS!B171</f>
        <v>#N/A</v>
      </c>
      <c r="BE171" s="20" t="e">
        <f>UPPS!C171</f>
        <v>#N/A</v>
      </c>
      <c r="BF171" s="20" t="e">
        <f>UPPS!D171</f>
        <v>#N/A</v>
      </c>
      <c r="BG171" s="20" t="e">
        <f>UPPS!E171</f>
        <v>#N/A</v>
      </c>
      <c r="BH171" s="20" t="e">
        <f>UPPS!F171</f>
        <v>#N/A</v>
      </c>
      <c r="BI171" s="28" t="e">
        <f t="shared" si="10"/>
        <v>#N/A</v>
      </c>
      <c r="BJ171" s="73" t="e">
        <f>CoH!B171</f>
        <v>#N/A</v>
      </c>
      <c r="BK171" s="28" t="e">
        <f>CoH!C171</f>
        <v>#N/A</v>
      </c>
    </row>
    <row r="172" spans="1:71" x14ac:dyDescent="0.3">
      <c r="A172" s="47">
        <f t="shared" si="9"/>
        <v>171</v>
      </c>
      <c r="B172" s="47">
        <v>0</v>
      </c>
      <c r="D172" s="40" t="s">
        <v>222</v>
      </c>
      <c r="F172" s="20">
        <f>Demographic!D172</f>
        <v>0</v>
      </c>
      <c r="G172" s="20">
        <f>Demographic!E172</f>
        <v>0</v>
      </c>
      <c r="H172" s="28">
        <v>1</v>
      </c>
      <c r="K172" s="28" t="e">
        <f>Raven!B172</f>
        <v>#N/A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 t="e">
        <f>'SCL90-R'!B172</f>
        <v>#N/A</v>
      </c>
      <c r="AC172" s="20" t="e">
        <f>'SCL90-R'!C172</f>
        <v>#N/A</v>
      </c>
      <c r="AD172" s="20" t="e">
        <f>'SCL90-R'!D172</f>
        <v>#N/A</v>
      </c>
      <c r="AE172" s="20" t="e">
        <f>'SCL90-R'!E172</f>
        <v>#N/A</v>
      </c>
      <c r="AF172" s="20" t="e">
        <f>'SCL90-R'!F172</f>
        <v>#N/A</v>
      </c>
      <c r="AG172" s="20" t="e">
        <f>'SCL90-R'!G172</f>
        <v>#N/A</v>
      </c>
      <c r="AH172" s="20" t="e">
        <f>'SCL90-R'!H172</f>
        <v>#N/A</v>
      </c>
      <c r="AI172" s="20" t="e">
        <f>'SCL90-R'!I172</f>
        <v>#N/A</v>
      </c>
      <c r="AJ172" s="20" t="e">
        <f>'SCL90-R'!J172</f>
        <v>#N/A</v>
      </c>
      <c r="AK172" s="20" t="e">
        <f>'SCL90-R'!K172</f>
        <v>#N/A</v>
      </c>
      <c r="AL172" s="20" t="e">
        <f>'SCL90-R'!L172</f>
        <v>#N/A</v>
      </c>
      <c r="AM172" s="20" t="e">
        <f>'SCL90-R'!M172</f>
        <v>#N/A</v>
      </c>
      <c r="AN172" s="20" t="e">
        <f>'SCL90-R'!N172</f>
        <v>#N/A</v>
      </c>
      <c r="AO172" s="20" t="e">
        <f>'SCL90-R'!O172</f>
        <v>#N/A</v>
      </c>
      <c r="AP172" s="20" t="e">
        <f>'DSM ALCOOL'!B172</f>
        <v>#N/A</v>
      </c>
      <c r="AQ172" s="29" t="e">
        <f>AUDIT!B172</f>
        <v>#N/A</v>
      </c>
      <c r="AR172" s="29" t="e">
        <f>Fagerstrom!B172</f>
        <v>#N/A</v>
      </c>
      <c r="AS172" s="29" t="e">
        <f>DSM_Jeu!B172</f>
        <v>#N/A</v>
      </c>
      <c r="AT172" s="29" t="e">
        <f>SOGS!B173</f>
        <v>#N/A</v>
      </c>
      <c r="AU172" s="29" t="e">
        <f>Beck!B172</f>
        <v>#N/A</v>
      </c>
      <c r="AV172" s="26" t="e">
        <f>'STAI-A'!B172</f>
        <v>#N/A</v>
      </c>
      <c r="AW172" s="28" t="e">
        <f>'STAI-B'!B172</f>
        <v>#N/A</v>
      </c>
      <c r="AX172" s="26" t="e">
        <f>PANAS!B172</f>
        <v>#N/A</v>
      </c>
      <c r="AY172" s="28" t="e">
        <f>PANAS!C172</f>
        <v>#N/A</v>
      </c>
      <c r="AZ172" s="29" t="e">
        <f>Craving!B172</f>
        <v>#N/A</v>
      </c>
      <c r="BA172" s="29" t="e">
        <f>SRRS!B172</f>
        <v>#N/A</v>
      </c>
      <c r="BB172" s="20" t="e">
        <f>SPSRQ!B172</f>
        <v>#N/A</v>
      </c>
      <c r="BC172" s="28" t="e">
        <f>SPSRQ!C172</f>
        <v>#N/A</v>
      </c>
      <c r="BD172" s="20" t="e">
        <f>UPPS!B172</f>
        <v>#N/A</v>
      </c>
      <c r="BE172" s="20" t="e">
        <f>UPPS!C172</f>
        <v>#N/A</v>
      </c>
      <c r="BF172" s="20" t="e">
        <f>UPPS!D172</f>
        <v>#N/A</v>
      </c>
      <c r="BG172" s="20" t="e">
        <f>UPPS!E172</f>
        <v>#N/A</v>
      </c>
      <c r="BH172" s="20" t="e">
        <f>UPPS!F172</f>
        <v>#N/A</v>
      </c>
      <c r="BI172" s="28" t="e">
        <f t="shared" si="10"/>
        <v>#N/A</v>
      </c>
      <c r="BJ172" s="73" t="e">
        <f>CoH!B172</f>
        <v>#N/A</v>
      </c>
      <c r="BK172" s="28" t="e">
        <f>CoH!C172</f>
        <v>#N/A</v>
      </c>
    </row>
    <row r="173" spans="1:71" x14ac:dyDescent="0.3">
      <c r="A173" s="47">
        <f t="shared" si="9"/>
        <v>172</v>
      </c>
      <c r="B173" s="47">
        <v>0</v>
      </c>
      <c r="D173" s="40" t="s">
        <v>222</v>
      </c>
      <c r="F173" s="20">
        <f>Demographic!D173</f>
        <v>0</v>
      </c>
      <c r="G173" s="20">
        <f>Demographic!E173</f>
        <v>0</v>
      </c>
      <c r="H173" s="28">
        <v>1</v>
      </c>
      <c r="K173" s="28" t="e">
        <f>Raven!B173</f>
        <v>#N/A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 t="e">
        <f>'SCL90-R'!B173</f>
        <v>#N/A</v>
      </c>
      <c r="AC173" s="20" t="e">
        <f>'SCL90-R'!C173</f>
        <v>#N/A</v>
      </c>
      <c r="AD173" s="20" t="e">
        <f>'SCL90-R'!D173</f>
        <v>#N/A</v>
      </c>
      <c r="AE173" s="20" t="e">
        <f>'SCL90-R'!E173</f>
        <v>#N/A</v>
      </c>
      <c r="AF173" s="20" t="e">
        <f>'SCL90-R'!F173</f>
        <v>#N/A</v>
      </c>
      <c r="AG173" s="20" t="e">
        <f>'SCL90-R'!G173</f>
        <v>#N/A</v>
      </c>
      <c r="AH173" s="20" t="e">
        <f>'SCL90-R'!H173</f>
        <v>#N/A</v>
      </c>
      <c r="AI173" s="20" t="e">
        <f>'SCL90-R'!I173</f>
        <v>#N/A</v>
      </c>
      <c r="AJ173" s="20" t="e">
        <f>'SCL90-R'!J173</f>
        <v>#N/A</v>
      </c>
      <c r="AK173" s="20" t="e">
        <f>'SCL90-R'!K173</f>
        <v>#N/A</v>
      </c>
      <c r="AL173" s="20" t="e">
        <f>'SCL90-R'!L173</f>
        <v>#N/A</v>
      </c>
      <c r="AM173" s="20" t="e">
        <f>'SCL90-R'!M173</f>
        <v>#N/A</v>
      </c>
      <c r="AN173" s="20" t="e">
        <f>'SCL90-R'!N173</f>
        <v>#N/A</v>
      </c>
      <c r="AO173" s="20" t="e">
        <f>'SCL90-R'!O173</f>
        <v>#N/A</v>
      </c>
      <c r="AP173" s="20" t="e">
        <f>'DSM ALCOOL'!B173</f>
        <v>#N/A</v>
      </c>
      <c r="AQ173" s="29" t="e">
        <f>AUDIT!B173</f>
        <v>#N/A</v>
      </c>
      <c r="AR173" s="29" t="e">
        <f>Fagerstrom!B173</f>
        <v>#N/A</v>
      </c>
      <c r="AS173" s="29" t="e">
        <f>DSM_Jeu!B173</f>
        <v>#N/A</v>
      </c>
      <c r="AT173" s="29" t="e">
        <f>SOGS!B174</f>
        <v>#N/A</v>
      </c>
      <c r="AU173" s="29" t="e">
        <f>Beck!B173</f>
        <v>#N/A</v>
      </c>
      <c r="AV173" s="26" t="e">
        <f>'STAI-A'!B173</f>
        <v>#N/A</v>
      </c>
      <c r="AW173" s="28" t="e">
        <f>'STAI-B'!B173</f>
        <v>#N/A</v>
      </c>
      <c r="AX173" s="26" t="e">
        <f>PANAS!B173</f>
        <v>#N/A</v>
      </c>
      <c r="AY173" s="28" t="e">
        <f>PANAS!C173</f>
        <v>#N/A</v>
      </c>
      <c r="AZ173" s="29" t="e">
        <f>Craving!B173</f>
        <v>#N/A</v>
      </c>
      <c r="BA173" s="29" t="e">
        <f>SRRS!B173</f>
        <v>#N/A</v>
      </c>
      <c r="BB173" s="20" t="e">
        <f>SPSRQ!B173</f>
        <v>#N/A</v>
      </c>
      <c r="BC173" s="28" t="e">
        <f>SPSRQ!C173</f>
        <v>#N/A</v>
      </c>
      <c r="BD173" s="20" t="e">
        <f>UPPS!B173</f>
        <v>#N/A</v>
      </c>
      <c r="BE173" s="20" t="e">
        <f>UPPS!C173</f>
        <v>#N/A</v>
      </c>
      <c r="BF173" s="20" t="e">
        <f>UPPS!D173</f>
        <v>#N/A</v>
      </c>
      <c r="BG173" s="20" t="e">
        <f>UPPS!E173</f>
        <v>#N/A</v>
      </c>
      <c r="BH173" s="20" t="e">
        <f>UPPS!F173</f>
        <v>#N/A</v>
      </c>
      <c r="BI173" s="28" t="e">
        <f t="shared" si="10"/>
        <v>#N/A</v>
      </c>
      <c r="BJ173" s="73" t="e">
        <f>CoH!B173</f>
        <v>#N/A</v>
      </c>
      <c r="BK173" s="28" t="e">
        <f>CoH!C173</f>
        <v>#N/A</v>
      </c>
    </row>
    <row r="174" spans="1:71" x14ac:dyDescent="0.3">
      <c r="A174" s="47">
        <f t="shared" si="9"/>
        <v>173</v>
      </c>
      <c r="B174" s="47">
        <v>0</v>
      </c>
      <c r="D174" s="40" t="s">
        <v>222</v>
      </c>
      <c r="F174" s="20">
        <f>Demographic!D174</f>
        <v>0</v>
      </c>
      <c r="G174" s="20">
        <f>Demographic!E174</f>
        <v>0</v>
      </c>
      <c r="H174" s="28">
        <v>1</v>
      </c>
      <c r="K174" s="28" t="e">
        <f>Raven!B174</f>
        <v>#N/A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 t="e">
        <f>'SCL90-R'!B174</f>
        <v>#N/A</v>
      </c>
      <c r="AC174" s="20" t="e">
        <f>'SCL90-R'!C174</f>
        <v>#N/A</v>
      </c>
      <c r="AD174" s="20" t="e">
        <f>'SCL90-R'!D174</f>
        <v>#N/A</v>
      </c>
      <c r="AE174" s="20" t="e">
        <f>'SCL90-R'!E174</f>
        <v>#N/A</v>
      </c>
      <c r="AF174" s="20" t="e">
        <f>'SCL90-R'!F174</f>
        <v>#N/A</v>
      </c>
      <c r="AG174" s="20" t="e">
        <f>'SCL90-R'!G174</f>
        <v>#N/A</v>
      </c>
      <c r="AH174" s="20" t="e">
        <f>'SCL90-R'!H174</f>
        <v>#N/A</v>
      </c>
      <c r="AI174" s="20" t="e">
        <f>'SCL90-R'!I174</f>
        <v>#N/A</v>
      </c>
      <c r="AJ174" s="20" t="e">
        <f>'SCL90-R'!J174</f>
        <v>#N/A</v>
      </c>
      <c r="AK174" s="20" t="e">
        <f>'SCL90-R'!K174</f>
        <v>#N/A</v>
      </c>
      <c r="AL174" s="20" t="e">
        <f>'SCL90-R'!L174</f>
        <v>#N/A</v>
      </c>
      <c r="AM174" s="20" t="e">
        <f>'SCL90-R'!M174</f>
        <v>#N/A</v>
      </c>
      <c r="AN174" s="20" t="e">
        <f>'SCL90-R'!N174</f>
        <v>#N/A</v>
      </c>
      <c r="AO174" s="20" t="e">
        <f>'SCL90-R'!O174</f>
        <v>#N/A</v>
      </c>
      <c r="AP174" s="20" t="e">
        <f>'DSM ALCOOL'!B174</f>
        <v>#N/A</v>
      </c>
      <c r="AQ174" s="29" t="e">
        <f>AUDIT!B174</f>
        <v>#N/A</v>
      </c>
      <c r="AR174" s="29" t="e">
        <f>Fagerstrom!B174</f>
        <v>#N/A</v>
      </c>
      <c r="AS174" s="29" t="e">
        <f>DSM_Jeu!B174</f>
        <v>#N/A</v>
      </c>
      <c r="AT174" s="29" t="e">
        <f>SOGS!B175</f>
        <v>#N/A</v>
      </c>
      <c r="AU174" s="29" t="e">
        <f>Beck!B174</f>
        <v>#N/A</v>
      </c>
      <c r="AV174" s="26" t="e">
        <f>'STAI-A'!B174</f>
        <v>#N/A</v>
      </c>
      <c r="AW174" s="28" t="e">
        <f>'STAI-B'!B174</f>
        <v>#N/A</v>
      </c>
      <c r="AX174" s="26" t="e">
        <f>PANAS!B174</f>
        <v>#N/A</v>
      </c>
      <c r="AY174" s="28" t="e">
        <f>PANAS!C174</f>
        <v>#N/A</v>
      </c>
      <c r="AZ174" s="29" t="e">
        <f>Craving!B174</f>
        <v>#N/A</v>
      </c>
      <c r="BA174" s="29" t="e">
        <f>SRRS!B174</f>
        <v>#N/A</v>
      </c>
      <c r="BB174" s="20" t="e">
        <f>SPSRQ!B174</f>
        <v>#N/A</v>
      </c>
      <c r="BC174" s="28" t="e">
        <f>SPSRQ!C174</f>
        <v>#N/A</v>
      </c>
      <c r="BD174" s="20" t="e">
        <f>UPPS!B174</f>
        <v>#N/A</v>
      </c>
      <c r="BE174" s="20" t="e">
        <f>UPPS!C174</f>
        <v>#N/A</v>
      </c>
      <c r="BF174" s="20" t="e">
        <f>UPPS!D174</f>
        <v>#N/A</v>
      </c>
      <c r="BG174" s="20" t="e">
        <f>UPPS!E174</f>
        <v>#N/A</v>
      </c>
      <c r="BH174" s="20" t="e">
        <f>UPPS!F174</f>
        <v>#N/A</v>
      </c>
      <c r="BI174" s="28" t="e">
        <f t="shared" si="10"/>
        <v>#N/A</v>
      </c>
      <c r="BJ174" s="73" t="e">
        <f>CoH!B174</f>
        <v>#N/A</v>
      </c>
      <c r="BK174" s="28" t="e">
        <f>CoH!C174</f>
        <v>#N/A</v>
      </c>
    </row>
    <row r="175" spans="1:71" x14ac:dyDescent="0.3">
      <c r="A175" s="47">
        <f t="shared" si="9"/>
        <v>174</v>
      </c>
      <c r="B175" s="47">
        <v>0</v>
      </c>
      <c r="D175" s="40" t="s">
        <v>222</v>
      </c>
      <c r="F175" s="20">
        <f>Demographic!D175</f>
        <v>0</v>
      </c>
      <c r="G175" s="20">
        <f>Demographic!E175</f>
        <v>0</v>
      </c>
      <c r="H175" s="28">
        <v>1</v>
      </c>
      <c r="K175" s="28" t="e">
        <f>Raven!B175</f>
        <v>#N/A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 t="e">
        <f>'SCL90-R'!B175</f>
        <v>#N/A</v>
      </c>
      <c r="AC175" s="20" t="e">
        <f>'SCL90-R'!C175</f>
        <v>#N/A</v>
      </c>
      <c r="AD175" s="20" t="e">
        <f>'SCL90-R'!D175</f>
        <v>#N/A</v>
      </c>
      <c r="AE175" s="20" t="e">
        <f>'SCL90-R'!E175</f>
        <v>#N/A</v>
      </c>
      <c r="AF175" s="20" t="e">
        <f>'SCL90-R'!F175</f>
        <v>#N/A</v>
      </c>
      <c r="AG175" s="20" t="e">
        <f>'SCL90-R'!G175</f>
        <v>#N/A</v>
      </c>
      <c r="AH175" s="20" t="e">
        <f>'SCL90-R'!H175</f>
        <v>#N/A</v>
      </c>
      <c r="AI175" s="20" t="e">
        <f>'SCL90-R'!I175</f>
        <v>#N/A</v>
      </c>
      <c r="AJ175" s="20" t="e">
        <f>'SCL90-R'!J175</f>
        <v>#N/A</v>
      </c>
      <c r="AK175" s="20" t="e">
        <f>'SCL90-R'!K175</f>
        <v>#N/A</v>
      </c>
      <c r="AL175" s="20" t="e">
        <f>'SCL90-R'!L175</f>
        <v>#N/A</v>
      </c>
      <c r="AM175" s="20" t="e">
        <f>'SCL90-R'!M175</f>
        <v>#N/A</v>
      </c>
      <c r="AN175" s="20" t="e">
        <f>'SCL90-R'!N175</f>
        <v>#N/A</v>
      </c>
      <c r="AO175" s="20" t="e">
        <f>'SCL90-R'!O175</f>
        <v>#N/A</v>
      </c>
      <c r="AP175" s="20" t="e">
        <f>'DSM ALCOOL'!B175</f>
        <v>#N/A</v>
      </c>
      <c r="AQ175" s="29" t="e">
        <f>AUDIT!B175</f>
        <v>#N/A</v>
      </c>
      <c r="AR175" s="29" t="e">
        <f>Fagerstrom!B175</f>
        <v>#N/A</v>
      </c>
      <c r="AS175" s="29" t="e">
        <f>DSM_Jeu!B175</f>
        <v>#N/A</v>
      </c>
      <c r="AT175" s="29" t="e">
        <f>SOGS!B176</f>
        <v>#N/A</v>
      </c>
      <c r="AU175" s="29" t="e">
        <f>Beck!B175</f>
        <v>#N/A</v>
      </c>
      <c r="AV175" s="26" t="e">
        <f>'STAI-A'!B175</f>
        <v>#N/A</v>
      </c>
      <c r="AW175" s="28" t="e">
        <f>'STAI-B'!B175</f>
        <v>#N/A</v>
      </c>
      <c r="AX175" s="26" t="e">
        <f>PANAS!B175</f>
        <v>#N/A</v>
      </c>
      <c r="AY175" s="28" t="e">
        <f>PANAS!C175</f>
        <v>#N/A</v>
      </c>
      <c r="AZ175" s="29" t="e">
        <f>Craving!B175</f>
        <v>#N/A</v>
      </c>
      <c r="BA175" s="29" t="e">
        <f>SRRS!B175</f>
        <v>#N/A</v>
      </c>
      <c r="BB175" s="20" t="e">
        <f>SPSRQ!B175</f>
        <v>#N/A</v>
      </c>
      <c r="BC175" s="28" t="e">
        <f>SPSRQ!C175</f>
        <v>#N/A</v>
      </c>
      <c r="BD175" s="20" t="e">
        <f>UPPS!B175</f>
        <v>#N/A</v>
      </c>
      <c r="BE175" s="20" t="e">
        <f>UPPS!C175</f>
        <v>#N/A</v>
      </c>
      <c r="BF175" s="20" t="e">
        <f>UPPS!D175</f>
        <v>#N/A</v>
      </c>
      <c r="BG175" s="20" t="e">
        <f>UPPS!E175</f>
        <v>#N/A</v>
      </c>
      <c r="BH175" s="20" t="e">
        <f>UPPS!F175</f>
        <v>#N/A</v>
      </c>
      <c r="BI175" s="28" t="e">
        <f t="shared" si="10"/>
        <v>#N/A</v>
      </c>
      <c r="BJ175" s="73" t="e">
        <f>CoH!B175</f>
        <v>#N/A</v>
      </c>
      <c r="BK175" s="28" t="e">
        <f>CoH!C175</f>
        <v>#N/A</v>
      </c>
    </row>
    <row r="176" spans="1:71" x14ac:dyDescent="0.3">
      <c r="A176" s="47">
        <f t="shared" si="9"/>
        <v>175</v>
      </c>
      <c r="B176" s="47">
        <v>0</v>
      </c>
      <c r="D176" s="40" t="s">
        <v>222</v>
      </c>
      <c r="F176" s="20">
        <f>Demographic!D176</f>
        <v>0</v>
      </c>
      <c r="G176" s="20">
        <f>Demographic!E176</f>
        <v>0</v>
      </c>
      <c r="H176" s="28">
        <v>1</v>
      </c>
      <c r="K176" s="28" t="e">
        <f>Raven!B176</f>
        <v>#N/A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 t="e">
        <f>'SCL90-R'!B176</f>
        <v>#N/A</v>
      </c>
      <c r="AC176" s="20" t="e">
        <f>'SCL90-R'!C176</f>
        <v>#N/A</v>
      </c>
      <c r="AD176" s="20" t="e">
        <f>'SCL90-R'!D176</f>
        <v>#N/A</v>
      </c>
      <c r="AE176" s="20" t="e">
        <f>'SCL90-R'!E176</f>
        <v>#N/A</v>
      </c>
      <c r="AF176" s="20" t="e">
        <f>'SCL90-R'!F176</f>
        <v>#N/A</v>
      </c>
      <c r="AG176" s="20" t="e">
        <f>'SCL90-R'!G176</f>
        <v>#N/A</v>
      </c>
      <c r="AH176" s="20" t="e">
        <f>'SCL90-R'!H176</f>
        <v>#N/A</v>
      </c>
      <c r="AI176" s="20" t="e">
        <f>'SCL90-R'!I176</f>
        <v>#N/A</v>
      </c>
      <c r="AJ176" s="20" t="e">
        <f>'SCL90-R'!J176</f>
        <v>#N/A</v>
      </c>
      <c r="AK176" s="20" t="e">
        <f>'SCL90-R'!K176</f>
        <v>#N/A</v>
      </c>
      <c r="AL176" s="20" t="e">
        <f>'SCL90-R'!L176</f>
        <v>#N/A</v>
      </c>
      <c r="AM176" s="20" t="e">
        <f>'SCL90-R'!M176</f>
        <v>#N/A</v>
      </c>
      <c r="AN176" s="20" t="e">
        <f>'SCL90-R'!N176</f>
        <v>#N/A</v>
      </c>
      <c r="AO176" s="20" t="e">
        <f>'SCL90-R'!O176</f>
        <v>#N/A</v>
      </c>
      <c r="AP176" s="20" t="e">
        <f>'DSM ALCOOL'!B176</f>
        <v>#N/A</v>
      </c>
      <c r="AQ176" s="29" t="e">
        <f>AUDIT!B176</f>
        <v>#N/A</v>
      </c>
      <c r="AR176" s="29" t="e">
        <f>Fagerstrom!B176</f>
        <v>#N/A</v>
      </c>
      <c r="AS176" s="29" t="e">
        <f>DSM_Jeu!B176</f>
        <v>#N/A</v>
      </c>
      <c r="AT176" s="29" t="e">
        <f>SOGS!B177</f>
        <v>#N/A</v>
      </c>
      <c r="AU176" s="29" t="e">
        <f>Beck!B176</f>
        <v>#N/A</v>
      </c>
      <c r="AV176" s="26" t="e">
        <f>'STAI-A'!B176</f>
        <v>#N/A</v>
      </c>
      <c r="AW176" s="28" t="e">
        <f>'STAI-B'!B176</f>
        <v>#N/A</v>
      </c>
      <c r="AX176" s="26" t="e">
        <f>PANAS!B176</f>
        <v>#N/A</v>
      </c>
      <c r="AY176" s="28" t="e">
        <f>PANAS!C176</f>
        <v>#N/A</v>
      </c>
      <c r="AZ176" s="29" t="e">
        <f>Craving!B176</f>
        <v>#N/A</v>
      </c>
      <c r="BA176" s="29" t="e">
        <f>SRRS!B176</f>
        <v>#N/A</v>
      </c>
      <c r="BB176" s="20" t="e">
        <f>SPSRQ!B176</f>
        <v>#N/A</v>
      </c>
      <c r="BC176" s="28" t="e">
        <f>SPSRQ!C176</f>
        <v>#N/A</v>
      </c>
      <c r="BD176" s="20" t="e">
        <f>UPPS!B176</f>
        <v>#N/A</v>
      </c>
      <c r="BE176" s="20" t="e">
        <f>UPPS!C176</f>
        <v>#N/A</v>
      </c>
      <c r="BF176" s="20" t="e">
        <f>UPPS!D176</f>
        <v>#N/A</v>
      </c>
      <c r="BG176" s="20" t="e">
        <f>UPPS!E176</f>
        <v>#N/A</v>
      </c>
      <c r="BH176" s="20" t="e">
        <f>UPPS!F176</f>
        <v>#N/A</v>
      </c>
      <c r="BI176" s="28" t="e">
        <f t="shared" si="10"/>
        <v>#N/A</v>
      </c>
      <c r="BJ176" s="73" t="e">
        <f>CoH!B176</f>
        <v>#N/A</v>
      </c>
      <c r="BK176" s="28" t="e">
        <f>CoH!C176</f>
        <v>#N/A</v>
      </c>
    </row>
    <row r="177" spans="1:79" x14ac:dyDescent="0.3">
      <c r="A177" s="47">
        <f t="shared" si="9"/>
        <v>176</v>
      </c>
      <c r="B177" s="47">
        <v>0</v>
      </c>
      <c r="D177" s="40" t="s">
        <v>222</v>
      </c>
      <c r="F177" s="20">
        <f>Demographic!D177</f>
        <v>0</v>
      </c>
      <c r="G177" s="20">
        <f>Demographic!E177</f>
        <v>0</v>
      </c>
      <c r="H177" s="28">
        <v>1</v>
      </c>
      <c r="K177" s="28" t="e">
        <f>Raven!B177</f>
        <v>#N/A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 t="e">
        <f>'SCL90-R'!B177</f>
        <v>#N/A</v>
      </c>
      <c r="AC177" s="20" t="e">
        <f>'SCL90-R'!C177</f>
        <v>#N/A</v>
      </c>
      <c r="AD177" s="20" t="e">
        <f>'SCL90-R'!D177</f>
        <v>#N/A</v>
      </c>
      <c r="AE177" s="20" t="e">
        <f>'SCL90-R'!E177</f>
        <v>#N/A</v>
      </c>
      <c r="AF177" s="20" t="e">
        <f>'SCL90-R'!F177</f>
        <v>#N/A</v>
      </c>
      <c r="AG177" s="20" t="e">
        <f>'SCL90-R'!G177</f>
        <v>#N/A</v>
      </c>
      <c r="AH177" s="20" t="e">
        <f>'SCL90-R'!H177</f>
        <v>#N/A</v>
      </c>
      <c r="AI177" s="20" t="e">
        <f>'SCL90-R'!I177</f>
        <v>#N/A</v>
      </c>
      <c r="AJ177" s="20" t="e">
        <f>'SCL90-R'!J177</f>
        <v>#N/A</v>
      </c>
      <c r="AK177" s="20" t="e">
        <f>'SCL90-R'!K177</f>
        <v>#N/A</v>
      </c>
      <c r="AL177" s="20" t="e">
        <f>'SCL90-R'!L177</f>
        <v>#N/A</v>
      </c>
      <c r="AM177" s="20" t="e">
        <f>'SCL90-R'!M177</f>
        <v>#N/A</v>
      </c>
      <c r="AN177" s="20" t="e">
        <f>'SCL90-R'!N177</f>
        <v>#N/A</v>
      </c>
      <c r="AO177" s="20" t="e">
        <f>'SCL90-R'!O177</f>
        <v>#N/A</v>
      </c>
      <c r="AP177" s="20" t="e">
        <f>'DSM ALCOOL'!B177</f>
        <v>#N/A</v>
      </c>
      <c r="AQ177" s="29" t="e">
        <f>AUDIT!B177</f>
        <v>#N/A</v>
      </c>
      <c r="AR177" s="29" t="e">
        <f>Fagerstrom!B177</f>
        <v>#N/A</v>
      </c>
      <c r="AS177" s="29" t="e">
        <f>DSM_Jeu!B177</f>
        <v>#N/A</v>
      </c>
      <c r="AT177" s="29" t="e">
        <f>SOGS!B178</f>
        <v>#N/A</v>
      </c>
      <c r="AU177" s="29" t="e">
        <f>Beck!B177</f>
        <v>#N/A</v>
      </c>
      <c r="AV177" s="26" t="e">
        <f>'STAI-A'!B177</f>
        <v>#N/A</v>
      </c>
      <c r="AW177" s="28" t="e">
        <f>'STAI-B'!B177</f>
        <v>#N/A</v>
      </c>
      <c r="AX177" s="26" t="e">
        <f>PANAS!B177</f>
        <v>#N/A</v>
      </c>
      <c r="AY177" s="28" t="e">
        <f>PANAS!C177</f>
        <v>#N/A</v>
      </c>
      <c r="AZ177" s="29" t="e">
        <f>Craving!B177</f>
        <v>#N/A</v>
      </c>
      <c r="BA177" s="29" t="e">
        <f>SRRS!B177</f>
        <v>#N/A</v>
      </c>
      <c r="BB177" s="20" t="e">
        <f>SPSRQ!B177</f>
        <v>#N/A</v>
      </c>
      <c r="BC177" s="28" t="e">
        <f>SPSRQ!C177</f>
        <v>#N/A</v>
      </c>
      <c r="BD177" s="20" t="e">
        <f>UPPS!B177</f>
        <v>#N/A</v>
      </c>
      <c r="BE177" s="20" t="e">
        <f>UPPS!C177</f>
        <v>#N/A</v>
      </c>
      <c r="BF177" s="20" t="e">
        <f>UPPS!D177</f>
        <v>#N/A</v>
      </c>
      <c r="BG177" s="20" t="e">
        <f>UPPS!E177</f>
        <v>#N/A</v>
      </c>
      <c r="BH177" s="20" t="e">
        <f>UPPS!F177</f>
        <v>#N/A</v>
      </c>
      <c r="BI177" s="28" t="e">
        <f t="shared" si="10"/>
        <v>#N/A</v>
      </c>
      <c r="BJ177" s="73" t="e">
        <f>CoH!B177</f>
        <v>#N/A</v>
      </c>
      <c r="BK177" s="28" t="e">
        <f>CoH!C177</f>
        <v>#N/A</v>
      </c>
    </row>
    <row r="178" spans="1:79" x14ac:dyDescent="0.3">
      <c r="A178" s="47">
        <f t="shared" si="9"/>
        <v>177</v>
      </c>
      <c r="B178" s="47">
        <v>0</v>
      </c>
      <c r="D178" s="40" t="s">
        <v>222</v>
      </c>
      <c r="F178" s="20">
        <f>Demographic!D178</f>
        <v>0</v>
      </c>
      <c r="G178" s="20">
        <f>Demographic!E178</f>
        <v>0</v>
      </c>
      <c r="H178" s="28">
        <v>1</v>
      </c>
      <c r="K178" s="28" t="e">
        <f>Raven!B178</f>
        <v>#N/A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 t="e">
        <f>'SCL90-R'!B178</f>
        <v>#N/A</v>
      </c>
      <c r="AC178" s="20" t="e">
        <f>'SCL90-R'!C178</f>
        <v>#N/A</v>
      </c>
      <c r="AD178" s="20" t="e">
        <f>'SCL90-R'!D178</f>
        <v>#N/A</v>
      </c>
      <c r="AE178" s="20" t="e">
        <f>'SCL90-R'!E178</f>
        <v>#N/A</v>
      </c>
      <c r="AF178" s="20" t="e">
        <f>'SCL90-R'!F178</f>
        <v>#N/A</v>
      </c>
      <c r="AG178" s="20" t="e">
        <f>'SCL90-R'!G178</f>
        <v>#N/A</v>
      </c>
      <c r="AH178" s="20" t="e">
        <f>'SCL90-R'!H178</f>
        <v>#N/A</v>
      </c>
      <c r="AI178" s="20" t="e">
        <f>'SCL90-R'!I178</f>
        <v>#N/A</v>
      </c>
      <c r="AJ178" s="20" t="e">
        <f>'SCL90-R'!J178</f>
        <v>#N/A</v>
      </c>
      <c r="AK178" s="20" t="e">
        <f>'SCL90-R'!K178</f>
        <v>#N/A</v>
      </c>
      <c r="AL178" s="20" t="e">
        <f>'SCL90-R'!L178</f>
        <v>#N/A</v>
      </c>
      <c r="AM178" s="20" t="e">
        <f>'SCL90-R'!M178</f>
        <v>#N/A</v>
      </c>
      <c r="AN178" s="20" t="e">
        <f>'SCL90-R'!N178</f>
        <v>#N/A</v>
      </c>
      <c r="AO178" s="20" t="e">
        <f>'SCL90-R'!O178</f>
        <v>#N/A</v>
      </c>
      <c r="AP178" s="20" t="e">
        <f>'DSM ALCOOL'!B178</f>
        <v>#N/A</v>
      </c>
      <c r="AQ178" s="29" t="e">
        <f>AUDIT!B178</f>
        <v>#N/A</v>
      </c>
      <c r="AR178" s="29" t="e">
        <f>Fagerstrom!B178</f>
        <v>#N/A</v>
      </c>
      <c r="AS178" s="29" t="e">
        <f>DSM_Jeu!B178</f>
        <v>#N/A</v>
      </c>
      <c r="AT178" s="29" t="e">
        <f>SOGS!B179</f>
        <v>#N/A</v>
      </c>
      <c r="AU178" s="29" t="e">
        <f>Beck!B178</f>
        <v>#N/A</v>
      </c>
      <c r="AV178" s="26" t="e">
        <f>'STAI-A'!B178</f>
        <v>#N/A</v>
      </c>
      <c r="AW178" s="28" t="e">
        <f>'STAI-B'!B178</f>
        <v>#N/A</v>
      </c>
      <c r="AX178" s="26" t="e">
        <f>PANAS!B178</f>
        <v>#N/A</v>
      </c>
      <c r="AY178" s="28" t="e">
        <f>PANAS!C178</f>
        <v>#N/A</v>
      </c>
      <c r="AZ178" s="29" t="e">
        <f>Craving!B178</f>
        <v>#N/A</v>
      </c>
      <c r="BA178" s="29" t="e">
        <f>SRRS!B178</f>
        <v>#N/A</v>
      </c>
      <c r="BB178" s="20" t="e">
        <f>SPSRQ!B178</f>
        <v>#N/A</v>
      </c>
      <c r="BC178" s="28" t="e">
        <f>SPSRQ!C178</f>
        <v>#N/A</v>
      </c>
      <c r="BD178" s="20" t="e">
        <f>UPPS!B178</f>
        <v>#N/A</v>
      </c>
      <c r="BE178" s="20" t="e">
        <f>UPPS!C178</f>
        <v>#N/A</v>
      </c>
      <c r="BF178" s="20" t="e">
        <f>UPPS!D178</f>
        <v>#N/A</v>
      </c>
      <c r="BG178" s="20" t="e">
        <f>UPPS!E178</f>
        <v>#N/A</v>
      </c>
      <c r="BH178" s="20" t="e">
        <f>UPPS!F178</f>
        <v>#N/A</v>
      </c>
      <c r="BI178" s="28" t="e">
        <f t="shared" si="10"/>
        <v>#N/A</v>
      </c>
      <c r="BJ178" s="73" t="e">
        <f>CoH!B178</f>
        <v>#N/A</v>
      </c>
      <c r="BK178" s="28" t="e">
        <f>CoH!C178</f>
        <v>#N/A</v>
      </c>
    </row>
    <row r="179" spans="1:79" x14ac:dyDescent="0.3">
      <c r="A179" s="47">
        <f t="shared" si="9"/>
        <v>178</v>
      </c>
      <c r="B179" s="47">
        <v>0</v>
      </c>
      <c r="D179" s="40" t="s">
        <v>222</v>
      </c>
      <c r="F179" s="20">
        <f>Demographic!D179</f>
        <v>0</v>
      </c>
      <c r="G179" s="20">
        <f>Demographic!E179</f>
        <v>0</v>
      </c>
      <c r="H179" s="28">
        <v>1</v>
      </c>
      <c r="K179" s="28" t="e">
        <f>Raven!B179</f>
        <v>#N/A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 t="e">
        <f>'SCL90-R'!B179</f>
        <v>#N/A</v>
      </c>
      <c r="AC179" s="20" t="e">
        <f>'SCL90-R'!C179</f>
        <v>#N/A</v>
      </c>
      <c r="AD179" s="20" t="e">
        <f>'SCL90-R'!D179</f>
        <v>#N/A</v>
      </c>
      <c r="AE179" s="20" t="e">
        <f>'SCL90-R'!E179</f>
        <v>#N/A</v>
      </c>
      <c r="AF179" s="20" t="e">
        <f>'SCL90-R'!F179</f>
        <v>#N/A</v>
      </c>
      <c r="AG179" s="20" t="e">
        <f>'SCL90-R'!G179</f>
        <v>#N/A</v>
      </c>
      <c r="AH179" s="20" t="e">
        <f>'SCL90-R'!H179</f>
        <v>#N/A</v>
      </c>
      <c r="AI179" s="20" t="e">
        <f>'SCL90-R'!I179</f>
        <v>#N/A</v>
      </c>
      <c r="AJ179" s="20" t="e">
        <f>'SCL90-R'!J179</f>
        <v>#N/A</v>
      </c>
      <c r="AK179" s="20" t="e">
        <f>'SCL90-R'!K179</f>
        <v>#N/A</v>
      </c>
      <c r="AL179" s="20" t="e">
        <f>'SCL90-R'!L179</f>
        <v>#N/A</v>
      </c>
      <c r="AM179" s="20" t="e">
        <f>'SCL90-R'!M179</f>
        <v>#N/A</v>
      </c>
      <c r="AN179" s="20" t="e">
        <f>'SCL90-R'!N179</f>
        <v>#N/A</v>
      </c>
      <c r="AO179" s="20" t="e">
        <f>'SCL90-R'!O179</f>
        <v>#N/A</v>
      </c>
      <c r="AP179" s="20" t="e">
        <f>'DSM ALCOOL'!B179</f>
        <v>#N/A</v>
      </c>
      <c r="AQ179" s="29" t="e">
        <f>AUDIT!B179</f>
        <v>#N/A</v>
      </c>
      <c r="AR179" s="29" t="e">
        <f>Fagerstrom!B179</f>
        <v>#N/A</v>
      </c>
      <c r="AS179" s="29" t="e">
        <f>DSM_Jeu!B179</f>
        <v>#N/A</v>
      </c>
      <c r="AT179" s="29" t="e">
        <f>SOGS!B180</f>
        <v>#N/A</v>
      </c>
      <c r="AU179" s="29" t="e">
        <f>Beck!B179</f>
        <v>#N/A</v>
      </c>
      <c r="AV179" s="26" t="e">
        <f>'STAI-A'!B179</f>
        <v>#N/A</v>
      </c>
      <c r="AW179" s="28" t="e">
        <f>'STAI-B'!B179</f>
        <v>#N/A</v>
      </c>
      <c r="AX179" s="26" t="e">
        <f>PANAS!B179</f>
        <v>#N/A</v>
      </c>
      <c r="AY179" s="28" t="e">
        <f>PANAS!C179</f>
        <v>#N/A</v>
      </c>
      <c r="AZ179" s="29" t="e">
        <f>Craving!B179</f>
        <v>#N/A</v>
      </c>
      <c r="BA179" s="29" t="e">
        <f>SRRS!B179</f>
        <v>#N/A</v>
      </c>
      <c r="BB179" s="20" t="e">
        <f>SPSRQ!B179</f>
        <v>#N/A</v>
      </c>
      <c r="BC179" s="28" t="e">
        <f>SPSRQ!C179</f>
        <v>#N/A</v>
      </c>
      <c r="BD179" s="20" t="e">
        <f>UPPS!B179</f>
        <v>#N/A</v>
      </c>
      <c r="BE179" s="20" t="e">
        <f>UPPS!C179</f>
        <v>#N/A</v>
      </c>
      <c r="BF179" s="20" t="e">
        <f>UPPS!D179</f>
        <v>#N/A</v>
      </c>
      <c r="BG179" s="20" t="e">
        <f>UPPS!E179</f>
        <v>#N/A</v>
      </c>
      <c r="BH179" s="20" t="e">
        <f>UPPS!F179</f>
        <v>#N/A</v>
      </c>
      <c r="BI179" s="28" t="e">
        <f t="shared" si="10"/>
        <v>#N/A</v>
      </c>
      <c r="BJ179" s="73" t="e">
        <f>CoH!B179</f>
        <v>#N/A</v>
      </c>
      <c r="BK179" s="28" t="e">
        <f>CoH!C179</f>
        <v>#N/A</v>
      </c>
    </row>
    <row r="180" spans="1:79" x14ac:dyDescent="0.3">
      <c r="A180" s="47">
        <f t="shared" si="9"/>
        <v>179</v>
      </c>
      <c r="B180" s="47">
        <v>0</v>
      </c>
      <c r="D180" s="40" t="s">
        <v>222</v>
      </c>
      <c r="F180" s="20">
        <f>Demographic!D180</f>
        <v>0</v>
      </c>
      <c r="G180" s="20">
        <f>Demographic!E180</f>
        <v>0</v>
      </c>
      <c r="H180" s="28">
        <v>1</v>
      </c>
      <c r="K180" s="28" t="e">
        <f>Raven!B180</f>
        <v>#N/A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 t="e">
        <f>'SCL90-R'!B180</f>
        <v>#N/A</v>
      </c>
      <c r="AC180" s="20" t="e">
        <f>'SCL90-R'!C180</f>
        <v>#N/A</v>
      </c>
      <c r="AD180" s="20" t="e">
        <f>'SCL90-R'!D180</f>
        <v>#N/A</v>
      </c>
      <c r="AE180" s="20" t="e">
        <f>'SCL90-R'!E180</f>
        <v>#N/A</v>
      </c>
      <c r="AF180" s="20" t="e">
        <f>'SCL90-R'!F180</f>
        <v>#N/A</v>
      </c>
      <c r="AG180" s="20" t="e">
        <f>'SCL90-R'!G180</f>
        <v>#N/A</v>
      </c>
      <c r="AH180" s="20" t="e">
        <f>'SCL90-R'!H180</f>
        <v>#N/A</v>
      </c>
      <c r="AI180" s="20" t="e">
        <f>'SCL90-R'!I180</f>
        <v>#N/A</v>
      </c>
      <c r="AJ180" s="20" t="e">
        <f>'SCL90-R'!J180</f>
        <v>#N/A</v>
      </c>
      <c r="AK180" s="20" t="e">
        <f>'SCL90-R'!K180</f>
        <v>#N/A</v>
      </c>
      <c r="AL180" s="20" t="e">
        <f>'SCL90-R'!L180</f>
        <v>#N/A</v>
      </c>
      <c r="AM180" s="20" t="e">
        <f>'SCL90-R'!M180</f>
        <v>#N/A</v>
      </c>
      <c r="AN180" s="20" t="e">
        <f>'SCL90-R'!N180</f>
        <v>#N/A</v>
      </c>
      <c r="AO180" s="20" t="e">
        <f>'SCL90-R'!O180</f>
        <v>#N/A</v>
      </c>
      <c r="AP180" s="20" t="e">
        <f>'DSM ALCOOL'!B180</f>
        <v>#N/A</v>
      </c>
      <c r="AQ180" s="29" t="e">
        <f>AUDIT!B180</f>
        <v>#N/A</v>
      </c>
      <c r="AR180" s="29" t="e">
        <f>Fagerstrom!B180</f>
        <v>#N/A</v>
      </c>
      <c r="AS180" s="29" t="e">
        <f>DSM_Jeu!B180</f>
        <v>#N/A</v>
      </c>
      <c r="AT180" s="29" t="e">
        <f>SOGS!B181</f>
        <v>#N/A</v>
      </c>
      <c r="AU180" s="29" t="e">
        <f>Beck!B180</f>
        <v>#N/A</v>
      </c>
      <c r="AV180" s="26" t="e">
        <f>'STAI-A'!B180</f>
        <v>#N/A</v>
      </c>
      <c r="AW180" s="28" t="e">
        <f>'STAI-B'!B180</f>
        <v>#N/A</v>
      </c>
      <c r="AX180" s="26" t="e">
        <f>PANAS!B180</f>
        <v>#N/A</v>
      </c>
      <c r="AY180" s="28" t="e">
        <f>PANAS!C180</f>
        <v>#N/A</v>
      </c>
      <c r="AZ180" s="29" t="e">
        <f>Craving!B180</f>
        <v>#N/A</v>
      </c>
      <c r="BA180" s="29" t="e">
        <f>SRRS!B180</f>
        <v>#N/A</v>
      </c>
      <c r="BB180" s="20" t="e">
        <f>SPSRQ!B180</f>
        <v>#N/A</v>
      </c>
      <c r="BC180" s="28" t="e">
        <f>SPSRQ!C180</f>
        <v>#N/A</v>
      </c>
      <c r="BD180" s="20" t="e">
        <f>UPPS!B180</f>
        <v>#N/A</v>
      </c>
      <c r="BE180" s="20" t="e">
        <f>UPPS!C180</f>
        <v>#N/A</v>
      </c>
      <c r="BF180" s="20" t="e">
        <f>UPPS!D180</f>
        <v>#N/A</v>
      </c>
      <c r="BG180" s="20" t="e">
        <f>UPPS!E180</f>
        <v>#N/A</v>
      </c>
      <c r="BH180" s="20" t="e">
        <f>UPPS!F180</f>
        <v>#N/A</v>
      </c>
      <c r="BI180" s="28" t="e">
        <f t="shared" si="10"/>
        <v>#N/A</v>
      </c>
      <c r="BJ180" s="73" t="e">
        <f>CoH!B180</f>
        <v>#N/A</v>
      </c>
      <c r="BK180" s="28" t="e">
        <f>CoH!C180</f>
        <v>#N/A</v>
      </c>
    </row>
    <row r="181" spans="1:79" x14ac:dyDescent="0.3">
      <c r="A181" s="47">
        <f t="shared" si="9"/>
        <v>180</v>
      </c>
      <c r="B181" s="47">
        <v>0</v>
      </c>
      <c r="D181" s="40" t="s">
        <v>222</v>
      </c>
      <c r="F181" s="20">
        <f>Demographic!D181</f>
        <v>0</v>
      </c>
      <c r="G181" s="20">
        <f>Demographic!E181</f>
        <v>0</v>
      </c>
      <c r="H181" s="28">
        <v>1</v>
      </c>
      <c r="K181" s="28" t="e">
        <f>Raven!B181</f>
        <v>#N/A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 t="e">
        <f>'SCL90-R'!B181</f>
        <v>#N/A</v>
      </c>
      <c r="AC181" s="20" t="e">
        <f>'SCL90-R'!C181</f>
        <v>#N/A</v>
      </c>
      <c r="AD181" s="20" t="e">
        <f>'SCL90-R'!D181</f>
        <v>#N/A</v>
      </c>
      <c r="AE181" s="20" t="e">
        <f>'SCL90-R'!E181</f>
        <v>#N/A</v>
      </c>
      <c r="AF181" s="20" t="e">
        <f>'SCL90-R'!F181</f>
        <v>#N/A</v>
      </c>
      <c r="AG181" s="20" t="e">
        <f>'SCL90-R'!G181</f>
        <v>#N/A</v>
      </c>
      <c r="AH181" s="20" t="e">
        <f>'SCL90-R'!H181</f>
        <v>#N/A</v>
      </c>
      <c r="AI181" s="20" t="e">
        <f>'SCL90-R'!I181</f>
        <v>#N/A</v>
      </c>
      <c r="AJ181" s="20" t="e">
        <f>'SCL90-R'!J181</f>
        <v>#N/A</v>
      </c>
      <c r="AK181" s="20" t="e">
        <f>'SCL90-R'!K181</f>
        <v>#N/A</v>
      </c>
      <c r="AL181" s="20" t="e">
        <f>'SCL90-R'!L181</f>
        <v>#N/A</v>
      </c>
      <c r="AM181" s="20" t="e">
        <f>'SCL90-R'!M181</f>
        <v>#N/A</v>
      </c>
      <c r="AN181" s="20" t="e">
        <f>'SCL90-R'!N181</f>
        <v>#N/A</v>
      </c>
      <c r="AO181" s="20" t="e">
        <f>'SCL90-R'!O181</f>
        <v>#N/A</v>
      </c>
      <c r="AP181" s="20" t="e">
        <f>'DSM ALCOOL'!B181</f>
        <v>#N/A</v>
      </c>
      <c r="AQ181" s="29" t="e">
        <f>AUDIT!B181</f>
        <v>#N/A</v>
      </c>
      <c r="AR181" s="29" t="e">
        <f>Fagerstrom!B181</f>
        <v>#N/A</v>
      </c>
      <c r="AS181" s="29" t="e">
        <f>DSM_Jeu!B181</f>
        <v>#N/A</v>
      </c>
      <c r="AT181" s="29" t="e">
        <f>SOGS!B182</f>
        <v>#N/A</v>
      </c>
      <c r="AU181" s="29" t="e">
        <f>Beck!B181</f>
        <v>#N/A</v>
      </c>
      <c r="AV181" s="26" t="e">
        <f>'STAI-A'!B181</f>
        <v>#N/A</v>
      </c>
      <c r="AW181" s="28" t="e">
        <f>'STAI-B'!B181</f>
        <v>#N/A</v>
      </c>
      <c r="AX181" s="26" t="e">
        <f>PANAS!B181</f>
        <v>#N/A</v>
      </c>
      <c r="AY181" s="28" t="e">
        <f>PANAS!C181</f>
        <v>#N/A</v>
      </c>
      <c r="AZ181" s="29" t="e">
        <f>Craving!B181</f>
        <v>#N/A</v>
      </c>
      <c r="BA181" s="29" t="e">
        <f>SRRS!B181</f>
        <v>#N/A</v>
      </c>
      <c r="BB181" s="20" t="e">
        <f>SPSRQ!B181</f>
        <v>#N/A</v>
      </c>
      <c r="BC181" s="28" t="e">
        <f>SPSRQ!C181</f>
        <v>#N/A</v>
      </c>
      <c r="BD181" s="20" t="e">
        <f>UPPS!B181</f>
        <v>#N/A</v>
      </c>
      <c r="BE181" s="20" t="e">
        <f>UPPS!C181</f>
        <v>#N/A</v>
      </c>
      <c r="BF181" s="20" t="e">
        <f>UPPS!D181</f>
        <v>#N/A</v>
      </c>
      <c r="BG181" s="20" t="e">
        <f>UPPS!E181</f>
        <v>#N/A</v>
      </c>
      <c r="BH181" s="20" t="e">
        <f>UPPS!F181</f>
        <v>#N/A</v>
      </c>
      <c r="BI181" s="28" t="e">
        <f t="shared" si="10"/>
        <v>#N/A</v>
      </c>
      <c r="BJ181" s="73" t="e">
        <f>CoH!B181</f>
        <v>#N/A</v>
      </c>
      <c r="BK181" s="28" t="e">
        <f>CoH!C181</f>
        <v>#N/A</v>
      </c>
    </row>
    <row r="182" spans="1:79" x14ac:dyDescent="0.3">
      <c r="A182" s="47">
        <f t="shared" si="9"/>
        <v>181</v>
      </c>
      <c r="B182" s="47">
        <v>1</v>
      </c>
      <c r="C182" s="20">
        <v>296</v>
      </c>
      <c r="D182" s="67" t="s">
        <v>123</v>
      </c>
      <c r="E182" s="26" t="s">
        <v>231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 t="e">
        <f>'DSM ALCOOL'!B182</f>
        <v>#N/A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0.16</v>
      </c>
      <c r="BM182" s="57">
        <v>0.04</v>
      </c>
      <c r="BN182" s="57">
        <v>0.18</v>
      </c>
      <c r="BO182" s="50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123</v>
      </c>
      <c r="E183" s="32" t="s">
        <v>232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 t="e">
        <f>'DSM ALCOOL'!B183</f>
        <v>#N/A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29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O183" s="37"/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123</v>
      </c>
      <c r="E184" s="32" t="s">
        <v>233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 t="e">
        <f>'DSM ALCOOL'!B184</f>
        <v>#N/A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29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7" si="12">BD184+BE184+BF184+BG184+BH184</f>
        <v>46</v>
      </c>
      <c r="BJ184" s="75">
        <f>CoH!B184</f>
        <v>40</v>
      </c>
      <c r="BK184" s="34">
        <f>CoH!C184</f>
        <v>29</v>
      </c>
      <c r="BO184" s="37"/>
      <c r="BS184" s="37"/>
    </row>
    <row r="185" spans="1:79" s="36" customFormat="1" x14ac:dyDescent="0.3">
      <c r="A185" s="31">
        <v>184</v>
      </c>
      <c r="B185" s="31">
        <v>0</v>
      </c>
      <c r="C185" s="31">
        <v>307</v>
      </c>
      <c r="D185" s="77" t="s">
        <v>123</v>
      </c>
      <c r="E185" s="32" t="s">
        <v>234</v>
      </c>
      <c r="F185" s="31">
        <f>Demographic!D185</f>
        <v>32</v>
      </c>
      <c r="G185" s="31">
        <f>Demographic!E185</f>
        <v>17</v>
      </c>
      <c r="H185" s="34">
        <v>0</v>
      </c>
      <c r="I185" s="32"/>
      <c r="J185" s="75"/>
      <c r="K185" s="34">
        <f>Raven!B185</f>
        <v>5</v>
      </c>
      <c r="L185" s="75" t="e">
        <f>IF(ISBLANK(Lickert!B185),NA(),Lickert!B185)</f>
        <v>#N/A</v>
      </c>
      <c r="M185" s="75" t="e">
        <f>IF(ISBLANK(Lickert!C185),NA(),Lickert!C185)</f>
        <v>#N/A</v>
      </c>
      <c r="N185" s="75" t="e">
        <f>IF(ISBLANK(Lickert!D185),NA(),Lickert!D185)</f>
        <v>#N/A</v>
      </c>
      <c r="O185" s="75" t="e">
        <f>IF(ISBLANK(Lickert!E185),NA(),Lickert!E185)</f>
        <v>#N/A</v>
      </c>
      <c r="P185" s="75">
        <f>IF(ISBLANK(Lickert!F185),NA(),Lickert!F185)</f>
        <v>2</v>
      </c>
      <c r="Q185" s="75">
        <f>IF(ISBLANK(Lickert!G185),NA(),Lickert!G185)</f>
        <v>10</v>
      </c>
      <c r="R185" s="75">
        <f>IF(ISBLANK(Lickert!H185),NA(),Lickert!H185)</f>
        <v>2</v>
      </c>
      <c r="S185" s="75">
        <f>IF(ISBLANK(Lickert!I185),NA(),Lickert!I185)</f>
        <v>0</v>
      </c>
      <c r="T185" s="75">
        <f>IF(ISBLANK(Lickert!J185),NA(),Lickert!J185)</f>
        <v>0</v>
      </c>
      <c r="U185" s="75">
        <f>IF(ISBLANK(Lickert!K185),NA(),Lickert!K185)</f>
        <v>10</v>
      </c>
      <c r="V185" s="75">
        <f>IF(ISBLANK(Lickert!L185),NA(),Lickert!L185)</f>
        <v>0</v>
      </c>
      <c r="W185" s="75">
        <f>IF(ISBLANK(Lickert!M185),NA(),Lickert!M185)</f>
        <v>0</v>
      </c>
      <c r="X185" s="75" t="e">
        <f>IF(ISBLANK(Lickert!N185),NA(),Lickert!N185)</f>
        <v>#N/A</v>
      </c>
      <c r="Y185" s="75" t="e">
        <f>IF(ISBLANK(Lickert!O185),NA(),Lickert!O185)</f>
        <v>#N/A</v>
      </c>
      <c r="Z185" s="75" t="e">
        <f>IF(ISBLANK(Lickert!P185),NA(),Lickert!P185)</f>
        <v>#N/A</v>
      </c>
      <c r="AA185" s="34" t="e">
        <f>IF(ISBLANK(Lickert!Q185),NA(),Lickert!Q185)</f>
        <v>#N/A</v>
      </c>
      <c r="AB185" s="31">
        <f>'SCL90-R'!B185</f>
        <v>12</v>
      </c>
      <c r="AC185" s="31">
        <f>'SCL90-R'!C185</f>
        <v>0.13333333333333333</v>
      </c>
      <c r="AD185" s="31">
        <f>'SCL90-R'!D185</f>
        <v>11</v>
      </c>
      <c r="AE185" s="31">
        <f>'SCL90-R'!E185</f>
        <v>1.2121212121212121E-2</v>
      </c>
      <c r="AF185" s="31">
        <f>'SCL90-R'!F185</f>
        <v>0</v>
      </c>
      <c r="AG185" s="31">
        <f>'SCL90-R'!G185</f>
        <v>0.6</v>
      </c>
      <c r="AH185" s="31">
        <f>'SCL90-R'!H185</f>
        <v>0.44444444444444442</v>
      </c>
      <c r="AI185" s="31">
        <f>'SCL90-R'!I185</f>
        <v>0.15384615384615385</v>
      </c>
      <c r="AJ185" s="31">
        <f>'SCL90-R'!J185</f>
        <v>0</v>
      </c>
      <c r="AK185" s="31">
        <f>'SCL90-R'!K185</f>
        <v>0</v>
      </c>
      <c r="AL185" s="31">
        <f>'SCL90-R'!L185</f>
        <v>0</v>
      </c>
      <c r="AM185" s="31">
        <f>'SCL90-R'!M185</f>
        <v>0</v>
      </c>
      <c r="AN185" s="31">
        <f>'SCL90-R'!N185</f>
        <v>0</v>
      </c>
      <c r="AO185" s="31">
        <f>'SCL90-R'!O185</f>
        <v>0</v>
      </c>
      <c r="AP185" s="31" t="e">
        <f>'DSM ALCOOL'!B185</f>
        <v>#N/A</v>
      </c>
      <c r="AQ185" s="35">
        <f>AUDIT!B185</f>
        <v>5</v>
      </c>
      <c r="AR185" s="35" t="e">
        <f>Fagerstrom!B185</f>
        <v>#N/A</v>
      </c>
      <c r="AS185" s="35">
        <f>DSM_Jeu!B185</f>
        <v>0</v>
      </c>
      <c r="AT185" s="35" t="e">
        <f>SOGS!B186</f>
        <v>#N/A</v>
      </c>
      <c r="AU185" s="35">
        <f>Beck!B185</f>
        <v>0</v>
      </c>
      <c r="AV185" s="32">
        <f>'STAI-A'!B185</f>
        <v>22</v>
      </c>
      <c r="AW185" s="34">
        <f>'STAI-B'!B185</f>
        <v>56</v>
      </c>
      <c r="AX185" s="32">
        <f>PANAS!B185</f>
        <v>38</v>
      </c>
      <c r="AY185" s="34">
        <f>PANAS!C185</f>
        <v>13</v>
      </c>
      <c r="AZ185" s="35" t="e">
        <f>Craving!B185</f>
        <v>#N/A</v>
      </c>
      <c r="BA185" s="35">
        <f>SRRS!B185</f>
        <v>96</v>
      </c>
      <c r="BB185" s="31">
        <f>SPSRQ!B185</f>
        <v>56</v>
      </c>
      <c r="BC185" s="34">
        <f>SPSRQ!C185</f>
        <v>20</v>
      </c>
      <c r="BD185" s="31">
        <f>UPPS!B185</f>
        <v>5</v>
      </c>
      <c r="BE185" s="31">
        <f>UPPS!C185</f>
        <v>10</v>
      </c>
      <c r="BF185" s="31">
        <f>UPPS!D185</f>
        <v>5</v>
      </c>
      <c r="BG185" s="31">
        <f>UPPS!E185</f>
        <v>8</v>
      </c>
      <c r="BH185" s="31">
        <f>UPPS!F185</f>
        <v>8</v>
      </c>
      <c r="BI185" s="34">
        <f t="shared" si="12"/>
        <v>36</v>
      </c>
      <c r="BJ185" s="75" t="e">
        <f>CoH!B185</f>
        <v>#N/A</v>
      </c>
      <c r="BK185" s="34" t="e">
        <f>CoH!C185</f>
        <v>#N/A</v>
      </c>
      <c r="BL185" s="36">
        <v>0.06</v>
      </c>
      <c r="BM185" s="36">
        <v>0.06</v>
      </c>
      <c r="BN185" s="36">
        <v>7.0000000000000007E-2</v>
      </c>
      <c r="BO185" s="37">
        <v>0.09</v>
      </c>
      <c r="BS185" s="37"/>
    </row>
    <row r="186" spans="1:79" x14ac:dyDescent="0.3">
      <c r="A186" s="47">
        <v>185</v>
      </c>
      <c r="B186" s="47">
        <v>1</v>
      </c>
      <c r="C186" s="20">
        <v>308</v>
      </c>
      <c r="D186" s="74" t="s">
        <v>136</v>
      </c>
      <c r="E186" s="26" t="s">
        <v>235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 t="e">
        <f>'DSM ALCOOL'!B186</f>
        <v>#N/A</v>
      </c>
      <c r="AQ186" s="58">
        <f>AUDIT!B186</f>
        <v>11</v>
      </c>
      <c r="AR186" s="58">
        <f>Fagerstrom!B186</f>
        <v>1</v>
      </c>
      <c r="AS186" s="58">
        <f>DSM_Jeu!B186</f>
        <v>2</v>
      </c>
      <c r="AT186" s="58" t="e">
        <f>SOGS!B187</f>
        <v>#N/A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29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47">
        <v>186</v>
      </c>
      <c r="B187" s="47">
        <v>1</v>
      </c>
      <c r="C187" s="20">
        <v>311</v>
      </c>
      <c r="D187" s="67" t="s">
        <v>123</v>
      </c>
      <c r="E187" s="26" t="s">
        <v>236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 t="e">
        <f>'DSM ALCOOL'!B187</f>
        <v>#N/A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 t="e">
        <f>SOGS!B188</f>
        <v>#N/A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29" t="e">
        <f>Craving!B187</f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47">
        <v>187</v>
      </c>
      <c r="B188" s="47">
        <v>1</v>
      </c>
      <c r="C188" s="20">
        <v>312</v>
      </c>
      <c r="D188" s="67" t="s">
        <v>123</v>
      </c>
      <c r="E188" s="26" t="s">
        <v>237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 t="e">
        <f>'DSM ALCOOL'!B188</f>
        <v>#N/A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 t="e">
        <f>SOGS!B189</f>
        <v>#N/A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29" t="e">
        <f>Craving!B188</f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47">
        <v>188</v>
      </c>
      <c r="B189" s="47">
        <v>1</v>
      </c>
      <c r="C189" s="20">
        <v>313</v>
      </c>
      <c r="D189" s="67" t="s">
        <v>123</v>
      </c>
      <c r="E189" s="26" t="s">
        <v>238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 t="e">
        <f>'DSM ALCOOL'!B189</f>
        <v>#N/A</v>
      </c>
      <c r="AQ189" s="58">
        <f>AUDIT!B189</f>
        <v>11</v>
      </c>
      <c r="AR189" s="58">
        <f>Fagerstrom!B189</f>
        <v>2</v>
      </c>
      <c r="AS189" s="58" t="e">
        <f>DSM_Jeu!B189</f>
        <v>#N/A</v>
      </c>
      <c r="AT189" s="58" t="e">
        <f>SOGS!B190</f>
        <v>#N/A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29" t="e">
        <f>Craving!B189</f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123</v>
      </c>
      <c r="E190" s="26" t="s">
        <v>239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 t="e">
        <f>'DSM ALCOOL'!B190</f>
        <v>#N/A</v>
      </c>
      <c r="AQ190" s="58">
        <f>AUDIT!B190</f>
        <v>11</v>
      </c>
      <c r="AR190" s="58">
        <f>Fagerstrom!B190</f>
        <v>1</v>
      </c>
      <c r="AS190" s="58" t="e">
        <f>DSM_Jeu!B190</f>
        <v>#N/A</v>
      </c>
      <c r="AT190" s="58" t="e">
        <f>SOGS!B191</f>
        <v>#N/A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29" t="e">
        <f>Craving!B190</f>
        <v>#N/A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123</v>
      </c>
      <c r="E191" s="26" t="s">
        <v>240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 t="e">
        <f>'DSM ALCOOL'!B191</f>
        <v>#N/A</v>
      </c>
      <c r="AQ191" s="58">
        <f>AUDIT!B191</f>
        <v>13</v>
      </c>
      <c r="AR191" s="58">
        <f>Fagerstrom!B191</f>
        <v>3</v>
      </c>
      <c r="AS191" s="58" t="e">
        <f>DSM_Jeu!B191</f>
        <v>#N/A</v>
      </c>
      <c r="AT191" s="58" t="e">
        <f>SOGS!B192</f>
        <v>#N/A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29" t="e">
        <f>Craving!B191</f>
        <v>#N/A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71</v>
      </c>
      <c r="E192" s="32" t="s">
        <v>241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 t="e">
        <f>'DSM ALCOOL'!B192</f>
        <v>#N/A</v>
      </c>
      <c r="AQ192" s="35">
        <f>AUDIT!B192</f>
        <v>13</v>
      </c>
      <c r="AR192" s="35" t="e">
        <f>Fagerstrom!B192</f>
        <v>#N/A</v>
      </c>
      <c r="AS192" s="35">
        <f>DSM_Jeu!B192</f>
        <v>2</v>
      </c>
      <c r="AT192" s="35" t="e">
        <f>SOGS!B193</f>
        <v>#N/A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29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O192" s="37"/>
      <c r="BS192" s="37"/>
    </row>
    <row r="193" spans="1:79" x14ac:dyDescent="0.3">
      <c r="A193" s="47">
        <v>192</v>
      </c>
      <c r="B193" s="47">
        <v>1</v>
      </c>
      <c r="C193" s="20">
        <v>329</v>
      </c>
      <c r="D193" s="67" t="s">
        <v>74</v>
      </c>
      <c r="E193" s="26" t="s">
        <v>242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 t="e">
        <f>Fagerstrom!B193</f>
        <v>#N/A</v>
      </c>
      <c r="AS193" s="58" t="e">
        <f>DSM_Jeu!B193</f>
        <v>#N/A</v>
      </c>
      <c r="AT193" s="58" t="e">
        <f>SOGS!B194</f>
        <v>#N/A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29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113</v>
      </c>
      <c r="E194" s="32" t="s">
        <v>243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 t="e">
        <f>AUDIT!B194</f>
        <v>#N/A</v>
      </c>
      <c r="AR194" s="35" t="e">
        <f>Fagerstrom!B194</f>
        <v>#N/A</v>
      </c>
      <c r="AS194" s="35" t="e">
        <f>DSM_Jeu!B194</f>
        <v>#N/A</v>
      </c>
      <c r="AT194" s="35" t="e">
        <f>SOGS!B195</f>
        <v>#N/A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29">
        <f>Craving!B194</f>
        <v>54</v>
      </c>
      <c r="BA194" s="35">
        <f>SRRS!B194</f>
        <v>353</v>
      </c>
      <c r="BB194" s="31" t="e">
        <f>SPSRQ!B194</f>
        <v>#N/A</v>
      </c>
      <c r="BC194" s="34" t="e">
        <f>SPSRQ!C194</f>
        <v>#N/A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O194" s="37"/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 t="e">
        <f>Raven!B195</f>
        <v>#N/A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 t="e">
        <f>'SCL90-R'!B195</f>
        <v>#N/A</v>
      </c>
      <c r="AC195" s="47" t="e">
        <f>'SCL90-R'!C195</f>
        <v>#N/A</v>
      </c>
      <c r="AD195" s="47" t="e">
        <f>'SCL90-R'!D195</f>
        <v>#N/A</v>
      </c>
      <c r="AE195" s="47" t="e">
        <f>'SCL90-R'!E195</f>
        <v>#N/A</v>
      </c>
      <c r="AF195" s="47" t="e">
        <f>'SCL90-R'!F195</f>
        <v>#N/A</v>
      </c>
      <c r="AG195" s="47" t="e">
        <f>'SCL90-R'!G195</f>
        <v>#N/A</v>
      </c>
      <c r="AH195" s="47" t="e">
        <f>'SCL90-R'!H195</f>
        <v>#N/A</v>
      </c>
      <c r="AI195" s="47" t="e">
        <f>'SCL90-R'!I195</f>
        <v>#N/A</v>
      </c>
      <c r="AJ195" s="47" t="e">
        <f>'SCL90-R'!J195</f>
        <v>#N/A</v>
      </c>
      <c r="AK195" s="47" t="e">
        <f>'SCL90-R'!K195</f>
        <v>#N/A</v>
      </c>
      <c r="AL195" s="47" t="e">
        <f>'SCL90-R'!L195</f>
        <v>#N/A</v>
      </c>
      <c r="AM195" s="47" t="e">
        <f>'SCL90-R'!M195</f>
        <v>#N/A</v>
      </c>
      <c r="AN195" s="47" t="e">
        <f>'SCL90-R'!N195</f>
        <v>#N/A</v>
      </c>
      <c r="AO195" s="47" t="e">
        <f>'SCL90-R'!O195</f>
        <v>#N/A</v>
      </c>
      <c r="AP195" s="47" t="e">
        <f>'DSM ALCOOL'!B195</f>
        <v>#N/A</v>
      </c>
      <c r="AQ195" s="58" t="e">
        <f>AUDIT!B195</f>
        <v>#N/A</v>
      </c>
      <c r="AR195" s="58" t="e">
        <f>Fagerstrom!B195</f>
        <v>#N/A</v>
      </c>
      <c r="AS195" s="58" t="e">
        <f>DSM_Jeu!B195</f>
        <v>#N/A</v>
      </c>
      <c r="AT195" s="58" t="e">
        <f>SOGS!B196</f>
        <v>#N/A</v>
      </c>
      <c r="AU195" s="58" t="e">
        <f>Beck!B195</f>
        <v>#N/A</v>
      </c>
      <c r="AV195" s="48" t="e">
        <f>'STAI-A'!B195</f>
        <v>#N/A</v>
      </c>
      <c r="AW195" s="59" t="e">
        <f>'STAI-B'!B195</f>
        <v>#N/A</v>
      </c>
      <c r="AX195" s="48" t="e">
        <f>PANAS!B195</f>
        <v>#N/A</v>
      </c>
      <c r="AY195" s="59" t="e">
        <f>PANAS!C195</f>
        <v>#N/A</v>
      </c>
      <c r="AZ195" s="29" t="e">
        <f>Craving!B195</f>
        <v>#N/A</v>
      </c>
      <c r="BA195" s="58" t="e">
        <f>SRRS!B195</f>
        <v>#N/A</v>
      </c>
      <c r="BB195" s="47" t="e">
        <f>SPSRQ!B195</f>
        <v>#N/A</v>
      </c>
      <c r="BC195" s="59" t="e">
        <f>SPSRQ!C195</f>
        <v>#N/A</v>
      </c>
      <c r="BD195" s="47" t="e">
        <f>UPPS!B195</f>
        <v>#N/A</v>
      </c>
      <c r="BE195" s="47" t="e">
        <f>UPPS!C195</f>
        <v>#N/A</v>
      </c>
      <c r="BF195" s="47" t="e">
        <f>UPPS!D195</f>
        <v>#N/A</v>
      </c>
      <c r="BG195" s="47" t="e">
        <f>UPPS!E195</f>
        <v>#N/A</v>
      </c>
      <c r="BH195" s="47" t="e">
        <f>UPPS!F195</f>
        <v>#N/A</v>
      </c>
      <c r="BI195" s="59" t="e">
        <f t="shared" si="12"/>
        <v>#N/A</v>
      </c>
      <c r="BJ195" s="49" t="e">
        <f>CoH!B195</f>
        <v>#N/A</v>
      </c>
      <c r="BK195" s="59" t="e">
        <f>CoH!C195</f>
        <v>#N/A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 t="e">
        <f>Raven!B196</f>
        <v>#N/A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 t="e">
        <f>'SCL90-R'!B196</f>
        <v>#N/A</v>
      </c>
      <c r="AC196" s="47" t="e">
        <f>'SCL90-R'!C196</f>
        <v>#N/A</v>
      </c>
      <c r="AD196" s="47" t="e">
        <f>'SCL90-R'!D196</f>
        <v>#N/A</v>
      </c>
      <c r="AE196" s="47" t="e">
        <f>'SCL90-R'!E196</f>
        <v>#N/A</v>
      </c>
      <c r="AF196" s="47" t="e">
        <f>'SCL90-R'!F196</f>
        <v>#N/A</v>
      </c>
      <c r="AG196" s="47" t="e">
        <f>'SCL90-R'!G196</f>
        <v>#N/A</v>
      </c>
      <c r="AH196" s="47" t="e">
        <f>'SCL90-R'!H196</f>
        <v>#N/A</v>
      </c>
      <c r="AI196" s="47" t="e">
        <f>'SCL90-R'!I196</f>
        <v>#N/A</v>
      </c>
      <c r="AJ196" s="47" t="e">
        <f>'SCL90-R'!J196</f>
        <v>#N/A</v>
      </c>
      <c r="AK196" s="47" t="e">
        <f>'SCL90-R'!K196</f>
        <v>#N/A</v>
      </c>
      <c r="AL196" s="47" t="e">
        <f>'SCL90-R'!L196</f>
        <v>#N/A</v>
      </c>
      <c r="AM196" s="47" t="e">
        <f>'SCL90-R'!M196</f>
        <v>#N/A</v>
      </c>
      <c r="AN196" s="47" t="e">
        <f>'SCL90-R'!N196</f>
        <v>#N/A</v>
      </c>
      <c r="AO196" s="47" t="e">
        <f>'SCL90-R'!O196</f>
        <v>#N/A</v>
      </c>
      <c r="AP196" s="47" t="e">
        <f>'DSM ALCOOL'!B196</f>
        <v>#N/A</v>
      </c>
      <c r="AQ196" s="58" t="e">
        <f>AUDIT!B196</f>
        <v>#N/A</v>
      </c>
      <c r="AR196" s="58" t="e">
        <f>Fagerstrom!B196</f>
        <v>#N/A</v>
      </c>
      <c r="AS196" s="58" t="e">
        <f>DSM_Jeu!B196</f>
        <v>#N/A</v>
      </c>
      <c r="AT196" s="58" t="e">
        <f>SOGS!B197</f>
        <v>#N/A</v>
      </c>
      <c r="AU196" s="58" t="e">
        <f>Beck!B196</f>
        <v>#N/A</v>
      </c>
      <c r="AV196" s="48" t="e">
        <f>'STAI-A'!B196</f>
        <v>#N/A</v>
      </c>
      <c r="AW196" s="59" t="e">
        <f>'STAI-B'!B196</f>
        <v>#N/A</v>
      </c>
      <c r="AX196" s="48" t="e">
        <f>PANAS!B196</f>
        <v>#N/A</v>
      </c>
      <c r="AY196" s="59" t="e">
        <f>PANAS!C196</f>
        <v>#N/A</v>
      </c>
      <c r="AZ196" s="29" t="e">
        <f>Craving!B196</f>
        <v>#N/A</v>
      </c>
      <c r="BA196" s="58" t="e">
        <f>SRRS!B196</f>
        <v>#N/A</v>
      </c>
      <c r="BB196" s="47" t="e">
        <f>SPSRQ!B196</f>
        <v>#N/A</v>
      </c>
      <c r="BC196" s="59" t="e">
        <f>SPSRQ!C196</f>
        <v>#N/A</v>
      </c>
      <c r="BD196" s="47" t="e">
        <f>UPPS!B196</f>
        <v>#N/A</v>
      </c>
      <c r="BE196" s="47" t="e">
        <f>UPPS!C196</f>
        <v>#N/A</v>
      </c>
      <c r="BF196" s="47" t="e">
        <f>UPPS!D196</f>
        <v>#N/A</v>
      </c>
      <c r="BG196" s="47" t="e">
        <f>UPPS!E196</f>
        <v>#N/A</v>
      </c>
      <c r="BH196" s="47" t="e">
        <f>UPPS!F196</f>
        <v>#N/A</v>
      </c>
      <c r="BI196" s="59" t="e">
        <f t="shared" si="12"/>
        <v>#N/A</v>
      </c>
      <c r="BJ196" s="49" t="e">
        <f>CoH!B196</f>
        <v>#N/A</v>
      </c>
      <c r="BK196" s="59" t="e">
        <f>CoH!C196</f>
        <v>#N/A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 t="e">
        <f>Raven!B197</f>
        <v>#N/A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 t="e">
        <f>'SCL90-R'!B197</f>
        <v>#N/A</v>
      </c>
      <c r="AC197" s="47" t="e">
        <f>'SCL90-R'!C197</f>
        <v>#N/A</v>
      </c>
      <c r="AD197" s="47" t="e">
        <f>'SCL90-R'!D197</f>
        <v>#N/A</v>
      </c>
      <c r="AE197" s="47" t="e">
        <f>'SCL90-R'!E197</f>
        <v>#N/A</v>
      </c>
      <c r="AF197" s="47" t="e">
        <f>'SCL90-R'!F197</f>
        <v>#N/A</v>
      </c>
      <c r="AG197" s="47" t="e">
        <f>'SCL90-R'!G197</f>
        <v>#N/A</v>
      </c>
      <c r="AH197" s="47" t="e">
        <f>'SCL90-R'!H197</f>
        <v>#N/A</v>
      </c>
      <c r="AI197" s="47" t="e">
        <f>'SCL90-R'!I197</f>
        <v>#N/A</v>
      </c>
      <c r="AJ197" s="47" t="e">
        <f>'SCL90-R'!J197</f>
        <v>#N/A</v>
      </c>
      <c r="AK197" s="47" t="e">
        <f>'SCL90-R'!K197</f>
        <v>#N/A</v>
      </c>
      <c r="AL197" s="47" t="e">
        <f>'SCL90-R'!L197</f>
        <v>#N/A</v>
      </c>
      <c r="AM197" s="47" t="e">
        <f>'SCL90-R'!M197</f>
        <v>#N/A</v>
      </c>
      <c r="AN197" s="47" t="e">
        <f>'SCL90-R'!N197</f>
        <v>#N/A</v>
      </c>
      <c r="AO197" s="47" t="e">
        <f>'SCL90-R'!O197</f>
        <v>#N/A</v>
      </c>
      <c r="AP197" s="47" t="e">
        <f>'DSM ALCOOL'!B197</f>
        <v>#N/A</v>
      </c>
      <c r="AQ197" s="58" t="e">
        <f>AUDIT!B197</f>
        <v>#N/A</v>
      </c>
      <c r="AR197" s="58" t="e">
        <f>Fagerstrom!B197</f>
        <v>#N/A</v>
      </c>
      <c r="AS197" s="58" t="e">
        <f>DSM_Jeu!B197</f>
        <v>#N/A</v>
      </c>
      <c r="AT197" s="58" t="e">
        <f>SOGS!B198</f>
        <v>#N/A</v>
      </c>
      <c r="AU197" s="58" t="e">
        <f>Beck!B197</f>
        <v>#N/A</v>
      </c>
      <c r="AV197" s="48" t="e">
        <f>'STAI-A'!B197</f>
        <v>#N/A</v>
      </c>
      <c r="AW197" s="59" t="e">
        <f>'STAI-B'!B197</f>
        <v>#N/A</v>
      </c>
      <c r="AX197" s="48" t="e">
        <f>PANAS!B197</f>
        <v>#N/A</v>
      </c>
      <c r="AY197" s="59" t="e">
        <f>PANAS!C197</f>
        <v>#N/A</v>
      </c>
      <c r="AZ197" s="29" t="e">
        <f>Craving!B197</f>
        <v>#N/A</v>
      </c>
      <c r="BA197" s="58" t="e">
        <f>SRRS!B197</f>
        <v>#N/A</v>
      </c>
      <c r="BB197" s="47" t="e">
        <f>SPSRQ!B197</f>
        <v>#N/A</v>
      </c>
      <c r="BC197" s="59" t="e">
        <f>SPSRQ!C197</f>
        <v>#N/A</v>
      </c>
      <c r="BD197" s="47" t="e">
        <f>UPPS!B197</f>
        <v>#N/A</v>
      </c>
      <c r="BE197" s="47" t="e">
        <f>UPPS!C197</f>
        <v>#N/A</v>
      </c>
      <c r="BF197" s="47" t="e">
        <f>UPPS!D197</f>
        <v>#N/A</v>
      </c>
      <c r="BG197" s="47" t="e">
        <f>UPPS!E197</f>
        <v>#N/A</v>
      </c>
      <c r="BH197" s="47" t="e">
        <f>UPPS!F197</f>
        <v>#N/A</v>
      </c>
      <c r="BI197" s="59" t="e">
        <f t="shared" si="12"/>
        <v>#N/A</v>
      </c>
      <c r="BJ197" s="49" t="e">
        <f>CoH!B197</f>
        <v>#N/A</v>
      </c>
      <c r="BK197" s="59" t="e">
        <f>CoH!C197</f>
        <v>#N/A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 t="e">
        <f>Raven!B198</f>
        <v>#N/A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 t="e">
        <f>'SCL90-R'!B198</f>
        <v>#N/A</v>
      </c>
      <c r="AC198" s="47" t="e">
        <f>'SCL90-R'!C198</f>
        <v>#N/A</v>
      </c>
      <c r="AD198" s="47" t="e">
        <f>'SCL90-R'!D198</f>
        <v>#N/A</v>
      </c>
      <c r="AE198" s="47" t="e">
        <f>'SCL90-R'!E198</f>
        <v>#N/A</v>
      </c>
      <c r="AF198" s="47" t="e">
        <f>'SCL90-R'!F198</f>
        <v>#N/A</v>
      </c>
      <c r="AG198" s="47" t="e">
        <f>'SCL90-R'!G198</f>
        <v>#N/A</v>
      </c>
      <c r="AH198" s="47" t="e">
        <f>'SCL90-R'!H198</f>
        <v>#N/A</v>
      </c>
      <c r="AI198" s="47" t="e">
        <f>'SCL90-R'!I198</f>
        <v>#N/A</v>
      </c>
      <c r="AJ198" s="47" t="e">
        <f>'SCL90-R'!J198</f>
        <v>#N/A</v>
      </c>
      <c r="AK198" s="47" t="e">
        <f>'SCL90-R'!K198</f>
        <v>#N/A</v>
      </c>
      <c r="AL198" s="47" t="e">
        <f>'SCL90-R'!L198</f>
        <v>#N/A</v>
      </c>
      <c r="AM198" s="47" t="e">
        <f>'SCL90-R'!M198</f>
        <v>#N/A</v>
      </c>
      <c r="AN198" s="47" t="e">
        <f>'SCL90-R'!N198</f>
        <v>#N/A</v>
      </c>
      <c r="AO198" s="47" t="e">
        <f>'SCL90-R'!O198</f>
        <v>#N/A</v>
      </c>
      <c r="AP198" s="47" t="e">
        <f>'DSM ALCOOL'!B198</f>
        <v>#N/A</v>
      </c>
      <c r="AQ198" s="58" t="e">
        <f>AUDIT!B198</f>
        <v>#N/A</v>
      </c>
      <c r="AR198" s="58" t="e">
        <f>Fagerstrom!B198</f>
        <v>#N/A</v>
      </c>
      <c r="AS198" s="58" t="e">
        <f>DSM_Jeu!B198</f>
        <v>#N/A</v>
      </c>
      <c r="AT198" s="58" t="e">
        <f>SOGS!B199</f>
        <v>#N/A</v>
      </c>
      <c r="AU198" s="58" t="e">
        <f>Beck!B198</f>
        <v>#N/A</v>
      </c>
      <c r="AV198" s="48" t="e">
        <f>'STAI-A'!B198</f>
        <v>#N/A</v>
      </c>
      <c r="AW198" s="59" t="e">
        <f>'STAI-B'!B198</f>
        <v>#N/A</v>
      </c>
      <c r="AX198" s="48" t="e">
        <f>PANAS!B198</f>
        <v>#N/A</v>
      </c>
      <c r="AY198" s="59" t="e">
        <f>PANAS!C198</f>
        <v>#N/A</v>
      </c>
      <c r="AZ198" s="29" t="e">
        <f>Craving!B198</f>
        <v>#N/A</v>
      </c>
      <c r="BA198" s="58" t="e">
        <f>SRRS!B198</f>
        <v>#N/A</v>
      </c>
      <c r="BB198" s="47" t="e">
        <f>SPSRQ!B198</f>
        <v>#N/A</v>
      </c>
      <c r="BC198" s="59" t="e">
        <f>SPSRQ!C198</f>
        <v>#N/A</v>
      </c>
      <c r="BD198" s="47" t="e">
        <f>UPPS!B198</f>
        <v>#N/A</v>
      </c>
      <c r="BE198" s="47" t="e">
        <f>UPPS!C198</f>
        <v>#N/A</v>
      </c>
      <c r="BF198" s="47" t="e">
        <f>UPPS!D198</f>
        <v>#N/A</v>
      </c>
      <c r="BG198" s="47" t="e">
        <f>UPPS!E198</f>
        <v>#N/A</v>
      </c>
      <c r="BH198" s="47" t="e">
        <f>UPPS!F198</f>
        <v>#N/A</v>
      </c>
      <c r="BI198" s="59" t="e">
        <f t="shared" si="12"/>
        <v>#N/A</v>
      </c>
      <c r="BJ198" s="49" t="e">
        <f>CoH!B198</f>
        <v>#N/A</v>
      </c>
      <c r="BK198" s="59" t="e">
        <f>CoH!C198</f>
        <v>#N/A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 t="e">
        <f>Raven!B199</f>
        <v>#N/A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 t="e">
        <f>'SCL90-R'!B199</f>
        <v>#N/A</v>
      </c>
      <c r="AC199" s="47" t="e">
        <f>'SCL90-R'!C199</f>
        <v>#N/A</v>
      </c>
      <c r="AD199" s="47" t="e">
        <f>'SCL90-R'!D199</f>
        <v>#N/A</v>
      </c>
      <c r="AE199" s="47" t="e">
        <f>'SCL90-R'!E199</f>
        <v>#N/A</v>
      </c>
      <c r="AF199" s="47" t="e">
        <f>'SCL90-R'!F199</f>
        <v>#N/A</v>
      </c>
      <c r="AG199" s="47" t="e">
        <f>'SCL90-R'!G199</f>
        <v>#N/A</v>
      </c>
      <c r="AH199" s="47" t="e">
        <f>'SCL90-R'!H199</f>
        <v>#N/A</v>
      </c>
      <c r="AI199" s="47" t="e">
        <f>'SCL90-R'!I199</f>
        <v>#N/A</v>
      </c>
      <c r="AJ199" s="47" t="e">
        <f>'SCL90-R'!J199</f>
        <v>#N/A</v>
      </c>
      <c r="AK199" s="47" t="e">
        <f>'SCL90-R'!K199</f>
        <v>#N/A</v>
      </c>
      <c r="AL199" s="47" t="e">
        <f>'SCL90-R'!L199</f>
        <v>#N/A</v>
      </c>
      <c r="AM199" s="47" t="e">
        <f>'SCL90-R'!M199</f>
        <v>#N/A</v>
      </c>
      <c r="AN199" s="47" t="e">
        <f>'SCL90-R'!N199</f>
        <v>#N/A</v>
      </c>
      <c r="AO199" s="47" t="e">
        <f>'SCL90-R'!O199</f>
        <v>#N/A</v>
      </c>
      <c r="AP199" s="47" t="e">
        <f>'DSM ALCOOL'!B199</f>
        <v>#N/A</v>
      </c>
      <c r="AQ199" s="58" t="e">
        <f>AUDIT!B199</f>
        <v>#N/A</v>
      </c>
      <c r="AR199" s="58" t="e">
        <f>Fagerstrom!B199</f>
        <v>#N/A</v>
      </c>
      <c r="AS199" s="58" t="e">
        <f>DSM_Jeu!B199</f>
        <v>#N/A</v>
      </c>
      <c r="AT199" s="58" t="e">
        <f>SOGS!B200</f>
        <v>#N/A</v>
      </c>
      <c r="AU199" s="58" t="e">
        <f>Beck!B199</f>
        <v>#N/A</v>
      </c>
      <c r="AV199" s="48" t="e">
        <f>'STAI-A'!B199</f>
        <v>#N/A</v>
      </c>
      <c r="AW199" s="59" t="e">
        <f>'STAI-B'!B199</f>
        <v>#N/A</v>
      </c>
      <c r="AX199" s="48" t="e">
        <f>PANAS!B199</f>
        <v>#N/A</v>
      </c>
      <c r="AY199" s="59" t="e">
        <f>PANAS!C199</f>
        <v>#N/A</v>
      </c>
      <c r="AZ199" s="29" t="e">
        <f>Craving!B199</f>
        <v>#N/A</v>
      </c>
      <c r="BA199" s="58" t="e">
        <f>SRRS!B199</f>
        <v>#N/A</v>
      </c>
      <c r="BB199" s="47" t="e">
        <f>SPSRQ!B199</f>
        <v>#N/A</v>
      </c>
      <c r="BC199" s="59" t="e">
        <f>SPSRQ!C199</f>
        <v>#N/A</v>
      </c>
      <c r="BD199" s="47" t="e">
        <f>UPPS!B199</f>
        <v>#N/A</v>
      </c>
      <c r="BE199" s="47" t="e">
        <f>UPPS!C199</f>
        <v>#N/A</v>
      </c>
      <c r="BF199" s="47" t="e">
        <f>UPPS!D199</f>
        <v>#N/A</v>
      </c>
      <c r="BG199" s="47" t="e">
        <f>UPPS!E199</f>
        <v>#N/A</v>
      </c>
      <c r="BH199" s="47" t="e">
        <f>UPPS!F199</f>
        <v>#N/A</v>
      </c>
      <c r="BI199" s="59" t="e">
        <f t="shared" si="12"/>
        <v>#N/A</v>
      </c>
      <c r="BJ199" s="49" t="e">
        <f>CoH!B199</f>
        <v>#N/A</v>
      </c>
      <c r="BK199" s="59" t="e">
        <f>CoH!C199</f>
        <v>#N/A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 t="e">
        <f>Raven!B200</f>
        <v>#N/A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 t="e">
        <f>'SCL90-R'!B200</f>
        <v>#N/A</v>
      </c>
      <c r="AC200" s="47" t="e">
        <f>'SCL90-R'!C200</f>
        <v>#N/A</v>
      </c>
      <c r="AD200" s="47" t="e">
        <f>'SCL90-R'!D200</f>
        <v>#N/A</v>
      </c>
      <c r="AE200" s="47" t="e">
        <f>'SCL90-R'!E200</f>
        <v>#N/A</v>
      </c>
      <c r="AF200" s="47" t="e">
        <f>'SCL90-R'!F200</f>
        <v>#N/A</v>
      </c>
      <c r="AG200" s="47" t="e">
        <f>'SCL90-R'!G200</f>
        <v>#N/A</v>
      </c>
      <c r="AH200" s="47" t="e">
        <f>'SCL90-R'!H200</f>
        <v>#N/A</v>
      </c>
      <c r="AI200" s="47" t="e">
        <f>'SCL90-R'!I200</f>
        <v>#N/A</v>
      </c>
      <c r="AJ200" s="47" t="e">
        <f>'SCL90-R'!J200</f>
        <v>#N/A</v>
      </c>
      <c r="AK200" s="47" t="e">
        <f>'SCL90-R'!K200</f>
        <v>#N/A</v>
      </c>
      <c r="AL200" s="47" t="e">
        <f>'SCL90-R'!L200</f>
        <v>#N/A</v>
      </c>
      <c r="AM200" s="47" t="e">
        <f>'SCL90-R'!M200</f>
        <v>#N/A</v>
      </c>
      <c r="AN200" s="47" t="e">
        <f>'SCL90-R'!N200</f>
        <v>#N/A</v>
      </c>
      <c r="AO200" s="47" t="e">
        <f>'SCL90-R'!O200</f>
        <v>#N/A</v>
      </c>
      <c r="AP200" s="47" t="e">
        <f>'DSM ALCOOL'!B200</f>
        <v>#N/A</v>
      </c>
      <c r="AQ200" s="58" t="e">
        <f>AUDIT!B200</f>
        <v>#N/A</v>
      </c>
      <c r="AR200" s="58" t="e">
        <f>Fagerstrom!B200</f>
        <v>#N/A</v>
      </c>
      <c r="AS200" s="58" t="e">
        <f>DSM_Jeu!B200</f>
        <v>#N/A</v>
      </c>
      <c r="AT200" s="58" t="e">
        <f>SOGS!B201</f>
        <v>#N/A</v>
      </c>
      <c r="AU200" s="58" t="e">
        <f>Beck!B200</f>
        <v>#N/A</v>
      </c>
      <c r="AV200" s="48" t="e">
        <f>'STAI-A'!B200</f>
        <v>#N/A</v>
      </c>
      <c r="AW200" s="59" t="e">
        <f>'STAI-B'!B200</f>
        <v>#N/A</v>
      </c>
      <c r="AX200" s="48" t="e">
        <f>PANAS!B200</f>
        <v>#N/A</v>
      </c>
      <c r="AY200" s="59" t="e">
        <f>PANAS!C200</f>
        <v>#N/A</v>
      </c>
      <c r="AZ200" s="29" t="e">
        <f>Craving!B200</f>
        <v>#N/A</v>
      </c>
      <c r="BA200" s="58" t="e">
        <f>SRRS!B200</f>
        <v>#N/A</v>
      </c>
      <c r="BB200" s="47" t="e">
        <f>SPSRQ!B200</f>
        <v>#N/A</v>
      </c>
      <c r="BC200" s="59" t="e">
        <f>SPSRQ!C200</f>
        <v>#N/A</v>
      </c>
      <c r="BD200" s="47" t="e">
        <f>UPPS!B200</f>
        <v>#N/A</v>
      </c>
      <c r="BE200" s="47" t="e">
        <f>UPPS!C200</f>
        <v>#N/A</v>
      </c>
      <c r="BF200" s="47" t="e">
        <f>UPPS!D200</f>
        <v>#N/A</v>
      </c>
      <c r="BG200" s="47" t="e">
        <f>UPPS!E200</f>
        <v>#N/A</v>
      </c>
      <c r="BH200" s="47" t="e">
        <f>UPPS!F200</f>
        <v>#N/A</v>
      </c>
      <c r="BI200" s="59" t="e">
        <f t="shared" si="12"/>
        <v>#N/A</v>
      </c>
      <c r="BJ200" s="49" t="e">
        <f>CoH!B200</f>
        <v>#N/A</v>
      </c>
      <c r="BK200" s="59" t="e">
        <f>CoH!C200</f>
        <v>#N/A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123</v>
      </c>
      <c r="E201" s="26" t="s">
        <v>466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 t="e">
        <f>DSM_Jeu!B201</f>
        <v>#N/A</v>
      </c>
      <c r="AT201" s="58" t="e">
        <f>SOGS!B202</f>
        <v>#N/A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29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>
        <v>0.33</v>
      </c>
      <c r="BM201" s="57">
        <v>0.7</v>
      </c>
      <c r="BN201" s="57">
        <v>0.8</v>
      </c>
      <c r="BO201" s="50">
        <v>0.64</v>
      </c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123</v>
      </c>
      <c r="E202" s="26" t="s">
        <v>320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 t="e">
        <f>DSM_Jeu!B202</f>
        <v>#N/A</v>
      </c>
      <c r="AT202" s="58" t="e">
        <f>SOGS!B203</f>
        <v>#N/A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29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>
        <v>0.61</v>
      </c>
      <c r="BM202" s="57">
        <v>0.56999999999999995</v>
      </c>
      <c r="BN202" s="57">
        <v>0.23</v>
      </c>
      <c r="BO202" s="50">
        <v>0.16</v>
      </c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123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 t="e">
        <f>DSM_Jeu!B203</f>
        <v>#N/A</v>
      </c>
      <c r="AT203" s="35" t="e">
        <f>SOGS!B204</f>
        <v>#N/A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29">
        <f>Craving!B203</f>
        <v>36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123</v>
      </c>
      <c r="E204" s="26" t="s">
        <v>321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 t="e">
        <f>DSM_Jeu!B204</f>
        <v>#N/A</v>
      </c>
      <c r="AT204" s="58" t="e">
        <f>SOGS!B205</f>
        <v>#N/A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29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>
        <v>0.18</v>
      </c>
      <c r="BM204" s="57">
        <v>7.0000000000000007E-2</v>
      </c>
      <c r="BN204" s="57">
        <v>0.05</v>
      </c>
      <c r="BO204" s="50">
        <v>0.05</v>
      </c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123</v>
      </c>
      <c r="E205" s="26" t="s">
        <v>322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 t="e">
        <f>DSM_Jeu!B205</f>
        <v>#N/A</v>
      </c>
      <c r="AT205" s="58" t="e">
        <f>SOGS!B206</f>
        <v>#N/A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29">
        <f>Craving!B205</f>
        <v>33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>
        <v>0.21</v>
      </c>
      <c r="BM205" s="57">
        <v>0.28000000000000003</v>
      </c>
      <c r="BN205" s="57">
        <v>0.15</v>
      </c>
      <c r="BO205" s="50">
        <v>0.11</v>
      </c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113</v>
      </c>
      <c r="E206" s="26" t="s">
        <v>467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 t="e">
        <f>DSM_Jeu!B206</f>
        <v>#N/A</v>
      </c>
      <c r="AT206" s="58" t="e">
        <f>SOGS!B207</f>
        <v>#N/A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29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>
        <v>1.2</v>
      </c>
      <c r="BM206" s="57">
        <v>0.57999999999999996</v>
      </c>
      <c r="BN206" s="57">
        <v>0.46</v>
      </c>
      <c r="BO206" s="50">
        <v>0.89</v>
      </c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74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 t="e">
        <f>DSM_Jeu!B207</f>
        <v>#N/A</v>
      </c>
      <c r="AT207" s="58" t="e">
        <f>SOGS!B208</f>
        <v>#N/A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29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>
        <v>0.2</v>
      </c>
      <c r="BM207" s="57">
        <v>0.09</v>
      </c>
      <c r="BN207" s="57">
        <v>7.0000000000000007E-2</v>
      </c>
      <c r="BO207" s="50">
        <v>0.06</v>
      </c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74</v>
      </c>
      <c r="E208" s="26" t="s">
        <v>468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 t="e">
        <f>DSM_Jeu!B208</f>
        <v>#N/A</v>
      </c>
      <c r="AT208" s="58" t="e">
        <f>SOGS!B209</f>
        <v>#N/A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29">
        <f>Craving!B208</f>
        <v>26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>
        <v>0.19</v>
      </c>
      <c r="BM208" s="57">
        <v>0.37</v>
      </c>
      <c r="BN208" s="57">
        <v>0.41</v>
      </c>
      <c r="BO208" s="50">
        <v>0.18</v>
      </c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74</v>
      </c>
      <c r="E209" s="26" t="s">
        <v>469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 t="e">
        <f>DSM_Jeu!B209</f>
        <v>#N/A</v>
      </c>
      <c r="AT209" s="58" t="e">
        <f>SOGS!B210</f>
        <v>#N/A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29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>
        <v>0.48</v>
      </c>
      <c r="BM209" s="57">
        <v>0.52</v>
      </c>
      <c r="BN209" s="57">
        <v>0.57999999999999996</v>
      </c>
      <c r="BO209" s="50">
        <v>0.23</v>
      </c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74</v>
      </c>
      <c r="E210" s="32" t="s">
        <v>470</v>
      </c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 t="e">
        <f>DSM_Jeu!B210</f>
        <v>#N/A</v>
      </c>
      <c r="AT210" s="35" t="e">
        <f>SOGS!B211</f>
        <v>#N/A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29">
        <f>Craving!B210</f>
        <v>22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L210" s="36">
        <v>0.14000000000000001</v>
      </c>
      <c r="BM210" s="36">
        <v>0.21</v>
      </c>
      <c r="BN210" s="36">
        <v>0.13</v>
      </c>
      <c r="BO210" s="37">
        <v>0.1</v>
      </c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74</v>
      </c>
      <c r="E211" s="26" t="s">
        <v>471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 t="e">
        <f>DSM_Jeu!B211</f>
        <v>#N/A</v>
      </c>
      <c r="AT211" s="58" t="e">
        <f>SOGS!B212</f>
        <v>#N/A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29">
        <f>Craving!B211</f>
        <v>34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>
        <v>0.23</v>
      </c>
      <c r="BM211" s="57">
        <v>0.17</v>
      </c>
      <c r="BN211" s="57">
        <v>0.13</v>
      </c>
      <c r="BO211" s="50">
        <v>0.19</v>
      </c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71</v>
      </c>
      <c r="E212" s="26" t="s">
        <v>472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 t="e">
        <f>DSM_Jeu!B212</f>
        <v>#N/A</v>
      </c>
      <c r="AT212" s="58" t="e">
        <f>SOGS!B213</f>
        <v>#N/A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29">
        <f>Craving!B212</f>
        <v>28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>
        <v>0.12</v>
      </c>
      <c r="BM212" s="57">
        <v>0.12</v>
      </c>
      <c r="BN212" s="57">
        <v>0.55000000000000004</v>
      </c>
      <c r="BO212" s="50">
        <v>0.55000000000000004</v>
      </c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74</v>
      </c>
      <c r="E213" s="26" t="s">
        <v>473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 t="e">
        <f>DSM_Jeu!B213</f>
        <v>#N/A</v>
      </c>
      <c r="AT213" s="58" t="e">
        <f>SOGS!B214</f>
        <v>#N/A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29">
        <f>Craving!B213</f>
        <v>34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>
        <v>0.56000000000000005</v>
      </c>
      <c r="BM213" s="57">
        <v>0.36</v>
      </c>
      <c r="BN213" s="57">
        <v>0.56000000000000005</v>
      </c>
      <c r="BO213" s="50">
        <v>0.15</v>
      </c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113</v>
      </c>
      <c r="E214" s="26" t="s">
        <v>474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 t="e">
        <f>DSM_Jeu!B214</f>
        <v>#N/A</v>
      </c>
      <c r="AT214" s="58" t="e">
        <f>SOGS!B215</f>
        <v>#N/A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29">
        <f>Craving!B214</f>
        <v>60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>
        <v>0.7</v>
      </c>
      <c r="BM214" s="57">
        <v>0.97</v>
      </c>
      <c r="BN214" s="57">
        <v>0.49</v>
      </c>
      <c r="BO214" s="50">
        <v>0.47</v>
      </c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74</v>
      </c>
      <c r="E215" s="26" t="s">
        <v>475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 t="e">
        <f>DSM_Jeu!B215</f>
        <v>#N/A</v>
      </c>
      <c r="AT215" s="58" t="e">
        <f>SOGS!B216</f>
        <v>#N/A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29">
        <f>Craving!B215</f>
        <v>47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>
        <v>0.13</v>
      </c>
      <c r="BM215" s="57">
        <v>0.13</v>
      </c>
      <c r="BN215" s="57">
        <v>0.1</v>
      </c>
      <c r="BO215" s="50">
        <v>0.09</v>
      </c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113</v>
      </c>
      <c r="E216" s="26" t="s">
        <v>476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 t="e">
        <f>DSM_Jeu!B216</f>
        <v>#N/A</v>
      </c>
      <c r="AT216" s="58" t="e">
        <f>SOGS!B217</f>
        <v>#N/A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29">
        <f>Craving!B216</f>
        <v>23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>
        <v>0.2</v>
      </c>
      <c r="BM216" s="57">
        <v>0.28000000000000003</v>
      </c>
      <c r="BN216" s="57">
        <v>0.19</v>
      </c>
      <c r="BO216" s="50">
        <v>0.21</v>
      </c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74</v>
      </c>
      <c r="E217" s="26" t="s">
        <v>477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 t="e">
        <f>DSM_Jeu!B217</f>
        <v>#N/A</v>
      </c>
      <c r="AT217" s="58" t="e">
        <f>SOGS!B218</f>
        <v>#N/A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29">
        <f>Craving!B217</f>
        <v>22</v>
      </c>
      <c r="BA217" s="58" t="e">
        <f>SRRS!B217</f>
        <v>#N/A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>
        <v>0.44</v>
      </c>
      <c r="BM217" s="57">
        <v>0.59</v>
      </c>
      <c r="BN217" s="57">
        <v>0.24</v>
      </c>
      <c r="BO217" s="50">
        <v>0.28999999999999998</v>
      </c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74</v>
      </c>
      <c r="E218" s="26" t="s">
        <v>478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 t="e">
        <f>DSM_Jeu!B218</f>
        <v>#N/A</v>
      </c>
      <c r="AT218" s="58" t="e">
        <f>SOGS!B219</f>
        <v>#N/A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29">
        <f>Craving!B218</f>
        <v>82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>
        <v>0.16</v>
      </c>
      <c r="BM218" s="57">
        <v>0.3</v>
      </c>
      <c r="BN218" s="57">
        <v>0.43</v>
      </c>
      <c r="BO218" s="50">
        <v>0.23</v>
      </c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71</v>
      </c>
      <c r="E219" s="26" t="s">
        <v>479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 t="e">
        <f>'DSM ALCOOL'!B219</f>
        <v>#N/A</v>
      </c>
      <c r="AQ219" s="58">
        <f>AUDIT!B219</f>
        <v>8</v>
      </c>
      <c r="AR219" s="58" t="e">
        <f>Fagerstrom!B219</f>
        <v>#N/A</v>
      </c>
      <c r="AS219" s="58">
        <f>DSM_Jeu!B219</f>
        <v>4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29">
        <f>Craving!B219</f>
        <v>78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>
        <v>0.16</v>
      </c>
      <c r="BM219" s="57">
        <v>0.23</v>
      </c>
      <c r="BN219" s="57">
        <v>0.33</v>
      </c>
      <c r="BO219" s="50">
        <v>0.26</v>
      </c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113</v>
      </c>
      <c r="E220" s="26" t="s">
        <v>480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 t="e">
        <f>DSM_Jeu!B220</f>
        <v>#N/A</v>
      </c>
      <c r="AT220" s="58" t="e">
        <f>SOGS!B221</f>
        <v>#N/A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29">
        <f>Craving!B220</f>
        <v>60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>
        <v>0.21</v>
      </c>
      <c r="BM220" s="57">
        <v>0.16</v>
      </c>
      <c r="BN220" s="57">
        <v>0.13</v>
      </c>
      <c r="BO220" s="50">
        <v>0.24</v>
      </c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74</v>
      </c>
      <c r="E221" s="26" t="s">
        <v>481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 t="e">
        <f>DSM_Jeu!B221</f>
        <v>#N/A</v>
      </c>
      <c r="AT221" s="58" t="e">
        <f>SOGS!B222</f>
        <v>#N/A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29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>
        <v>0.13</v>
      </c>
      <c r="BM221" s="57">
        <v>0.05</v>
      </c>
      <c r="BN221" s="57">
        <v>0.62</v>
      </c>
      <c r="BO221" s="50">
        <v>0.46</v>
      </c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71</v>
      </c>
      <c r="E222" s="26" t="s">
        <v>482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 t="e">
        <f>'DSM ALCOOL'!B222</f>
        <v>#N/A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9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29">
        <f>Craving!B222</f>
        <v>56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>
        <v>0.05</v>
      </c>
      <c r="BM222" s="57">
        <v>0.06</v>
      </c>
      <c r="BN222" s="57">
        <v>0.13</v>
      </c>
      <c r="BO222" s="50">
        <v>0.18</v>
      </c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A223" s="47">
        <v>222</v>
      </c>
      <c r="B223" s="47">
        <v>1</v>
      </c>
      <c r="C223" s="20">
        <v>358</v>
      </c>
      <c r="D223" s="8" t="s">
        <v>74</v>
      </c>
      <c r="E223" s="26" t="s">
        <v>483</v>
      </c>
      <c r="F223" s="47">
        <f>Demographic!D223</f>
        <v>24</v>
      </c>
      <c r="G223" s="47">
        <f>Demographic!E223</f>
        <v>15</v>
      </c>
      <c r="H223" s="59">
        <v>0</v>
      </c>
      <c r="I223" s="48"/>
      <c r="J223" s="49"/>
      <c r="K223" s="59">
        <f>Raven!B223</f>
        <v>8</v>
      </c>
      <c r="L223" s="73">
        <f>IF(ISBLANK(Lickert!B223),NA(),Lickert!B223)</f>
        <v>1</v>
      </c>
      <c r="M223" s="73">
        <f>IF(ISBLANK(Lickert!C223),NA(),Lickert!C223)</f>
        <v>10</v>
      </c>
      <c r="N223" s="73">
        <f>IF(ISBLANK(Lickert!D223),NA(),Lickert!D223)</f>
        <v>4</v>
      </c>
      <c r="O223" s="73">
        <f>IF(ISBLANK(Lickert!E223),NA(),Lickert!E223)</f>
        <v>2</v>
      </c>
      <c r="P223" s="73">
        <f>IF(ISBLANK(Lickert!F223),NA(),Lickert!F223)</f>
        <v>1</v>
      </c>
      <c r="Q223" s="73">
        <f>IF(ISBLANK(Lickert!G223),NA(),Lickert!G223)</f>
        <v>9</v>
      </c>
      <c r="R223" s="73">
        <f>IF(ISBLANK(Lickert!H223),NA(),Lickert!H223)</f>
        <v>3</v>
      </c>
      <c r="S223" s="73">
        <f>IF(ISBLANK(Lickert!I223),NA(),Lickert!I223)</f>
        <v>1</v>
      </c>
      <c r="T223" s="73">
        <f>IF(ISBLANK(Lickert!J223),NA(),Lickert!J223)</f>
        <v>2</v>
      </c>
      <c r="U223" s="73">
        <f>IF(ISBLANK(Lickert!K223),NA(),Lickert!K223)</f>
        <v>9</v>
      </c>
      <c r="V223" s="73">
        <f>IF(ISBLANK(Lickert!L223),NA(),Lickert!L223)</f>
        <v>3</v>
      </c>
      <c r="W223" s="73">
        <f>IF(ISBLANK(Lickert!M223),NA(),Lickert!M223)</f>
        <v>2</v>
      </c>
      <c r="X223" s="73">
        <f>IF(ISBLANK(Lickert!N223),NA(),Lickert!N223)</f>
        <v>3</v>
      </c>
      <c r="Y223" s="73">
        <f>IF(ISBLANK(Lickert!O223),NA(),Lickert!O223)</f>
        <v>9</v>
      </c>
      <c r="Z223" s="73">
        <f>IF(ISBLANK(Lickert!P223),NA(),Lickert!P223)</f>
        <v>5</v>
      </c>
      <c r="AA223" s="28">
        <f>IF(ISBLANK(Lickert!Q223),NA(),Lickert!Q223)</f>
        <v>1</v>
      </c>
      <c r="AB223" s="47">
        <f>'SCL90-R'!B223</f>
        <v>130</v>
      </c>
      <c r="AC223" s="47">
        <f>'SCL90-R'!C223</f>
        <v>1.4444444444444444</v>
      </c>
      <c r="AD223" s="47">
        <f>'SCL90-R'!D223</f>
        <v>61</v>
      </c>
      <c r="AE223" s="47">
        <f>'SCL90-R'!E223</f>
        <v>2.3679417122040074E-2</v>
      </c>
      <c r="AF223" s="47">
        <f>'SCL90-R'!F223</f>
        <v>1.0833333333333333</v>
      </c>
      <c r="AG223" s="47">
        <f>'SCL90-R'!G223</f>
        <v>1.7</v>
      </c>
      <c r="AH223" s="47">
        <f>'SCL90-R'!H223</f>
        <v>1.4444444444444444</v>
      </c>
      <c r="AI223" s="47">
        <f>'SCL90-R'!I223</f>
        <v>2.2307692307692308</v>
      </c>
      <c r="AJ223" s="47">
        <f>'SCL90-R'!J223</f>
        <v>1.9</v>
      </c>
      <c r="AK223" s="47">
        <f>'SCL90-R'!K223</f>
        <v>1.1666666666666667</v>
      </c>
      <c r="AL223" s="47">
        <f>'SCL90-R'!L223</f>
        <v>0.42857142857142855</v>
      </c>
      <c r="AM223" s="47">
        <f>'SCL90-R'!M223</f>
        <v>1.1666666666666667</v>
      </c>
      <c r="AN223" s="47">
        <f>'SCL90-R'!N223</f>
        <v>1.1000000000000001</v>
      </c>
      <c r="AO223" s="47">
        <f>'SCL90-R'!O223</f>
        <v>1.8571428571428572</v>
      </c>
      <c r="AP223" s="47">
        <f>'DSM ALCOOL'!B223</f>
        <v>0</v>
      </c>
      <c r="AQ223" s="58">
        <f>AUDIT!B223</f>
        <v>11</v>
      </c>
      <c r="AR223" s="58" t="e">
        <f>Fagerstrom!B223</f>
        <v>#N/A</v>
      </c>
      <c r="AS223" s="58" t="e">
        <f>DSM_Jeu!B223</f>
        <v>#N/A</v>
      </c>
      <c r="AT223" s="58" t="e">
        <v>#N/A</v>
      </c>
      <c r="AU223" s="58">
        <f>Beck!B223</f>
        <v>21</v>
      </c>
      <c r="AV223" s="48">
        <f>'STAI-A'!B223</f>
        <v>44</v>
      </c>
      <c r="AW223" s="59">
        <f>'STAI-B'!B223</f>
        <v>46</v>
      </c>
      <c r="AX223" s="48">
        <f>PANAS!B223</f>
        <v>23</v>
      </c>
      <c r="AY223" s="59">
        <f>PANAS!C223</f>
        <v>36</v>
      </c>
      <c r="AZ223" s="29">
        <f>Craving!B223</f>
        <v>61</v>
      </c>
      <c r="BA223" s="58">
        <f>SRRS!B223</f>
        <v>221</v>
      </c>
      <c r="BB223" s="47">
        <f>SPSRQ!B223</f>
        <v>48</v>
      </c>
      <c r="BC223" s="59">
        <f>SPSRQ!C223</f>
        <v>41</v>
      </c>
      <c r="BD223" s="47">
        <f>UPPS!B223</f>
        <v>11</v>
      </c>
      <c r="BE223" s="47">
        <f>UPPS!C223</f>
        <v>11</v>
      </c>
      <c r="BF223" s="47">
        <f>UPPS!D223</f>
        <v>8</v>
      </c>
      <c r="BG223" s="47">
        <f>UPPS!E223</f>
        <v>13</v>
      </c>
      <c r="BH223" s="47">
        <f>UPPS!F223</f>
        <v>16</v>
      </c>
      <c r="BI223" s="59">
        <f t="shared" si="12"/>
        <v>59</v>
      </c>
      <c r="BJ223" s="49">
        <f>CoH!B223</f>
        <v>59</v>
      </c>
      <c r="BK223" s="59">
        <f>CoH!C223</f>
        <v>28</v>
      </c>
      <c r="BL223" s="57">
        <v>0.69</v>
      </c>
      <c r="BM223" s="57">
        <v>0.15</v>
      </c>
      <c r="BN223" s="57">
        <v>0.19</v>
      </c>
      <c r="BO223" s="50">
        <v>0.14000000000000001</v>
      </c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A224" s="47">
        <v>223</v>
      </c>
      <c r="B224" s="47">
        <v>1</v>
      </c>
      <c r="C224" s="20">
        <v>359</v>
      </c>
      <c r="D224" s="8" t="s">
        <v>71</v>
      </c>
      <c r="E224" s="26" t="s">
        <v>484</v>
      </c>
      <c r="F224" s="47">
        <f>Demographic!D224</f>
        <v>26</v>
      </c>
      <c r="G224" s="47">
        <f>Demographic!E224</f>
        <v>15</v>
      </c>
      <c r="H224" s="59">
        <v>0</v>
      </c>
      <c r="I224" s="48"/>
      <c r="J224" s="49"/>
      <c r="K224" s="59">
        <f>Raven!B224</f>
        <v>5</v>
      </c>
      <c r="L224" s="73">
        <f>IF(ISBLANK(Lickert!B224),NA(),Lickert!B224)</f>
        <v>8</v>
      </c>
      <c r="M224" s="73">
        <f>IF(ISBLANK(Lickert!C224),NA(),Lickert!C224)</f>
        <v>5</v>
      </c>
      <c r="N224" s="73">
        <f>IF(ISBLANK(Lickert!D224),NA(),Lickert!D224)</f>
        <v>1</v>
      </c>
      <c r="O224" s="73">
        <f>IF(ISBLANK(Lickert!E224),NA(),Lickert!E224)</f>
        <v>0</v>
      </c>
      <c r="P224" s="73">
        <f>IF(ISBLANK(Lickert!F224),NA(),Lickert!F224)</f>
        <v>9</v>
      </c>
      <c r="Q224" s="73">
        <f>IF(ISBLANK(Lickert!G224),NA(),Lickert!G224)</f>
        <v>5</v>
      </c>
      <c r="R224" s="73">
        <f>IF(ISBLANK(Lickert!H224),NA(),Lickert!H224)</f>
        <v>1</v>
      </c>
      <c r="S224" s="73">
        <f>IF(ISBLANK(Lickert!I224),NA(),Lickert!I224)</f>
        <v>0</v>
      </c>
      <c r="T224" s="73">
        <f>IF(ISBLANK(Lickert!J224),NA(),Lickert!J224)</f>
        <v>9</v>
      </c>
      <c r="U224" s="73">
        <f>IF(ISBLANK(Lickert!K224),NA(),Lickert!K224)</f>
        <v>8</v>
      </c>
      <c r="V224" s="73">
        <f>IF(ISBLANK(Lickert!L224),NA(),Lickert!L224)</f>
        <v>1</v>
      </c>
      <c r="W224" s="73">
        <f>IF(ISBLANK(Lickert!M224),NA(),Lickert!M224)</f>
        <v>4</v>
      </c>
      <c r="X224" s="73">
        <f>IF(ISBLANK(Lickert!N224),NA(),Lickert!N224)</f>
        <v>9</v>
      </c>
      <c r="Y224" s="73">
        <f>IF(ISBLANK(Lickert!O224),NA(),Lickert!O224)</f>
        <v>8</v>
      </c>
      <c r="Z224" s="73">
        <f>IF(ISBLANK(Lickert!P224),NA(),Lickert!P224)</f>
        <v>4</v>
      </c>
      <c r="AA224" s="28">
        <f>IF(ISBLANK(Lickert!Q224),NA(),Lickert!Q224)</f>
        <v>0</v>
      </c>
      <c r="AB224" s="47">
        <f>'SCL90-R'!B224</f>
        <v>46</v>
      </c>
      <c r="AC224" s="47">
        <f>'SCL90-R'!C224</f>
        <v>0.51111111111111107</v>
      </c>
      <c r="AD224" s="47">
        <f>'SCL90-R'!D224</f>
        <v>29</v>
      </c>
      <c r="AE224" s="47">
        <f>'SCL90-R'!E224</f>
        <v>1.7624521072796932E-2</v>
      </c>
      <c r="AF224" s="47">
        <f>'SCL90-R'!F224</f>
        <v>0.25</v>
      </c>
      <c r="AG224" s="47">
        <f>'SCL90-R'!G224</f>
        <v>0.6</v>
      </c>
      <c r="AH224" s="47">
        <f>'SCL90-R'!H224</f>
        <v>0.55555555555555558</v>
      </c>
      <c r="AI224" s="47">
        <f>'SCL90-R'!I224</f>
        <v>0.76923076923076927</v>
      </c>
      <c r="AJ224" s="47">
        <f>'SCL90-R'!J224</f>
        <v>0.5</v>
      </c>
      <c r="AK224" s="47">
        <f>'SCL90-R'!K224</f>
        <v>0.5</v>
      </c>
      <c r="AL224" s="47">
        <f>'SCL90-R'!L224</f>
        <v>0</v>
      </c>
      <c r="AM224" s="47">
        <f>'SCL90-R'!M224</f>
        <v>1</v>
      </c>
      <c r="AN224" s="47">
        <f>'SCL90-R'!N224</f>
        <v>0</v>
      </c>
      <c r="AO224" s="47">
        <f>'SCL90-R'!O224</f>
        <v>1.1428571428571428</v>
      </c>
      <c r="AP224" s="47">
        <f>'DSM ALCOOL'!B224</f>
        <v>1</v>
      </c>
      <c r="AQ224" s="58">
        <f>AUDIT!B224</f>
        <v>2</v>
      </c>
      <c r="AR224" s="58">
        <f>Fagerstrom!B224</f>
        <v>3</v>
      </c>
      <c r="AS224" s="58">
        <f>DSM_Jeu!B224</f>
        <v>1</v>
      </c>
      <c r="AT224" s="58">
        <f>SOGS!B225</f>
        <v>6</v>
      </c>
      <c r="AU224" s="58">
        <f>Beck!B224</f>
        <v>1</v>
      </c>
      <c r="AV224" s="48">
        <f>'STAI-A'!B224</f>
        <v>33</v>
      </c>
      <c r="AW224" s="59">
        <f>'STAI-B'!B224</f>
        <v>54</v>
      </c>
      <c r="AX224" s="48">
        <f>PANAS!B224</f>
        <v>36</v>
      </c>
      <c r="AY224" s="59">
        <f>PANAS!C224</f>
        <v>13</v>
      </c>
      <c r="AZ224" s="29">
        <f>Craving!B224</f>
        <v>61</v>
      </c>
      <c r="BA224" s="58">
        <f>SRRS!B224</f>
        <v>331</v>
      </c>
      <c r="BB224" s="47">
        <f>SPSRQ!B224</f>
        <v>33</v>
      </c>
      <c r="BC224" s="59">
        <f>SPSRQ!C224</f>
        <v>47</v>
      </c>
      <c r="BD224" s="47">
        <f>UPPS!B224</f>
        <v>16</v>
      </c>
      <c r="BE224" s="47">
        <f>UPPS!C224</f>
        <v>14</v>
      </c>
      <c r="BF224" s="47">
        <f>UPPS!D224</f>
        <v>6</v>
      </c>
      <c r="BG224" s="47">
        <f>UPPS!E224</f>
        <v>5</v>
      </c>
      <c r="BH224" s="47">
        <f>UPPS!F224</f>
        <v>14</v>
      </c>
      <c r="BI224" s="59">
        <f t="shared" si="12"/>
        <v>55</v>
      </c>
      <c r="BJ224" s="49">
        <f>CoH!B224</f>
        <v>50</v>
      </c>
      <c r="BK224" s="59">
        <f>CoH!C224</f>
        <v>41</v>
      </c>
      <c r="BL224" s="57">
        <v>7.0000000000000007E-2</v>
      </c>
      <c r="BM224" s="57">
        <v>0.19</v>
      </c>
      <c r="BN224" s="57">
        <v>0.65</v>
      </c>
      <c r="BO224" s="50">
        <v>0.1</v>
      </c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1:79" x14ac:dyDescent="0.3">
      <c r="A225" s="47">
        <v>224</v>
      </c>
      <c r="B225" s="47">
        <v>1</v>
      </c>
      <c r="C225" s="20">
        <v>360</v>
      </c>
      <c r="D225" s="8" t="s">
        <v>71</v>
      </c>
      <c r="E225" s="26" t="s">
        <v>485</v>
      </c>
      <c r="F225" s="47">
        <f>Demographic!D225</f>
        <v>35</v>
      </c>
      <c r="G225" s="47">
        <f>Demographic!E225</f>
        <v>15</v>
      </c>
      <c r="H225" s="59">
        <v>0</v>
      </c>
      <c r="I225" s="48"/>
      <c r="J225" s="49"/>
      <c r="K225" s="59">
        <f>Raven!B225</f>
        <v>7</v>
      </c>
      <c r="L225" s="73">
        <f>IF(ISBLANK(Lickert!B225),NA(),Lickert!B225)</f>
        <v>6</v>
      </c>
      <c r="M225" s="73">
        <f>IF(ISBLANK(Lickert!C225),NA(),Lickert!C225)</f>
        <v>8</v>
      </c>
      <c r="N225" s="73">
        <f>IF(ISBLANK(Lickert!D225),NA(),Lickert!D225)</f>
        <v>7</v>
      </c>
      <c r="O225" s="73">
        <f>IF(ISBLANK(Lickert!E225),NA(),Lickert!E225)</f>
        <v>1</v>
      </c>
      <c r="P225" s="73">
        <f>IF(ISBLANK(Lickert!F225),NA(),Lickert!F225)</f>
        <v>7</v>
      </c>
      <c r="Q225" s="73">
        <f>IF(ISBLANK(Lickert!G225),NA(),Lickert!G225)</f>
        <v>6</v>
      </c>
      <c r="R225" s="73">
        <f>IF(ISBLANK(Lickert!H225),NA(),Lickert!H225)</f>
        <v>1</v>
      </c>
      <c r="S225" s="73">
        <f>IF(ISBLANK(Lickert!I225),NA(),Lickert!I225)</f>
        <v>0</v>
      </c>
      <c r="T225" s="73">
        <f>IF(ISBLANK(Lickert!J225),NA(),Lickert!J225)</f>
        <v>8</v>
      </c>
      <c r="U225" s="73">
        <f>IF(ISBLANK(Lickert!K225),NA(),Lickert!K225)</f>
        <v>6</v>
      </c>
      <c r="V225" s="73">
        <f>IF(ISBLANK(Lickert!L225),NA(),Lickert!L225)</f>
        <v>0</v>
      </c>
      <c r="W225" s="73">
        <f>IF(ISBLANK(Lickert!M225),NA(),Lickert!M225)</f>
        <v>0</v>
      </c>
      <c r="X225" s="73">
        <f>IF(ISBLANK(Lickert!N225),NA(),Lickert!N225)</f>
        <v>6</v>
      </c>
      <c r="Y225" s="73">
        <f>IF(ISBLANK(Lickert!O225),NA(),Lickert!O225)</f>
        <v>5</v>
      </c>
      <c r="Z225" s="73">
        <f>IF(ISBLANK(Lickert!P225),NA(),Lickert!P225)</f>
        <v>3</v>
      </c>
      <c r="AA225" s="28">
        <f>IF(ISBLANK(Lickert!Q225),NA(),Lickert!Q225)</f>
        <v>1</v>
      </c>
      <c r="AB225" s="47">
        <f>'SCL90-R'!B225</f>
        <v>105</v>
      </c>
      <c r="AC225" s="47">
        <f>'SCL90-R'!C225</f>
        <v>1.1666666666666667</v>
      </c>
      <c r="AD225" s="47">
        <f>'SCL90-R'!D225</f>
        <v>52</v>
      </c>
      <c r="AE225" s="47">
        <f>'SCL90-R'!E225</f>
        <v>2.2435897435897436E-2</v>
      </c>
      <c r="AF225" s="47">
        <f>'SCL90-R'!F225</f>
        <v>0.66666666666666663</v>
      </c>
      <c r="AG225" s="47">
        <f>'SCL90-R'!G225</f>
        <v>2</v>
      </c>
      <c r="AH225" s="47">
        <f>'SCL90-R'!H225</f>
        <v>0.77777777777777779</v>
      </c>
      <c r="AI225" s="47">
        <f>'SCL90-R'!I225</f>
        <v>1.6923076923076923</v>
      </c>
      <c r="AJ225" s="47">
        <f>'SCL90-R'!J225</f>
        <v>1.4</v>
      </c>
      <c r="AK225" s="47">
        <f>'SCL90-R'!K225</f>
        <v>0.33333333333333331</v>
      </c>
      <c r="AL225" s="47">
        <f>'SCL90-R'!L225</f>
        <v>0</v>
      </c>
      <c r="AM225" s="47">
        <f>'SCL90-R'!M225</f>
        <v>2</v>
      </c>
      <c r="AN225" s="47">
        <f>'SCL90-R'!N225</f>
        <v>1.4</v>
      </c>
      <c r="AO225" s="47">
        <f>'SCL90-R'!O225</f>
        <v>1.1428571428571428</v>
      </c>
      <c r="AP225" s="47">
        <f>'DSM ALCOOL'!B225</f>
        <v>0</v>
      </c>
      <c r="AQ225" s="58">
        <f>AUDIT!B225</f>
        <v>12</v>
      </c>
      <c r="AR225" s="58">
        <f>Fagerstrom!B225</f>
        <v>0</v>
      </c>
      <c r="AS225" s="58">
        <f>DSM_Jeu!B225</f>
        <v>7</v>
      </c>
      <c r="AT225" s="58">
        <f>SOGS!B226</f>
        <v>7</v>
      </c>
      <c r="AU225" s="58">
        <f>Beck!B225</f>
        <v>14</v>
      </c>
      <c r="AV225" s="48">
        <f>'STAI-A'!B225</f>
        <v>52</v>
      </c>
      <c r="AW225" s="59">
        <f>'STAI-B'!B225</f>
        <v>49</v>
      </c>
      <c r="AX225" s="48">
        <f>PANAS!B225</f>
        <v>29</v>
      </c>
      <c r="AY225" s="59">
        <f>PANAS!C225</f>
        <v>33</v>
      </c>
      <c r="AZ225" s="29">
        <f>Craving!B225</f>
        <v>56</v>
      </c>
      <c r="BA225" s="58">
        <f>SRRS!B225</f>
        <v>452</v>
      </c>
      <c r="BB225" s="47">
        <f>SPSRQ!B225</f>
        <v>53</v>
      </c>
      <c r="BC225" s="59">
        <f>SPSRQ!C225</f>
        <v>52</v>
      </c>
      <c r="BD225" s="47">
        <f>UPPS!B225</f>
        <v>9</v>
      </c>
      <c r="BE225" s="47">
        <f>UPPS!C225</f>
        <v>13</v>
      </c>
      <c r="BF225" s="47">
        <f>UPPS!D225</f>
        <v>5</v>
      </c>
      <c r="BG225" s="47">
        <f>UPPS!E225</f>
        <v>11</v>
      </c>
      <c r="BH225" s="47">
        <f>UPPS!F225</f>
        <v>13</v>
      </c>
      <c r="BI225" s="59">
        <f t="shared" si="12"/>
        <v>51</v>
      </c>
      <c r="BJ225" s="49">
        <f>CoH!B225</f>
        <v>60</v>
      </c>
      <c r="BK225" s="59">
        <f>CoH!C225</f>
        <v>33</v>
      </c>
      <c r="BL225" s="57">
        <v>0.16</v>
      </c>
      <c r="BM225" s="57">
        <v>0.17</v>
      </c>
      <c r="BN225" s="57">
        <v>0.08</v>
      </c>
      <c r="BO225" s="50">
        <v>0.12</v>
      </c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1:79" x14ac:dyDescent="0.3">
      <c r="A226" s="87">
        <v>225</v>
      </c>
      <c r="B226" s="47">
        <v>1</v>
      </c>
      <c r="C226" s="20">
        <v>362</v>
      </c>
      <c r="D226" s="8" t="s">
        <v>71</v>
      </c>
      <c r="E226" s="26" t="s">
        <v>248</v>
      </c>
      <c r="F226" s="47">
        <f>Demographic!D226</f>
        <v>23</v>
      </c>
      <c r="G226" s="47">
        <f>Demographic!E226</f>
        <v>15</v>
      </c>
      <c r="H226" s="59">
        <v>0</v>
      </c>
      <c r="I226" s="48"/>
      <c r="J226" s="49"/>
      <c r="K226" s="59">
        <f>Raven!B226</f>
        <v>7</v>
      </c>
      <c r="L226" s="73">
        <f>IF(ISBLANK(Lickert!B226),NA(),Lickert!B226)</f>
        <v>7</v>
      </c>
      <c r="M226" s="73">
        <f>IF(ISBLANK(Lickert!C226),NA(),Lickert!C226)</f>
        <v>7</v>
      </c>
      <c r="N226" s="73">
        <f>IF(ISBLANK(Lickert!D226),NA(),Lickert!D226)</f>
        <v>4</v>
      </c>
      <c r="O226" s="73">
        <f>IF(ISBLANK(Lickert!E226),NA(),Lickert!E226)</f>
        <v>1</v>
      </c>
      <c r="P226" s="73">
        <f>IF(ISBLANK(Lickert!F226),NA(),Lickert!F226)</f>
        <v>5</v>
      </c>
      <c r="Q226" s="73">
        <f>IF(ISBLANK(Lickert!G226),NA(),Lickert!G226)</f>
        <v>7</v>
      </c>
      <c r="R226" s="73">
        <f>IF(ISBLANK(Lickert!H226),NA(),Lickert!H226)</f>
        <v>6</v>
      </c>
      <c r="S226" s="73">
        <f>IF(ISBLANK(Lickert!I226),NA(),Lickert!I226)</f>
        <v>1</v>
      </c>
      <c r="T226" s="73">
        <f>IF(ISBLANK(Lickert!J226),NA(),Lickert!J226)</f>
        <v>3</v>
      </c>
      <c r="U226" s="73">
        <f>IF(ISBLANK(Lickert!K226),NA(),Lickert!K226)</f>
        <v>7</v>
      </c>
      <c r="V226" s="73">
        <f>IF(ISBLANK(Lickert!L226),NA(),Lickert!L226)</f>
        <v>5</v>
      </c>
      <c r="W226" s="73">
        <f>IF(ISBLANK(Lickert!M226),NA(),Lickert!M226)</f>
        <v>5</v>
      </c>
      <c r="X226" s="73">
        <f>IF(ISBLANK(Lickert!N226),NA(),Lickert!N226)</f>
        <v>7</v>
      </c>
      <c r="Y226" s="73">
        <f>IF(ISBLANK(Lickert!O226),NA(),Lickert!O226)</f>
        <v>6</v>
      </c>
      <c r="Z226" s="73">
        <f>IF(ISBLANK(Lickert!P226),NA(),Lickert!P226)</f>
        <v>3</v>
      </c>
      <c r="AA226" s="28">
        <f>IF(ISBLANK(Lickert!Q226),NA(),Lickert!Q226)</f>
        <v>3</v>
      </c>
      <c r="AB226" s="47">
        <f>'SCL90-R'!B226</f>
        <v>14</v>
      </c>
      <c r="AC226" s="47">
        <f>'SCL90-R'!C226</f>
        <v>0.15555555555555556</v>
      </c>
      <c r="AD226" s="47">
        <f>'SCL90-R'!D226</f>
        <v>10</v>
      </c>
      <c r="AE226" s="47">
        <f>'SCL90-R'!E226</f>
        <v>1.5555555555555555E-2</v>
      </c>
      <c r="AF226" s="47">
        <f>'SCL90-R'!F226</f>
        <v>0.16666666666666666</v>
      </c>
      <c r="AG226" s="47">
        <f>'SCL90-R'!G226</f>
        <v>0.3</v>
      </c>
      <c r="AH226" s="47">
        <f>'SCL90-R'!H226</f>
        <v>0.1111111111111111</v>
      </c>
      <c r="AI226" s="47">
        <f>'SCL90-R'!I226</f>
        <v>0.23076923076923078</v>
      </c>
      <c r="AJ226" s="47">
        <f>'SCL90-R'!J226</f>
        <v>0.2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0.1</v>
      </c>
      <c r="AO226" s="47">
        <f>'SCL90-R'!O226</f>
        <v>0.2857142857142857</v>
      </c>
      <c r="AP226" s="47">
        <f>'DSM ALCOOL'!B226</f>
        <v>0</v>
      </c>
      <c r="AQ226" s="58">
        <f>AUDIT!B226</f>
        <v>5</v>
      </c>
      <c r="AR226" s="58" t="e">
        <f>Fagerstrom!B226</f>
        <v>#N/A</v>
      </c>
      <c r="AS226" s="58">
        <f>DSM_Jeu!B226</f>
        <v>2</v>
      </c>
      <c r="AT226" s="58">
        <f>SOGS!B227</f>
        <v>3</v>
      </c>
      <c r="AU226" s="58">
        <f>Beck!B226</f>
        <v>0</v>
      </c>
      <c r="AV226" s="48">
        <f>'STAI-A'!B226</f>
        <v>40</v>
      </c>
      <c r="AW226" s="59">
        <f>'STAI-B'!B226</f>
        <v>51</v>
      </c>
      <c r="AX226" s="48">
        <f>PANAS!B226</f>
        <v>39</v>
      </c>
      <c r="AY226" s="59">
        <f>PANAS!C226</f>
        <v>11</v>
      </c>
      <c r="AZ226" s="29">
        <f>Craving!B226</f>
        <v>72</v>
      </c>
      <c r="BA226" s="58">
        <f>SRRS!B226</f>
        <v>65</v>
      </c>
      <c r="BB226" s="47">
        <f>SPSRQ!B226</f>
        <v>39</v>
      </c>
      <c r="BC226" s="59">
        <f>SPSRQ!C226</f>
        <v>49</v>
      </c>
      <c r="BD226" s="47">
        <f>UPPS!B226</f>
        <v>4</v>
      </c>
      <c r="BE226" s="47">
        <f>UPPS!C226</f>
        <v>8</v>
      </c>
      <c r="BF226" s="47">
        <f>UPPS!D226</f>
        <v>5</v>
      </c>
      <c r="BG226" s="47">
        <f>UPPS!E226</f>
        <v>4</v>
      </c>
      <c r="BH226" s="47">
        <f>UPPS!F226</f>
        <v>11</v>
      </c>
      <c r="BI226" s="59">
        <f t="shared" si="12"/>
        <v>32</v>
      </c>
      <c r="BJ226" s="49">
        <f>CoH!B226</f>
        <v>73</v>
      </c>
      <c r="BK226" s="59">
        <f>CoH!C226</f>
        <v>49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1:79" x14ac:dyDescent="0.3">
      <c r="A227" s="87">
        <v>226</v>
      </c>
      <c r="B227" s="47">
        <v>1</v>
      </c>
      <c r="C227" s="20">
        <v>363</v>
      </c>
      <c r="D227" s="8" t="s">
        <v>71</v>
      </c>
      <c r="E227" s="26" t="s">
        <v>249</v>
      </c>
      <c r="F227" s="47">
        <f>Demographic!D227</f>
        <v>21</v>
      </c>
      <c r="G227" s="47">
        <f>Demographic!E227</f>
        <v>12</v>
      </c>
      <c r="H227" s="59">
        <v>0</v>
      </c>
      <c r="I227" s="48"/>
      <c r="J227" s="49"/>
      <c r="K227" s="59">
        <f>Raven!B227</f>
        <v>5</v>
      </c>
      <c r="L227" s="73">
        <f>IF(ISBLANK(Lickert!B227),NA(),Lickert!B227)</f>
        <v>4</v>
      </c>
      <c r="M227" s="73">
        <f>IF(ISBLANK(Lickert!C227),NA(),Lickert!C227)</f>
        <v>6</v>
      </c>
      <c r="N227" s="73">
        <f>IF(ISBLANK(Lickert!D227),NA(),Lickert!D227)</f>
        <v>2</v>
      </c>
      <c r="O227" s="73">
        <f>IF(ISBLANK(Lickert!E227),NA(),Lickert!E227)</f>
        <v>3</v>
      </c>
      <c r="P227" s="73">
        <f>IF(ISBLANK(Lickert!F227),NA(),Lickert!F227)</f>
        <v>3</v>
      </c>
      <c r="Q227" s="73">
        <f>IF(ISBLANK(Lickert!G227),NA(),Lickert!G227)</f>
        <v>6</v>
      </c>
      <c r="R227" s="73">
        <f>IF(ISBLANK(Lickert!H227),NA(),Lickert!H227)</f>
        <v>3</v>
      </c>
      <c r="S227" s="73">
        <f>IF(ISBLANK(Lickert!I227),NA(),Lickert!I227)</f>
        <v>4</v>
      </c>
      <c r="T227" s="73">
        <f>IF(ISBLANK(Lickert!J227),NA(),Lickert!J227)</f>
        <v>4</v>
      </c>
      <c r="U227" s="73">
        <f>IF(ISBLANK(Lickert!K227),NA(),Lickert!K227)</f>
        <v>6</v>
      </c>
      <c r="V227" s="73">
        <f>IF(ISBLANK(Lickert!L227),NA(),Lickert!L227)</f>
        <v>3</v>
      </c>
      <c r="W227" s="73">
        <f>IF(ISBLANK(Lickert!M227),NA(),Lickert!M227)</f>
        <v>4</v>
      </c>
      <c r="X227" s="73">
        <f>IF(ISBLANK(Lickert!N227),NA(),Lickert!N227)</f>
        <v>5</v>
      </c>
      <c r="Y227" s="73">
        <f>IF(ISBLANK(Lickert!O227),NA(),Lickert!O227)</f>
        <v>6</v>
      </c>
      <c r="Z227" s="73">
        <f>IF(ISBLANK(Lickert!P227),NA(),Lickert!P227)</f>
        <v>3</v>
      </c>
      <c r="AA227" s="28">
        <f>IF(ISBLANK(Lickert!Q227),NA(),Lickert!Q227)</f>
        <v>3</v>
      </c>
      <c r="AB227" s="47">
        <f>'SCL90-R'!B227</f>
        <v>42</v>
      </c>
      <c r="AC227" s="47">
        <f>'SCL90-R'!C227</f>
        <v>0.46666666666666667</v>
      </c>
      <c r="AD227" s="47">
        <f>'SCL90-R'!D227</f>
        <v>32</v>
      </c>
      <c r="AE227" s="47">
        <f>'SCL90-R'!E227</f>
        <v>1.4583333333333334E-2</v>
      </c>
      <c r="AF227" s="47">
        <f>'SCL90-R'!F227</f>
        <v>0.58333333333333337</v>
      </c>
      <c r="AG227" s="47">
        <f>'SCL90-R'!G227</f>
        <v>0.6</v>
      </c>
      <c r="AH227" s="47">
        <f>'SCL90-R'!H227</f>
        <v>0.33333333333333331</v>
      </c>
      <c r="AI227" s="47">
        <f>'SCL90-R'!I227</f>
        <v>0.46153846153846156</v>
      </c>
      <c r="AJ227" s="47">
        <f>'SCL90-R'!J227</f>
        <v>0.8</v>
      </c>
      <c r="AK227" s="47">
        <f>'SCL90-R'!K227</f>
        <v>0</v>
      </c>
      <c r="AL227" s="47">
        <f>'SCL90-R'!L227</f>
        <v>0</v>
      </c>
      <c r="AM227" s="47">
        <f>'SCL90-R'!M227</f>
        <v>1</v>
      </c>
      <c r="AN227" s="47">
        <f>'SCL90-R'!N227</f>
        <v>0.5</v>
      </c>
      <c r="AO227" s="47">
        <f>'SCL90-R'!O227</f>
        <v>0.14285714285714285</v>
      </c>
      <c r="AP227" s="47">
        <f>'DSM ALCOOL'!B227</f>
        <v>5</v>
      </c>
      <c r="AQ227" s="58">
        <f>AUDIT!B227</f>
        <v>16</v>
      </c>
      <c r="AR227" s="58" t="e">
        <f>Fagerstrom!B227</f>
        <v>#N/A</v>
      </c>
      <c r="AS227" s="58">
        <f>DSM_Jeu!B227</f>
        <v>1</v>
      </c>
      <c r="AT227" s="58">
        <f>SOGS!B228</f>
        <v>4</v>
      </c>
      <c r="AU227" s="58">
        <f>Beck!B227</f>
        <v>7</v>
      </c>
      <c r="AV227" s="48">
        <f>'STAI-A'!B227</f>
        <v>39</v>
      </c>
      <c r="AW227" s="59">
        <f>'STAI-B'!B227</f>
        <v>55</v>
      </c>
      <c r="AX227" s="48">
        <f>PANAS!B227</f>
        <v>33</v>
      </c>
      <c r="AY227" s="59">
        <f>PANAS!C227</f>
        <v>15</v>
      </c>
      <c r="AZ227" s="29">
        <f>Craving!B227</f>
        <v>44</v>
      </c>
      <c r="BA227" s="58">
        <f>SRRS!B227</f>
        <v>337</v>
      </c>
      <c r="BB227" s="47">
        <f>SPSRQ!B227</f>
        <v>40</v>
      </c>
      <c r="BC227" s="59">
        <f>SPSRQ!C227</f>
        <v>35</v>
      </c>
      <c r="BD227" s="47">
        <f>UPPS!B227</f>
        <v>8</v>
      </c>
      <c r="BE227" s="47">
        <f>UPPS!C227</f>
        <v>11</v>
      </c>
      <c r="BF227" s="47">
        <f>UPPS!D227</f>
        <v>7</v>
      </c>
      <c r="BG227" s="47">
        <f>UPPS!E227</f>
        <v>5</v>
      </c>
      <c r="BH227" s="47">
        <f>UPPS!F227</f>
        <v>8</v>
      </c>
      <c r="BI227" s="59">
        <f t="shared" si="12"/>
        <v>39</v>
      </c>
      <c r="BJ227" s="49">
        <f>CoH!B227</f>
        <v>57</v>
      </c>
      <c r="BK227" s="59">
        <f>CoH!C227</f>
        <v>34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1:79" x14ac:dyDescent="0.3">
      <c r="A228" s="47">
        <v>227</v>
      </c>
      <c r="B228" s="47">
        <v>1</v>
      </c>
      <c r="C228" s="20">
        <v>364</v>
      </c>
      <c r="D228" s="8" t="s">
        <v>71</v>
      </c>
      <c r="E228" s="26" t="s">
        <v>250</v>
      </c>
      <c r="F228" s="47">
        <f>Demographic!D228</f>
        <v>27</v>
      </c>
      <c r="G228" s="47">
        <f>Demographic!E228</f>
        <v>17</v>
      </c>
      <c r="H228" s="59">
        <v>0</v>
      </c>
      <c r="I228" s="48"/>
      <c r="J228" s="49"/>
      <c r="K228" s="59">
        <f>Raven!B228</f>
        <v>5</v>
      </c>
      <c r="L228" s="73">
        <f>IF(ISBLANK(Lickert!B228),NA(),Lickert!B228)</f>
        <v>3</v>
      </c>
      <c r="M228" s="73">
        <f>IF(ISBLANK(Lickert!C228),NA(),Lickert!C228)</f>
        <v>10</v>
      </c>
      <c r="N228" s="73">
        <f>IF(ISBLANK(Lickert!D228),NA(),Lickert!D228)</f>
        <v>5</v>
      </c>
      <c r="O228" s="73">
        <f>IF(ISBLANK(Lickert!E228),NA(),Lickert!E228)</f>
        <v>0</v>
      </c>
      <c r="P228" s="73">
        <f>IF(ISBLANK(Lickert!F228),NA(),Lickert!F228)</f>
        <v>0</v>
      </c>
      <c r="Q228" s="73">
        <f>IF(ISBLANK(Lickert!G228),NA(),Lickert!G228)</f>
        <v>10</v>
      </c>
      <c r="R228" s="73">
        <f>IF(ISBLANK(Lickert!H228),NA(),Lickert!H228)</f>
        <v>0</v>
      </c>
      <c r="S228" s="73">
        <f>IF(ISBLANK(Lickert!I228),NA(),Lickert!I228)</f>
        <v>0</v>
      </c>
      <c r="T228" s="73">
        <f>IF(ISBLANK(Lickert!J228),NA(),Lickert!J228)</f>
        <v>0</v>
      </c>
      <c r="U228" s="73">
        <f>IF(ISBLANK(Lickert!K228),NA(),Lickert!K228)</f>
        <v>10</v>
      </c>
      <c r="V228" s="73">
        <f>IF(ISBLANK(Lickert!L228),NA(),Lickert!L228)</f>
        <v>0</v>
      </c>
      <c r="W228" s="73">
        <f>IF(ISBLANK(Lickert!M228),NA(),Lickert!M228)</f>
        <v>0</v>
      </c>
      <c r="X228" s="73">
        <f>IF(ISBLANK(Lickert!N228),NA(),Lickert!N228)</f>
        <v>0</v>
      </c>
      <c r="Y228" s="73">
        <f>IF(ISBLANK(Lickert!O228),NA(),Lickert!O228)</f>
        <v>10</v>
      </c>
      <c r="Z228" s="73">
        <f>IF(ISBLANK(Lickert!P228),NA(),Lickert!P228)</f>
        <v>0</v>
      </c>
      <c r="AA228" s="28">
        <f>IF(ISBLANK(Lickert!Q228),NA(),Lickert!Q228)</f>
        <v>0</v>
      </c>
      <c r="AB228" s="47">
        <f>'SCL90-R'!B228</f>
        <v>30</v>
      </c>
      <c r="AC228" s="47">
        <f>'SCL90-R'!C228</f>
        <v>0.33333333333333331</v>
      </c>
      <c r="AD228" s="47">
        <f>'SCL90-R'!D228</f>
        <v>20</v>
      </c>
      <c r="AE228" s="47">
        <f>'SCL90-R'!E228</f>
        <v>1.6666666666666666E-2</v>
      </c>
      <c r="AF228" s="47">
        <f>'SCL90-R'!F228</f>
        <v>0</v>
      </c>
      <c r="AG228" s="47">
        <f>'SCL90-R'!G228</f>
        <v>0.2</v>
      </c>
      <c r="AH228" s="47">
        <f>'SCL90-R'!H228</f>
        <v>0.33333333333333331</v>
      </c>
      <c r="AI228" s="47">
        <f>'SCL90-R'!I228</f>
        <v>0.38461538461538464</v>
      </c>
      <c r="AJ228" s="47">
        <f>'SCL90-R'!J228</f>
        <v>0.5</v>
      </c>
      <c r="AK228" s="47">
        <f>'SCL90-R'!K228</f>
        <v>0.5</v>
      </c>
      <c r="AL228" s="47">
        <f>'SCL90-R'!L228</f>
        <v>0</v>
      </c>
      <c r="AM228" s="47">
        <f>'SCL90-R'!M228</f>
        <v>0.83333333333333337</v>
      </c>
      <c r="AN228" s="47">
        <f>'SCL90-R'!N228</f>
        <v>0.4</v>
      </c>
      <c r="AO228" s="47">
        <f>'SCL90-R'!O228</f>
        <v>0.42857142857142855</v>
      </c>
      <c r="AP228" s="47">
        <f>'DSM ALCOOL'!B228</f>
        <v>1</v>
      </c>
      <c r="AQ228" s="58">
        <f>AUDIT!B228</f>
        <v>3</v>
      </c>
      <c r="AR228" s="58">
        <f>Fagerstrom!B228</f>
        <v>9</v>
      </c>
      <c r="AS228" s="58">
        <f>DSM_Jeu!B228</f>
        <v>3</v>
      </c>
      <c r="AT228" s="58">
        <f>SOGS!B229</f>
        <v>6</v>
      </c>
      <c r="AU228" s="58">
        <f>Beck!B228</f>
        <v>2</v>
      </c>
      <c r="AV228" s="48">
        <f>'STAI-A'!B228</f>
        <v>33</v>
      </c>
      <c r="AW228" s="59">
        <f>'STAI-B'!B228</f>
        <v>53</v>
      </c>
      <c r="AX228" s="48">
        <f>PANAS!B228</f>
        <v>49</v>
      </c>
      <c r="AY228" s="59">
        <f>PANAS!C228</f>
        <v>23</v>
      </c>
      <c r="AZ228" s="29">
        <f>Craving!C228</f>
        <v>6</v>
      </c>
      <c r="BA228" s="58">
        <f>SRRS!B228</f>
        <v>391</v>
      </c>
      <c r="BB228" s="47">
        <f>SPSRQ!B228</f>
        <v>46</v>
      </c>
      <c r="BC228" s="59">
        <f>SPSRQ!C228</f>
        <v>49</v>
      </c>
      <c r="BD228" s="47">
        <f>UPPS!B228</f>
        <v>9</v>
      </c>
      <c r="BE228" s="47">
        <f>UPPS!C228</f>
        <v>14</v>
      </c>
      <c r="BF228" s="47">
        <f>UPPS!D228</f>
        <v>6</v>
      </c>
      <c r="BG228" s="47">
        <f>UPPS!E228</f>
        <v>4</v>
      </c>
      <c r="BH228" s="47">
        <f>UPPS!F228</f>
        <v>13</v>
      </c>
      <c r="BI228" s="59">
        <f t="shared" si="12"/>
        <v>46</v>
      </c>
      <c r="BJ228" s="49">
        <f>CoH!B228</f>
        <v>73</v>
      </c>
      <c r="BK228" s="59">
        <f>CoH!C228</f>
        <v>36</v>
      </c>
      <c r="BL228" s="57">
        <v>0.37</v>
      </c>
      <c r="BM228" s="57">
        <v>0.15</v>
      </c>
      <c r="BN228" s="57">
        <v>0.37</v>
      </c>
      <c r="BO228" s="50">
        <v>0.27</v>
      </c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1:79" x14ac:dyDescent="0.3">
      <c r="A229" s="47">
        <v>228</v>
      </c>
      <c r="C229" s="20">
        <v>365</v>
      </c>
      <c r="D229" s="8" t="s">
        <v>113</v>
      </c>
      <c r="E229" s="26" t="s">
        <v>465</v>
      </c>
      <c r="F229" s="47">
        <f>Demographic!D229</f>
        <v>19</v>
      </c>
      <c r="G229" s="47">
        <f>Demographic!E229</f>
        <v>12</v>
      </c>
      <c r="H229" s="59">
        <v>0</v>
      </c>
      <c r="I229" s="48"/>
      <c r="J229" s="49"/>
      <c r="K229" s="59">
        <f>Raven!B229</f>
        <v>2</v>
      </c>
      <c r="L229" s="73">
        <f>IF(ISBLANK(Lickert!B229),NA(),Lickert!B229)</f>
        <v>9</v>
      </c>
      <c r="M229" s="73">
        <f>IF(ISBLANK(Lickert!C229),NA(),Lickert!C229)</f>
        <v>1</v>
      </c>
      <c r="N229" s="73">
        <f>IF(ISBLANK(Lickert!D229),NA(),Lickert!D229)</f>
        <v>6</v>
      </c>
      <c r="O229" s="73">
        <f>IF(ISBLANK(Lickert!E229),NA(),Lickert!E229)</f>
        <v>1</v>
      </c>
      <c r="P229" s="73">
        <f>IF(ISBLANK(Lickert!F229),NA(),Lickert!F229)</f>
        <v>3</v>
      </c>
      <c r="Q229" s="73">
        <f>IF(ISBLANK(Lickert!G229),NA(),Lickert!G229)</f>
        <v>6</v>
      </c>
      <c r="R229" s="73">
        <f>IF(ISBLANK(Lickert!H229),NA(),Lickert!H229)</f>
        <v>7</v>
      </c>
      <c r="S229" s="73">
        <f>IF(ISBLANK(Lickert!I229),NA(),Lickert!I229)</f>
        <v>1</v>
      </c>
      <c r="T229" s="73">
        <f>IF(ISBLANK(Lickert!J229),NA(),Lickert!J229)</f>
        <v>1</v>
      </c>
      <c r="U229" s="73">
        <f>IF(ISBLANK(Lickert!K229),NA(),Lickert!K229)</f>
        <v>8</v>
      </c>
      <c r="V229" s="73">
        <f>IF(ISBLANK(Lickert!L229),NA(),Lickert!L229)</f>
        <v>1</v>
      </c>
      <c r="W229" s="73">
        <f>IF(ISBLANK(Lickert!M229),NA(),Lickert!M229)</f>
        <v>1</v>
      </c>
      <c r="X229" s="73">
        <f>IF(ISBLANK(Lickert!N229),NA(),Lickert!N229)</f>
        <v>2</v>
      </c>
      <c r="Y229" s="73">
        <f>IF(ISBLANK(Lickert!O229),NA(),Lickert!O229)</f>
        <v>8</v>
      </c>
      <c r="Z229" s="73">
        <f>IF(ISBLANK(Lickert!P229),NA(),Lickert!P229)</f>
        <v>3</v>
      </c>
      <c r="AA229" s="28">
        <f>IF(ISBLANK(Lickert!Q229),NA(),Lickert!Q229)</f>
        <v>2</v>
      </c>
      <c r="AB229" s="47">
        <f>'SCL90-R'!B229</f>
        <v>64</v>
      </c>
      <c r="AC229" s="47">
        <f>'SCL90-R'!C229</f>
        <v>0.71111111111111114</v>
      </c>
      <c r="AD229" s="47">
        <f>'SCL90-R'!D229</f>
        <v>42</v>
      </c>
      <c r="AE229" s="47">
        <f>'SCL90-R'!E229</f>
        <v>1.6931216931216932E-2</v>
      </c>
      <c r="AF229" s="47">
        <f>'SCL90-R'!F229</f>
        <v>0.75</v>
      </c>
      <c r="AG229" s="47">
        <f>'SCL90-R'!G229</f>
        <v>0.5</v>
      </c>
      <c r="AH229" s="47">
        <f>'SCL90-R'!H229</f>
        <v>0.77777777777777779</v>
      </c>
      <c r="AI229" s="47">
        <f>'SCL90-R'!I229</f>
        <v>0.61538461538461542</v>
      </c>
      <c r="AJ229" s="47">
        <f>'SCL90-R'!J229</f>
        <v>1</v>
      </c>
      <c r="AK229" s="47">
        <f>'SCL90-R'!K229</f>
        <v>0.5</v>
      </c>
      <c r="AL229" s="47">
        <f>'SCL90-R'!L229</f>
        <v>0.5714285714285714</v>
      </c>
      <c r="AM229" s="47">
        <f>'SCL90-R'!M229</f>
        <v>0.66666666666666663</v>
      </c>
      <c r="AN229" s="47">
        <f>'SCL90-R'!N229</f>
        <v>0.4</v>
      </c>
      <c r="AO229" s="47">
        <f>'SCL90-R'!O229</f>
        <v>1.5714285714285714</v>
      </c>
      <c r="AP229" s="47">
        <f>'DSM ALCOOL'!B229</f>
        <v>3</v>
      </c>
      <c r="AQ229" s="58">
        <f>AUDIT!B229</f>
        <v>11</v>
      </c>
      <c r="AR229" s="58">
        <f>Fagerstrom!B229</f>
        <v>4</v>
      </c>
      <c r="AS229" s="58" t="e">
        <f>DSM_Jeu!B229</f>
        <v>#N/A</v>
      </c>
      <c r="AT229" s="58" t="e">
        <f>SOGS!B230</f>
        <v>#N/A</v>
      </c>
      <c r="AU229" s="58">
        <f>Beck!B229</f>
        <v>16</v>
      </c>
      <c r="AV229" s="48">
        <f>'STAI-A'!B229</f>
        <v>43</v>
      </c>
      <c r="AW229" s="59">
        <f>'STAI-B'!B229</f>
        <v>41</v>
      </c>
      <c r="AX229" s="48">
        <f>PANAS!B229</f>
        <v>24</v>
      </c>
      <c r="AY229" s="59">
        <f>PANAS!C229</f>
        <v>21</v>
      </c>
      <c r="AZ229" s="29">
        <f>Craving!B229</f>
        <v>0</v>
      </c>
      <c r="BA229" s="58">
        <f>SRRS!B229</f>
        <v>237</v>
      </c>
      <c r="BB229" s="47">
        <f>SPSRQ!B229</f>
        <v>54</v>
      </c>
      <c r="BC229" s="59">
        <f>SPSRQ!C229</f>
        <v>44</v>
      </c>
      <c r="BD229" s="47">
        <f>UPPS!B229</f>
        <v>11</v>
      </c>
      <c r="BE229" s="47">
        <f>UPPS!C229</f>
        <v>11</v>
      </c>
      <c r="BF229" s="47">
        <f>UPPS!D229</f>
        <v>10</v>
      </c>
      <c r="BG229" s="47">
        <f>UPPS!E229</f>
        <v>12</v>
      </c>
      <c r="BH229" s="47">
        <f>UPPS!F229</f>
        <v>10</v>
      </c>
      <c r="BI229" s="59">
        <f t="shared" si="12"/>
        <v>54</v>
      </c>
      <c r="BJ229" s="49">
        <f>CoH!B229</f>
        <v>36</v>
      </c>
      <c r="BK229" s="59">
        <f>CoH!C229</f>
        <v>34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1:79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47">
        <f>'DSM ALCOOL'!B230</f>
        <v>0</v>
      </c>
      <c r="AQ230" s="58">
        <f>AUDIT!B230</f>
        <v>0</v>
      </c>
      <c r="AR230" s="58">
        <f>Fagerstrom!B230</f>
        <v>0</v>
      </c>
      <c r="AS230" s="58">
        <f>DSM_Jeu!B230</f>
        <v>0</v>
      </c>
      <c r="AT230" s="58">
        <f>SOGS!B231</f>
        <v>0</v>
      </c>
      <c r="AU230" s="58">
        <f>Beck!B230</f>
        <v>0</v>
      </c>
      <c r="AV230" s="48">
        <f>'STAI-A'!B230</f>
        <v>0</v>
      </c>
      <c r="AW230" s="59">
        <f>'STAI-B'!B230</f>
        <v>0</v>
      </c>
      <c r="AX230" s="48">
        <f>PANAS!B230</f>
        <v>0</v>
      </c>
      <c r="AY230" s="59">
        <f>PANAS!C230</f>
        <v>0</v>
      </c>
      <c r="AZ230" s="29">
        <f>Craving!B230</f>
        <v>0</v>
      </c>
      <c r="BA230" s="58">
        <f>SRRS!B230</f>
        <v>0</v>
      </c>
      <c r="BB230" s="47">
        <f>SPSRQ!B230</f>
        <v>0</v>
      </c>
      <c r="BC230" s="59">
        <f>SPSRQ!C230</f>
        <v>0</v>
      </c>
      <c r="BD230" s="47">
        <f>UPPS!B230</f>
        <v>0</v>
      </c>
      <c r="BE230" s="47">
        <f>UPPS!C230</f>
        <v>0</v>
      </c>
      <c r="BF230" s="47">
        <f>UPPS!D230</f>
        <v>0</v>
      </c>
      <c r="BG230" s="47">
        <f>UPPS!E230</f>
        <v>0</v>
      </c>
      <c r="BH230" s="47">
        <f>UPPS!F230</f>
        <v>0</v>
      </c>
      <c r="BI230" s="59">
        <f t="shared" si="12"/>
        <v>0</v>
      </c>
      <c r="BJ230" s="49">
        <f>CoH!B230</f>
        <v>0</v>
      </c>
      <c r="BK230" s="59">
        <f>CoH!C230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1:79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47">
        <f>'DSM ALCOOL'!B231</f>
        <v>0</v>
      </c>
      <c r="AQ231" s="58">
        <f>AUDIT!B231</f>
        <v>0</v>
      </c>
      <c r="AR231" s="58">
        <f>Fagerstrom!B231</f>
        <v>0</v>
      </c>
      <c r="AS231" s="58">
        <f>DSM_Jeu!B231</f>
        <v>0</v>
      </c>
      <c r="AT231" s="58">
        <f>SOGS!B232</f>
        <v>0</v>
      </c>
      <c r="AU231" s="58">
        <f>Beck!B231</f>
        <v>0</v>
      </c>
      <c r="AV231" s="48">
        <f>'STAI-A'!B231</f>
        <v>0</v>
      </c>
      <c r="AW231" s="59">
        <f>'STAI-B'!B231</f>
        <v>0</v>
      </c>
      <c r="AX231" s="48">
        <f>PANAS!B231</f>
        <v>0</v>
      </c>
      <c r="AY231" s="59">
        <f>PANAS!C231</f>
        <v>0</v>
      </c>
      <c r="AZ231" s="29">
        <f>Craving!B231</f>
        <v>0</v>
      </c>
      <c r="BA231" s="58">
        <f>SRRS!B231</f>
        <v>0</v>
      </c>
      <c r="BB231" s="47">
        <f>SPSRQ!B231</f>
        <v>0</v>
      </c>
      <c r="BC231" s="59">
        <f>SPSRQ!C231</f>
        <v>0</v>
      </c>
      <c r="BD231" s="47">
        <f>UPPS!B231</f>
        <v>0</v>
      </c>
      <c r="BE231" s="47">
        <f>UPPS!C231</f>
        <v>0</v>
      </c>
      <c r="BF231" s="47">
        <f>UPPS!D231</f>
        <v>0</v>
      </c>
      <c r="BG231" s="47">
        <f>UPPS!E231</f>
        <v>0</v>
      </c>
      <c r="BH231" s="47">
        <f>UPPS!F231</f>
        <v>0</v>
      </c>
      <c r="BI231" s="59">
        <f t="shared" si="12"/>
        <v>0</v>
      </c>
      <c r="BJ231" s="49">
        <f>CoH!B231</f>
        <v>0</v>
      </c>
      <c r="BK231" s="59">
        <f>CoH!C231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1:79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47">
        <f>'DSM ALCOOL'!B232</f>
        <v>0</v>
      </c>
      <c r="AQ232" s="58">
        <f>AUDIT!B232</f>
        <v>0</v>
      </c>
      <c r="AR232" s="58">
        <f>Fagerstrom!B232</f>
        <v>0</v>
      </c>
      <c r="AS232" s="58">
        <f>DSM_Jeu!B232</f>
        <v>0</v>
      </c>
      <c r="AT232" s="58">
        <f>SOGS!B233</f>
        <v>0</v>
      </c>
      <c r="AU232" s="58">
        <f>Beck!B232</f>
        <v>0</v>
      </c>
      <c r="AV232" s="48">
        <f>'STAI-A'!B232</f>
        <v>0</v>
      </c>
      <c r="AW232" s="59">
        <f>'STAI-B'!B232</f>
        <v>0</v>
      </c>
      <c r="AX232" s="48">
        <f>PANAS!B232</f>
        <v>0</v>
      </c>
      <c r="AY232" s="59">
        <f>PANAS!C232</f>
        <v>0</v>
      </c>
      <c r="AZ232" s="29">
        <f>Craving!B232</f>
        <v>0</v>
      </c>
      <c r="BA232" s="58">
        <f>SRRS!B232</f>
        <v>0</v>
      </c>
      <c r="BB232" s="47">
        <f>SPSRQ!B232</f>
        <v>0</v>
      </c>
      <c r="BC232" s="59">
        <f>SPSRQ!C232</f>
        <v>0</v>
      </c>
      <c r="BD232" s="47">
        <f>UPPS!B232</f>
        <v>0</v>
      </c>
      <c r="BE232" s="47">
        <f>UPPS!C232</f>
        <v>0</v>
      </c>
      <c r="BF232" s="47">
        <f>UPPS!D232</f>
        <v>0</v>
      </c>
      <c r="BG232" s="47">
        <f>UPPS!E232</f>
        <v>0</v>
      </c>
      <c r="BH232" s="47">
        <f>UPPS!F232</f>
        <v>0</v>
      </c>
      <c r="BI232" s="59">
        <f t="shared" si="12"/>
        <v>0</v>
      </c>
      <c r="BJ232" s="49">
        <f>CoH!B232</f>
        <v>0</v>
      </c>
      <c r="BK232" s="59">
        <f>CoH!C232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1:79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47">
        <f>'DSM ALCOOL'!B233</f>
        <v>0</v>
      </c>
      <c r="AQ233" s="58">
        <f>AUDIT!B233</f>
        <v>0</v>
      </c>
      <c r="AR233" s="58">
        <f>Fagerstrom!B233</f>
        <v>0</v>
      </c>
      <c r="AS233" s="58">
        <f>DSM_Jeu!B233</f>
        <v>0</v>
      </c>
      <c r="AT233" s="58">
        <f>SOGS!B234</f>
        <v>0</v>
      </c>
      <c r="AU233" s="58">
        <f>Beck!B233</f>
        <v>0</v>
      </c>
      <c r="AV233" s="48">
        <f>'STAI-A'!B233</f>
        <v>0</v>
      </c>
      <c r="AW233" s="59">
        <f>'STAI-B'!B233</f>
        <v>0</v>
      </c>
      <c r="AX233" s="48">
        <f>PANAS!B233</f>
        <v>0</v>
      </c>
      <c r="AY233" s="59">
        <f>PANAS!C233</f>
        <v>0</v>
      </c>
      <c r="AZ233" s="29">
        <f>Craving!B233</f>
        <v>0</v>
      </c>
      <c r="BA233" s="58">
        <f>SRRS!B233</f>
        <v>0</v>
      </c>
      <c r="BB233" s="47">
        <f>SPSRQ!B233</f>
        <v>0</v>
      </c>
      <c r="BC233" s="59">
        <f>SPSRQ!C233</f>
        <v>0</v>
      </c>
      <c r="BD233" s="47">
        <f>UPPS!B233</f>
        <v>0</v>
      </c>
      <c r="BE233" s="47">
        <f>UPPS!C233</f>
        <v>0</v>
      </c>
      <c r="BF233" s="47">
        <f>UPPS!D233</f>
        <v>0</v>
      </c>
      <c r="BG233" s="47">
        <f>UPPS!E233</f>
        <v>0</v>
      </c>
      <c r="BH233" s="47">
        <f>UPPS!F233</f>
        <v>0</v>
      </c>
      <c r="BI233" s="59">
        <f t="shared" si="12"/>
        <v>0</v>
      </c>
      <c r="BJ233" s="49">
        <f>CoH!B233</f>
        <v>0</v>
      </c>
      <c r="BK233" s="59">
        <f>CoH!C233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1:79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47">
        <f>'DSM ALCOOL'!B234</f>
        <v>0</v>
      </c>
      <c r="AQ234" s="58">
        <f>AUDIT!B234</f>
        <v>0</v>
      </c>
      <c r="AR234" s="58">
        <f>Fagerstrom!B234</f>
        <v>0</v>
      </c>
      <c r="AS234" s="58">
        <f>DSM_Jeu!B234</f>
        <v>0</v>
      </c>
      <c r="AT234" s="58">
        <f>SOGS!B235</f>
        <v>0</v>
      </c>
      <c r="AU234" s="58">
        <f>Beck!B234</f>
        <v>0</v>
      </c>
      <c r="AV234" s="48">
        <f>'STAI-A'!B234</f>
        <v>0</v>
      </c>
      <c r="AW234" s="59">
        <f>'STAI-B'!B234</f>
        <v>0</v>
      </c>
      <c r="AX234" s="48">
        <f>PANAS!B234</f>
        <v>0</v>
      </c>
      <c r="AY234" s="59">
        <f>PANAS!C234</f>
        <v>0</v>
      </c>
      <c r="AZ234" s="29">
        <f>Craving!B234</f>
        <v>0</v>
      </c>
      <c r="BA234" s="58">
        <f>SRRS!B234</f>
        <v>0</v>
      </c>
      <c r="BB234" s="47">
        <f>SPSRQ!B234</f>
        <v>0</v>
      </c>
      <c r="BC234" s="59">
        <f>SPSRQ!C234</f>
        <v>0</v>
      </c>
      <c r="BD234" s="47">
        <f>UPPS!B234</f>
        <v>0</v>
      </c>
      <c r="BE234" s="47">
        <f>UPPS!C234</f>
        <v>0</v>
      </c>
      <c r="BF234" s="47">
        <f>UPPS!D234</f>
        <v>0</v>
      </c>
      <c r="BG234" s="47">
        <f>UPPS!E234</f>
        <v>0</v>
      </c>
      <c r="BH234" s="47">
        <f>UPPS!F234</f>
        <v>0</v>
      </c>
      <c r="BI234" s="59">
        <f t="shared" si="12"/>
        <v>0</v>
      </c>
      <c r="BJ234" s="49">
        <f>CoH!B234</f>
        <v>0</v>
      </c>
      <c r="BK234" s="59">
        <f>CoH!C234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1:79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47">
        <f>'DSM ALCOOL'!B235</f>
        <v>0</v>
      </c>
      <c r="AQ235" s="58">
        <f>AUDIT!B235</f>
        <v>0</v>
      </c>
      <c r="AR235" s="58">
        <f>Fagerstrom!B235</f>
        <v>0</v>
      </c>
      <c r="AS235" s="58">
        <f>DSM_Jeu!B235</f>
        <v>0</v>
      </c>
      <c r="AT235" s="58">
        <f>SOGS!B236</f>
        <v>0</v>
      </c>
      <c r="AU235" s="58">
        <f>Beck!B235</f>
        <v>0</v>
      </c>
      <c r="AV235" s="48">
        <f>'STAI-A'!B235</f>
        <v>0</v>
      </c>
      <c r="AW235" s="59">
        <f>'STAI-B'!B235</f>
        <v>0</v>
      </c>
      <c r="AX235" s="48">
        <f>PANAS!B235</f>
        <v>0</v>
      </c>
      <c r="AY235" s="59">
        <f>PANAS!C235</f>
        <v>0</v>
      </c>
      <c r="AZ235" s="29">
        <f>Craving!B235</f>
        <v>0</v>
      </c>
      <c r="BA235" s="58">
        <f>SRRS!B235</f>
        <v>0</v>
      </c>
      <c r="BB235" s="47">
        <f>SPSRQ!B235</f>
        <v>0</v>
      </c>
      <c r="BC235" s="59">
        <f>SPSRQ!C235</f>
        <v>0</v>
      </c>
      <c r="BD235" s="47">
        <f>UPPS!B235</f>
        <v>0</v>
      </c>
      <c r="BE235" s="47">
        <f>UPPS!C235</f>
        <v>0</v>
      </c>
      <c r="BF235" s="47">
        <f>UPPS!D235</f>
        <v>0</v>
      </c>
      <c r="BG235" s="47">
        <f>UPPS!E235</f>
        <v>0</v>
      </c>
      <c r="BH235" s="47">
        <f>UPPS!F235</f>
        <v>0</v>
      </c>
      <c r="BI235" s="59">
        <f t="shared" si="12"/>
        <v>0</v>
      </c>
      <c r="BJ235" s="49">
        <f>CoH!B235</f>
        <v>0</v>
      </c>
      <c r="BK235" s="59">
        <f>CoH!C235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1:79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47">
        <f>'DSM ALCOOL'!B236</f>
        <v>0</v>
      </c>
      <c r="AQ236" s="58">
        <f>AUDIT!B236</f>
        <v>0</v>
      </c>
      <c r="AR236" s="58">
        <f>Fagerstrom!B236</f>
        <v>0</v>
      </c>
      <c r="AS236" s="58">
        <f>DSM_Jeu!B236</f>
        <v>0</v>
      </c>
      <c r="AT236" s="58">
        <f>SOGS!B237</f>
        <v>0</v>
      </c>
      <c r="AU236" s="58">
        <f>Beck!B236</f>
        <v>0</v>
      </c>
      <c r="AV236" s="48">
        <f>'STAI-A'!B236</f>
        <v>0</v>
      </c>
      <c r="AW236" s="59">
        <f>'STAI-B'!B236</f>
        <v>0</v>
      </c>
      <c r="AX236" s="48">
        <f>PANAS!B236</f>
        <v>0</v>
      </c>
      <c r="AY236" s="59">
        <f>PANAS!C236</f>
        <v>0</v>
      </c>
      <c r="AZ236" s="29">
        <f>Craving!B236</f>
        <v>0</v>
      </c>
      <c r="BA236" s="58">
        <f>SRRS!B236</f>
        <v>0</v>
      </c>
      <c r="BB236" s="47">
        <f>SPSRQ!B236</f>
        <v>0</v>
      </c>
      <c r="BC236" s="59">
        <f>SPSRQ!C236</f>
        <v>0</v>
      </c>
      <c r="BD236" s="47">
        <f>UPPS!B236</f>
        <v>0</v>
      </c>
      <c r="BE236" s="47">
        <f>UPPS!C236</f>
        <v>0</v>
      </c>
      <c r="BF236" s="47">
        <f>UPPS!D236</f>
        <v>0</v>
      </c>
      <c r="BG236" s="47">
        <f>UPPS!E236</f>
        <v>0</v>
      </c>
      <c r="BH236" s="47">
        <f>UPPS!F236</f>
        <v>0</v>
      </c>
      <c r="BI236" s="59">
        <f t="shared" si="12"/>
        <v>0</v>
      </c>
      <c r="BJ236" s="49">
        <f>CoH!B236</f>
        <v>0</v>
      </c>
      <c r="BK236" s="59">
        <f>CoH!C236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1:79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47">
        <f>'DSM ALCOOL'!B237</f>
        <v>0</v>
      </c>
      <c r="AQ237" s="58">
        <f>AUDIT!B237</f>
        <v>0</v>
      </c>
      <c r="AR237" s="58">
        <f>Fagerstrom!B237</f>
        <v>0</v>
      </c>
      <c r="AS237" s="58">
        <f>DSM_Jeu!B237</f>
        <v>0</v>
      </c>
      <c r="AT237" s="58">
        <f>SOGS!B238</f>
        <v>0</v>
      </c>
      <c r="AU237" s="58">
        <f>Beck!B237</f>
        <v>0</v>
      </c>
      <c r="AV237" s="48">
        <f>'STAI-A'!B237</f>
        <v>0</v>
      </c>
      <c r="AW237" s="59">
        <f>'STAI-B'!B237</f>
        <v>0</v>
      </c>
      <c r="AX237" s="48">
        <f>PANAS!B237</f>
        <v>0</v>
      </c>
      <c r="AY237" s="59">
        <f>PANAS!C237</f>
        <v>0</v>
      </c>
      <c r="AZ237" s="29">
        <f>Craving!B237</f>
        <v>0</v>
      </c>
      <c r="BA237" s="58">
        <f>SRRS!B237</f>
        <v>0</v>
      </c>
      <c r="BB237" s="47">
        <f>SPSRQ!B237</f>
        <v>0</v>
      </c>
      <c r="BC237" s="59">
        <f>SPSRQ!C237</f>
        <v>0</v>
      </c>
      <c r="BD237" s="47">
        <f>UPPS!B237</f>
        <v>0</v>
      </c>
      <c r="BE237" s="47">
        <f>UPPS!C237</f>
        <v>0</v>
      </c>
      <c r="BF237" s="47">
        <f>UPPS!D237</f>
        <v>0</v>
      </c>
      <c r="BG237" s="47">
        <f>UPPS!E237</f>
        <v>0</v>
      </c>
      <c r="BH237" s="47">
        <f>UPPS!F237</f>
        <v>0</v>
      </c>
      <c r="BI237" s="59">
        <f t="shared" si="12"/>
        <v>0</v>
      </c>
      <c r="BJ237" s="49">
        <f>CoH!B237</f>
        <v>0</v>
      </c>
      <c r="BK237" s="59">
        <f>CoH!C237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1:79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47">
        <f>'DSM ALCOOL'!B238</f>
        <v>0</v>
      </c>
      <c r="AQ238" s="58">
        <f>AUDIT!B238</f>
        <v>0</v>
      </c>
      <c r="AR238" s="58">
        <f>Fagerstrom!B238</f>
        <v>0</v>
      </c>
      <c r="AS238" s="58">
        <f>DSM_Jeu!B238</f>
        <v>0</v>
      </c>
      <c r="AT238" s="58">
        <f>SOGS!B239</f>
        <v>0</v>
      </c>
      <c r="AU238" s="58">
        <f>Beck!B238</f>
        <v>0</v>
      </c>
      <c r="AV238" s="48">
        <f>'STAI-A'!B238</f>
        <v>0</v>
      </c>
      <c r="AW238" s="59">
        <f>'STAI-B'!B238</f>
        <v>0</v>
      </c>
      <c r="AX238" s="48">
        <f>PANAS!B238</f>
        <v>0</v>
      </c>
      <c r="AY238" s="59">
        <f>PANAS!C238</f>
        <v>0</v>
      </c>
      <c r="AZ238" s="29">
        <f>Craving!B238</f>
        <v>0</v>
      </c>
      <c r="BA238" s="58">
        <f>SRRS!B238</f>
        <v>0</v>
      </c>
      <c r="BB238" s="47">
        <f>SPSRQ!B238</f>
        <v>0</v>
      </c>
      <c r="BC238" s="59">
        <f>SPSRQ!C238</f>
        <v>0</v>
      </c>
      <c r="BD238" s="47">
        <f>UPPS!B238</f>
        <v>0</v>
      </c>
      <c r="BE238" s="47">
        <f>UPPS!C238</f>
        <v>0</v>
      </c>
      <c r="BF238" s="47">
        <f>UPPS!D238</f>
        <v>0</v>
      </c>
      <c r="BG238" s="47">
        <f>UPPS!E238</f>
        <v>0</v>
      </c>
      <c r="BH238" s="47">
        <f>UPPS!F238</f>
        <v>0</v>
      </c>
      <c r="BI238" s="59">
        <f t="shared" si="12"/>
        <v>0</v>
      </c>
      <c r="BJ238" s="49">
        <f>CoH!B238</f>
        <v>0</v>
      </c>
      <c r="BK238" s="59">
        <f>CoH!C238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1:79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47">
        <f>'DSM ALCOOL'!B239</f>
        <v>0</v>
      </c>
      <c r="AQ239" s="58">
        <f>AUDIT!B239</f>
        <v>0</v>
      </c>
      <c r="AR239" s="58">
        <f>Fagerstrom!B239</f>
        <v>0</v>
      </c>
      <c r="AS239" s="58">
        <f>DSM_Jeu!B239</f>
        <v>0</v>
      </c>
      <c r="AT239" s="58">
        <f>SOGS!B240</f>
        <v>0</v>
      </c>
      <c r="AU239" s="58">
        <f>Beck!B239</f>
        <v>0</v>
      </c>
      <c r="AV239" s="48">
        <f>'STAI-A'!B239</f>
        <v>0</v>
      </c>
      <c r="AW239" s="59">
        <f>'STAI-B'!B239</f>
        <v>0</v>
      </c>
      <c r="AX239" s="48">
        <f>PANAS!B239</f>
        <v>0</v>
      </c>
      <c r="AY239" s="59">
        <f>PANAS!C239</f>
        <v>0</v>
      </c>
      <c r="AZ239" s="29">
        <f>Craving!B239</f>
        <v>0</v>
      </c>
      <c r="BA239" s="58">
        <f>SRRS!B239</f>
        <v>0</v>
      </c>
      <c r="BB239" s="47">
        <f>SPSRQ!B239</f>
        <v>0</v>
      </c>
      <c r="BC239" s="59">
        <f>SPSRQ!C239</f>
        <v>0</v>
      </c>
      <c r="BD239" s="47">
        <f>UPPS!B239</f>
        <v>0</v>
      </c>
      <c r="BE239" s="47">
        <f>UPPS!C239</f>
        <v>0</v>
      </c>
      <c r="BF239" s="47">
        <f>UPPS!D239</f>
        <v>0</v>
      </c>
      <c r="BG239" s="47">
        <f>UPPS!E239</f>
        <v>0</v>
      </c>
      <c r="BH239" s="47">
        <f>UPPS!F239</f>
        <v>0</v>
      </c>
      <c r="BI239" s="59">
        <f t="shared" si="12"/>
        <v>0</v>
      </c>
      <c r="BJ239" s="49">
        <f>CoH!B239</f>
        <v>0</v>
      </c>
      <c r="BK239" s="59">
        <f>CoH!C239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1:79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47">
        <f>'DSM ALCOOL'!B240</f>
        <v>0</v>
      </c>
      <c r="AQ240" s="58">
        <f>AUDIT!B240</f>
        <v>0</v>
      </c>
      <c r="AR240" s="58">
        <f>Fagerstrom!B240</f>
        <v>0</v>
      </c>
      <c r="AS240" s="58">
        <f>DSM_Jeu!B240</f>
        <v>0</v>
      </c>
      <c r="AT240" s="58">
        <f>SOGS!B241</f>
        <v>0</v>
      </c>
      <c r="AU240" s="58">
        <f>Beck!B240</f>
        <v>0</v>
      </c>
      <c r="AV240" s="48">
        <f>'STAI-A'!B240</f>
        <v>0</v>
      </c>
      <c r="AW240" s="59">
        <f>'STAI-B'!B240</f>
        <v>0</v>
      </c>
      <c r="AX240" s="48">
        <f>PANAS!B240</f>
        <v>0</v>
      </c>
      <c r="AY240" s="59">
        <f>PANAS!C240</f>
        <v>0</v>
      </c>
      <c r="AZ240" s="29">
        <f>Craving!B240</f>
        <v>0</v>
      </c>
      <c r="BA240" s="58">
        <f>SRRS!B240</f>
        <v>0</v>
      </c>
      <c r="BB240" s="47">
        <f>SPSRQ!B240</f>
        <v>0</v>
      </c>
      <c r="BC240" s="59">
        <f>SPSRQ!C240</f>
        <v>0</v>
      </c>
      <c r="BD240" s="47">
        <f>UPPS!B240</f>
        <v>0</v>
      </c>
      <c r="BE240" s="47">
        <f>UPPS!C240</f>
        <v>0</v>
      </c>
      <c r="BF240" s="47">
        <f>UPPS!D240</f>
        <v>0</v>
      </c>
      <c r="BG240" s="47">
        <f>UPPS!E240</f>
        <v>0</v>
      </c>
      <c r="BH240" s="47">
        <f>UPPS!F240</f>
        <v>0</v>
      </c>
      <c r="BI240" s="59">
        <f t="shared" si="12"/>
        <v>0</v>
      </c>
      <c r="BJ240" s="49">
        <f>CoH!B240</f>
        <v>0</v>
      </c>
      <c r="BK240" s="59">
        <f>CoH!C240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47">
        <f>'DSM ALCOOL'!B241</f>
        <v>0</v>
      </c>
      <c r="AQ241" s="58">
        <f>AUDIT!B241</f>
        <v>0</v>
      </c>
      <c r="AR241" s="58">
        <f>Fagerstrom!B241</f>
        <v>0</v>
      </c>
      <c r="AS241" s="58">
        <f>DSM_Jeu!B241</f>
        <v>0</v>
      </c>
      <c r="AT241" s="58">
        <f>SOGS!B242</f>
        <v>0</v>
      </c>
      <c r="AU241" s="58">
        <f>Beck!B241</f>
        <v>0</v>
      </c>
      <c r="AV241" s="48">
        <f>'STAI-A'!B241</f>
        <v>0</v>
      </c>
      <c r="AW241" s="59">
        <f>'STAI-B'!B241</f>
        <v>0</v>
      </c>
      <c r="AX241" s="48">
        <f>PANAS!B241</f>
        <v>0</v>
      </c>
      <c r="AY241" s="59">
        <f>PANAS!C241</f>
        <v>0</v>
      </c>
      <c r="AZ241" s="29">
        <f>Craving!B241</f>
        <v>0</v>
      </c>
      <c r="BA241" s="58">
        <f>SRRS!B241</f>
        <v>0</v>
      </c>
      <c r="BB241" s="47">
        <f>SPSRQ!B241</f>
        <v>0</v>
      </c>
      <c r="BC241" s="59">
        <f>SPSRQ!C241</f>
        <v>0</v>
      </c>
      <c r="BD241" s="47">
        <f>UPPS!B241</f>
        <v>0</v>
      </c>
      <c r="BE241" s="47">
        <f>UPPS!C241</f>
        <v>0</v>
      </c>
      <c r="BF241" s="47">
        <f>UPPS!D241</f>
        <v>0</v>
      </c>
      <c r="BG241" s="47">
        <f>UPPS!E241</f>
        <v>0</v>
      </c>
      <c r="BH241" s="47">
        <f>UPPS!F241</f>
        <v>0</v>
      </c>
      <c r="BI241" s="59">
        <f t="shared" si="12"/>
        <v>0</v>
      </c>
      <c r="BJ241" s="49">
        <f>CoH!B241</f>
        <v>0</v>
      </c>
      <c r="BK241" s="59">
        <f>CoH!C241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47">
        <f>'DSM ALCOOL'!B242</f>
        <v>0</v>
      </c>
      <c r="AQ242" s="58">
        <f>AUDIT!B242</f>
        <v>0</v>
      </c>
      <c r="AR242" s="58">
        <f>Fagerstrom!B242</f>
        <v>0</v>
      </c>
      <c r="AS242" s="58">
        <f>DSM_Jeu!B242</f>
        <v>0</v>
      </c>
      <c r="AT242" s="58">
        <f>SOGS!B243</f>
        <v>0</v>
      </c>
      <c r="AU242" s="58">
        <f>Beck!B242</f>
        <v>0</v>
      </c>
      <c r="AV242" s="48">
        <f>'STAI-A'!B242</f>
        <v>0</v>
      </c>
      <c r="AW242" s="59">
        <f>'STAI-B'!B242</f>
        <v>0</v>
      </c>
      <c r="AX242" s="48">
        <f>PANAS!B242</f>
        <v>0</v>
      </c>
      <c r="AY242" s="59">
        <f>PANAS!C242</f>
        <v>0</v>
      </c>
      <c r="AZ242" s="29">
        <f>Craving!B242</f>
        <v>0</v>
      </c>
      <c r="BA242" s="58">
        <f>SRRS!B242</f>
        <v>0</v>
      </c>
      <c r="BB242" s="47">
        <f>SPSRQ!B242</f>
        <v>0</v>
      </c>
      <c r="BC242" s="59">
        <f>SPSRQ!C242</f>
        <v>0</v>
      </c>
      <c r="BD242" s="47">
        <f>UPPS!B242</f>
        <v>0</v>
      </c>
      <c r="BE242" s="47">
        <f>UPPS!C242</f>
        <v>0</v>
      </c>
      <c r="BF242" s="47">
        <f>UPPS!D242</f>
        <v>0</v>
      </c>
      <c r="BG242" s="47">
        <f>UPPS!E242</f>
        <v>0</v>
      </c>
      <c r="BH242" s="47">
        <f>UPPS!F242</f>
        <v>0</v>
      </c>
      <c r="BI242" s="59">
        <f t="shared" si="12"/>
        <v>0</v>
      </c>
      <c r="BJ242" s="49">
        <f>CoH!B242</f>
        <v>0</v>
      </c>
      <c r="BK242" s="59">
        <f>CoH!C242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47">
        <f>'DSM ALCOOL'!B243</f>
        <v>0</v>
      </c>
      <c r="AQ243" s="58">
        <f>AUDIT!B243</f>
        <v>0</v>
      </c>
      <c r="AR243" s="58">
        <f>Fagerstrom!B243</f>
        <v>0</v>
      </c>
      <c r="AS243" s="58">
        <f>DSM_Jeu!B243</f>
        <v>0</v>
      </c>
      <c r="AT243" s="58">
        <f>SOGS!B244</f>
        <v>0</v>
      </c>
      <c r="AU243" s="58">
        <f>Beck!B243</f>
        <v>0</v>
      </c>
      <c r="AV243" s="48">
        <f>'STAI-A'!B243</f>
        <v>0</v>
      </c>
      <c r="AW243" s="59">
        <f>'STAI-B'!B243</f>
        <v>0</v>
      </c>
      <c r="AX243" s="48">
        <f>PANAS!B243</f>
        <v>0</v>
      </c>
      <c r="AY243" s="59">
        <f>PANAS!C243</f>
        <v>0</v>
      </c>
      <c r="AZ243" s="29">
        <f>Craving!B243</f>
        <v>0</v>
      </c>
      <c r="BA243" s="58">
        <f>SRRS!B243</f>
        <v>0</v>
      </c>
      <c r="BB243" s="47">
        <f>SPSRQ!B243</f>
        <v>0</v>
      </c>
      <c r="BC243" s="59">
        <f>SPSRQ!C243</f>
        <v>0</v>
      </c>
      <c r="BD243" s="47">
        <f>UPPS!B243</f>
        <v>0</v>
      </c>
      <c r="BE243" s="47">
        <f>UPPS!C243</f>
        <v>0</v>
      </c>
      <c r="BF243" s="47">
        <f>UPPS!D243</f>
        <v>0</v>
      </c>
      <c r="BG243" s="47">
        <f>UPPS!E243</f>
        <v>0</v>
      </c>
      <c r="BH243" s="47">
        <f>UPPS!F243</f>
        <v>0</v>
      </c>
      <c r="BI243" s="59">
        <f t="shared" si="12"/>
        <v>0</v>
      </c>
      <c r="BJ243" s="49">
        <f>CoH!B243</f>
        <v>0</v>
      </c>
      <c r="BK243" s="59">
        <f>CoH!C243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47">
        <f>'DSM ALCOOL'!B244</f>
        <v>0</v>
      </c>
      <c r="AQ244" s="58">
        <f>AUDIT!B244</f>
        <v>0</v>
      </c>
      <c r="AR244" s="58">
        <f>Fagerstrom!B244</f>
        <v>0</v>
      </c>
      <c r="AS244" s="58">
        <f>DSM_Jeu!B244</f>
        <v>0</v>
      </c>
      <c r="AT244" s="58">
        <f>SOGS!B245</f>
        <v>0</v>
      </c>
      <c r="AU244" s="58">
        <f>Beck!B244</f>
        <v>0</v>
      </c>
      <c r="AV244" s="48">
        <f>'STAI-A'!B244</f>
        <v>0</v>
      </c>
      <c r="AW244" s="59">
        <f>'STAI-B'!B244</f>
        <v>0</v>
      </c>
      <c r="AX244" s="48">
        <f>PANAS!B244</f>
        <v>0</v>
      </c>
      <c r="AY244" s="59">
        <f>PANAS!C244</f>
        <v>0</v>
      </c>
      <c r="AZ244" s="29">
        <f>Craving!B244</f>
        <v>0</v>
      </c>
      <c r="BA244" s="58">
        <f>SRRS!B244</f>
        <v>0</v>
      </c>
      <c r="BB244" s="47">
        <f>SPSRQ!B244</f>
        <v>0</v>
      </c>
      <c r="BC244" s="59">
        <f>SPSRQ!C244</f>
        <v>0</v>
      </c>
      <c r="BD244" s="47">
        <f>UPPS!B244</f>
        <v>0</v>
      </c>
      <c r="BE244" s="47">
        <f>UPPS!C244</f>
        <v>0</v>
      </c>
      <c r="BF244" s="47">
        <f>UPPS!D244</f>
        <v>0</v>
      </c>
      <c r="BG244" s="47">
        <f>UPPS!E244</f>
        <v>0</v>
      </c>
      <c r="BH244" s="47">
        <f>UPPS!F244</f>
        <v>0</v>
      </c>
      <c r="BI244" s="59">
        <f t="shared" si="12"/>
        <v>0</v>
      </c>
      <c r="BJ244" s="49">
        <f>CoH!B244</f>
        <v>0</v>
      </c>
      <c r="BK244" s="59">
        <f>CoH!C244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47">
        <f>'DSM ALCOOL'!B245</f>
        <v>0</v>
      </c>
      <c r="AQ245" s="58">
        <f>AUDIT!B245</f>
        <v>0</v>
      </c>
      <c r="AR245" s="58">
        <f>Fagerstrom!B245</f>
        <v>0</v>
      </c>
      <c r="AS245" s="58">
        <f>DSM_Jeu!B245</f>
        <v>0</v>
      </c>
      <c r="AT245" s="58">
        <f>SOGS!B246</f>
        <v>0</v>
      </c>
      <c r="AU245" s="58">
        <f>Beck!B245</f>
        <v>0</v>
      </c>
      <c r="AV245" s="48">
        <f>'STAI-A'!B245</f>
        <v>0</v>
      </c>
      <c r="AW245" s="59">
        <f>'STAI-B'!B245</f>
        <v>0</v>
      </c>
      <c r="AX245" s="48">
        <f>PANAS!B245</f>
        <v>0</v>
      </c>
      <c r="AY245" s="59">
        <f>PANAS!C245</f>
        <v>0</v>
      </c>
      <c r="AZ245" s="29">
        <f>Craving!B245</f>
        <v>0</v>
      </c>
      <c r="BA245" s="58">
        <f>SRRS!B245</f>
        <v>0</v>
      </c>
      <c r="BB245" s="47">
        <f>SPSRQ!B245</f>
        <v>0</v>
      </c>
      <c r="BC245" s="59">
        <f>SPSRQ!C245</f>
        <v>0</v>
      </c>
      <c r="BD245" s="47">
        <f>UPPS!B245</f>
        <v>0</v>
      </c>
      <c r="BE245" s="47">
        <f>UPPS!C245</f>
        <v>0</v>
      </c>
      <c r="BF245" s="47">
        <f>UPPS!D245</f>
        <v>0</v>
      </c>
      <c r="BG245" s="47">
        <f>UPPS!E245</f>
        <v>0</v>
      </c>
      <c r="BH245" s="47">
        <f>UPPS!F245</f>
        <v>0</v>
      </c>
      <c r="BI245" s="59">
        <f t="shared" si="12"/>
        <v>0</v>
      </c>
      <c r="BJ245" s="49">
        <f>CoH!B245</f>
        <v>0</v>
      </c>
      <c r="BK245" s="59">
        <f>CoH!C245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47">
        <f>'DSM ALCOOL'!B246</f>
        <v>0</v>
      </c>
      <c r="AQ246" s="58">
        <f>AUDIT!B246</f>
        <v>0</v>
      </c>
      <c r="AR246" s="58">
        <f>Fagerstrom!B246</f>
        <v>0</v>
      </c>
      <c r="AS246" s="58">
        <f>DSM_Jeu!B246</f>
        <v>0</v>
      </c>
      <c r="AT246" s="58">
        <f>SOGS!B247</f>
        <v>0</v>
      </c>
      <c r="AU246" s="58">
        <f>Beck!B246</f>
        <v>0</v>
      </c>
      <c r="AV246" s="48">
        <f>'STAI-A'!B246</f>
        <v>0</v>
      </c>
      <c r="AW246" s="59">
        <f>'STAI-B'!B246</f>
        <v>0</v>
      </c>
      <c r="AX246" s="48">
        <f>PANAS!B246</f>
        <v>0</v>
      </c>
      <c r="AY246" s="59">
        <f>PANAS!C246</f>
        <v>0</v>
      </c>
      <c r="AZ246" s="29">
        <f>Craving!B246</f>
        <v>0</v>
      </c>
      <c r="BA246" s="58">
        <f>SRRS!B246</f>
        <v>0</v>
      </c>
      <c r="BB246" s="47">
        <f>SPSRQ!B246</f>
        <v>0</v>
      </c>
      <c r="BC246" s="59">
        <f>SPSRQ!C246</f>
        <v>0</v>
      </c>
      <c r="BD246" s="47">
        <f>UPPS!B246</f>
        <v>0</v>
      </c>
      <c r="BE246" s="47">
        <f>UPPS!C246</f>
        <v>0</v>
      </c>
      <c r="BF246" s="47">
        <f>UPPS!D246</f>
        <v>0</v>
      </c>
      <c r="BG246" s="47">
        <f>UPPS!E246</f>
        <v>0</v>
      </c>
      <c r="BH246" s="47">
        <f>UPPS!F246</f>
        <v>0</v>
      </c>
      <c r="BI246" s="59">
        <f t="shared" si="12"/>
        <v>0</v>
      </c>
      <c r="BJ246" s="49">
        <f>CoH!B246</f>
        <v>0</v>
      </c>
      <c r="BK246" s="59">
        <f>CoH!C246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47">
        <f>'DSM ALCOOL'!B247</f>
        <v>0</v>
      </c>
      <c r="AQ247" s="58">
        <f>AUDIT!B247</f>
        <v>0</v>
      </c>
      <c r="AR247" s="58">
        <f>Fagerstrom!B247</f>
        <v>0</v>
      </c>
      <c r="AS247" s="58">
        <f>DSM_Jeu!B247</f>
        <v>0</v>
      </c>
      <c r="AT247" s="58">
        <f>SOGS!B248</f>
        <v>0</v>
      </c>
      <c r="AU247" s="58">
        <f>Beck!B247</f>
        <v>0</v>
      </c>
      <c r="AV247" s="48">
        <f>'STAI-A'!B247</f>
        <v>0</v>
      </c>
      <c r="AW247" s="59">
        <f>'STAI-B'!B247</f>
        <v>0</v>
      </c>
      <c r="AX247" s="48">
        <f>PANAS!B247</f>
        <v>0</v>
      </c>
      <c r="AY247" s="59">
        <f>PANAS!C247</f>
        <v>0</v>
      </c>
      <c r="AZ247" s="29">
        <f>Craving!B247</f>
        <v>0</v>
      </c>
      <c r="BA247" s="58">
        <f>SRRS!B247</f>
        <v>0</v>
      </c>
      <c r="BB247" s="47">
        <f>SPSRQ!B247</f>
        <v>0</v>
      </c>
      <c r="BC247" s="59">
        <f>SPSRQ!C247</f>
        <v>0</v>
      </c>
      <c r="BD247" s="47">
        <f>UPPS!B247</f>
        <v>0</v>
      </c>
      <c r="BE247" s="47">
        <f>UPPS!C247</f>
        <v>0</v>
      </c>
      <c r="BF247" s="47">
        <f>UPPS!D247</f>
        <v>0</v>
      </c>
      <c r="BG247" s="47">
        <f>UPPS!E247</f>
        <v>0</v>
      </c>
      <c r="BH247" s="47">
        <f>UPPS!F247</f>
        <v>0</v>
      </c>
      <c r="BI247" s="59">
        <f t="shared" si="12"/>
        <v>0</v>
      </c>
      <c r="BJ247" s="49">
        <f>CoH!B247</f>
        <v>0</v>
      </c>
      <c r="BK247" s="59">
        <f>CoH!C247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47">
        <f>'DSM ALCOOL'!B248</f>
        <v>0</v>
      </c>
      <c r="AQ248" s="58">
        <f>AUDIT!B248</f>
        <v>0</v>
      </c>
      <c r="AR248" s="58">
        <f>Fagerstrom!B248</f>
        <v>0</v>
      </c>
      <c r="AS248" s="58">
        <f>DSM_Jeu!B248</f>
        <v>0</v>
      </c>
      <c r="AT248" s="58">
        <f>SOGS!B249</f>
        <v>0</v>
      </c>
      <c r="AU248" s="58">
        <f>Beck!B248</f>
        <v>0</v>
      </c>
      <c r="AV248" s="48">
        <f>'STAI-A'!B248</f>
        <v>0</v>
      </c>
      <c r="AW248" s="59">
        <f>'STAI-B'!B248</f>
        <v>0</v>
      </c>
      <c r="AX248" s="48">
        <f>PANAS!B248</f>
        <v>0</v>
      </c>
      <c r="AY248" s="59">
        <f>PANAS!C248</f>
        <v>0</v>
      </c>
      <c r="AZ248" s="29">
        <f>Craving!B248</f>
        <v>0</v>
      </c>
      <c r="BA248" s="58">
        <f>SRRS!B248</f>
        <v>0</v>
      </c>
      <c r="BB248" s="47">
        <f>SPSRQ!B248</f>
        <v>0</v>
      </c>
      <c r="BC248" s="59">
        <f>SPSRQ!C248</f>
        <v>0</v>
      </c>
      <c r="BD248" s="47">
        <f>UPPS!B248</f>
        <v>0</v>
      </c>
      <c r="BE248" s="47">
        <f>UPPS!C248</f>
        <v>0</v>
      </c>
      <c r="BF248" s="47">
        <f>UPPS!D248</f>
        <v>0</v>
      </c>
      <c r="BG248" s="47">
        <f>UPPS!E248</f>
        <v>0</v>
      </c>
      <c r="BH248" s="47">
        <f>UPPS!F248</f>
        <v>0</v>
      </c>
      <c r="BI248" s="59">
        <f t="shared" ref="BI248:BI306" si="13">BD248+BE248+BF248+BG248+BH248</f>
        <v>0</v>
      </c>
      <c r="BJ248" s="49">
        <f>CoH!B248</f>
        <v>0</v>
      </c>
      <c r="BK248" s="59">
        <f>CoH!C248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47">
        <f>'DSM ALCOOL'!B249</f>
        <v>0</v>
      </c>
      <c r="AQ249" s="58">
        <f>AUDIT!B249</f>
        <v>0</v>
      </c>
      <c r="AR249" s="58">
        <f>Fagerstrom!B249</f>
        <v>0</v>
      </c>
      <c r="AS249" s="58">
        <f>DSM_Jeu!B249</f>
        <v>0</v>
      </c>
      <c r="AT249" s="58">
        <f>SOGS!B250</f>
        <v>0</v>
      </c>
      <c r="AU249" s="58">
        <f>Beck!B249</f>
        <v>0</v>
      </c>
      <c r="AV249" s="48">
        <f>'STAI-A'!B249</f>
        <v>0</v>
      </c>
      <c r="AW249" s="59">
        <f>'STAI-B'!B249</f>
        <v>0</v>
      </c>
      <c r="AX249" s="48">
        <f>PANAS!B249</f>
        <v>0</v>
      </c>
      <c r="AY249" s="59">
        <f>PANAS!C249</f>
        <v>0</v>
      </c>
      <c r="AZ249" s="29">
        <f>Craving!B249</f>
        <v>0</v>
      </c>
      <c r="BA249" s="58">
        <f>SRRS!B249</f>
        <v>0</v>
      </c>
      <c r="BB249" s="47">
        <f>SPSRQ!B249</f>
        <v>0</v>
      </c>
      <c r="BC249" s="59">
        <f>SPSRQ!C249</f>
        <v>0</v>
      </c>
      <c r="BD249" s="47">
        <f>UPPS!B249</f>
        <v>0</v>
      </c>
      <c r="BE249" s="47">
        <f>UPPS!C249</f>
        <v>0</v>
      </c>
      <c r="BF249" s="47">
        <f>UPPS!D249</f>
        <v>0</v>
      </c>
      <c r="BG249" s="47">
        <f>UPPS!E249</f>
        <v>0</v>
      </c>
      <c r="BH249" s="47">
        <f>UPPS!F249</f>
        <v>0</v>
      </c>
      <c r="BI249" s="59">
        <f t="shared" si="13"/>
        <v>0</v>
      </c>
      <c r="BJ249" s="49">
        <f>CoH!B249</f>
        <v>0</v>
      </c>
      <c r="BK249" s="59">
        <f>CoH!C249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47">
        <f>'DSM ALCOOL'!B250</f>
        <v>0</v>
      </c>
      <c r="AQ250" s="58">
        <f>AUDIT!B250</f>
        <v>0</v>
      </c>
      <c r="AR250" s="58">
        <f>Fagerstrom!B250</f>
        <v>0</v>
      </c>
      <c r="AS250" s="58">
        <f>DSM_Jeu!B250</f>
        <v>0</v>
      </c>
      <c r="AT250" s="58">
        <f>SOGS!B251</f>
        <v>0</v>
      </c>
      <c r="AU250" s="58">
        <f>Beck!B250</f>
        <v>0</v>
      </c>
      <c r="AV250" s="48">
        <f>'STAI-A'!B250</f>
        <v>0</v>
      </c>
      <c r="AW250" s="59">
        <f>'STAI-B'!B250</f>
        <v>0</v>
      </c>
      <c r="AX250" s="48">
        <f>PANAS!B250</f>
        <v>0</v>
      </c>
      <c r="AY250" s="59">
        <f>PANAS!C250</f>
        <v>0</v>
      </c>
      <c r="AZ250" s="29">
        <f>Craving!B250</f>
        <v>0</v>
      </c>
      <c r="BA250" s="58">
        <f>SRRS!B250</f>
        <v>0</v>
      </c>
      <c r="BB250" s="47">
        <f>SPSRQ!B250</f>
        <v>0</v>
      </c>
      <c r="BC250" s="59">
        <f>SPSRQ!C250</f>
        <v>0</v>
      </c>
      <c r="BD250" s="47">
        <f>UPPS!B250</f>
        <v>0</v>
      </c>
      <c r="BE250" s="47">
        <f>UPPS!C250</f>
        <v>0</v>
      </c>
      <c r="BF250" s="47">
        <f>UPPS!D250</f>
        <v>0</v>
      </c>
      <c r="BG250" s="47">
        <f>UPPS!E250</f>
        <v>0</v>
      </c>
      <c r="BH250" s="47">
        <f>UPPS!F250</f>
        <v>0</v>
      </c>
      <c r="BI250" s="59">
        <f t="shared" si="13"/>
        <v>0</v>
      </c>
      <c r="BJ250" s="49">
        <f>CoH!B250</f>
        <v>0</v>
      </c>
      <c r="BK250" s="59">
        <f>CoH!C250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47">
        <f>'DSM ALCOOL'!B251</f>
        <v>0</v>
      </c>
      <c r="AQ251" s="58">
        <f>AUDIT!B251</f>
        <v>0</v>
      </c>
      <c r="AR251" s="58">
        <f>Fagerstrom!B251</f>
        <v>0</v>
      </c>
      <c r="AS251" s="58">
        <f>DSM_Jeu!B251</f>
        <v>0</v>
      </c>
      <c r="AT251" s="58">
        <f>SOGS!B252</f>
        <v>0</v>
      </c>
      <c r="AU251" s="58">
        <f>Beck!B251</f>
        <v>0</v>
      </c>
      <c r="AV251" s="48">
        <f>'STAI-A'!B251</f>
        <v>0</v>
      </c>
      <c r="AW251" s="59">
        <f>'STAI-B'!B251</f>
        <v>0</v>
      </c>
      <c r="AX251" s="48">
        <f>PANAS!B251</f>
        <v>0</v>
      </c>
      <c r="AY251" s="59">
        <f>PANAS!C251</f>
        <v>0</v>
      </c>
      <c r="AZ251" s="29">
        <f>Craving!B251</f>
        <v>0</v>
      </c>
      <c r="BA251" s="58">
        <f>SRRS!B251</f>
        <v>0</v>
      </c>
      <c r="BB251" s="47">
        <f>SPSRQ!B251</f>
        <v>0</v>
      </c>
      <c r="BC251" s="59">
        <f>SPSRQ!C251</f>
        <v>0</v>
      </c>
      <c r="BD251" s="47">
        <f>UPPS!B251</f>
        <v>0</v>
      </c>
      <c r="BE251" s="47">
        <f>UPPS!C251</f>
        <v>0</v>
      </c>
      <c r="BF251" s="47">
        <f>UPPS!D251</f>
        <v>0</v>
      </c>
      <c r="BG251" s="47">
        <f>UPPS!E251</f>
        <v>0</v>
      </c>
      <c r="BH251" s="47">
        <f>UPPS!F251</f>
        <v>0</v>
      </c>
      <c r="BI251" s="59">
        <f t="shared" si="13"/>
        <v>0</v>
      </c>
      <c r="BJ251" s="49">
        <f>CoH!B251</f>
        <v>0</v>
      </c>
      <c r="BK251" s="59">
        <f>CoH!C251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47">
        <f>'DSM ALCOOL'!B252</f>
        <v>0</v>
      </c>
      <c r="AQ252" s="58">
        <f>AUDIT!B252</f>
        <v>0</v>
      </c>
      <c r="AR252" s="58">
        <f>Fagerstrom!B252</f>
        <v>0</v>
      </c>
      <c r="AS252" s="58">
        <f>DSM_Jeu!B252</f>
        <v>0</v>
      </c>
      <c r="AT252" s="58">
        <f>SOGS!B253</f>
        <v>0</v>
      </c>
      <c r="AU252" s="58">
        <f>Beck!B252</f>
        <v>0</v>
      </c>
      <c r="AV252" s="48">
        <f>'STAI-A'!B252</f>
        <v>0</v>
      </c>
      <c r="AW252" s="59">
        <f>'STAI-B'!B252</f>
        <v>0</v>
      </c>
      <c r="AX252" s="48">
        <f>PANAS!B252</f>
        <v>0</v>
      </c>
      <c r="AY252" s="59">
        <f>PANAS!C252</f>
        <v>0</v>
      </c>
      <c r="AZ252" s="29">
        <f>Craving!B252</f>
        <v>0</v>
      </c>
      <c r="BA252" s="58">
        <f>SRRS!B252</f>
        <v>0</v>
      </c>
      <c r="BB252" s="47">
        <f>SPSRQ!B252</f>
        <v>0</v>
      </c>
      <c r="BC252" s="59">
        <f>SPSRQ!C252</f>
        <v>0</v>
      </c>
      <c r="BD252" s="47">
        <f>UPPS!B252</f>
        <v>0</v>
      </c>
      <c r="BE252" s="47">
        <f>UPPS!C252</f>
        <v>0</v>
      </c>
      <c r="BF252" s="47">
        <f>UPPS!D252</f>
        <v>0</v>
      </c>
      <c r="BG252" s="47">
        <f>UPPS!E252</f>
        <v>0</v>
      </c>
      <c r="BH252" s="47">
        <f>UPPS!F252</f>
        <v>0</v>
      </c>
      <c r="BI252" s="59">
        <f t="shared" si="13"/>
        <v>0</v>
      </c>
      <c r="BJ252" s="49">
        <f>CoH!B252</f>
        <v>0</v>
      </c>
      <c r="BK252" s="59">
        <f>CoH!C252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47">
        <f>'DSM ALCOOL'!B253</f>
        <v>0</v>
      </c>
      <c r="AQ253" s="58">
        <f>AUDIT!B253</f>
        <v>0</v>
      </c>
      <c r="AR253" s="58">
        <f>Fagerstrom!B253</f>
        <v>0</v>
      </c>
      <c r="AS253" s="58">
        <f>DSM_Jeu!B253</f>
        <v>0</v>
      </c>
      <c r="AT253" s="58">
        <f>SOGS!B254</f>
        <v>0</v>
      </c>
      <c r="AU253" s="58">
        <f>Beck!B253</f>
        <v>0</v>
      </c>
      <c r="AV253" s="48">
        <f>'STAI-A'!B253</f>
        <v>0</v>
      </c>
      <c r="AW253" s="59">
        <f>'STAI-B'!B253</f>
        <v>0</v>
      </c>
      <c r="AX253" s="48">
        <f>PANAS!B253</f>
        <v>0</v>
      </c>
      <c r="AY253" s="59">
        <f>PANAS!C253</f>
        <v>0</v>
      </c>
      <c r="AZ253" s="29">
        <f>Craving!B253</f>
        <v>0</v>
      </c>
      <c r="BA253" s="58">
        <f>SRRS!B253</f>
        <v>0</v>
      </c>
      <c r="BB253" s="47">
        <f>SPSRQ!B253</f>
        <v>0</v>
      </c>
      <c r="BC253" s="59">
        <f>SPSRQ!C253</f>
        <v>0</v>
      </c>
      <c r="BD253" s="47">
        <f>UPPS!B253</f>
        <v>0</v>
      </c>
      <c r="BE253" s="47">
        <f>UPPS!C253</f>
        <v>0</v>
      </c>
      <c r="BF253" s="47">
        <f>UPPS!D253</f>
        <v>0</v>
      </c>
      <c r="BG253" s="47">
        <f>UPPS!E253</f>
        <v>0</v>
      </c>
      <c r="BH253" s="47">
        <f>UPPS!F253</f>
        <v>0</v>
      </c>
      <c r="BI253" s="59">
        <f t="shared" si="13"/>
        <v>0</v>
      </c>
      <c r="BJ253" s="49">
        <f>CoH!B253</f>
        <v>0</v>
      </c>
      <c r="BK253" s="59">
        <f>CoH!C253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47">
        <f>'DSM ALCOOL'!B254</f>
        <v>0</v>
      </c>
      <c r="AQ254" s="58">
        <f>AUDIT!B254</f>
        <v>0</v>
      </c>
      <c r="AR254" s="58">
        <f>Fagerstrom!B254</f>
        <v>0</v>
      </c>
      <c r="AS254" s="58">
        <f>DSM_Jeu!B254</f>
        <v>0</v>
      </c>
      <c r="AT254" s="58">
        <f>SOGS!B255</f>
        <v>0</v>
      </c>
      <c r="AU254" s="58">
        <f>Beck!B254</f>
        <v>0</v>
      </c>
      <c r="AV254" s="48">
        <f>'STAI-A'!B254</f>
        <v>0</v>
      </c>
      <c r="AW254" s="59">
        <f>'STAI-B'!B254</f>
        <v>0</v>
      </c>
      <c r="AX254" s="48">
        <f>PANAS!B254</f>
        <v>0</v>
      </c>
      <c r="AY254" s="59">
        <f>PANAS!C254</f>
        <v>0</v>
      </c>
      <c r="AZ254" s="29">
        <f>Craving!B254</f>
        <v>0</v>
      </c>
      <c r="BA254" s="58">
        <f>SRRS!B254</f>
        <v>0</v>
      </c>
      <c r="BB254" s="47">
        <f>SPSRQ!B254</f>
        <v>0</v>
      </c>
      <c r="BC254" s="59">
        <f>SPSRQ!C254</f>
        <v>0</v>
      </c>
      <c r="BD254" s="47">
        <f>UPPS!B254</f>
        <v>0</v>
      </c>
      <c r="BE254" s="47">
        <f>UPPS!C254</f>
        <v>0</v>
      </c>
      <c r="BF254" s="47">
        <f>UPPS!D254</f>
        <v>0</v>
      </c>
      <c r="BG254" s="47">
        <f>UPPS!E254</f>
        <v>0</v>
      </c>
      <c r="BH254" s="47">
        <f>UPPS!F254</f>
        <v>0</v>
      </c>
      <c r="BI254" s="59">
        <f t="shared" si="13"/>
        <v>0</v>
      </c>
      <c r="BJ254" s="49">
        <f>CoH!B254</f>
        <v>0</v>
      </c>
      <c r="BK254" s="59">
        <f>CoH!C254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47">
        <f>'DSM ALCOOL'!B255</f>
        <v>0</v>
      </c>
      <c r="AQ255" s="58">
        <f>AUDIT!B255</f>
        <v>0</v>
      </c>
      <c r="AR255" s="58">
        <f>Fagerstrom!B255</f>
        <v>0</v>
      </c>
      <c r="AS255" s="58">
        <f>DSM_Jeu!B255</f>
        <v>0</v>
      </c>
      <c r="AT255" s="58">
        <f>SOGS!B256</f>
        <v>0</v>
      </c>
      <c r="AU255" s="58">
        <f>Beck!B255</f>
        <v>0</v>
      </c>
      <c r="AV255" s="48">
        <f>'STAI-A'!B255</f>
        <v>0</v>
      </c>
      <c r="AW255" s="59">
        <f>'STAI-B'!B255</f>
        <v>0</v>
      </c>
      <c r="AX255" s="48">
        <f>PANAS!B255</f>
        <v>0</v>
      </c>
      <c r="AY255" s="59">
        <f>PANAS!C255</f>
        <v>0</v>
      </c>
      <c r="AZ255" s="29">
        <f>Craving!B255</f>
        <v>0</v>
      </c>
      <c r="BA255" s="58">
        <f>SRRS!B255</f>
        <v>0</v>
      </c>
      <c r="BB255" s="47">
        <f>SPSRQ!B255</f>
        <v>0</v>
      </c>
      <c r="BC255" s="59">
        <f>SPSRQ!C255</f>
        <v>0</v>
      </c>
      <c r="BD255" s="47">
        <f>UPPS!B255</f>
        <v>0</v>
      </c>
      <c r="BE255" s="47">
        <f>UPPS!C255</f>
        <v>0</v>
      </c>
      <c r="BF255" s="47">
        <f>UPPS!D255</f>
        <v>0</v>
      </c>
      <c r="BG255" s="47">
        <f>UPPS!E255</f>
        <v>0</v>
      </c>
      <c r="BH255" s="47">
        <f>UPPS!F255</f>
        <v>0</v>
      </c>
      <c r="BI255" s="59">
        <f t="shared" si="13"/>
        <v>0</v>
      </c>
      <c r="BJ255" s="49">
        <f>CoH!B255</f>
        <v>0</v>
      </c>
      <c r="BK255" s="59">
        <f>CoH!C255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47">
        <f>'DSM ALCOOL'!B256</f>
        <v>0</v>
      </c>
      <c r="AQ256" s="58">
        <f>AUDIT!B256</f>
        <v>0</v>
      </c>
      <c r="AR256" s="58">
        <f>Fagerstrom!B256</f>
        <v>0</v>
      </c>
      <c r="AS256" s="58">
        <f>DSM_Jeu!B256</f>
        <v>0</v>
      </c>
      <c r="AT256" s="58">
        <f>SOGS!B257</f>
        <v>0</v>
      </c>
      <c r="AU256" s="58">
        <f>Beck!B256</f>
        <v>0</v>
      </c>
      <c r="AV256" s="48">
        <f>'STAI-A'!B256</f>
        <v>0</v>
      </c>
      <c r="AW256" s="59">
        <f>'STAI-B'!B256</f>
        <v>0</v>
      </c>
      <c r="AX256" s="48">
        <f>PANAS!B256</f>
        <v>0</v>
      </c>
      <c r="AY256" s="59">
        <f>PANAS!C256</f>
        <v>0</v>
      </c>
      <c r="AZ256" s="29">
        <f>Craving!B256</f>
        <v>0</v>
      </c>
      <c r="BA256" s="58">
        <f>SRRS!B256</f>
        <v>0</v>
      </c>
      <c r="BB256" s="47">
        <f>SPSRQ!B256</f>
        <v>0</v>
      </c>
      <c r="BC256" s="59">
        <f>SPSRQ!C256</f>
        <v>0</v>
      </c>
      <c r="BD256" s="47">
        <f>UPPS!B256</f>
        <v>0</v>
      </c>
      <c r="BE256" s="47">
        <f>UPPS!C256</f>
        <v>0</v>
      </c>
      <c r="BF256" s="47">
        <f>UPPS!D256</f>
        <v>0</v>
      </c>
      <c r="BG256" s="47">
        <f>UPPS!E256</f>
        <v>0</v>
      </c>
      <c r="BH256" s="47">
        <f>UPPS!F256</f>
        <v>0</v>
      </c>
      <c r="BI256" s="59">
        <f t="shared" si="13"/>
        <v>0</v>
      </c>
      <c r="BJ256" s="49">
        <f>CoH!B256</f>
        <v>0</v>
      </c>
      <c r="BK256" s="59">
        <f>CoH!C256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47">
        <f>'DSM ALCOOL'!B257</f>
        <v>0</v>
      </c>
      <c r="AQ257" s="58">
        <f>AUDIT!B257</f>
        <v>0</v>
      </c>
      <c r="AR257" s="58">
        <f>Fagerstrom!B257</f>
        <v>0</v>
      </c>
      <c r="AS257" s="58">
        <f>DSM_Jeu!B257</f>
        <v>0</v>
      </c>
      <c r="AT257" s="58">
        <f>SOGS!B258</f>
        <v>0</v>
      </c>
      <c r="AU257" s="58">
        <f>Beck!B257</f>
        <v>0</v>
      </c>
      <c r="AV257" s="48">
        <f>'STAI-A'!B257</f>
        <v>0</v>
      </c>
      <c r="AW257" s="59">
        <f>'STAI-B'!B257</f>
        <v>0</v>
      </c>
      <c r="AX257" s="48">
        <f>PANAS!B257</f>
        <v>0</v>
      </c>
      <c r="AY257" s="59">
        <f>PANAS!C257</f>
        <v>0</v>
      </c>
      <c r="AZ257" s="29">
        <f>Craving!B257</f>
        <v>0</v>
      </c>
      <c r="BA257" s="58">
        <f>SRRS!B257</f>
        <v>0</v>
      </c>
      <c r="BB257" s="47">
        <f>SPSRQ!B257</f>
        <v>0</v>
      </c>
      <c r="BC257" s="59">
        <f>SPSRQ!C257</f>
        <v>0</v>
      </c>
      <c r="BD257" s="47">
        <f>UPPS!B257</f>
        <v>0</v>
      </c>
      <c r="BE257" s="47">
        <f>UPPS!C257</f>
        <v>0</v>
      </c>
      <c r="BF257" s="47">
        <f>UPPS!D257</f>
        <v>0</v>
      </c>
      <c r="BG257" s="47">
        <f>UPPS!E257</f>
        <v>0</v>
      </c>
      <c r="BH257" s="47">
        <f>UPPS!F257</f>
        <v>0</v>
      </c>
      <c r="BI257" s="59">
        <f t="shared" si="13"/>
        <v>0</v>
      </c>
      <c r="BJ257" s="49">
        <f>CoH!B257</f>
        <v>0</v>
      </c>
      <c r="BK257" s="59">
        <f>CoH!C257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47">
        <f>'DSM ALCOOL'!B258</f>
        <v>0</v>
      </c>
      <c r="AQ258" s="58">
        <f>AUDIT!B258</f>
        <v>0</v>
      </c>
      <c r="AR258" s="58">
        <f>Fagerstrom!B258</f>
        <v>0</v>
      </c>
      <c r="AS258" s="58">
        <f>DSM_Jeu!B258</f>
        <v>0</v>
      </c>
      <c r="AT258" s="58">
        <f>SOGS!B259</f>
        <v>0</v>
      </c>
      <c r="AU258" s="58">
        <f>Beck!B258</f>
        <v>0</v>
      </c>
      <c r="AV258" s="48">
        <f>'STAI-A'!B258</f>
        <v>0</v>
      </c>
      <c r="AW258" s="59">
        <f>'STAI-B'!B258</f>
        <v>0</v>
      </c>
      <c r="AX258" s="48">
        <f>PANAS!B258</f>
        <v>0</v>
      </c>
      <c r="AY258" s="59">
        <f>PANAS!C258</f>
        <v>0</v>
      </c>
      <c r="AZ258" s="29">
        <f>Craving!B258</f>
        <v>0</v>
      </c>
      <c r="BA258" s="58">
        <f>SRRS!B258</f>
        <v>0</v>
      </c>
      <c r="BB258" s="47">
        <f>SPSRQ!B258</f>
        <v>0</v>
      </c>
      <c r="BC258" s="59">
        <f>SPSRQ!C258</f>
        <v>0</v>
      </c>
      <c r="BD258" s="47">
        <f>UPPS!B258</f>
        <v>0</v>
      </c>
      <c r="BE258" s="47">
        <f>UPPS!C258</f>
        <v>0</v>
      </c>
      <c r="BF258" s="47">
        <f>UPPS!D258</f>
        <v>0</v>
      </c>
      <c r="BG258" s="47">
        <f>UPPS!E258</f>
        <v>0</v>
      </c>
      <c r="BH258" s="47">
        <f>UPPS!F258</f>
        <v>0</v>
      </c>
      <c r="BI258" s="59">
        <f t="shared" si="13"/>
        <v>0</v>
      </c>
      <c r="BJ258" s="49">
        <f>CoH!B258</f>
        <v>0</v>
      </c>
      <c r="BK258" s="59">
        <f>CoH!C258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47">
        <f>'DSM ALCOOL'!B259</f>
        <v>0</v>
      </c>
      <c r="AQ259" s="58">
        <f>AUDIT!B259</f>
        <v>0</v>
      </c>
      <c r="AR259" s="58">
        <f>Fagerstrom!B259</f>
        <v>0</v>
      </c>
      <c r="AS259" s="58">
        <f>DSM_Jeu!B259</f>
        <v>0</v>
      </c>
      <c r="AT259" s="58">
        <f>SOGS!B260</f>
        <v>0</v>
      </c>
      <c r="AU259" s="58">
        <f>Beck!B259</f>
        <v>0</v>
      </c>
      <c r="AV259" s="48">
        <f>'STAI-A'!B259</f>
        <v>0</v>
      </c>
      <c r="AW259" s="59">
        <f>'STAI-B'!B259</f>
        <v>0</v>
      </c>
      <c r="AX259" s="48">
        <f>PANAS!B259</f>
        <v>0</v>
      </c>
      <c r="AY259" s="59">
        <f>PANAS!C259</f>
        <v>0</v>
      </c>
      <c r="AZ259" s="29">
        <f>Craving!B259</f>
        <v>0</v>
      </c>
      <c r="BA259" s="58">
        <f>SRRS!B259</f>
        <v>0</v>
      </c>
      <c r="BB259" s="47">
        <f>SPSRQ!B259</f>
        <v>0</v>
      </c>
      <c r="BC259" s="59">
        <f>SPSRQ!C259</f>
        <v>0</v>
      </c>
      <c r="BD259" s="47">
        <f>UPPS!B259</f>
        <v>0</v>
      </c>
      <c r="BE259" s="47">
        <f>UPPS!C259</f>
        <v>0</v>
      </c>
      <c r="BF259" s="47">
        <f>UPPS!D259</f>
        <v>0</v>
      </c>
      <c r="BG259" s="47">
        <f>UPPS!E259</f>
        <v>0</v>
      </c>
      <c r="BH259" s="47">
        <f>UPPS!F259</f>
        <v>0</v>
      </c>
      <c r="BI259" s="59">
        <f t="shared" si="13"/>
        <v>0</v>
      </c>
      <c r="BJ259" s="49">
        <f>CoH!B259</f>
        <v>0</v>
      </c>
      <c r="BK259" s="59">
        <f>CoH!C259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47">
        <f>'DSM ALCOOL'!B260</f>
        <v>0</v>
      </c>
      <c r="AQ260" s="58">
        <f>AUDIT!B260</f>
        <v>0</v>
      </c>
      <c r="AR260" s="58">
        <f>Fagerstrom!B260</f>
        <v>0</v>
      </c>
      <c r="AS260" s="58">
        <f>DSM_Jeu!B260</f>
        <v>0</v>
      </c>
      <c r="AT260" s="58">
        <f>SOGS!B261</f>
        <v>0</v>
      </c>
      <c r="AU260" s="58">
        <f>Beck!B260</f>
        <v>0</v>
      </c>
      <c r="AV260" s="48">
        <f>'STAI-A'!B260</f>
        <v>0</v>
      </c>
      <c r="AW260" s="59">
        <f>'STAI-B'!B260</f>
        <v>0</v>
      </c>
      <c r="AX260" s="48">
        <f>PANAS!B260</f>
        <v>0</v>
      </c>
      <c r="AY260" s="59">
        <f>PANAS!C260</f>
        <v>0</v>
      </c>
      <c r="AZ260" s="29">
        <f>Craving!B260</f>
        <v>0</v>
      </c>
      <c r="BA260" s="58">
        <f>SRRS!B260</f>
        <v>0</v>
      </c>
      <c r="BB260" s="47">
        <f>SPSRQ!B260</f>
        <v>0</v>
      </c>
      <c r="BC260" s="59">
        <f>SPSRQ!C260</f>
        <v>0</v>
      </c>
      <c r="BD260" s="47">
        <f>UPPS!B260</f>
        <v>0</v>
      </c>
      <c r="BE260" s="47">
        <f>UPPS!C260</f>
        <v>0</v>
      </c>
      <c r="BF260" s="47">
        <f>UPPS!D260</f>
        <v>0</v>
      </c>
      <c r="BG260" s="47">
        <f>UPPS!E260</f>
        <v>0</v>
      </c>
      <c r="BH260" s="47">
        <f>UPPS!F260</f>
        <v>0</v>
      </c>
      <c r="BI260" s="59">
        <f t="shared" si="13"/>
        <v>0</v>
      </c>
      <c r="BJ260" s="49">
        <f>CoH!B260</f>
        <v>0</v>
      </c>
      <c r="BK260" s="59">
        <f>CoH!C260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47"/>
      <c r="AQ261" s="58">
        <f>AUDIT!B261</f>
        <v>0</v>
      </c>
      <c r="AR261" s="58">
        <f>Fagerstrom!B261</f>
        <v>0</v>
      </c>
      <c r="AS261" s="58">
        <f>DSM_Jeu!B261</f>
        <v>0</v>
      </c>
      <c r="AT261" s="58">
        <f>SOGS!B262</f>
        <v>0</v>
      </c>
      <c r="AU261" s="58">
        <f>Beck!B261</f>
        <v>0</v>
      </c>
      <c r="AV261" s="48">
        <f>'STAI-A'!B261</f>
        <v>0</v>
      </c>
      <c r="AW261" s="59">
        <f>'STAI-B'!B261</f>
        <v>0</v>
      </c>
      <c r="AX261" s="48">
        <f>PANAS!B261</f>
        <v>0</v>
      </c>
      <c r="AY261" s="59">
        <f>PANAS!C261</f>
        <v>0</v>
      </c>
      <c r="AZ261" s="29">
        <f>Craving!B261</f>
        <v>0</v>
      </c>
      <c r="BA261" s="58">
        <f>SRRS!B261</f>
        <v>0</v>
      </c>
      <c r="BB261" s="47">
        <f>SPSRQ!B261</f>
        <v>0</v>
      </c>
      <c r="BC261" s="59">
        <f>SPSRQ!C261</f>
        <v>0</v>
      </c>
      <c r="BD261" s="47">
        <f>UPPS!B261</f>
        <v>0</v>
      </c>
      <c r="BE261" s="47">
        <f>UPPS!C261</f>
        <v>0</v>
      </c>
      <c r="BF261" s="47">
        <f>UPPS!D261</f>
        <v>0</v>
      </c>
      <c r="BG261" s="47">
        <f>UPPS!E261</f>
        <v>0</v>
      </c>
      <c r="BH261" s="47">
        <f>UPPS!F261</f>
        <v>0</v>
      </c>
      <c r="BI261" s="59">
        <f t="shared" si="13"/>
        <v>0</v>
      </c>
      <c r="BJ261" s="49">
        <f>CoH!B261</f>
        <v>0</v>
      </c>
      <c r="BK261" s="59">
        <f>CoH!C261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47"/>
      <c r="AQ262" s="58">
        <f>AUDIT!B262</f>
        <v>0</v>
      </c>
      <c r="AR262" s="58">
        <f>Fagerstrom!B262</f>
        <v>0</v>
      </c>
      <c r="AS262" s="58">
        <f>DSM_Jeu!B262</f>
        <v>0</v>
      </c>
      <c r="AT262" s="58">
        <f>SOGS!B263</f>
        <v>0</v>
      </c>
      <c r="AU262" s="58">
        <f>Beck!B262</f>
        <v>0</v>
      </c>
      <c r="AV262" s="48">
        <f>'STAI-A'!B262</f>
        <v>0</v>
      </c>
      <c r="AW262" s="59">
        <f>'STAI-B'!B262</f>
        <v>0</v>
      </c>
      <c r="AX262" s="48">
        <f>PANAS!B262</f>
        <v>0</v>
      </c>
      <c r="AY262" s="59">
        <f>PANAS!C262</f>
        <v>0</v>
      </c>
      <c r="AZ262" s="29">
        <f>Craving!B262</f>
        <v>0</v>
      </c>
      <c r="BA262" s="58">
        <f>SRRS!B262</f>
        <v>0</v>
      </c>
      <c r="BB262" s="47">
        <f>SPSRQ!B262</f>
        <v>0</v>
      </c>
      <c r="BC262" s="59">
        <f>SPSRQ!C262</f>
        <v>0</v>
      </c>
      <c r="BD262" s="47">
        <f>UPPS!B262</f>
        <v>0</v>
      </c>
      <c r="BE262" s="47">
        <f>UPPS!C262</f>
        <v>0</v>
      </c>
      <c r="BF262" s="47">
        <f>UPPS!D262</f>
        <v>0</v>
      </c>
      <c r="BG262" s="47">
        <f>UPPS!E262</f>
        <v>0</v>
      </c>
      <c r="BH262" s="47">
        <f>UPPS!F262</f>
        <v>0</v>
      </c>
      <c r="BI262" s="59">
        <f t="shared" si="13"/>
        <v>0</v>
      </c>
      <c r="BJ262" s="49">
        <f>CoH!B262</f>
        <v>0</v>
      </c>
      <c r="BK262" s="59">
        <f>CoH!C262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47"/>
      <c r="AQ263" s="58">
        <f>AUDIT!B263</f>
        <v>0</v>
      </c>
      <c r="AR263" s="58">
        <f>Fagerstrom!B263</f>
        <v>0</v>
      </c>
      <c r="AS263" s="58">
        <f>DSM_Jeu!B263</f>
        <v>0</v>
      </c>
      <c r="AT263" s="58">
        <f>SOGS!B264</f>
        <v>0</v>
      </c>
      <c r="AU263" s="58">
        <f>Beck!B263</f>
        <v>0</v>
      </c>
      <c r="AV263" s="48">
        <f>'STAI-A'!B263</f>
        <v>0</v>
      </c>
      <c r="AW263" s="59">
        <f>'STAI-B'!B263</f>
        <v>0</v>
      </c>
      <c r="AX263" s="48">
        <f>PANAS!B263</f>
        <v>0</v>
      </c>
      <c r="AY263" s="59">
        <f>PANAS!C263</f>
        <v>0</v>
      </c>
      <c r="AZ263" s="29">
        <f>Craving!B263</f>
        <v>0</v>
      </c>
      <c r="BA263" s="58">
        <f>SRRS!B263</f>
        <v>0</v>
      </c>
      <c r="BB263" s="47">
        <f>SPSRQ!B263</f>
        <v>0</v>
      </c>
      <c r="BC263" s="59">
        <f>SPSRQ!C263</f>
        <v>0</v>
      </c>
      <c r="BD263" s="47">
        <f>UPPS!B263</f>
        <v>0</v>
      </c>
      <c r="BE263" s="47">
        <f>UPPS!C263</f>
        <v>0</v>
      </c>
      <c r="BF263" s="47">
        <f>UPPS!D263</f>
        <v>0</v>
      </c>
      <c r="BG263" s="47">
        <f>UPPS!E263</f>
        <v>0</v>
      </c>
      <c r="BH263" s="47">
        <f>UPPS!F263</f>
        <v>0</v>
      </c>
      <c r="BI263" s="59">
        <f t="shared" si="13"/>
        <v>0</v>
      </c>
      <c r="BJ263" s="49">
        <f>CoH!B263</f>
        <v>0</v>
      </c>
      <c r="BK263" s="59">
        <f>CoH!C263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47"/>
      <c r="AQ264" s="58">
        <f>AUDIT!B264</f>
        <v>0</v>
      </c>
      <c r="AR264" s="58">
        <f>Fagerstrom!B264</f>
        <v>0</v>
      </c>
      <c r="AS264" s="58">
        <f>DSM_Jeu!B264</f>
        <v>0</v>
      </c>
      <c r="AT264" s="58">
        <f>SOGS!B265</f>
        <v>0</v>
      </c>
      <c r="AU264" s="58">
        <f>Beck!B264</f>
        <v>0</v>
      </c>
      <c r="AV264" s="48">
        <f>'STAI-A'!B264</f>
        <v>0</v>
      </c>
      <c r="AW264" s="59">
        <f>'STAI-B'!B264</f>
        <v>0</v>
      </c>
      <c r="AX264" s="48">
        <f>PANAS!B264</f>
        <v>0</v>
      </c>
      <c r="AY264" s="59">
        <f>PANAS!C264</f>
        <v>0</v>
      </c>
      <c r="AZ264" s="29">
        <f>Craving!B264</f>
        <v>0</v>
      </c>
      <c r="BA264" s="58">
        <f>SRRS!B264</f>
        <v>0</v>
      </c>
      <c r="BB264" s="47">
        <f>SPSRQ!B264</f>
        <v>0</v>
      </c>
      <c r="BC264" s="59">
        <f>SPSRQ!C264</f>
        <v>0</v>
      </c>
      <c r="BD264" s="47">
        <f>UPPS!B264</f>
        <v>0</v>
      </c>
      <c r="BE264" s="47">
        <f>UPPS!C264</f>
        <v>0</v>
      </c>
      <c r="BF264" s="47">
        <f>UPPS!D264</f>
        <v>0</v>
      </c>
      <c r="BG264" s="47">
        <f>UPPS!E264</f>
        <v>0</v>
      </c>
      <c r="BH264" s="47">
        <f>UPPS!F264</f>
        <v>0</v>
      </c>
      <c r="BI264" s="59">
        <f t="shared" si="13"/>
        <v>0</v>
      </c>
      <c r="BJ264" s="49">
        <f>CoH!B264</f>
        <v>0</v>
      </c>
      <c r="BK264" s="59">
        <f>CoH!C264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47"/>
      <c r="AQ265" s="58">
        <f>AUDIT!B265</f>
        <v>0</v>
      </c>
      <c r="AR265" s="58">
        <f>Fagerstrom!B265</f>
        <v>0</v>
      </c>
      <c r="AS265" s="58">
        <f>DSM_Jeu!B265</f>
        <v>0</v>
      </c>
      <c r="AT265" s="58">
        <f>SOGS!B266</f>
        <v>0</v>
      </c>
      <c r="AU265" s="58">
        <f>Beck!B265</f>
        <v>0</v>
      </c>
      <c r="AV265" s="48">
        <f>'STAI-A'!B265</f>
        <v>0</v>
      </c>
      <c r="AW265" s="59">
        <f>'STAI-B'!B265</f>
        <v>0</v>
      </c>
      <c r="AX265" s="48">
        <f>PANAS!B265</f>
        <v>0</v>
      </c>
      <c r="AY265" s="59">
        <f>PANAS!C265</f>
        <v>0</v>
      </c>
      <c r="AZ265" s="29">
        <f>Craving!B265</f>
        <v>0</v>
      </c>
      <c r="BA265" s="58">
        <f>SRRS!B265</f>
        <v>0</v>
      </c>
      <c r="BB265" s="47">
        <f>SPSRQ!B265</f>
        <v>0</v>
      </c>
      <c r="BC265" s="59">
        <f>SPSRQ!C265</f>
        <v>0</v>
      </c>
      <c r="BD265" s="47">
        <f>UPPS!B265</f>
        <v>0</v>
      </c>
      <c r="BE265" s="47">
        <f>UPPS!C265</f>
        <v>0</v>
      </c>
      <c r="BF265" s="47">
        <f>UPPS!D265</f>
        <v>0</v>
      </c>
      <c r="BG265" s="47">
        <f>UPPS!E265</f>
        <v>0</v>
      </c>
      <c r="BH265" s="47">
        <f>UPPS!F265</f>
        <v>0</v>
      </c>
      <c r="BI265" s="59">
        <f t="shared" si="13"/>
        <v>0</v>
      </c>
      <c r="BJ265" s="49">
        <f>CoH!B265</f>
        <v>0</v>
      </c>
      <c r="BK265" s="59">
        <f>CoH!C265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47"/>
      <c r="AQ266" s="58">
        <f>AUDIT!B266</f>
        <v>0</v>
      </c>
      <c r="AR266" s="58">
        <f>Fagerstrom!B266</f>
        <v>0</v>
      </c>
      <c r="AS266" s="58">
        <f>DSM_Jeu!B266</f>
        <v>0</v>
      </c>
      <c r="AT266" s="58">
        <f>SOGS!B267</f>
        <v>0</v>
      </c>
      <c r="AU266" s="58">
        <f>Beck!B266</f>
        <v>0</v>
      </c>
      <c r="AV266" s="48">
        <f>'STAI-A'!B266</f>
        <v>0</v>
      </c>
      <c r="AW266" s="59">
        <f>'STAI-B'!B266</f>
        <v>0</v>
      </c>
      <c r="AX266" s="48">
        <f>PANAS!B266</f>
        <v>0</v>
      </c>
      <c r="AY266" s="59">
        <f>PANAS!C266</f>
        <v>0</v>
      </c>
      <c r="AZ266" s="29">
        <f>Craving!B266</f>
        <v>0</v>
      </c>
      <c r="BA266" s="58">
        <f>SRRS!B266</f>
        <v>0</v>
      </c>
      <c r="BB266" s="47">
        <f>SPSRQ!B266</f>
        <v>0</v>
      </c>
      <c r="BC266" s="59">
        <f>SPSRQ!C266</f>
        <v>0</v>
      </c>
      <c r="BD266" s="47">
        <f>UPPS!B266</f>
        <v>0</v>
      </c>
      <c r="BE266" s="47">
        <f>UPPS!C266</f>
        <v>0</v>
      </c>
      <c r="BF266" s="47">
        <f>UPPS!D266</f>
        <v>0</v>
      </c>
      <c r="BG266" s="47">
        <f>UPPS!E266</f>
        <v>0</v>
      </c>
      <c r="BH266" s="47">
        <f>UPPS!F266</f>
        <v>0</v>
      </c>
      <c r="BI266" s="59">
        <f t="shared" si="13"/>
        <v>0</v>
      </c>
      <c r="BJ266" s="49">
        <f>CoH!B266</f>
        <v>0</v>
      </c>
      <c r="BK266" s="59">
        <f>CoH!C266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47"/>
      <c r="AQ267" s="58">
        <f>AUDIT!B267</f>
        <v>0</v>
      </c>
      <c r="AR267" s="58">
        <f>Fagerstrom!B267</f>
        <v>0</v>
      </c>
      <c r="AS267" s="58">
        <f>DSM_Jeu!B267</f>
        <v>0</v>
      </c>
      <c r="AT267" s="58">
        <f>SOGS!B268</f>
        <v>0</v>
      </c>
      <c r="AU267" s="58">
        <f>Beck!B267</f>
        <v>0</v>
      </c>
      <c r="AV267" s="48">
        <f>'STAI-A'!B267</f>
        <v>0</v>
      </c>
      <c r="AW267" s="59">
        <f>'STAI-B'!B267</f>
        <v>0</v>
      </c>
      <c r="AX267" s="48">
        <f>PANAS!B267</f>
        <v>0</v>
      </c>
      <c r="AY267" s="59">
        <f>PANAS!C267</f>
        <v>0</v>
      </c>
      <c r="AZ267" s="29">
        <f>Craving!B267</f>
        <v>0</v>
      </c>
      <c r="BA267" s="58">
        <f>SRRS!B267</f>
        <v>0</v>
      </c>
      <c r="BB267" s="47">
        <f>SPSRQ!B267</f>
        <v>0</v>
      </c>
      <c r="BC267" s="59">
        <f>SPSRQ!C267</f>
        <v>0</v>
      </c>
      <c r="BD267" s="47">
        <f>UPPS!B267</f>
        <v>0</v>
      </c>
      <c r="BE267" s="47">
        <f>UPPS!C267</f>
        <v>0</v>
      </c>
      <c r="BF267" s="47">
        <f>UPPS!D267</f>
        <v>0</v>
      </c>
      <c r="BG267" s="47">
        <f>UPPS!E267</f>
        <v>0</v>
      </c>
      <c r="BH267" s="47">
        <f>UPPS!F267</f>
        <v>0</v>
      </c>
      <c r="BI267" s="59">
        <f t="shared" si="13"/>
        <v>0</v>
      </c>
      <c r="BJ267" s="49">
        <f>CoH!B267</f>
        <v>0</v>
      </c>
      <c r="BK267" s="59">
        <f>CoH!C267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47"/>
      <c r="AQ268" s="58">
        <f>AUDIT!B268</f>
        <v>0</v>
      </c>
      <c r="AR268" s="58">
        <f>Fagerstrom!B268</f>
        <v>0</v>
      </c>
      <c r="AS268" s="58">
        <f>DSM_Jeu!B268</f>
        <v>0</v>
      </c>
      <c r="AT268" s="58">
        <f>SOGS!B269</f>
        <v>0</v>
      </c>
      <c r="AU268" s="58">
        <f>Beck!B268</f>
        <v>0</v>
      </c>
      <c r="AV268" s="48">
        <f>'STAI-A'!B268</f>
        <v>0</v>
      </c>
      <c r="AW268" s="59">
        <f>'STAI-B'!B268</f>
        <v>0</v>
      </c>
      <c r="AX268" s="48">
        <f>PANAS!B268</f>
        <v>0</v>
      </c>
      <c r="AY268" s="59">
        <f>PANAS!C268</f>
        <v>0</v>
      </c>
      <c r="AZ268" s="29">
        <f>Craving!B268</f>
        <v>0</v>
      </c>
      <c r="BA268" s="58">
        <f>SRRS!B268</f>
        <v>0</v>
      </c>
      <c r="BB268" s="47">
        <f>SPSRQ!B268</f>
        <v>0</v>
      </c>
      <c r="BC268" s="59">
        <f>SPSRQ!C268</f>
        <v>0</v>
      </c>
      <c r="BD268" s="47">
        <f>UPPS!B268</f>
        <v>0</v>
      </c>
      <c r="BE268" s="47">
        <f>UPPS!C268</f>
        <v>0</v>
      </c>
      <c r="BF268" s="47">
        <f>UPPS!D268</f>
        <v>0</v>
      </c>
      <c r="BG268" s="47">
        <f>UPPS!E268</f>
        <v>0</v>
      </c>
      <c r="BH268" s="47">
        <f>UPPS!F268</f>
        <v>0</v>
      </c>
      <c r="BI268" s="59">
        <f t="shared" si="13"/>
        <v>0</v>
      </c>
      <c r="BJ268" s="49">
        <f>CoH!B268</f>
        <v>0</v>
      </c>
      <c r="BK268" s="59">
        <f>CoH!C268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47"/>
      <c r="AQ269" s="58">
        <f>AUDIT!B269</f>
        <v>0</v>
      </c>
      <c r="AR269" s="58">
        <f>Fagerstrom!B269</f>
        <v>0</v>
      </c>
      <c r="AS269" s="58">
        <f>DSM_Jeu!B269</f>
        <v>0</v>
      </c>
      <c r="AT269" s="58">
        <f>SOGS!B270</f>
        <v>0</v>
      </c>
      <c r="AU269" s="58">
        <f>Beck!B269</f>
        <v>0</v>
      </c>
      <c r="AV269" s="48">
        <f>'STAI-A'!B269</f>
        <v>0</v>
      </c>
      <c r="AW269" s="59">
        <f>'STAI-B'!B269</f>
        <v>0</v>
      </c>
      <c r="AX269" s="48">
        <f>PANAS!B269</f>
        <v>0</v>
      </c>
      <c r="AY269" s="59">
        <f>PANAS!C269</f>
        <v>0</v>
      </c>
      <c r="AZ269" s="29">
        <f>Craving!B269</f>
        <v>0</v>
      </c>
      <c r="BA269" s="58">
        <f>SRRS!B269</f>
        <v>0</v>
      </c>
      <c r="BB269" s="47">
        <f>SPSRQ!B269</f>
        <v>0</v>
      </c>
      <c r="BC269" s="59">
        <f>SPSRQ!C269</f>
        <v>0</v>
      </c>
      <c r="BD269" s="47">
        <f>UPPS!B269</f>
        <v>0</v>
      </c>
      <c r="BE269" s="47">
        <f>UPPS!C269</f>
        <v>0</v>
      </c>
      <c r="BF269" s="47">
        <f>UPPS!D269</f>
        <v>0</v>
      </c>
      <c r="BG269" s="47">
        <f>UPPS!E269</f>
        <v>0</v>
      </c>
      <c r="BH269" s="47">
        <f>UPPS!F269</f>
        <v>0</v>
      </c>
      <c r="BI269" s="59">
        <f t="shared" si="13"/>
        <v>0</v>
      </c>
      <c r="BJ269" s="49">
        <f>CoH!B269</f>
        <v>0</v>
      </c>
      <c r="BK269" s="59">
        <f>CoH!C269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47"/>
      <c r="AQ270" s="58">
        <f>AUDIT!B270</f>
        <v>0</v>
      </c>
      <c r="AR270" s="58">
        <f>Fagerstrom!B270</f>
        <v>0</v>
      </c>
      <c r="AS270" s="58">
        <f>DSM_Jeu!B270</f>
        <v>0</v>
      </c>
      <c r="AT270" s="58">
        <f>SOGS!B271</f>
        <v>0</v>
      </c>
      <c r="AU270" s="58">
        <f>Beck!B270</f>
        <v>0</v>
      </c>
      <c r="AV270" s="48">
        <f>'STAI-A'!B270</f>
        <v>0</v>
      </c>
      <c r="AW270" s="59">
        <f>'STAI-B'!B270</f>
        <v>0</v>
      </c>
      <c r="AX270" s="48">
        <f>PANAS!B270</f>
        <v>0</v>
      </c>
      <c r="AY270" s="59">
        <f>PANAS!C270</f>
        <v>0</v>
      </c>
      <c r="AZ270" s="29">
        <f>Craving!B270</f>
        <v>0</v>
      </c>
      <c r="BA270" s="58">
        <f>SRRS!B270</f>
        <v>0</v>
      </c>
      <c r="BB270" s="47">
        <f>SPSRQ!B270</f>
        <v>0</v>
      </c>
      <c r="BC270" s="59">
        <f>SPSRQ!C270</f>
        <v>0</v>
      </c>
      <c r="BD270" s="47">
        <f>UPPS!B270</f>
        <v>0</v>
      </c>
      <c r="BE270" s="47">
        <f>UPPS!C270</f>
        <v>0</v>
      </c>
      <c r="BF270" s="47">
        <f>UPPS!D270</f>
        <v>0</v>
      </c>
      <c r="BG270" s="47">
        <f>UPPS!E270</f>
        <v>0</v>
      </c>
      <c r="BH270" s="47">
        <f>UPPS!F270</f>
        <v>0</v>
      </c>
      <c r="BI270" s="59">
        <f t="shared" si="13"/>
        <v>0</v>
      </c>
      <c r="BJ270" s="49">
        <f>CoH!B270</f>
        <v>0</v>
      </c>
      <c r="BK270" s="59">
        <f>CoH!C270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47"/>
      <c r="AQ271" s="58">
        <f>AUDIT!B271</f>
        <v>0</v>
      </c>
      <c r="AR271" s="58">
        <f>Fagerstrom!B271</f>
        <v>0</v>
      </c>
      <c r="AS271" s="58">
        <f>DSM_Jeu!B271</f>
        <v>0</v>
      </c>
      <c r="AT271" s="58">
        <f>SOGS!B272</f>
        <v>0</v>
      </c>
      <c r="AU271" s="58">
        <f>Beck!B271</f>
        <v>0</v>
      </c>
      <c r="AV271" s="48">
        <f>'STAI-A'!B271</f>
        <v>0</v>
      </c>
      <c r="AW271" s="59">
        <f>'STAI-B'!B271</f>
        <v>0</v>
      </c>
      <c r="AX271" s="48">
        <f>PANAS!B271</f>
        <v>0</v>
      </c>
      <c r="AY271" s="59">
        <f>PANAS!C271</f>
        <v>0</v>
      </c>
      <c r="AZ271" s="29">
        <f>Craving!B271</f>
        <v>0</v>
      </c>
      <c r="BA271" s="58">
        <f>SRRS!B271</f>
        <v>0</v>
      </c>
      <c r="BB271" s="47">
        <f>SPSRQ!B271</f>
        <v>0</v>
      </c>
      <c r="BC271" s="59">
        <f>SPSRQ!C271</f>
        <v>0</v>
      </c>
      <c r="BD271" s="47">
        <f>UPPS!B271</f>
        <v>0</v>
      </c>
      <c r="BE271" s="47">
        <f>UPPS!C271</f>
        <v>0</v>
      </c>
      <c r="BF271" s="47">
        <f>UPPS!D271</f>
        <v>0</v>
      </c>
      <c r="BG271" s="47">
        <f>UPPS!E271</f>
        <v>0</v>
      </c>
      <c r="BH271" s="47">
        <f>UPPS!F271</f>
        <v>0</v>
      </c>
      <c r="BI271" s="59">
        <f t="shared" si="13"/>
        <v>0</v>
      </c>
      <c r="BJ271" s="49">
        <f>CoH!B271</f>
        <v>0</v>
      </c>
      <c r="BK271" s="59">
        <f>CoH!C271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47"/>
      <c r="AQ272" s="58">
        <f>AUDIT!B272</f>
        <v>0</v>
      </c>
      <c r="AR272" s="58">
        <f>Fagerstrom!B272</f>
        <v>0</v>
      </c>
      <c r="AS272" s="58">
        <f>DSM_Jeu!B272</f>
        <v>0</v>
      </c>
      <c r="AT272" s="58">
        <f>SOGS!B273</f>
        <v>0</v>
      </c>
      <c r="AU272" s="58">
        <f>Beck!B272</f>
        <v>0</v>
      </c>
      <c r="AV272" s="48">
        <f>'STAI-A'!B272</f>
        <v>0</v>
      </c>
      <c r="AW272" s="59">
        <f>'STAI-B'!B272</f>
        <v>0</v>
      </c>
      <c r="AX272" s="48">
        <f>PANAS!B272</f>
        <v>0</v>
      </c>
      <c r="AY272" s="59">
        <f>PANAS!C272</f>
        <v>0</v>
      </c>
      <c r="AZ272" s="29">
        <f>Craving!B272</f>
        <v>0</v>
      </c>
      <c r="BA272" s="58">
        <f>SRRS!B272</f>
        <v>0</v>
      </c>
      <c r="BB272" s="47">
        <f>SPSRQ!B272</f>
        <v>0</v>
      </c>
      <c r="BC272" s="59">
        <f>SPSRQ!C272</f>
        <v>0</v>
      </c>
      <c r="BD272" s="47">
        <f>UPPS!B272</f>
        <v>0</v>
      </c>
      <c r="BE272" s="47">
        <f>UPPS!C272</f>
        <v>0</v>
      </c>
      <c r="BF272" s="47">
        <f>UPPS!D272</f>
        <v>0</v>
      </c>
      <c r="BG272" s="47">
        <f>UPPS!E272</f>
        <v>0</v>
      </c>
      <c r="BH272" s="47">
        <f>UPPS!F272</f>
        <v>0</v>
      </c>
      <c r="BI272" s="59">
        <f t="shared" si="13"/>
        <v>0</v>
      </c>
      <c r="BJ272" s="49">
        <f>CoH!B272</f>
        <v>0</v>
      </c>
      <c r="BK272" s="59">
        <f>CoH!C272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47"/>
      <c r="AQ273" s="58">
        <f>AUDIT!B273</f>
        <v>0</v>
      </c>
      <c r="AR273" s="58">
        <f>Fagerstrom!B273</f>
        <v>0</v>
      </c>
      <c r="AS273" s="58">
        <f>DSM_Jeu!B273</f>
        <v>0</v>
      </c>
      <c r="AT273" s="58">
        <f>SOGS!B274</f>
        <v>0</v>
      </c>
      <c r="AU273" s="58">
        <f>Beck!B273</f>
        <v>0</v>
      </c>
      <c r="AV273" s="48">
        <f>'STAI-A'!B273</f>
        <v>0</v>
      </c>
      <c r="AW273" s="59">
        <f>'STAI-B'!B273</f>
        <v>0</v>
      </c>
      <c r="AX273" s="48">
        <f>PANAS!B273</f>
        <v>0</v>
      </c>
      <c r="AY273" s="59">
        <f>PANAS!C273</f>
        <v>0</v>
      </c>
      <c r="AZ273" s="29">
        <f>Craving!B273</f>
        <v>0</v>
      </c>
      <c r="BA273" s="58">
        <f>SRRS!B273</f>
        <v>0</v>
      </c>
      <c r="BB273" s="47">
        <f>SPSRQ!B273</f>
        <v>0</v>
      </c>
      <c r="BC273" s="59">
        <f>SPSRQ!C273</f>
        <v>0</v>
      </c>
      <c r="BD273" s="47">
        <f>UPPS!B273</f>
        <v>0</v>
      </c>
      <c r="BE273" s="47">
        <f>UPPS!C273</f>
        <v>0</v>
      </c>
      <c r="BF273" s="47">
        <f>UPPS!D273</f>
        <v>0</v>
      </c>
      <c r="BG273" s="47">
        <f>UPPS!E273</f>
        <v>0</v>
      </c>
      <c r="BH273" s="47">
        <f>UPPS!F273</f>
        <v>0</v>
      </c>
      <c r="BI273" s="59">
        <f t="shared" si="13"/>
        <v>0</v>
      </c>
      <c r="BJ273" s="49">
        <f>CoH!B273</f>
        <v>0</v>
      </c>
      <c r="BK273" s="59">
        <f>CoH!C273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47"/>
      <c r="AQ274" s="58">
        <f>AUDIT!B274</f>
        <v>0</v>
      </c>
      <c r="AR274" s="58">
        <f>Fagerstrom!B274</f>
        <v>0</v>
      </c>
      <c r="AS274" s="58">
        <f>DSM_Jeu!B274</f>
        <v>0</v>
      </c>
      <c r="AT274" s="58">
        <f>SOGS!B275</f>
        <v>0</v>
      </c>
      <c r="AU274" s="58">
        <f>Beck!B274</f>
        <v>0</v>
      </c>
      <c r="AV274" s="48">
        <f>'STAI-A'!B274</f>
        <v>0</v>
      </c>
      <c r="AW274" s="59">
        <f>'STAI-B'!B274</f>
        <v>0</v>
      </c>
      <c r="AX274" s="48">
        <f>PANAS!B274</f>
        <v>0</v>
      </c>
      <c r="AY274" s="59">
        <f>PANAS!C274</f>
        <v>0</v>
      </c>
      <c r="AZ274" s="29">
        <f>Craving!B274</f>
        <v>0</v>
      </c>
      <c r="BA274" s="58">
        <f>SRRS!B274</f>
        <v>0</v>
      </c>
      <c r="BB274" s="47">
        <f>SPSRQ!B274</f>
        <v>0</v>
      </c>
      <c r="BC274" s="59">
        <f>SPSRQ!C274</f>
        <v>0</v>
      </c>
      <c r="BD274" s="47">
        <f>UPPS!B274</f>
        <v>0</v>
      </c>
      <c r="BE274" s="47">
        <f>UPPS!C274</f>
        <v>0</v>
      </c>
      <c r="BF274" s="47">
        <f>UPPS!D274</f>
        <v>0</v>
      </c>
      <c r="BG274" s="47">
        <f>UPPS!E274</f>
        <v>0</v>
      </c>
      <c r="BH274" s="47">
        <f>UPPS!F274</f>
        <v>0</v>
      </c>
      <c r="BI274" s="59">
        <f t="shared" si="13"/>
        <v>0</v>
      </c>
      <c r="BJ274" s="49">
        <f>CoH!B274</f>
        <v>0</v>
      </c>
      <c r="BK274" s="59">
        <f>CoH!C274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47"/>
      <c r="AQ275" s="58">
        <f>AUDIT!B275</f>
        <v>0</v>
      </c>
      <c r="AR275" s="58">
        <f>Fagerstrom!B275</f>
        <v>0</v>
      </c>
      <c r="AS275" s="58">
        <f>DSM_Jeu!B275</f>
        <v>0</v>
      </c>
      <c r="AT275" s="58">
        <f>SOGS!B276</f>
        <v>0</v>
      </c>
      <c r="AU275" s="58">
        <f>Beck!B275</f>
        <v>0</v>
      </c>
      <c r="AV275" s="48">
        <f>'STAI-A'!B275</f>
        <v>0</v>
      </c>
      <c r="AW275" s="59">
        <f>'STAI-B'!B275</f>
        <v>0</v>
      </c>
      <c r="AX275" s="48">
        <f>PANAS!B275</f>
        <v>0</v>
      </c>
      <c r="AY275" s="59">
        <f>PANAS!C275</f>
        <v>0</v>
      </c>
      <c r="AZ275" s="29">
        <f>Craving!B275</f>
        <v>0</v>
      </c>
      <c r="BA275" s="58">
        <f>SRRS!B275</f>
        <v>0</v>
      </c>
      <c r="BB275" s="47">
        <f>SPSRQ!B275</f>
        <v>0</v>
      </c>
      <c r="BC275" s="59">
        <f>SPSRQ!C275</f>
        <v>0</v>
      </c>
      <c r="BD275" s="47">
        <f>UPPS!B275</f>
        <v>0</v>
      </c>
      <c r="BE275" s="47">
        <f>UPPS!C275</f>
        <v>0</v>
      </c>
      <c r="BF275" s="47">
        <f>UPPS!D275</f>
        <v>0</v>
      </c>
      <c r="BG275" s="47">
        <f>UPPS!E275</f>
        <v>0</v>
      </c>
      <c r="BH275" s="47">
        <f>UPPS!F275</f>
        <v>0</v>
      </c>
      <c r="BI275" s="59">
        <f t="shared" si="13"/>
        <v>0</v>
      </c>
      <c r="BJ275" s="49">
        <f>CoH!B275</f>
        <v>0</v>
      </c>
      <c r="BK275" s="59">
        <f>CoH!C275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47"/>
      <c r="AQ276" s="58">
        <f>AUDIT!B276</f>
        <v>0</v>
      </c>
      <c r="AR276" s="58">
        <f>Fagerstrom!B276</f>
        <v>0</v>
      </c>
      <c r="AS276" s="58">
        <f>DSM_Jeu!B276</f>
        <v>0</v>
      </c>
      <c r="AT276" s="58">
        <f>SOGS!B277</f>
        <v>0</v>
      </c>
      <c r="AU276" s="58">
        <f>Beck!B276</f>
        <v>0</v>
      </c>
      <c r="AV276" s="48">
        <f>'STAI-A'!B276</f>
        <v>0</v>
      </c>
      <c r="AW276" s="59">
        <f>'STAI-B'!B276</f>
        <v>0</v>
      </c>
      <c r="AX276" s="48">
        <f>PANAS!B276</f>
        <v>0</v>
      </c>
      <c r="AY276" s="59">
        <f>PANAS!C276</f>
        <v>0</v>
      </c>
      <c r="AZ276" s="29">
        <f>Craving!B276</f>
        <v>0</v>
      </c>
      <c r="BA276" s="58">
        <f>SRRS!B276</f>
        <v>0</v>
      </c>
      <c r="BB276" s="47">
        <f>SPSRQ!B276</f>
        <v>0</v>
      </c>
      <c r="BC276" s="59">
        <f>SPSRQ!C276</f>
        <v>0</v>
      </c>
      <c r="BD276" s="47">
        <f>UPPS!B276</f>
        <v>0</v>
      </c>
      <c r="BE276" s="47">
        <f>UPPS!C276</f>
        <v>0</v>
      </c>
      <c r="BF276" s="47">
        <f>UPPS!D276</f>
        <v>0</v>
      </c>
      <c r="BG276" s="47">
        <f>UPPS!E276</f>
        <v>0</v>
      </c>
      <c r="BH276" s="47">
        <f>UPPS!F276</f>
        <v>0</v>
      </c>
      <c r="BI276" s="59">
        <f t="shared" si="13"/>
        <v>0</v>
      </c>
      <c r="BJ276" s="49">
        <f>CoH!B276</f>
        <v>0</v>
      </c>
      <c r="BK276" s="59">
        <f>CoH!C276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47"/>
      <c r="AQ277" s="58">
        <f>AUDIT!B277</f>
        <v>0</v>
      </c>
      <c r="AR277" s="58">
        <f>Fagerstrom!B277</f>
        <v>0</v>
      </c>
      <c r="AS277" s="58">
        <f>DSM_Jeu!B277</f>
        <v>0</v>
      </c>
      <c r="AT277" s="58">
        <f>SOGS!B278</f>
        <v>0</v>
      </c>
      <c r="AU277" s="58">
        <f>Beck!B277</f>
        <v>0</v>
      </c>
      <c r="AV277" s="48">
        <f>'STAI-A'!B277</f>
        <v>0</v>
      </c>
      <c r="AW277" s="59">
        <f>'STAI-B'!B277</f>
        <v>0</v>
      </c>
      <c r="AX277" s="48">
        <f>PANAS!B277</f>
        <v>0</v>
      </c>
      <c r="AY277" s="59">
        <f>PANAS!C277</f>
        <v>0</v>
      </c>
      <c r="AZ277" s="29">
        <f>Craving!B277</f>
        <v>0</v>
      </c>
      <c r="BA277" s="58">
        <f>SRRS!B277</f>
        <v>0</v>
      </c>
      <c r="BB277" s="47">
        <f>SPSRQ!B277</f>
        <v>0</v>
      </c>
      <c r="BC277" s="59">
        <f>SPSRQ!C277</f>
        <v>0</v>
      </c>
      <c r="BD277" s="47">
        <f>UPPS!B277</f>
        <v>0</v>
      </c>
      <c r="BE277" s="47">
        <f>UPPS!C277</f>
        <v>0</v>
      </c>
      <c r="BF277" s="47">
        <f>UPPS!D277</f>
        <v>0</v>
      </c>
      <c r="BG277" s="47">
        <f>UPPS!E277</f>
        <v>0</v>
      </c>
      <c r="BH277" s="47">
        <f>UPPS!F277</f>
        <v>0</v>
      </c>
      <c r="BI277" s="59">
        <f t="shared" si="13"/>
        <v>0</v>
      </c>
      <c r="BJ277" s="49">
        <f>CoH!B277</f>
        <v>0</v>
      </c>
      <c r="BK277" s="59">
        <f>CoH!C277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47"/>
      <c r="AQ278" s="58">
        <f>AUDIT!B278</f>
        <v>0</v>
      </c>
      <c r="AR278" s="58">
        <f>Fagerstrom!B278</f>
        <v>0</v>
      </c>
      <c r="AS278" s="58">
        <f>DSM_Jeu!B278</f>
        <v>0</v>
      </c>
      <c r="AT278" s="58">
        <f>SOGS!B279</f>
        <v>0</v>
      </c>
      <c r="AU278" s="58">
        <f>Beck!B278</f>
        <v>0</v>
      </c>
      <c r="AV278" s="48">
        <f>'STAI-A'!B278</f>
        <v>0</v>
      </c>
      <c r="AW278" s="59">
        <f>'STAI-B'!B278</f>
        <v>0</v>
      </c>
      <c r="AX278" s="48">
        <f>PANAS!B278</f>
        <v>0</v>
      </c>
      <c r="AY278" s="59">
        <f>PANAS!C278</f>
        <v>0</v>
      </c>
      <c r="AZ278" s="29">
        <f>Craving!B278</f>
        <v>0</v>
      </c>
      <c r="BA278" s="58">
        <f>SRRS!B278</f>
        <v>0</v>
      </c>
      <c r="BB278" s="47">
        <f>SPSRQ!B278</f>
        <v>0</v>
      </c>
      <c r="BC278" s="59">
        <f>SPSRQ!C278</f>
        <v>0</v>
      </c>
      <c r="BD278" s="47">
        <f>UPPS!B278</f>
        <v>0</v>
      </c>
      <c r="BE278" s="47">
        <f>UPPS!C278</f>
        <v>0</v>
      </c>
      <c r="BF278" s="47">
        <f>UPPS!D278</f>
        <v>0</v>
      </c>
      <c r="BG278" s="47">
        <f>UPPS!E278</f>
        <v>0</v>
      </c>
      <c r="BH278" s="47">
        <f>UPPS!F278</f>
        <v>0</v>
      </c>
      <c r="BI278" s="59">
        <f t="shared" si="13"/>
        <v>0</v>
      </c>
      <c r="BJ278" s="49">
        <f>CoH!B278</f>
        <v>0</v>
      </c>
      <c r="BK278" s="59">
        <f>CoH!C278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47"/>
      <c r="AQ279" s="58">
        <f>AUDIT!B279</f>
        <v>0</v>
      </c>
      <c r="AR279" s="58">
        <f>Fagerstrom!B279</f>
        <v>0</v>
      </c>
      <c r="AS279" s="58">
        <f>DSM_Jeu!B279</f>
        <v>0</v>
      </c>
      <c r="AT279" s="58">
        <f>SOGS!B280</f>
        <v>0</v>
      </c>
      <c r="AU279" s="58">
        <f>Beck!B279</f>
        <v>0</v>
      </c>
      <c r="AV279" s="48">
        <f>'STAI-A'!B279</f>
        <v>0</v>
      </c>
      <c r="AW279" s="59">
        <f>'STAI-B'!B279</f>
        <v>0</v>
      </c>
      <c r="AX279" s="48">
        <f>PANAS!B279</f>
        <v>0</v>
      </c>
      <c r="AY279" s="59">
        <f>PANAS!C279</f>
        <v>0</v>
      </c>
      <c r="AZ279" s="29">
        <f>Craving!B279</f>
        <v>0</v>
      </c>
      <c r="BA279" s="58">
        <f>SRRS!B279</f>
        <v>0</v>
      </c>
      <c r="BB279" s="47">
        <f>SPSRQ!B279</f>
        <v>0</v>
      </c>
      <c r="BC279" s="59">
        <f>SPSRQ!C279</f>
        <v>0</v>
      </c>
      <c r="BD279" s="47">
        <f>UPPS!B279</f>
        <v>0</v>
      </c>
      <c r="BE279" s="47">
        <f>UPPS!C279</f>
        <v>0</v>
      </c>
      <c r="BF279" s="47">
        <f>UPPS!D279</f>
        <v>0</v>
      </c>
      <c r="BG279" s="47">
        <f>UPPS!E279</f>
        <v>0</v>
      </c>
      <c r="BH279" s="47">
        <f>UPPS!F279</f>
        <v>0</v>
      </c>
      <c r="BI279" s="59">
        <f t="shared" si="13"/>
        <v>0</v>
      </c>
      <c r="BJ279" s="49">
        <f>CoH!B279</f>
        <v>0</v>
      </c>
      <c r="BK279" s="59">
        <f>CoH!C279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47"/>
      <c r="AQ280" s="58">
        <f>AUDIT!B280</f>
        <v>0</v>
      </c>
      <c r="AR280" s="58">
        <f>Fagerstrom!B280</f>
        <v>0</v>
      </c>
      <c r="AS280" s="58">
        <f>DSM_Jeu!B280</f>
        <v>0</v>
      </c>
      <c r="AT280" s="58">
        <f>SOGS!B281</f>
        <v>0</v>
      </c>
      <c r="AU280" s="58">
        <f>Beck!B280</f>
        <v>0</v>
      </c>
      <c r="AV280" s="48">
        <f>'STAI-A'!B280</f>
        <v>0</v>
      </c>
      <c r="AW280" s="59">
        <f>'STAI-B'!B280</f>
        <v>0</v>
      </c>
      <c r="AX280" s="48">
        <f>PANAS!B280</f>
        <v>0</v>
      </c>
      <c r="AY280" s="59">
        <f>PANAS!C280</f>
        <v>0</v>
      </c>
      <c r="AZ280" s="29">
        <f>Craving!B280</f>
        <v>0</v>
      </c>
      <c r="BA280" s="58">
        <f>SRRS!B280</f>
        <v>0</v>
      </c>
      <c r="BB280" s="47">
        <f>SPSRQ!B280</f>
        <v>0</v>
      </c>
      <c r="BC280" s="59">
        <f>SPSRQ!C280</f>
        <v>0</v>
      </c>
      <c r="BD280" s="47">
        <f>UPPS!B280</f>
        <v>0</v>
      </c>
      <c r="BE280" s="47">
        <f>UPPS!C280</f>
        <v>0</v>
      </c>
      <c r="BF280" s="47">
        <f>UPPS!D280</f>
        <v>0</v>
      </c>
      <c r="BG280" s="47">
        <f>UPPS!E280</f>
        <v>0</v>
      </c>
      <c r="BH280" s="47">
        <f>UPPS!F280</f>
        <v>0</v>
      </c>
      <c r="BI280" s="59">
        <f t="shared" si="13"/>
        <v>0</v>
      </c>
      <c r="BJ280" s="49">
        <f>CoH!B280</f>
        <v>0</v>
      </c>
      <c r="BK280" s="59">
        <f>CoH!C280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47"/>
      <c r="AQ281" s="58">
        <f>AUDIT!B281</f>
        <v>0</v>
      </c>
      <c r="AR281" s="58">
        <f>Fagerstrom!B281</f>
        <v>0</v>
      </c>
      <c r="AS281" s="58">
        <f>DSM_Jeu!B281</f>
        <v>0</v>
      </c>
      <c r="AT281" s="58">
        <f>SOGS!B282</f>
        <v>0</v>
      </c>
      <c r="AU281" s="58">
        <f>Beck!B281</f>
        <v>0</v>
      </c>
      <c r="AV281" s="48">
        <f>'STAI-A'!B281</f>
        <v>0</v>
      </c>
      <c r="AW281" s="59">
        <f>'STAI-B'!B281</f>
        <v>0</v>
      </c>
      <c r="AX281" s="48">
        <f>PANAS!B281</f>
        <v>0</v>
      </c>
      <c r="AY281" s="59">
        <f>PANAS!C281</f>
        <v>0</v>
      </c>
      <c r="AZ281" s="29">
        <f>Craving!B281</f>
        <v>0</v>
      </c>
      <c r="BA281" s="58">
        <f>SRRS!B281</f>
        <v>0</v>
      </c>
      <c r="BB281" s="47">
        <f>SPSRQ!B281</f>
        <v>0</v>
      </c>
      <c r="BC281" s="59">
        <f>SPSRQ!C281</f>
        <v>0</v>
      </c>
      <c r="BD281" s="47">
        <f>UPPS!B281</f>
        <v>0</v>
      </c>
      <c r="BE281" s="47">
        <f>UPPS!C281</f>
        <v>0</v>
      </c>
      <c r="BF281" s="47">
        <f>UPPS!D281</f>
        <v>0</v>
      </c>
      <c r="BG281" s="47">
        <f>UPPS!E281</f>
        <v>0</v>
      </c>
      <c r="BH281" s="47">
        <f>UPPS!F281</f>
        <v>0</v>
      </c>
      <c r="BI281" s="59">
        <f t="shared" si="13"/>
        <v>0</v>
      </c>
      <c r="BJ281" s="49">
        <f>CoH!B281</f>
        <v>0</v>
      </c>
      <c r="BK281" s="59">
        <f>CoH!C281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47"/>
      <c r="AQ282" s="58">
        <f>AUDIT!B282</f>
        <v>0</v>
      </c>
      <c r="AR282" s="58">
        <f>Fagerstrom!B282</f>
        <v>0</v>
      </c>
      <c r="AS282" s="58">
        <f>DSM_Jeu!B282</f>
        <v>0</v>
      </c>
      <c r="AT282" s="58">
        <f>SOGS!B283</f>
        <v>0</v>
      </c>
      <c r="AU282" s="58">
        <f>Beck!B282</f>
        <v>0</v>
      </c>
      <c r="AV282" s="48">
        <f>'STAI-A'!B282</f>
        <v>0</v>
      </c>
      <c r="AW282" s="59">
        <f>'STAI-B'!B282</f>
        <v>0</v>
      </c>
      <c r="AX282" s="48">
        <f>PANAS!B282</f>
        <v>0</v>
      </c>
      <c r="AY282" s="59">
        <f>PANAS!C282</f>
        <v>0</v>
      </c>
      <c r="AZ282" s="29">
        <f>Craving!B282</f>
        <v>0</v>
      </c>
      <c r="BA282" s="58">
        <f>SRRS!B282</f>
        <v>0</v>
      </c>
      <c r="BB282" s="47">
        <f>SPSRQ!B282</f>
        <v>0</v>
      </c>
      <c r="BC282" s="59">
        <f>SPSRQ!C282</f>
        <v>0</v>
      </c>
      <c r="BD282" s="47">
        <f>UPPS!B282</f>
        <v>0</v>
      </c>
      <c r="BE282" s="47">
        <f>UPPS!C282</f>
        <v>0</v>
      </c>
      <c r="BF282" s="47">
        <f>UPPS!D282</f>
        <v>0</v>
      </c>
      <c r="BG282" s="47">
        <f>UPPS!E282</f>
        <v>0</v>
      </c>
      <c r="BH282" s="47">
        <f>UPPS!F282</f>
        <v>0</v>
      </c>
      <c r="BI282" s="59">
        <f t="shared" si="13"/>
        <v>0</v>
      </c>
      <c r="BJ282" s="49">
        <f>CoH!B282</f>
        <v>0</v>
      </c>
      <c r="BK282" s="59">
        <f>CoH!C282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47"/>
      <c r="AQ283" s="58">
        <f>AUDIT!B283</f>
        <v>0</v>
      </c>
      <c r="AR283" s="58">
        <f>Fagerstrom!B283</f>
        <v>0</v>
      </c>
      <c r="AS283" s="58">
        <f>DSM_Jeu!B283</f>
        <v>0</v>
      </c>
      <c r="AT283" s="58">
        <f>SOGS!B284</f>
        <v>0</v>
      </c>
      <c r="AU283" s="58">
        <f>Beck!B283</f>
        <v>0</v>
      </c>
      <c r="AV283" s="48">
        <f>'STAI-A'!B283</f>
        <v>0</v>
      </c>
      <c r="AW283" s="59">
        <f>'STAI-B'!B283</f>
        <v>0</v>
      </c>
      <c r="AX283" s="48">
        <f>PANAS!B283</f>
        <v>0</v>
      </c>
      <c r="AY283" s="59">
        <f>PANAS!C283</f>
        <v>0</v>
      </c>
      <c r="AZ283" s="29">
        <f>Craving!B283</f>
        <v>0</v>
      </c>
      <c r="BA283" s="58">
        <f>SRRS!B283</f>
        <v>0</v>
      </c>
      <c r="BB283" s="47">
        <f>SPSRQ!B283</f>
        <v>0</v>
      </c>
      <c r="BC283" s="59">
        <f>SPSRQ!C283</f>
        <v>0</v>
      </c>
      <c r="BD283" s="47">
        <f>UPPS!B283</f>
        <v>0</v>
      </c>
      <c r="BE283" s="47">
        <f>UPPS!C283</f>
        <v>0</v>
      </c>
      <c r="BF283" s="47">
        <f>UPPS!D283</f>
        <v>0</v>
      </c>
      <c r="BG283" s="47">
        <f>UPPS!E283</f>
        <v>0</v>
      </c>
      <c r="BH283" s="47">
        <f>UPPS!F283</f>
        <v>0</v>
      </c>
      <c r="BI283" s="59">
        <f t="shared" si="13"/>
        <v>0</v>
      </c>
      <c r="BJ283" s="49">
        <f>CoH!B283</f>
        <v>0</v>
      </c>
      <c r="BK283" s="59">
        <f>CoH!C283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47"/>
      <c r="AQ284" s="58">
        <f>AUDIT!B284</f>
        <v>0</v>
      </c>
      <c r="AR284" s="58">
        <f>Fagerstrom!B284</f>
        <v>0</v>
      </c>
      <c r="AS284" s="58">
        <f>DSM_Jeu!B284</f>
        <v>0</v>
      </c>
      <c r="AT284" s="58">
        <f>SOGS!B285</f>
        <v>0</v>
      </c>
      <c r="AU284" s="58">
        <f>Beck!B284</f>
        <v>0</v>
      </c>
      <c r="AV284" s="48">
        <f>'STAI-A'!B284</f>
        <v>0</v>
      </c>
      <c r="AW284" s="59">
        <f>'STAI-B'!B284</f>
        <v>0</v>
      </c>
      <c r="AX284" s="48">
        <f>PANAS!B284</f>
        <v>0</v>
      </c>
      <c r="AY284" s="59">
        <f>PANAS!C284</f>
        <v>0</v>
      </c>
      <c r="AZ284" s="29">
        <f>Craving!B284</f>
        <v>0</v>
      </c>
      <c r="BA284" s="58">
        <f>SRRS!B284</f>
        <v>0</v>
      </c>
      <c r="BB284" s="47">
        <f>SPSRQ!B284</f>
        <v>0</v>
      </c>
      <c r="BC284" s="59">
        <f>SPSRQ!C284</f>
        <v>0</v>
      </c>
      <c r="BD284" s="47">
        <f>UPPS!B284</f>
        <v>0</v>
      </c>
      <c r="BE284" s="47">
        <f>UPPS!C284</f>
        <v>0</v>
      </c>
      <c r="BF284" s="47">
        <f>UPPS!D284</f>
        <v>0</v>
      </c>
      <c r="BG284" s="47">
        <f>UPPS!E284</f>
        <v>0</v>
      </c>
      <c r="BH284" s="47">
        <f>UPPS!F284</f>
        <v>0</v>
      </c>
      <c r="BI284" s="59">
        <f t="shared" si="13"/>
        <v>0</v>
      </c>
      <c r="BJ284" s="49">
        <f>CoH!B284</f>
        <v>0</v>
      </c>
      <c r="BK284" s="59">
        <f>CoH!C284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47"/>
      <c r="AQ285" s="58">
        <f>AUDIT!B285</f>
        <v>0</v>
      </c>
      <c r="AR285" s="58">
        <f>Fagerstrom!B285</f>
        <v>0</v>
      </c>
      <c r="AS285" s="58">
        <f>DSM_Jeu!B285</f>
        <v>0</v>
      </c>
      <c r="AT285" s="58">
        <f>SOGS!B286</f>
        <v>0</v>
      </c>
      <c r="AU285" s="58">
        <f>Beck!B285</f>
        <v>0</v>
      </c>
      <c r="AV285" s="48">
        <f>'STAI-A'!B285</f>
        <v>0</v>
      </c>
      <c r="AW285" s="59">
        <f>'STAI-B'!B285</f>
        <v>0</v>
      </c>
      <c r="AX285" s="48">
        <f>PANAS!B285</f>
        <v>0</v>
      </c>
      <c r="AY285" s="59">
        <f>PANAS!C285</f>
        <v>0</v>
      </c>
      <c r="AZ285" s="29">
        <f>Craving!B285</f>
        <v>0</v>
      </c>
      <c r="BA285" s="58">
        <f>SRRS!B285</f>
        <v>0</v>
      </c>
      <c r="BB285" s="47">
        <f>SPSRQ!B285</f>
        <v>0</v>
      </c>
      <c r="BC285" s="59">
        <f>SPSRQ!C285</f>
        <v>0</v>
      </c>
      <c r="BD285" s="47">
        <f>UPPS!B285</f>
        <v>0</v>
      </c>
      <c r="BE285" s="47">
        <f>UPPS!C285</f>
        <v>0</v>
      </c>
      <c r="BF285" s="47">
        <f>UPPS!D285</f>
        <v>0</v>
      </c>
      <c r="BG285" s="47">
        <f>UPPS!E285</f>
        <v>0</v>
      </c>
      <c r="BH285" s="47">
        <f>UPPS!F285</f>
        <v>0</v>
      </c>
      <c r="BI285" s="59">
        <f t="shared" si="13"/>
        <v>0</v>
      </c>
      <c r="BJ285" s="49">
        <f>CoH!B285</f>
        <v>0</v>
      </c>
      <c r="BK285" s="59">
        <f>CoH!C285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47"/>
      <c r="AQ286" s="58">
        <f>AUDIT!B286</f>
        <v>0</v>
      </c>
      <c r="AR286" s="58">
        <f>Fagerstrom!B286</f>
        <v>0</v>
      </c>
      <c r="AS286" s="58">
        <f>DSM_Jeu!B286</f>
        <v>0</v>
      </c>
      <c r="AT286" s="58">
        <f>SOGS!B287</f>
        <v>0</v>
      </c>
      <c r="AU286" s="58">
        <f>Beck!B286</f>
        <v>0</v>
      </c>
      <c r="AV286" s="48">
        <f>'STAI-A'!B286</f>
        <v>0</v>
      </c>
      <c r="AW286" s="59">
        <f>'STAI-B'!B286</f>
        <v>0</v>
      </c>
      <c r="AX286" s="48">
        <f>PANAS!B286</f>
        <v>0</v>
      </c>
      <c r="AY286" s="59">
        <f>PANAS!C286</f>
        <v>0</v>
      </c>
      <c r="AZ286" s="29">
        <f>Craving!B286</f>
        <v>0</v>
      </c>
      <c r="BA286" s="58">
        <f>SRRS!B286</f>
        <v>0</v>
      </c>
      <c r="BB286" s="47">
        <f>SPSRQ!B286</f>
        <v>0</v>
      </c>
      <c r="BC286" s="59">
        <f>SPSRQ!C286</f>
        <v>0</v>
      </c>
      <c r="BD286" s="47">
        <f>UPPS!B286</f>
        <v>0</v>
      </c>
      <c r="BE286" s="47">
        <f>UPPS!C286</f>
        <v>0</v>
      </c>
      <c r="BF286" s="47">
        <f>UPPS!D286</f>
        <v>0</v>
      </c>
      <c r="BG286" s="47">
        <f>UPPS!E286</f>
        <v>0</v>
      </c>
      <c r="BH286" s="47">
        <f>UPPS!F286</f>
        <v>0</v>
      </c>
      <c r="BI286" s="59">
        <f t="shared" si="13"/>
        <v>0</v>
      </c>
      <c r="BJ286" s="49">
        <f>CoH!B286</f>
        <v>0</v>
      </c>
      <c r="BK286" s="59">
        <f>CoH!C286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47"/>
      <c r="AQ287" s="58">
        <f>AUDIT!B287</f>
        <v>0</v>
      </c>
      <c r="AR287" s="58">
        <f>Fagerstrom!B287</f>
        <v>0</v>
      </c>
      <c r="AS287" s="58">
        <f>DSM_Jeu!B287</f>
        <v>0</v>
      </c>
      <c r="AT287" s="58">
        <f>SOGS!B288</f>
        <v>0</v>
      </c>
      <c r="AU287" s="58">
        <f>Beck!B287</f>
        <v>0</v>
      </c>
      <c r="AV287" s="48">
        <f>'STAI-A'!B287</f>
        <v>0</v>
      </c>
      <c r="AW287" s="59">
        <f>'STAI-B'!B287</f>
        <v>0</v>
      </c>
      <c r="AX287" s="48">
        <f>PANAS!B287</f>
        <v>0</v>
      </c>
      <c r="AY287" s="59">
        <f>PANAS!C287</f>
        <v>0</v>
      </c>
      <c r="AZ287" s="29">
        <f>Craving!B287</f>
        <v>0</v>
      </c>
      <c r="BA287" s="58">
        <f>SRRS!B287</f>
        <v>0</v>
      </c>
      <c r="BB287" s="47">
        <f>SPSRQ!B287</f>
        <v>0</v>
      </c>
      <c r="BC287" s="59">
        <f>SPSRQ!C287</f>
        <v>0</v>
      </c>
      <c r="BD287" s="47">
        <f>UPPS!B287</f>
        <v>0</v>
      </c>
      <c r="BE287" s="47">
        <f>UPPS!C287</f>
        <v>0</v>
      </c>
      <c r="BF287" s="47">
        <f>UPPS!D287</f>
        <v>0</v>
      </c>
      <c r="BG287" s="47">
        <f>UPPS!E287</f>
        <v>0</v>
      </c>
      <c r="BH287" s="47">
        <f>UPPS!F287</f>
        <v>0</v>
      </c>
      <c r="BI287" s="59">
        <f t="shared" si="13"/>
        <v>0</v>
      </c>
      <c r="BJ287" s="49">
        <f>CoH!B287</f>
        <v>0</v>
      </c>
      <c r="BK287" s="59">
        <f>CoH!C287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47"/>
      <c r="AQ288" s="58">
        <f>AUDIT!B288</f>
        <v>0</v>
      </c>
      <c r="AR288" s="58">
        <f>Fagerstrom!B288</f>
        <v>0</v>
      </c>
      <c r="AS288" s="58">
        <f>DSM_Jeu!B288</f>
        <v>0</v>
      </c>
      <c r="AT288" s="58">
        <f>SOGS!B289</f>
        <v>0</v>
      </c>
      <c r="AU288" s="58">
        <f>Beck!B288</f>
        <v>0</v>
      </c>
      <c r="AV288" s="48">
        <f>'STAI-A'!B288</f>
        <v>0</v>
      </c>
      <c r="AW288" s="59">
        <f>'STAI-B'!B288</f>
        <v>0</v>
      </c>
      <c r="AX288" s="48">
        <f>PANAS!B288</f>
        <v>0</v>
      </c>
      <c r="AY288" s="59">
        <f>PANAS!C288</f>
        <v>0</v>
      </c>
      <c r="AZ288" s="29">
        <f>Craving!B288</f>
        <v>0</v>
      </c>
      <c r="BA288" s="58">
        <f>SRRS!B288</f>
        <v>0</v>
      </c>
      <c r="BB288" s="47">
        <f>SPSRQ!B288</f>
        <v>0</v>
      </c>
      <c r="BC288" s="59">
        <f>SPSRQ!C288</f>
        <v>0</v>
      </c>
      <c r="BD288" s="47">
        <f>UPPS!B288</f>
        <v>0</v>
      </c>
      <c r="BE288" s="47">
        <f>UPPS!C288</f>
        <v>0</v>
      </c>
      <c r="BF288" s="47">
        <f>UPPS!D288</f>
        <v>0</v>
      </c>
      <c r="BG288" s="47">
        <f>UPPS!E288</f>
        <v>0</v>
      </c>
      <c r="BH288" s="47">
        <f>UPPS!F288</f>
        <v>0</v>
      </c>
      <c r="BI288" s="59">
        <f t="shared" si="13"/>
        <v>0</v>
      </c>
      <c r="BJ288" s="49">
        <f>CoH!B288</f>
        <v>0</v>
      </c>
      <c r="BK288" s="59">
        <f>CoH!C288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47"/>
      <c r="AQ289" s="58">
        <f>AUDIT!B289</f>
        <v>0</v>
      </c>
      <c r="AR289" s="58">
        <f>Fagerstrom!B289</f>
        <v>0</v>
      </c>
      <c r="AS289" s="58">
        <f>DSM_Jeu!B289</f>
        <v>0</v>
      </c>
      <c r="AT289" s="58">
        <f>SOGS!B290</f>
        <v>0</v>
      </c>
      <c r="AU289" s="58">
        <f>Beck!B289</f>
        <v>0</v>
      </c>
      <c r="AV289" s="48">
        <f>'STAI-A'!B289</f>
        <v>0</v>
      </c>
      <c r="AW289" s="59">
        <f>'STAI-B'!B289</f>
        <v>0</v>
      </c>
      <c r="AX289" s="48">
        <f>PANAS!B289</f>
        <v>0</v>
      </c>
      <c r="AY289" s="59">
        <f>PANAS!C289</f>
        <v>0</v>
      </c>
      <c r="AZ289" s="29">
        <f>Craving!B289</f>
        <v>0</v>
      </c>
      <c r="BA289" s="58">
        <f>SRRS!B289</f>
        <v>0</v>
      </c>
      <c r="BB289" s="47">
        <f>SPSRQ!B289</f>
        <v>0</v>
      </c>
      <c r="BC289" s="59">
        <f>SPSRQ!C289</f>
        <v>0</v>
      </c>
      <c r="BD289" s="47">
        <f>UPPS!B289</f>
        <v>0</v>
      </c>
      <c r="BE289" s="47">
        <f>UPPS!C289</f>
        <v>0</v>
      </c>
      <c r="BF289" s="47">
        <f>UPPS!D289</f>
        <v>0</v>
      </c>
      <c r="BG289" s="47">
        <f>UPPS!E289</f>
        <v>0</v>
      </c>
      <c r="BH289" s="47">
        <f>UPPS!F289</f>
        <v>0</v>
      </c>
      <c r="BI289" s="59">
        <f t="shared" si="13"/>
        <v>0</v>
      </c>
      <c r="BJ289" s="49">
        <f>CoH!B289</f>
        <v>0</v>
      </c>
      <c r="BK289" s="59">
        <f>CoH!C289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47"/>
      <c r="AQ290" s="58">
        <f>AUDIT!B290</f>
        <v>0</v>
      </c>
      <c r="AR290" s="58">
        <f>Fagerstrom!B290</f>
        <v>0</v>
      </c>
      <c r="AS290" s="58">
        <f>DSM_Jeu!B290</f>
        <v>0</v>
      </c>
      <c r="AT290" s="58">
        <f>SOGS!B291</f>
        <v>0</v>
      </c>
      <c r="AU290" s="58">
        <f>Beck!B290</f>
        <v>0</v>
      </c>
      <c r="AV290" s="48">
        <f>'STAI-A'!B290</f>
        <v>0</v>
      </c>
      <c r="AW290" s="59">
        <f>'STAI-B'!B290</f>
        <v>0</v>
      </c>
      <c r="AX290" s="48">
        <f>PANAS!B290</f>
        <v>0</v>
      </c>
      <c r="AY290" s="59">
        <f>PANAS!C290</f>
        <v>0</v>
      </c>
      <c r="AZ290" s="29">
        <f>Craving!B290</f>
        <v>0</v>
      </c>
      <c r="BA290" s="58">
        <f>SRRS!B290</f>
        <v>0</v>
      </c>
      <c r="BB290" s="47">
        <f>SPSRQ!B290</f>
        <v>0</v>
      </c>
      <c r="BC290" s="59">
        <f>SPSRQ!C290</f>
        <v>0</v>
      </c>
      <c r="BD290" s="47">
        <f>UPPS!B290</f>
        <v>0</v>
      </c>
      <c r="BE290" s="47">
        <f>UPPS!C290</f>
        <v>0</v>
      </c>
      <c r="BF290" s="47">
        <f>UPPS!D290</f>
        <v>0</v>
      </c>
      <c r="BG290" s="47">
        <f>UPPS!E290</f>
        <v>0</v>
      </c>
      <c r="BH290" s="47">
        <f>UPPS!F290</f>
        <v>0</v>
      </c>
      <c r="BI290" s="59">
        <f t="shared" si="13"/>
        <v>0</v>
      </c>
      <c r="BJ290" s="49">
        <f>CoH!B290</f>
        <v>0</v>
      </c>
      <c r="BK290" s="59">
        <f>CoH!C290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47"/>
      <c r="AQ291" s="58">
        <f>AUDIT!B291</f>
        <v>0</v>
      </c>
      <c r="AR291" s="58">
        <f>Fagerstrom!B291</f>
        <v>0</v>
      </c>
      <c r="AS291" s="58">
        <f>DSM_Jeu!B291</f>
        <v>0</v>
      </c>
      <c r="AT291" s="58">
        <f>SOGS!B292</f>
        <v>0</v>
      </c>
      <c r="AU291" s="58">
        <f>Beck!B291</f>
        <v>0</v>
      </c>
      <c r="AV291" s="48">
        <f>'STAI-A'!B291</f>
        <v>0</v>
      </c>
      <c r="AW291" s="59">
        <f>'STAI-B'!B291</f>
        <v>0</v>
      </c>
      <c r="AX291" s="48">
        <f>PANAS!B291</f>
        <v>0</v>
      </c>
      <c r="AY291" s="59">
        <f>PANAS!C291</f>
        <v>0</v>
      </c>
      <c r="AZ291" s="29">
        <f>Craving!B291</f>
        <v>0</v>
      </c>
      <c r="BA291" s="58">
        <f>SRRS!B291</f>
        <v>0</v>
      </c>
      <c r="BB291" s="47">
        <f>SPSRQ!B291</f>
        <v>0</v>
      </c>
      <c r="BC291" s="59">
        <f>SPSRQ!C291</f>
        <v>0</v>
      </c>
      <c r="BD291" s="47">
        <f>UPPS!B291</f>
        <v>0</v>
      </c>
      <c r="BE291" s="47">
        <f>UPPS!C291</f>
        <v>0</v>
      </c>
      <c r="BF291" s="47">
        <f>UPPS!D291</f>
        <v>0</v>
      </c>
      <c r="BG291" s="47">
        <f>UPPS!E291</f>
        <v>0</v>
      </c>
      <c r="BH291" s="47">
        <f>UPPS!F291</f>
        <v>0</v>
      </c>
      <c r="BI291" s="59">
        <f t="shared" si="13"/>
        <v>0</v>
      </c>
      <c r="BJ291" s="49">
        <f>CoH!B291</f>
        <v>0</v>
      </c>
      <c r="BK291" s="59">
        <f>CoH!C291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47"/>
      <c r="AQ292" s="58">
        <f>AUDIT!B292</f>
        <v>0</v>
      </c>
      <c r="AR292" s="58">
        <f>Fagerstrom!B292</f>
        <v>0</v>
      </c>
      <c r="AS292" s="58">
        <f>DSM_Jeu!B292</f>
        <v>0</v>
      </c>
      <c r="AT292" s="58">
        <f>SOGS!B293</f>
        <v>0</v>
      </c>
      <c r="AU292" s="58">
        <f>Beck!B292</f>
        <v>0</v>
      </c>
      <c r="AV292" s="48">
        <f>'STAI-A'!B292</f>
        <v>0</v>
      </c>
      <c r="AW292" s="59">
        <f>'STAI-B'!B292</f>
        <v>0</v>
      </c>
      <c r="AX292" s="48">
        <f>PANAS!B292</f>
        <v>0</v>
      </c>
      <c r="AY292" s="59">
        <f>PANAS!C292</f>
        <v>0</v>
      </c>
      <c r="AZ292" s="29">
        <f>Craving!B292</f>
        <v>0</v>
      </c>
      <c r="BA292" s="58">
        <f>SRRS!B292</f>
        <v>0</v>
      </c>
      <c r="BB292" s="47">
        <f>SPSRQ!B292</f>
        <v>0</v>
      </c>
      <c r="BC292" s="59">
        <f>SPSRQ!C292</f>
        <v>0</v>
      </c>
      <c r="BD292" s="47">
        <f>UPPS!B292</f>
        <v>0</v>
      </c>
      <c r="BE292" s="47">
        <f>UPPS!C292</f>
        <v>0</v>
      </c>
      <c r="BF292" s="47">
        <f>UPPS!D292</f>
        <v>0</v>
      </c>
      <c r="BG292" s="47">
        <f>UPPS!E292</f>
        <v>0</v>
      </c>
      <c r="BH292" s="47">
        <f>UPPS!F292</f>
        <v>0</v>
      </c>
      <c r="BI292" s="59">
        <f t="shared" si="13"/>
        <v>0</v>
      </c>
      <c r="BJ292" s="49">
        <f>CoH!B292</f>
        <v>0</v>
      </c>
      <c r="BK292" s="59">
        <f>CoH!C292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47"/>
      <c r="AQ293" s="58">
        <f>AUDIT!B293</f>
        <v>0</v>
      </c>
      <c r="AR293" s="58">
        <f>Fagerstrom!B293</f>
        <v>0</v>
      </c>
      <c r="AS293" s="58">
        <f>DSM_Jeu!B293</f>
        <v>0</v>
      </c>
      <c r="AT293" s="58">
        <f>SOGS!B294</f>
        <v>0</v>
      </c>
      <c r="AU293" s="58">
        <f>Beck!B293</f>
        <v>0</v>
      </c>
      <c r="AV293" s="48">
        <f>'STAI-A'!B293</f>
        <v>0</v>
      </c>
      <c r="AW293" s="59">
        <f>'STAI-B'!B293</f>
        <v>0</v>
      </c>
      <c r="AX293" s="48">
        <f>PANAS!B293</f>
        <v>0</v>
      </c>
      <c r="AY293" s="59">
        <f>PANAS!C293</f>
        <v>0</v>
      </c>
      <c r="AZ293" s="29">
        <f>Craving!B293</f>
        <v>0</v>
      </c>
      <c r="BA293" s="58">
        <f>SRRS!B293</f>
        <v>0</v>
      </c>
      <c r="BB293" s="47">
        <f>SPSRQ!B293</f>
        <v>0</v>
      </c>
      <c r="BC293" s="59">
        <f>SPSRQ!C293</f>
        <v>0</v>
      </c>
      <c r="BD293" s="47">
        <f>UPPS!B293</f>
        <v>0</v>
      </c>
      <c r="BE293" s="47">
        <f>UPPS!C293</f>
        <v>0</v>
      </c>
      <c r="BF293" s="47">
        <f>UPPS!D293</f>
        <v>0</v>
      </c>
      <c r="BG293" s="47">
        <f>UPPS!E293</f>
        <v>0</v>
      </c>
      <c r="BH293" s="47">
        <f>UPPS!F293</f>
        <v>0</v>
      </c>
      <c r="BI293" s="59">
        <f t="shared" si="13"/>
        <v>0</v>
      </c>
      <c r="BJ293" s="49">
        <f>CoH!B293</f>
        <v>0</v>
      </c>
      <c r="BK293" s="59">
        <f>CoH!C293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47"/>
      <c r="AQ294" s="58">
        <f>AUDIT!B294</f>
        <v>0</v>
      </c>
      <c r="AR294" s="58">
        <f>Fagerstrom!B294</f>
        <v>0</v>
      </c>
      <c r="AS294" s="58">
        <f>DSM_Jeu!B294</f>
        <v>0</v>
      </c>
      <c r="AT294" s="58">
        <f>SOGS!B295</f>
        <v>0</v>
      </c>
      <c r="AU294" s="58">
        <f>Beck!B294</f>
        <v>0</v>
      </c>
      <c r="AV294" s="48">
        <f>'STAI-A'!B294</f>
        <v>0</v>
      </c>
      <c r="AW294" s="59">
        <f>'STAI-B'!B294</f>
        <v>0</v>
      </c>
      <c r="AX294" s="48">
        <f>PANAS!B294</f>
        <v>0</v>
      </c>
      <c r="AY294" s="59">
        <f>PANAS!C294</f>
        <v>0</v>
      </c>
      <c r="AZ294" s="29">
        <f>Craving!B294</f>
        <v>0</v>
      </c>
      <c r="BA294" s="58">
        <f>SRRS!B294</f>
        <v>0</v>
      </c>
      <c r="BB294" s="47">
        <f>SPSRQ!B294</f>
        <v>0</v>
      </c>
      <c r="BC294" s="59">
        <f>SPSRQ!C294</f>
        <v>0</v>
      </c>
      <c r="BD294" s="47">
        <f>UPPS!B294</f>
        <v>0</v>
      </c>
      <c r="BE294" s="47">
        <f>UPPS!C294</f>
        <v>0</v>
      </c>
      <c r="BF294" s="47">
        <f>UPPS!D294</f>
        <v>0</v>
      </c>
      <c r="BG294" s="47">
        <f>UPPS!E294</f>
        <v>0</v>
      </c>
      <c r="BH294" s="47">
        <f>UPPS!F294</f>
        <v>0</v>
      </c>
      <c r="BI294" s="59">
        <f t="shared" si="13"/>
        <v>0</v>
      </c>
      <c r="BJ294" s="49">
        <f>CoH!B294</f>
        <v>0</v>
      </c>
      <c r="BK294" s="59">
        <f>CoH!C294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47"/>
      <c r="AQ295" s="58">
        <f>AUDIT!B295</f>
        <v>0</v>
      </c>
      <c r="AR295" s="58">
        <f>Fagerstrom!B295</f>
        <v>0</v>
      </c>
      <c r="AS295" s="58">
        <f>DSM_Jeu!B295</f>
        <v>0</v>
      </c>
      <c r="AT295" s="58">
        <f>SOGS!B296</f>
        <v>0</v>
      </c>
      <c r="AU295" s="58">
        <f>Beck!B295</f>
        <v>0</v>
      </c>
      <c r="AV295" s="48">
        <f>'STAI-A'!B295</f>
        <v>0</v>
      </c>
      <c r="AW295" s="59">
        <f>'STAI-B'!B295</f>
        <v>0</v>
      </c>
      <c r="AX295" s="48">
        <f>PANAS!B295</f>
        <v>0</v>
      </c>
      <c r="AY295" s="59">
        <f>PANAS!C295</f>
        <v>0</v>
      </c>
      <c r="AZ295" s="29">
        <f>Craving!B295</f>
        <v>0</v>
      </c>
      <c r="BA295" s="58">
        <f>SRRS!B295</f>
        <v>0</v>
      </c>
      <c r="BB295" s="47">
        <f>SPSRQ!B295</f>
        <v>0</v>
      </c>
      <c r="BC295" s="59">
        <f>SPSRQ!C295</f>
        <v>0</v>
      </c>
      <c r="BD295" s="47">
        <f>UPPS!B295</f>
        <v>0</v>
      </c>
      <c r="BE295" s="47">
        <f>UPPS!C295</f>
        <v>0</v>
      </c>
      <c r="BF295" s="47">
        <f>UPPS!D295</f>
        <v>0</v>
      </c>
      <c r="BG295" s="47">
        <f>UPPS!E295</f>
        <v>0</v>
      </c>
      <c r="BH295" s="47">
        <f>UPPS!F295</f>
        <v>0</v>
      </c>
      <c r="BI295" s="59">
        <f t="shared" si="13"/>
        <v>0</v>
      </c>
      <c r="BJ295" s="49">
        <f>CoH!B295</f>
        <v>0</v>
      </c>
      <c r="BK295" s="59">
        <f>CoH!C295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47"/>
      <c r="AQ296" s="58">
        <f>AUDIT!B296</f>
        <v>0</v>
      </c>
      <c r="AR296" s="58">
        <f>Fagerstrom!B296</f>
        <v>0</v>
      </c>
      <c r="AS296" s="58">
        <f>DSM_Jeu!B296</f>
        <v>0</v>
      </c>
      <c r="AT296" s="58">
        <f>SOGS!B297</f>
        <v>0</v>
      </c>
      <c r="AU296" s="58">
        <f>Beck!B296</f>
        <v>0</v>
      </c>
      <c r="AV296" s="48">
        <f>'STAI-A'!B296</f>
        <v>0</v>
      </c>
      <c r="AW296" s="59">
        <f>'STAI-B'!B296</f>
        <v>0</v>
      </c>
      <c r="AX296" s="48">
        <f>PANAS!B296</f>
        <v>0</v>
      </c>
      <c r="AY296" s="59">
        <f>PANAS!C296</f>
        <v>0</v>
      </c>
      <c r="AZ296" s="29">
        <f>Craving!B296</f>
        <v>0</v>
      </c>
      <c r="BA296" s="58">
        <f>SRRS!B296</f>
        <v>0</v>
      </c>
      <c r="BB296" s="47">
        <f>SPSRQ!B296</f>
        <v>0</v>
      </c>
      <c r="BC296" s="59">
        <f>SPSRQ!C296</f>
        <v>0</v>
      </c>
      <c r="BD296" s="47">
        <f>UPPS!B296</f>
        <v>0</v>
      </c>
      <c r="BE296" s="47">
        <f>UPPS!C296</f>
        <v>0</v>
      </c>
      <c r="BF296" s="47">
        <f>UPPS!D296</f>
        <v>0</v>
      </c>
      <c r="BG296" s="47">
        <f>UPPS!E296</f>
        <v>0</v>
      </c>
      <c r="BH296" s="47">
        <f>UPPS!F296</f>
        <v>0</v>
      </c>
      <c r="BI296" s="59">
        <f t="shared" si="13"/>
        <v>0</v>
      </c>
      <c r="BJ296" s="49">
        <f>CoH!B296</f>
        <v>0</v>
      </c>
      <c r="BK296" s="59">
        <f>CoH!C296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47"/>
      <c r="AQ297" s="58">
        <f>AUDIT!B297</f>
        <v>0</v>
      </c>
      <c r="AR297" s="58">
        <f>Fagerstrom!B297</f>
        <v>0</v>
      </c>
      <c r="AS297" s="58">
        <f>DSM_Jeu!B297</f>
        <v>0</v>
      </c>
      <c r="AT297" s="58">
        <f>SOGS!B298</f>
        <v>0</v>
      </c>
      <c r="AU297" s="58">
        <f>Beck!B297</f>
        <v>0</v>
      </c>
      <c r="AV297" s="48">
        <f>'STAI-A'!B297</f>
        <v>0</v>
      </c>
      <c r="AW297" s="59">
        <f>'STAI-B'!B297</f>
        <v>0</v>
      </c>
      <c r="AX297" s="48">
        <f>PANAS!B297</f>
        <v>0</v>
      </c>
      <c r="AY297" s="59">
        <f>PANAS!C297</f>
        <v>0</v>
      </c>
      <c r="AZ297" s="29">
        <f>Craving!B297</f>
        <v>0</v>
      </c>
      <c r="BA297" s="58">
        <f>SRRS!B297</f>
        <v>0</v>
      </c>
      <c r="BB297" s="47">
        <f>SPSRQ!B297</f>
        <v>0</v>
      </c>
      <c r="BC297" s="59">
        <f>SPSRQ!C297</f>
        <v>0</v>
      </c>
      <c r="BD297" s="47">
        <f>UPPS!B297</f>
        <v>0</v>
      </c>
      <c r="BE297" s="47">
        <f>UPPS!C297</f>
        <v>0</v>
      </c>
      <c r="BF297" s="47">
        <f>UPPS!D297</f>
        <v>0</v>
      </c>
      <c r="BG297" s="47">
        <f>UPPS!E297</f>
        <v>0</v>
      </c>
      <c r="BH297" s="47">
        <f>UPPS!F297</f>
        <v>0</v>
      </c>
      <c r="BI297" s="59">
        <f t="shared" si="13"/>
        <v>0</v>
      </c>
      <c r="BJ297" s="49">
        <f>CoH!B297</f>
        <v>0</v>
      </c>
      <c r="BK297" s="59">
        <f>CoH!C297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47"/>
      <c r="AQ298" s="58">
        <f>AUDIT!B298</f>
        <v>0</v>
      </c>
      <c r="AR298" s="58">
        <f>Fagerstrom!B298</f>
        <v>0</v>
      </c>
      <c r="AS298" s="58">
        <f>DSM_Jeu!B298</f>
        <v>0</v>
      </c>
      <c r="AT298" s="58">
        <f>SOGS!B299</f>
        <v>0</v>
      </c>
      <c r="AU298" s="58">
        <f>Beck!B298</f>
        <v>0</v>
      </c>
      <c r="AV298" s="48">
        <f>'STAI-A'!B298</f>
        <v>0</v>
      </c>
      <c r="AW298" s="59">
        <f>'STAI-B'!B298</f>
        <v>0</v>
      </c>
      <c r="AX298" s="48">
        <f>PANAS!B298</f>
        <v>0</v>
      </c>
      <c r="AY298" s="59">
        <f>PANAS!C298</f>
        <v>0</v>
      </c>
      <c r="AZ298" s="29">
        <f>Craving!B298</f>
        <v>0</v>
      </c>
      <c r="BA298" s="58">
        <f>SRRS!B298</f>
        <v>0</v>
      </c>
      <c r="BB298" s="47">
        <f>SPSRQ!B298</f>
        <v>0</v>
      </c>
      <c r="BC298" s="59">
        <f>SPSRQ!C298</f>
        <v>0</v>
      </c>
      <c r="BD298" s="47">
        <f>UPPS!B298</f>
        <v>0</v>
      </c>
      <c r="BE298" s="47">
        <f>UPPS!C298</f>
        <v>0</v>
      </c>
      <c r="BF298" s="47">
        <f>UPPS!D298</f>
        <v>0</v>
      </c>
      <c r="BG298" s="47">
        <f>UPPS!E298</f>
        <v>0</v>
      </c>
      <c r="BH298" s="47">
        <f>UPPS!F298</f>
        <v>0</v>
      </c>
      <c r="BI298" s="59">
        <f t="shared" si="13"/>
        <v>0</v>
      </c>
      <c r="BJ298" s="49">
        <f>CoH!B298</f>
        <v>0</v>
      </c>
      <c r="BK298" s="59">
        <f>CoH!C298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47"/>
      <c r="AQ299" s="58">
        <f>AUDIT!B299</f>
        <v>0</v>
      </c>
      <c r="AR299" s="58">
        <f>Fagerstrom!B299</f>
        <v>0</v>
      </c>
      <c r="AS299" s="58">
        <f>DSM_Jeu!B299</f>
        <v>0</v>
      </c>
      <c r="AT299" s="58">
        <f>SOGS!B300</f>
        <v>0</v>
      </c>
      <c r="AU299" s="58">
        <f>Beck!B299</f>
        <v>0</v>
      </c>
      <c r="AV299" s="48">
        <f>'STAI-A'!B299</f>
        <v>0</v>
      </c>
      <c r="AW299" s="59">
        <f>'STAI-B'!B299</f>
        <v>0</v>
      </c>
      <c r="AX299" s="48">
        <f>PANAS!B299</f>
        <v>0</v>
      </c>
      <c r="AY299" s="59">
        <f>PANAS!C299</f>
        <v>0</v>
      </c>
      <c r="AZ299" s="29">
        <f>Craving!B299</f>
        <v>0</v>
      </c>
      <c r="BA299" s="58">
        <f>SRRS!B299</f>
        <v>0</v>
      </c>
      <c r="BB299" s="47">
        <f>SPSRQ!B299</f>
        <v>0</v>
      </c>
      <c r="BC299" s="59">
        <f>SPSRQ!C299</f>
        <v>0</v>
      </c>
      <c r="BD299" s="47">
        <f>UPPS!B299</f>
        <v>0</v>
      </c>
      <c r="BE299" s="47">
        <f>UPPS!C299</f>
        <v>0</v>
      </c>
      <c r="BF299" s="47">
        <f>UPPS!D299</f>
        <v>0</v>
      </c>
      <c r="BG299" s="47">
        <f>UPPS!E299</f>
        <v>0</v>
      </c>
      <c r="BH299" s="47">
        <f>UPPS!F299</f>
        <v>0</v>
      </c>
      <c r="BI299" s="59">
        <f t="shared" si="13"/>
        <v>0</v>
      </c>
      <c r="BJ299" s="49">
        <f>CoH!B299</f>
        <v>0</v>
      </c>
      <c r="BK299" s="59">
        <f>CoH!C299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47"/>
      <c r="AQ300" s="58">
        <f>AUDIT!B300</f>
        <v>0</v>
      </c>
      <c r="AR300" s="58">
        <f>Fagerstrom!B300</f>
        <v>0</v>
      </c>
      <c r="AS300" s="58">
        <f>DSM_Jeu!B300</f>
        <v>0</v>
      </c>
      <c r="AT300" s="58">
        <f>SOGS!B301</f>
        <v>0</v>
      </c>
      <c r="AU300" s="58">
        <f>Beck!B300</f>
        <v>0</v>
      </c>
      <c r="AV300" s="48">
        <f>'STAI-A'!B300</f>
        <v>0</v>
      </c>
      <c r="AW300" s="59">
        <f>'STAI-B'!B300</f>
        <v>0</v>
      </c>
      <c r="AX300" s="48">
        <f>PANAS!B300</f>
        <v>0</v>
      </c>
      <c r="AY300" s="59">
        <f>PANAS!C300</f>
        <v>0</v>
      </c>
      <c r="AZ300" s="29">
        <f>Craving!B300</f>
        <v>0</v>
      </c>
      <c r="BA300" s="58">
        <f>SRRS!B300</f>
        <v>0</v>
      </c>
      <c r="BB300" s="47">
        <f>SPSRQ!B300</f>
        <v>0</v>
      </c>
      <c r="BC300" s="59">
        <f>SPSRQ!C300</f>
        <v>0</v>
      </c>
      <c r="BD300" s="47">
        <f>UPPS!B300</f>
        <v>0</v>
      </c>
      <c r="BE300" s="47">
        <f>UPPS!C300</f>
        <v>0</v>
      </c>
      <c r="BF300" s="47">
        <f>UPPS!D300</f>
        <v>0</v>
      </c>
      <c r="BG300" s="47">
        <f>UPPS!E300</f>
        <v>0</v>
      </c>
      <c r="BH300" s="47">
        <f>UPPS!F300</f>
        <v>0</v>
      </c>
      <c r="BI300" s="59">
        <f t="shared" si="13"/>
        <v>0</v>
      </c>
      <c r="BJ300" s="49">
        <f>CoH!B300</f>
        <v>0</v>
      </c>
      <c r="BK300" s="59">
        <f>CoH!C300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47"/>
      <c r="AQ301" s="58">
        <f>AUDIT!B301</f>
        <v>0</v>
      </c>
      <c r="AR301" s="58">
        <f>Fagerstrom!B301</f>
        <v>0</v>
      </c>
      <c r="AS301" s="58">
        <f>DSM_Jeu!B301</f>
        <v>0</v>
      </c>
      <c r="AT301" s="58">
        <f>SOGS!B302</f>
        <v>0</v>
      </c>
      <c r="AU301" s="58">
        <f>Beck!B301</f>
        <v>0</v>
      </c>
      <c r="AV301" s="48">
        <f>'STAI-A'!B301</f>
        <v>0</v>
      </c>
      <c r="AW301" s="59">
        <f>'STAI-B'!B301</f>
        <v>0</v>
      </c>
      <c r="AX301" s="48">
        <f>PANAS!B301</f>
        <v>0</v>
      </c>
      <c r="AY301" s="59">
        <f>PANAS!C301</f>
        <v>0</v>
      </c>
      <c r="AZ301" s="29">
        <f>Craving!B301</f>
        <v>0</v>
      </c>
      <c r="BA301" s="58">
        <f>SRRS!B301</f>
        <v>0</v>
      </c>
      <c r="BB301" s="47">
        <f>SPSRQ!B301</f>
        <v>0</v>
      </c>
      <c r="BC301" s="59">
        <f>SPSRQ!C301</f>
        <v>0</v>
      </c>
      <c r="BD301" s="47">
        <f>UPPS!B301</f>
        <v>0</v>
      </c>
      <c r="BE301" s="47">
        <f>UPPS!C301</f>
        <v>0</v>
      </c>
      <c r="BF301" s="47">
        <f>UPPS!D301</f>
        <v>0</v>
      </c>
      <c r="BG301" s="47">
        <f>UPPS!E301</f>
        <v>0</v>
      </c>
      <c r="BH301" s="47">
        <f>UPPS!F301</f>
        <v>0</v>
      </c>
      <c r="BI301" s="59">
        <f t="shared" si="13"/>
        <v>0</v>
      </c>
      <c r="BJ301" s="49">
        <f>CoH!B301</f>
        <v>0</v>
      </c>
      <c r="BK301" s="59">
        <f>CoH!C301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47"/>
      <c r="AQ302" s="58">
        <f>AUDIT!B302</f>
        <v>0</v>
      </c>
      <c r="AR302" s="58">
        <f>Fagerstrom!B302</f>
        <v>0</v>
      </c>
      <c r="AS302" s="58">
        <f>DSM_Jeu!B302</f>
        <v>0</v>
      </c>
      <c r="AT302" s="58">
        <f>SOGS!B303</f>
        <v>0</v>
      </c>
      <c r="AU302" s="58">
        <f>Beck!B302</f>
        <v>0</v>
      </c>
      <c r="AV302" s="48">
        <f>'STAI-A'!B302</f>
        <v>0</v>
      </c>
      <c r="AW302" s="59">
        <f>'STAI-B'!B302</f>
        <v>0</v>
      </c>
      <c r="AX302" s="48">
        <f>PANAS!B302</f>
        <v>0</v>
      </c>
      <c r="AY302" s="59">
        <f>PANAS!C302</f>
        <v>0</v>
      </c>
      <c r="AZ302" s="29">
        <f>Craving!B302</f>
        <v>0</v>
      </c>
      <c r="BA302" s="58">
        <f>SRRS!B302</f>
        <v>0</v>
      </c>
      <c r="BB302" s="47">
        <f>SPSRQ!B302</f>
        <v>0</v>
      </c>
      <c r="BC302" s="59">
        <f>SPSRQ!C302</f>
        <v>0</v>
      </c>
      <c r="BD302" s="47">
        <f>UPPS!B302</f>
        <v>0</v>
      </c>
      <c r="BE302" s="47">
        <f>UPPS!C302</f>
        <v>0</v>
      </c>
      <c r="BF302" s="47">
        <f>UPPS!D302</f>
        <v>0</v>
      </c>
      <c r="BG302" s="47">
        <f>UPPS!E302</f>
        <v>0</v>
      </c>
      <c r="BH302" s="47">
        <f>UPPS!F302</f>
        <v>0</v>
      </c>
      <c r="BI302" s="59">
        <f t="shared" si="13"/>
        <v>0</v>
      </c>
      <c r="BJ302" s="49">
        <f>CoH!B302</f>
        <v>0</v>
      </c>
      <c r="BK302" s="59">
        <f>CoH!C302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47"/>
      <c r="AQ303" s="58">
        <f>AUDIT!B303</f>
        <v>0</v>
      </c>
      <c r="AR303" s="58">
        <f>Fagerstrom!B303</f>
        <v>0</v>
      </c>
      <c r="AS303" s="58">
        <f>DSM_Jeu!B303</f>
        <v>0</v>
      </c>
      <c r="AT303" s="58">
        <f>SOGS!B304</f>
        <v>0</v>
      </c>
      <c r="AU303" s="58">
        <f>Beck!B303</f>
        <v>0</v>
      </c>
      <c r="AV303" s="48">
        <f>'STAI-A'!B303</f>
        <v>0</v>
      </c>
      <c r="AW303" s="59">
        <f>'STAI-B'!B303</f>
        <v>0</v>
      </c>
      <c r="AX303" s="48">
        <f>PANAS!B303</f>
        <v>0</v>
      </c>
      <c r="AY303" s="59">
        <f>PANAS!C303</f>
        <v>0</v>
      </c>
      <c r="AZ303" s="29">
        <f>Craving!B303</f>
        <v>0</v>
      </c>
      <c r="BA303" s="58">
        <f>SRRS!B303</f>
        <v>0</v>
      </c>
      <c r="BB303" s="47">
        <f>SPSRQ!B303</f>
        <v>0</v>
      </c>
      <c r="BC303" s="59">
        <f>SPSRQ!C303</f>
        <v>0</v>
      </c>
      <c r="BD303" s="47">
        <f>UPPS!B303</f>
        <v>0</v>
      </c>
      <c r="BE303" s="47">
        <f>UPPS!C303</f>
        <v>0</v>
      </c>
      <c r="BF303" s="47">
        <f>UPPS!D303</f>
        <v>0</v>
      </c>
      <c r="BG303" s="47">
        <f>UPPS!E303</f>
        <v>0</v>
      </c>
      <c r="BH303" s="47">
        <f>UPPS!F303</f>
        <v>0</v>
      </c>
      <c r="BI303" s="59">
        <f t="shared" si="13"/>
        <v>0</v>
      </c>
      <c r="BJ303" s="49">
        <f>CoH!B303</f>
        <v>0</v>
      </c>
      <c r="BK303" s="59">
        <f>CoH!C303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47"/>
      <c r="AQ304" s="58">
        <f>AUDIT!B304</f>
        <v>0</v>
      </c>
      <c r="AR304" s="58">
        <f>Fagerstrom!B304</f>
        <v>0</v>
      </c>
      <c r="AS304" s="58">
        <f>DSM_Jeu!B304</f>
        <v>0</v>
      </c>
      <c r="AT304" s="58">
        <f>SOGS!B305</f>
        <v>0</v>
      </c>
      <c r="AU304" s="58">
        <f>Beck!B304</f>
        <v>0</v>
      </c>
      <c r="AV304" s="48">
        <f>'STAI-A'!B304</f>
        <v>0</v>
      </c>
      <c r="AW304" s="59">
        <f>'STAI-B'!B304</f>
        <v>0</v>
      </c>
      <c r="AX304" s="48">
        <f>PANAS!B304</f>
        <v>0</v>
      </c>
      <c r="AY304" s="59">
        <f>PANAS!C304</f>
        <v>0</v>
      </c>
      <c r="AZ304" s="29">
        <f>Craving!B304</f>
        <v>0</v>
      </c>
      <c r="BA304" s="58">
        <f>SRRS!B304</f>
        <v>0</v>
      </c>
      <c r="BB304" s="47">
        <f>SPSRQ!B304</f>
        <v>0</v>
      </c>
      <c r="BC304" s="59">
        <f>SPSRQ!C304</f>
        <v>0</v>
      </c>
      <c r="BD304" s="47">
        <f>UPPS!B304</f>
        <v>0</v>
      </c>
      <c r="BE304" s="47">
        <f>UPPS!C304</f>
        <v>0</v>
      </c>
      <c r="BF304" s="47">
        <f>UPPS!D304</f>
        <v>0</v>
      </c>
      <c r="BG304" s="47">
        <f>UPPS!E304</f>
        <v>0</v>
      </c>
      <c r="BH304" s="47">
        <f>UPPS!F304</f>
        <v>0</v>
      </c>
      <c r="BI304" s="59">
        <f t="shared" si="13"/>
        <v>0</v>
      </c>
      <c r="BJ304" s="49">
        <f>CoH!B304</f>
        <v>0</v>
      </c>
      <c r="BK304" s="59">
        <f>CoH!C304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47"/>
      <c r="AQ305" s="58">
        <f>AUDIT!B305</f>
        <v>0</v>
      </c>
      <c r="AR305" s="58">
        <f>Fagerstrom!B305</f>
        <v>0</v>
      </c>
      <c r="AS305" s="58">
        <f>DSM_Jeu!B305</f>
        <v>0</v>
      </c>
      <c r="AT305" s="58">
        <f>SOGS!B306</f>
        <v>0</v>
      </c>
      <c r="AU305" s="58">
        <f>Beck!B305</f>
        <v>0</v>
      </c>
      <c r="AV305" s="48">
        <f>'STAI-A'!B305</f>
        <v>0</v>
      </c>
      <c r="AW305" s="59">
        <f>'STAI-B'!B305</f>
        <v>0</v>
      </c>
      <c r="AX305" s="48">
        <f>PANAS!B305</f>
        <v>0</v>
      </c>
      <c r="AY305" s="59">
        <f>PANAS!C305</f>
        <v>0</v>
      </c>
      <c r="AZ305" s="29">
        <f>Craving!B305</f>
        <v>0</v>
      </c>
      <c r="BA305" s="58">
        <f>SRRS!B305</f>
        <v>0</v>
      </c>
      <c r="BB305" s="47">
        <f>SPSRQ!B305</f>
        <v>0</v>
      </c>
      <c r="BC305" s="59">
        <f>SPSRQ!C305</f>
        <v>0</v>
      </c>
      <c r="BD305" s="47">
        <f>UPPS!B305</f>
        <v>0</v>
      </c>
      <c r="BE305" s="47">
        <f>UPPS!C305</f>
        <v>0</v>
      </c>
      <c r="BF305" s="47">
        <f>UPPS!D305</f>
        <v>0</v>
      </c>
      <c r="BG305" s="47">
        <f>UPPS!E305</f>
        <v>0</v>
      </c>
      <c r="BH305" s="47">
        <f>UPPS!F305</f>
        <v>0</v>
      </c>
      <c r="BI305" s="59">
        <f t="shared" si="13"/>
        <v>0</v>
      </c>
      <c r="BJ305" s="49">
        <f>CoH!B305</f>
        <v>0</v>
      </c>
      <c r="BK305" s="59">
        <f>CoH!C305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47"/>
      <c r="AQ306" s="58">
        <f>AUDIT!B306</f>
        <v>0</v>
      </c>
      <c r="AR306" s="58">
        <f>Fagerstrom!B306</f>
        <v>0</v>
      </c>
      <c r="AS306" s="58">
        <f>DSM_Jeu!B306</f>
        <v>0</v>
      </c>
      <c r="AT306" s="58">
        <f>SOGS!B307</f>
        <v>0</v>
      </c>
      <c r="AU306" s="58">
        <f>Beck!B306</f>
        <v>0</v>
      </c>
      <c r="AV306" s="48">
        <f>'STAI-A'!B306</f>
        <v>0</v>
      </c>
      <c r="AW306" s="59">
        <f>'STAI-B'!B306</f>
        <v>0</v>
      </c>
      <c r="AX306" s="48">
        <f>PANAS!B306</f>
        <v>0</v>
      </c>
      <c r="AY306" s="59">
        <f>PANAS!C306</f>
        <v>0</v>
      </c>
      <c r="AZ306" s="29">
        <f>Craving!B306</f>
        <v>0</v>
      </c>
      <c r="BA306" s="58">
        <f>SRRS!B306</f>
        <v>0</v>
      </c>
      <c r="BB306" s="47">
        <f>SPSRQ!B306</f>
        <v>0</v>
      </c>
      <c r="BC306" s="59">
        <f>SPSRQ!C306</f>
        <v>0</v>
      </c>
      <c r="BD306" s="47">
        <f>UPPS!B306</f>
        <v>0</v>
      </c>
      <c r="BE306" s="47">
        <f>UPPS!C306</f>
        <v>0</v>
      </c>
      <c r="BF306" s="47">
        <f>UPPS!D306</f>
        <v>0</v>
      </c>
      <c r="BG306" s="47">
        <f>UPPS!E306</f>
        <v>0</v>
      </c>
      <c r="BH306" s="47">
        <f>UPPS!F306</f>
        <v>0</v>
      </c>
      <c r="BI306" s="59">
        <f t="shared" si="13"/>
        <v>0</v>
      </c>
      <c r="BJ306" s="49">
        <f>CoH!B306</f>
        <v>0</v>
      </c>
      <c r="BK306" s="59">
        <f>CoH!C306</f>
        <v>0</v>
      </c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  <row r="318" spans="6:79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9"/>
      <c r="AQ318" s="58"/>
      <c r="AR318" s="58"/>
      <c r="AS318" s="58"/>
      <c r="AT318" s="58"/>
      <c r="AU318" s="58"/>
      <c r="AV318" s="48"/>
      <c r="AW318" s="59"/>
      <c r="AX318" s="48"/>
      <c r="AY318" s="59"/>
      <c r="AZ318" s="58"/>
      <c r="BA318" s="58"/>
      <c r="BB318" s="47"/>
      <c r="BC318" s="59"/>
      <c r="BD318" s="47"/>
      <c r="BE318" s="47"/>
      <c r="BF318" s="47"/>
      <c r="BG318" s="47"/>
      <c r="BH318" s="47"/>
      <c r="BI318" s="59"/>
      <c r="BJ318" s="49"/>
      <c r="BK318" s="59"/>
      <c r="BL318" s="57"/>
      <c r="BM318" s="57"/>
      <c r="BN318" s="57"/>
      <c r="BO318" s="50"/>
      <c r="BP318" s="57"/>
      <c r="BQ318" s="57"/>
      <c r="BR318" s="57"/>
      <c r="BS318" s="50"/>
      <c r="BT318" s="57"/>
      <c r="BU318" s="57"/>
      <c r="BV318" s="57"/>
      <c r="BW318" s="57"/>
      <c r="BX318" s="57"/>
      <c r="BY318" s="57"/>
      <c r="BZ318" s="57"/>
      <c r="CA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10" activePane="bottomLeft" state="frozen"/>
      <selection pane="bottomLeft" activeCell="D229" sqref="D229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6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  <row r="229" spans="1:12" x14ac:dyDescent="0.3">
      <c r="A229">
        <f t="shared" si="3"/>
        <v>228</v>
      </c>
      <c r="B229" t="s">
        <v>465</v>
      </c>
      <c r="C229">
        <v>365</v>
      </c>
      <c r="D229">
        <v>19</v>
      </c>
      <c r="E229">
        <v>12</v>
      </c>
      <c r="G229" t="s">
        <v>259</v>
      </c>
      <c r="H229">
        <v>0</v>
      </c>
      <c r="I229">
        <v>17</v>
      </c>
    </row>
    <row r="230" spans="1:12" x14ac:dyDescent="0.3">
      <c r="A230">
        <f t="shared" si="3"/>
        <v>229</v>
      </c>
    </row>
    <row r="231" spans="1:12" x14ac:dyDescent="0.3">
      <c r="A231">
        <f t="shared" si="3"/>
        <v>230</v>
      </c>
    </row>
    <row r="232" spans="1:12" x14ac:dyDescent="0.3">
      <c r="A232">
        <f t="shared" si="3"/>
        <v>231</v>
      </c>
    </row>
    <row r="233" spans="1:12" x14ac:dyDescent="0.3">
      <c r="A233">
        <f t="shared" si="3"/>
        <v>232</v>
      </c>
    </row>
    <row r="234" spans="1:12" x14ac:dyDescent="0.3">
      <c r="A234">
        <f t="shared" si="3"/>
        <v>233</v>
      </c>
    </row>
    <row r="235" spans="1:12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3"/>
  <sheetViews>
    <sheetView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A95" sqref="A95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1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  <c r="B229">
        <v>9</v>
      </c>
      <c r="C229">
        <v>1</v>
      </c>
      <c r="D229">
        <v>6</v>
      </c>
      <c r="E229">
        <v>1</v>
      </c>
      <c r="F229">
        <v>3</v>
      </c>
      <c r="G229">
        <v>6</v>
      </c>
      <c r="H229">
        <v>7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2</v>
      </c>
      <c r="O229">
        <v>8</v>
      </c>
      <c r="P229">
        <v>3</v>
      </c>
      <c r="Q229">
        <v>2</v>
      </c>
    </row>
    <row r="230" spans="1:17" x14ac:dyDescent="0.3">
      <c r="A230">
        <v>229</v>
      </c>
    </row>
    <row r="231" spans="1:17" x14ac:dyDescent="0.3">
      <c r="A231">
        <v>230</v>
      </c>
    </row>
    <row r="232" spans="1:17" x14ac:dyDescent="0.3">
      <c r="A232">
        <v>231</v>
      </c>
    </row>
    <row r="233" spans="1:17" x14ac:dyDescent="0.3">
      <c r="A233">
        <v>232</v>
      </c>
    </row>
    <row r="234" spans="1:17" x14ac:dyDescent="0.3">
      <c r="A234">
        <v>233</v>
      </c>
    </row>
    <row r="235" spans="1:17" x14ac:dyDescent="0.3">
      <c r="A235">
        <v>234</v>
      </c>
    </row>
    <row r="236" spans="1:17" x14ac:dyDescent="0.3">
      <c r="A236">
        <v>235</v>
      </c>
    </row>
    <row r="237" spans="1:17" x14ac:dyDescent="0.3">
      <c r="A237">
        <v>236</v>
      </c>
    </row>
    <row r="238" spans="1:17" x14ac:dyDescent="0.3">
      <c r="A238">
        <v>237</v>
      </c>
    </row>
    <row r="239" spans="1:17" x14ac:dyDescent="0.3">
      <c r="A239">
        <v>238</v>
      </c>
    </row>
    <row r="240" spans="1:1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69" activePane="bottomLeft" state="frozen"/>
      <selection pane="bottomLeft" activeCell="F70" sqref="F70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2</v>
      </c>
      <c r="C70">
        <v>3</v>
      </c>
      <c r="D70">
        <v>8</v>
      </c>
      <c r="E70">
        <v>8</v>
      </c>
      <c r="F70">
        <v>2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1</v>
      </c>
      <c r="P70">
        <f t="shared" si="22"/>
        <v>1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1</v>
      </c>
      <c r="C74">
        <v>6</v>
      </c>
      <c r="D74">
        <v>8</v>
      </c>
      <c r="E74">
        <v>8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1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2</v>
      </c>
      <c r="C229">
        <v>5</v>
      </c>
      <c r="D229">
        <v>1</v>
      </c>
      <c r="E229">
        <v>3</v>
      </c>
      <c r="F229">
        <v>3</v>
      </c>
      <c r="G229">
        <v>8</v>
      </c>
      <c r="H229">
        <v>2</v>
      </c>
      <c r="I229">
        <v>7</v>
      </c>
      <c r="J229">
        <v>6</v>
      </c>
      <c r="K229">
        <v>1</v>
      </c>
      <c r="M229">
        <f t="shared" si="89"/>
        <v>1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1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10" activePane="bottomRight" state="frozen"/>
      <selection pane="topRight" activeCell="C1" sqref="C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11</v>
      </c>
      <c r="C229">
        <v>3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0</v>
      </c>
    </row>
    <row r="230" spans="1:12" x14ac:dyDescent="0.3">
      <c r="A230">
        <f t="shared" si="10"/>
        <v>229</v>
      </c>
      <c r="B230">
        <f t="shared" si="9"/>
        <v>0</v>
      </c>
    </row>
    <row r="231" spans="1:12" x14ac:dyDescent="0.3">
      <c r="A231">
        <f t="shared" si="10"/>
        <v>230</v>
      </c>
      <c r="B231">
        <f t="shared" si="9"/>
        <v>0</v>
      </c>
    </row>
    <row r="232" spans="1:12" x14ac:dyDescent="0.3">
      <c r="A232">
        <f t="shared" si="10"/>
        <v>231</v>
      </c>
      <c r="B232">
        <f t="shared" si="9"/>
        <v>0</v>
      </c>
    </row>
    <row r="233" spans="1:12" x14ac:dyDescent="0.3">
      <c r="A233">
        <f t="shared" si="10"/>
        <v>232</v>
      </c>
      <c r="B233">
        <f t="shared" si="9"/>
        <v>0</v>
      </c>
    </row>
    <row r="234" spans="1:12" x14ac:dyDescent="0.3">
      <c r="A234">
        <f t="shared" si="10"/>
        <v>233</v>
      </c>
      <c r="B234">
        <f t="shared" si="9"/>
        <v>0</v>
      </c>
    </row>
    <row r="235" spans="1:12" x14ac:dyDescent="0.3">
      <c r="A235">
        <f t="shared" si="10"/>
        <v>234</v>
      </c>
      <c r="B235">
        <f t="shared" si="9"/>
        <v>0</v>
      </c>
    </row>
    <row r="236" spans="1:12" x14ac:dyDescent="0.3">
      <c r="A236">
        <f t="shared" si="10"/>
        <v>235</v>
      </c>
      <c r="B236">
        <f t="shared" si="9"/>
        <v>0</v>
      </c>
    </row>
    <row r="237" spans="1:12" x14ac:dyDescent="0.3">
      <c r="A237">
        <f t="shared" si="10"/>
        <v>236</v>
      </c>
      <c r="B237">
        <f t="shared" si="9"/>
        <v>0</v>
      </c>
    </row>
    <row r="238" spans="1:12" x14ac:dyDescent="0.3">
      <c r="A238">
        <f t="shared" si="10"/>
        <v>237</v>
      </c>
      <c r="B238">
        <f t="shared" si="9"/>
        <v>0</v>
      </c>
    </row>
    <row r="239" spans="1:12" x14ac:dyDescent="0.3">
      <c r="A239">
        <f t="shared" si="10"/>
        <v>238</v>
      </c>
      <c r="B239">
        <f t="shared" si="9"/>
        <v>0</v>
      </c>
    </row>
    <row r="240" spans="1:1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09" activePane="bottomRight" state="frozen"/>
      <selection pane="topRight" activeCell="C1" sqref="C1"/>
      <selection pane="bottomLeft" activeCell="A2" sqref="A2"/>
      <selection pane="bottomRight" activeCell="B230" sqref="B230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82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:B229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  <c r="B229">
        <f t="shared" si="8"/>
        <v>4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229</v>
      </c>
    </row>
    <row r="231" spans="1:8" x14ac:dyDescent="0.3">
      <c r="A231">
        <v>230</v>
      </c>
    </row>
    <row r="232" spans="1:8" x14ac:dyDescent="0.3">
      <c r="A232">
        <v>231</v>
      </c>
    </row>
    <row r="233" spans="1:8" x14ac:dyDescent="0.3">
      <c r="A233">
        <v>232</v>
      </c>
    </row>
    <row r="234" spans="1:8" x14ac:dyDescent="0.3">
      <c r="A234">
        <v>233</v>
      </c>
    </row>
    <row r="235" spans="1:8" x14ac:dyDescent="0.3">
      <c r="A235">
        <v>234</v>
      </c>
    </row>
    <row r="236" spans="1:8" x14ac:dyDescent="0.3">
      <c r="A236">
        <v>235</v>
      </c>
    </row>
    <row r="237" spans="1:8" x14ac:dyDescent="0.3">
      <c r="A237">
        <v>236</v>
      </c>
    </row>
    <row r="238" spans="1:8" x14ac:dyDescent="0.3">
      <c r="A238">
        <v>237</v>
      </c>
    </row>
    <row r="239" spans="1:8" x14ac:dyDescent="0.3">
      <c r="A239">
        <v>238</v>
      </c>
    </row>
    <row r="240" spans="1:8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88" t="s">
        <v>0</v>
      </c>
      <c r="B1" s="88" t="s">
        <v>323</v>
      </c>
      <c r="C1" s="88" t="s">
        <v>28</v>
      </c>
      <c r="D1" s="88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88">
        <v>1</v>
      </c>
      <c r="Q1" s="88">
        <f>P1+1</f>
        <v>2</v>
      </c>
      <c r="R1" s="88">
        <f t="shared" ref="R1:CC1" si="0">Q1+1</f>
        <v>3</v>
      </c>
      <c r="S1" s="88">
        <f t="shared" si="0"/>
        <v>4</v>
      </c>
      <c r="T1" s="88">
        <f t="shared" si="0"/>
        <v>5</v>
      </c>
      <c r="U1" s="88">
        <f t="shared" si="0"/>
        <v>6</v>
      </c>
      <c r="V1" s="88">
        <f t="shared" si="0"/>
        <v>7</v>
      </c>
      <c r="W1" s="88">
        <f t="shared" si="0"/>
        <v>8</v>
      </c>
      <c r="X1" s="88">
        <f t="shared" si="0"/>
        <v>9</v>
      </c>
      <c r="Y1" s="88">
        <f t="shared" si="0"/>
        <v>10</v>
      </c>
      <c r="Z1" s="88">
        <f t="shared" si="0"/>
        <v>11</v>
      </c>
      <c r="AA1" s="88">
        <f t="shared" si="0"/>
        <v>12</v>
      </c>
      <c r="AB1" s="88">
        <f t="shared" si="0"/>
        <v>13</v>
      </c>
      <c r="AC1" s="88">
        <f t="shared" si="0"/>
        <v>14</v>
      </c>
      <c r="AD1" s="88">
        <f t="shared" si="0"/>
        <v>15</v>
      </c>
      <c r="AE1" s="88">
        <f t="shared" si="0"/>
        <v>16</v>
      </c>
      <c r="AF1" s="88">
        <f t="shared" si="0"/>
        <v>17</v>
      </c>
      <c r="AG1" s="88">
        <f t="shared" si="0"/>
        <v>18</v>
      </c>
      <c r="AH1" s="88">
        <f t="shared" si="0"/>
        <v>19</v>
      </c>
      <c r="AI1" s="88">
        <f t="shared" si="0"/>
        <v>20</v>
      </c>
      <c r="AJ1" s="88">
        <f t="shared" si="0"/>
        <v>21</v>
      </c>
      <c r="AK1" s="88">
        <f t="shared" si="0"/>
        <v>22</v>
      </c>
      <c r="AL1" s="88">
        <f t="shared" si="0"/>
        <v>23</v>
      </c>
      <c r="AM1" s="88">
        <f t="shared" si="0"/>
        <v>24</v>
      </c>
      <c r="AN1" s="88">
        <f t="shared" si="0"/>
        <v>25</v>
      </c>
      <c r="AO1" s="88">
        <f t="shared" si="0"/>
        <v>26</v>
      </c>
      <c r="AP1" s="88">
        <f t="shared" si="0"/>
        <v>27</v>
      </c>
      <c r="AQ1" s="88">
        <f t="shared" si="0"/>
        <v>28</v>
      </c>
      <c r="AR1" s="88">
        <f t="shared" si="0"/>
        <v>29</v>
      </c>
      <c r="AS1" s="88">
        <f t="shared" si="0"/>
        <v>30</v>
      </c>
      <c r="AT1" s="88">
        <f t="shared" si="0"/>
        <v>31</v>
      </c>
      <c r="AU1" s="88">
        <f t="shared" si="0"/>
        <v>32</v>
      </c>
      <c r="AV1" s="88">
        <f t="shared" si="0"/>
        <v>33</v>
      </c>
      <c r="AW1" s="88">
        <f t="shared" si="0"/>
        <v>34</v>
      </c>
      <c r="AX1" s="88">
        <f t="shared" si="0"/>
        <v>35</v>
      </c>
      <c r="AY1" s="88">
        <f t="shared" si="0"/>
        <v>36</v>
      </c>
      <c r="AZ1" s="88">
        <f t="shared" si="0"/>
        <v>37</v>
      </c>
      <c r="BA1" s="88">
        <f t="shared" si="0"/>
        <v>38</v>
      </c>
      <c r="BB1" s="88">
        <f t="shared" si="0"/>
        <v>39</v>
      </c>
      <c r="BC1" s="88">
        <f t="shared" si="0"/>
        <v>40</v>
      </c>
      <c r="BD1" s="88">
        <f t="shared" si="0"/>
        <v>41</v>
      </c>
      <c r="BE1" s="88">
        <f t="shared" si="0"/>
        <v>42</v>
      </c>
      <c r="BF1" s="88">
        <f t="shared" si="0"/>
        <v>43</v>
      </c>
      <c r="BG1" s="88">
        <f t="shared" si="0"/>
        <v>44</v>
      </c>
      <c r="BH1" s="88">
        <f t="shared" si="0"/>
        <v>45</v>
      </c>
      <c r="BI1" s="88">
        <f t="shared" si="0"/>
        <v>46</v>
      </c>
      <c r="BJ1" s="88">
        <f t="shared" si="0"/>
        <v>47</v>
      </c>
      <c r="BK1" s="88">
        <f t="shared" si="0"/>
        <v>48</v>
      </c>
      <c r="BL1" s="88">
        <f t="shared" si="0"/>
        <v>49</v>
      </c>
      <c r="BM1" s="88">
        <f t="shared" si="0"/>
        <v>50</v>
      </c>
      <c r="BN1" s="88">
        <f t="shared" si="0"/>
        <v>51</v>
      </c>
      <c r="BO1" s="88">
        <f t="shared" si="0"/>
        <v>52</v>
      </c>
      <c r="BP1" s="88">
        <f t="shared" si="0"/>
        <v>53</v>
      </c>
      <c r="BQ1" s="88">
        <f t="shared" si="0"/>
        <v>54</v>
      </c>
      <c r="BR1" s="88">
        <f t="shared" si="0"/>
        <v>55</v>
      </c>
      <c r="BS1" s="88">
        <f t="shared" si="0"/>
        <v>56</v>
      </c>
      <c r="BT1" s="88">
        <f t="shared" si="0"/>
        <v>57</v>
      </c>
      <c r="BU1" s="88">
        <f t="shared" si="0"/>
        <v>58</v>
      </c>
      <c r="BV1" s="88">
        <f t="shared" si="0"/>
        <v>59</v>
      </c>
      <c r="BW1" s="88">
        <f t="shared" si="0"/>
        <v>60</v>
      </c>
      <c r="BX1" s="88">
        <f t="shared" si="0"/>
        <v>61</v>
      </c>
      <c r="BY1" s="88">
        <f t="shared" si="0"/>
        <v>62</v>
      </c>
      <c r="BZ1" s="88">
        <f t="shared" si="0"/>
        <v>63</v>
      </c>
      <c r="CA1" s="88">
        <f t="shared" si="0"/>
        <v>64</v>
      </c>
      <c r="CB1" s="88">
        <f t="shared" si="0"/>
        <v>65</v>
      </c>
      <c r="CC1" s="88">
        <f t="shared" si="0"/>
        <v>66</v>
      </c>
      <c r="CD1" s="88">
        <f t="shared" ref="CD1:DA1" si="1">CC1+1</f>
        <v>67</v>
      </c>
      <c r="CE1" s="88">
        <f t="shared" si="1"/>
        <v>68</v>
      </c>
      <c r="CF1" s="88">
        <f t="shared" si="1"/>
        <v>69</v>
      </c>
      <c r="CG1" s="88">
        <f t="shared" si="1"/>
        <v>70</v>
      </c>
      <c r="CH1" s="88">
        <f t="shared" si="1"/>
        <v>71</v>
      </c>
      <c r="CI1" s="88">
        <f t="shared" si="1"/>
        <v>72</v>
      </c>
      <c r="CJ1" s="88">
        <f t="shared" si="1"/>
        <v>73</v>
      </c>
      <c r="CK1" s="88">
        <f t="shared" si="1"/>
        <v>74</v>
      </c>
      <c r="CL1" s="88">
        <f t="shared" si="1"/>
        <v>75</v>
      </c>
      <c r="CM1" s="88">
        <f t="shared" si="1"/>
        <v>76</v>
      </c>
      <c r="CN1" s="88">
        <f t="shared" si="1"/>
        <v>77</v>
      </c>
      <c r="CO1" s="88">
        <f t="shared" si="1"/>
        <v>78</v>
      </c>
      <c r="CP1" s="88">
        <f t="shared" si="1"/>
        <v>79</v>
      </c>
      <c r="CQ1" s="88">
        <f t="shared" si="1"/>
        <v>80</v>
      </c>
      <c r="CR1" s="88">
        <f t="shared" si="1"/>
        <v>81</v>
      </c>
      <c r="CS1" s="88">
        <f t="shared" si="1"/>
        <v>82</v>
      </c>
      <c r="CT1" s="88">
        <f t="shared" si="1"/>
        <v>83</v>
      </c>
      <c r="CU1" s="88">
        <f t="shared" si="1"/>
        <v>84</v>
      </c>
      <c r="CV1" s="88">
        <f t="shared" si="1"/>
        <v>85</v>
      </c>
      <c r="CW1" s="88">
        <f t="shared" si="1"/>
        <v>86</v>
      </c>
      <c r="CX1" s="88">
        <f t="shared" si="1"/>
        <v>87</v>
      </c>
      <c r="CY1" s="88">
        <f t="shared" si="1"/>
        <v>88</v>
      </c>
      <c r="CZ1" s="88">
        <f t="shared" si="1"/>
        <v>89</v>
      </c>
      <c r="DA1" s="88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64</v>
      </c>
      <c r="C229">
        <f t="shared" si="99"/>
        <v>0.71111111111111114</v>
      </c>
      <c r="D229">
        <f t="shared" si="100"/>
        <v>42</v>
      </c>
      <c r="E229" s="8">
        <f t="shared" si="101"/>
        <v>1.6931216931216932E-2</v>
      </c>
      <c r="F229">
        <f t="shared" si="102"/>
        <v>0.75</v>
      </c>
      <c r="G229">
        <f t="shared" si="103"/>
        <v>0.5</v>
      </c>
      <c r="H229">
        <f t="shared" si="104"/>
        <v>0.77777777777777779</v>
      </c>
      <c r="I229">
        <f t="shared" si="105"/>
        <v>0.61538461538461542</v>
      </c>
      <c r="J229">
        <f t="shared" si="106"/>
        <v>1</v>
      </c>
      <c r="K229">
        <f t="shared" si="107"/>
        <v>0.5</v>
      </c>
      <c r="L229">
        <f t="shared" si="108"/>
        <v>0.5714285714285714</v>
      </c>
      <c r="M229">
        <f t="shared" si="109"/>
        <v>0.66666666666666663</v>
      </c>
      <c r="N229">
        <f t="shared" si="110"/>
        <v>0.4</v>
      </c>
      <c r="O229" s="8">
        <f t="shared" si="111"/>
        <v>1.5714285714285714</v>
      </c>
      <c r="P229">
        <v>1</v>
      </c>
      <c r="Q229">
        <v>3</v>
      </c>
      <c r="R229">
        <v>1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3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3</v>
      </c>
      <c r="DA229">
        <v>2</v>
      </c>
    </row>
    <row r="230" spans="1:105" x14ac:dyDescent="0.3">
      <c r="A230">
        <f t="shared" si="97"/>
        <v>229</v>
      </c>
      <c r="B230">
        <f t="shared" si="98"/>
        <v>0</v>
      </c>
      <c r="C230">
        <f t="shared" si="99"/>
        <v>0</v>
      </c>
      <c r="D230">
        <f t="shared" si="100"/>
        <v>0</v>
      </c>
      <c r="E230" s="8" t="e">
        <f t="shared" si="101"/>
        <v>#DIV/0!</v>
      </c>
      <c r="F230">
        <f t="shared" si="102"/>
        <v>0</v>
      </c>
      <c r="G230">
        <f t="shared" si="103"/>
        <v>0</v>
      </c>
      <c r="H230">
        <f t="shared" si="104"/>
        <v>0</v>
      </c>
      <c r="I230">
        <f t="shared" si="105"/>
        <v>0</v>
      </c>
      <c r="J230">
        <f t="shared" si="106"/>
        <v>0</v>
      </c>
      <c r="K230">
        <f t="shared" si="107"/>
        <v>0</v>
      </c>
      <c r="L230">
        <f t="shared" si="108"/>
        <v>0</v>
      </c>
      <c r="M230">
        <f t="shared" si="109"/>
        <v>0</v>
      </c>
      <c r="N230">
        <f t="shared" si="110"/>
        <v>0</v>
      </c>
      <c r="O230" s="8">
        <f t="shared" si="111"/>
        <v>0</v>
      </c>
    </row>
    <row r="231" spans="1:105" x14ac:dyDescent="0.3">
      <c r="A231">
        <f t="shared" si="97"/>
        <v>230</v>
      </c>
      <c r="B231">
        <f t="shared" si="98"/>
        <v>0</v>
      </c>
      <c r="C231">
        <f t="shared" si="99"/>
        <v>0</v>
      </c>
      <c r="D231">
        <f t="shared" si="100"/>
        <v>0</v>
      </c>
      <c r="E231" s="8" t="e">
        <f t="shared" si="101"/>
        <v>#DIV/0!</v>
      </c>
      <c r="F231">
        <f t="shared" si="102"/>
        <v>0</v>
      </c>
      <c r="G231">
        <f t="shared" si="103"/>
        <v>0</v>
      </c>
      <c r="H231">
        <f t="shared" si="104"/>
        <v>0</v>
      </c>
      <c r="I231">
        <f t="shared" si="105"/>
        <v>0</v>
      </c>
      <c r="J231">
        <f t="shared" si="106"/>
        <v>0</v>
      </c>
      <c r="K231">
        <f t="shared" si="107"/>
        <v>0</v>
      </c>
      <c r="L231">
        <f t="shared" si="108"/>
        <v>0</v>
      </c>
      <c r="M231">
        <f t="shared" si="109"/>
        <v>0</v>
      </c>
      <c r="N231">
        <f t="shared" si="110"/>
        <v>0</v>
      </c>
      <c r="O231" s="8">
        <f t="shared" si="111"/>
        <v>0</v>
      </c>
    </row>
    <row r="232" spans="1:105" x14ac:dyDescent="0.3">
      <c r="A232">
        <f t="shared" si="97"/>
        <v>231</v>
      </c>
      <c r="B232">
        <f t="shared" si="98"/>
        <v>0</v>
      </c>
      <c r="C232">
        <f t="shared" si="99"/>
        <v>0</v>
      </c>
      <c r="D232">
        <f t="shared" si="100"/>
        <v>0</v>
      </c>
      <c r="E232" s="8" t="e">
        <f t="shared" si="101"/>
        <v>#DIV/0!</v>
      </c>
      <c r="F232">
        <f t="shared" si="102"/>
        <v>0</v>
      </c>
      <c r="G232">
        <f t="shared" si="103"/>
        <v>0</v>
      </c>
      <c r="H232">
        <f t="shared" si="104"/>
        <v>0</v>
      </c>
      <c r="I232">
        <f t="shared" si="105"/>
        <v>0</v>
      </c>
      <c r="J232">
        <f t="shared" si="106"/>
        <v>0</v>
      </c>
      <c r="K232">
        <f t="shared" si="107"/>
        <v>0</v>
      </c>
      <c r="L232">
        <f t="shared" si="108"/>
        <v>0</v>
      </c>
      <c r="M232">
        <f t="shared" si="109"/>
        <v>0</v>
      </c>
      <c r="N232">
        <f t="shared" si="110"/>
        <v>0</v>
      </c>
      <c r="O232" s="8">
        <f t="shared" si="111"/>
        <v>0</v>
      </c>
    </row>
    <row r="233" spans="1:105" x14ac:dyDescent="0.3">
      <c r="A233">
        <f t="shared" si="97"/>
        <v>232</v>
      </c>
      <c r="B233">
        <f t="shared" si="98"/>
        <v>0</v>
      </c>
      <c r="C233">
        <f t="shared" si="99"/>
        <v>0</v>
      </c>
      <c r="D233">
        <f t="shared" si="100"/>
        <v>0</v>
      </c>
      <c r="E233" s="8" t="e">
        <f t="shared" si="101"/>
        <v>#DIV/0!</v>
      </c>
      <c r="F233">
        <f t="shared" si="102"/>
        <v>0</v>
      </c>
      <c r="G233">
        <f t="shared" si="103"/>
        <v>0</v>
      </c>
      <c r="H233">
        <f t="shared" si="104"/>
        <v>0</v>
      </c>
      <c r="I233">
        <f t="shared" si="105"/>
        <v>0</v>
      </c>
      <c r="J233">
        <f t="shared" si="106"/>
        <v>0</v>
      </c>
      <c r="K233">
        <f t="shared" si="107"/>
        <v>0</v>
      </c>
      <c r="L233">
        <f t="shared" si="108"/>
        <v>0</v>
      </c>
      <c r="M233">
        <f t="shared" si="109"/>
        <v>0</v>
      </c>
      <c r="N233">
        <f t="shared" si="110"/>
        <v>0</v>
      </c>
      <c r="O233" s="8">
        <f t="shared" si="111"/>
        <v>0</v>
      </c>
    </row>
    <row r="234" spans="1:105" x14ac:dyDescent="0.3">
      <c r="A234">
        <f t="shared" si="97"/>
        <v>233</v>
      </c>
      <c r="B234">
        <f t="shared" si="98"/>
        <v>0</v>
      </c>
      <c r="C234">
        <f t="shared" si="99"/>
        <v>0</v>
      </c>
      <c r="D234">
        <f t="shared" si="100"/>
        <v>0</v>
      </c>
      <c r="E234" s="8" t="e">
        <f t="shared" si="101"/>
        <v>#DIV/0!</v>
      </c>
      <c r="F234">
        <f t="shared" si="102"/>
        <v>0</v>
      </c>
      <c r="G234">
        <f t="shared" si="103"/>
        <v>0</v>
      </c>
      <c r="H234">
        <f t="shared" si="104"/>
        <v>0</v>
      </c>
      <c r="I234">
        <f t="shared" si="105"/>
        <v>0</v>
      </c>
      <c r="J234">
        <f t="shared" si="106"/>
        <v>0</v>
      </c>
      <c r="K234">
        <f t="shared" si="107"/>
        <v>0</v>
      </c>
      <c r="L234">
        <f t="shared" si="108"/>
        <v>0</v>
      </c>
      <c r="M234">
        <f t="shared" si="109"/>
        <v>0</v>
      </c>
      <c r="N234">
        <f t="shared" si="110"/>
        <v>0</v>
      </c>
      <c r="O234" s="8">
        <f t="shared" si="111"/>
        <v>0</v>
      </c>
    </row>
    <row r="235" spans="1:105" x14ac:dyDescent="0.3">
      <c r="A235">
        <f t="shared" si="97"/>
        <v>234</v>
      </c>
      <c r="B235">
        <f t="shared" si="98"/>
        <v>0</v>
      </c>
      <c r="C235">
        <f t="shared" si="99"/>
        <v>0</v>
      </c>
      <c r="D235">
        <f t="shared" si="100"/>
        <v>0</v>
      </c>
      <c r="E235" s="8" t="e">
        <f t="shared" si="101"/>
        <v>#DIV/0!</v>
      </c>
      <c r="F235">
        <f t="shared" si="102"/>
        <v>0</v>
      </c>
      <c r="G235">
        <f t="shared" si="103"/>
        <v>0</v>
      </c>
      <c r="H235">
        <f t="shared" si="104"/>
        <v>0</v>
      </c>
      <c r="I235">
        <f t="shared" si="105"/>
        <v>0</v>
      </c>
      <c r="J235">
        <f t="shared" si="106"/>
        <v>0</v>
      </c>
      <c r="K235">
        <f t="shared" si="107"/>
        <v>0</v>
      </c>
      <c r="L235">
        <f t="shared" si="108"/>
        <v>0</v>
      </c>
      <c r="M235">
        <f t="shared" si="109"/>
        <v>0</v>
      </c>
      <c r="N235">
        <f t="shared" si="110"/>
        <v>0</v>
      </c>
      <c r="O235" s="8">
        <f t="shared" si="111"/>
        <v>0</v>
      </c>
    </row>
    <row r="236" spans="1:105" x14ac:dyDescent="0.3">
      <c r="A236">
        <f t="shared" si="97"/>
        <v>235</v>
      </c>
      <c r="B236">
        <f t="shared" si="98"/>
        <v>0</v>
      </c>
      <c r="C236">
        <f t="shared" si="99"/>
        <v>0</v>
      </c>
      <c r="D236">
        <f t="shared" si="100"/>
        <v>0</v>
      </c>
      <c r="E236" s="8" t="e">
        <f t="shared" si="101"/>
        <v>#DIV/0!</v>
      </c>
      <c r="F236">
        <f t="shared" si="102"/>
        <v>0</v>
      </c>
      <c r="G236">
        <f t="shared" si="103"/>
        <v>0</v>
      </c>
      <c r="H236">
        <f t="shared" si="104"/>
        <v>0</v>
      </c>
      <c r="I236">
        <f t="shared" si="105"/>
        <v>0</v>
      </c>
      <c r="J236">
        <f t="shared" si="106"/>
        <v>0</v>
      </c>
      <c r="K236">
        <f t="shared" si="107"/>
        <v>0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</v>
      </c>
    </row>
    <row r="237" spans="1:105" x14ac:dyDescent="0.3">
      <c r="A237">
        <f t="shared" si="97"/>
        <v>236</v>
      </c>
      <c r="B237">
        <f t="shared" si="98"/>
        <v>0</v>
      </c>
      <c r="C237">
        <f t="shared" si="99"/>
        <v>0</v>
      </c>
      <c r="D237">
        <f t="shared" si="100"/>
        <v>0</v>
      </c>
      <c r="E237" s="8" t="e">
        <f t="shared" si="101"/>
        <v>#DIV/0!</v>
      </c>
      <c r="F237">
        <f t="shared" si="102"/>
        <v>0</v>
      </c>
      <c r="G237">
        <f t="shared" si="103"/>
        <v>0</v>
      </c>
      <c r="H237">
        <f t="shared" si="104"/>
        <v>0</v>
      </c>
      <c r="I237">
        <f t="shared" si="105"/>
        <v>0</v>
      </c>
      <c r="J237">
        <f t="shared" si="106"/>
        <v>0</v>
      </c>
      <c r="K237">
        <f t="shared" si="107"/>
        <v>0</v>
      </c>
      <c r="L237">
        <f t="shared" si="108"/>
        <v>0</v>
      </c>
      <c r="M237">
        <f t="shared" si="109"/>
        <v>0</v>
      </c>
      <c r="N237">
        <f t="shared" si="110"/>
        <v>0</v>
      </c>
      <c r="O237" s="8">
        <f t="shared" si="111"/>
        <v>0</v>
      </c>
    </row>
    <row r="238" spans="1:105" x14ac:dyDescent="0.3">
      <c r="A238">
        <f t="shared" si="97"/>
        <v>237</v>
      </c>
      <c r="B238">
        <f t="shared" si="98"/>
        <v>0</v>
      </c>
      <c r="C238">
        <f t="shared" si="99"/>
        <v>0</v>
      </c>
      <c r="D238">
        <f t="shared" si="100"/>
        <v>0</v>
      </c>
      <c r="E238" s="8" t="e">
        <f t="shared" si="101"/>
        <v>#DIV/0!</v>
      </c>
      <c r="F238">
        <f t="shared" si="102"/>
        <v>0</v>
      </c>
      <c r="G238">
        <f t="shared" si="103"/>
        <v>0</v>
      </c>
      <c r="H238">
        <f t="shared" si="104"/>
        <v>0</v>
      </c>
      <c r="I238">
        <f t="shared" si="105"/>
        <v>0</v>
      </c>
      <c r="J238">
        <f t="shared" si="106"/>
        <v>0</v>
      </c>
      <c r="K238">
        <f t="shared" si="107"/>
        <v>0</v>
      </c>
      <c r="L238">
        <f t="shared" si="108"/>
        <v>0</v>
      </c>
      <c r="M238">
        <f t="shared" si="109"/>
        <v>0</v>
      </c>
      <c r="N238">
        <f t="shared" si="110"/>
        <v>0</v>
      </c>
      <c r="O238" s="8">
        <f t="shared" si="111"/>
        <v>0</v>
      </c>
    </row>
    <row r="239" spans="1:105" x14ac:dyDescent="0.3">
      <c r="A239">
        <f t="shared" si="97"/>
        <v>238</v>
      </c>
      <c r="B239">
        <f t="shared" si="98"/>
        <v>0</v>
      </c>
      <c r="C239">
        <f t="shared" si="99"/>
        <v>0</v>
      </c>
      <c r="D239">
        <f t="shared" si="100"/>
        <v>0</v>
      </c>
      <c r="E239" s="8" t="e">
        <f t="shared" si="101"/>
        <v>#DIV/0!</v>
      </c>
      <c r="F239">
        <f t="shared" si="102"/>
        <v>0</v>
      </c>
      <c r="G239">
        <f t="shared" si="103"/>
        <v>0</v>
      </c>
      <c r="H239">
        <f t="shared" si="104"/>
        <v>0</v>
      </c>
      <c r="I239">
        <f t="shared" si="105"/>
        <v>0</v>
      </c>
      <c r="J239">
        <f t="shared" si="106"/>
        <v>0</v>
      </c>
      <c r="K239">
        <f t="shared" si="107"/>
        <v>0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</row>
    <row r="240" spans="1:105" x14ac:dyDescent="0.3">
      <c r="A240">
        <f t="shared" si="97"/>
        <v>239</v>
      </c>
      <c r="B240">
        <f t="shared" si="98"/>
        <v>0</v>
      </c>
      <c r="C240">
        <f t="shared" si="99"/>
        <v>0</v>
      </c>
      <c r="D240">
        <f t="shared" si="100"/>
        <v>0</v>
      </c>
      <c r="E240" s="8" t="e">
        <f t="shared" si="101"/>
        <v>#DIV/0!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5" x14ac:dyDescent="0.3">
      <c r="A241">
        <f t="shared" si="97"/>
        <v>240</v>
      </c>
      <c r="B241">
        <f t="shared" si="98"/>
        <v>0</v>
      </c>
      <c r="C241">
        <f t="shared" si="99"/>
        <v>0</v>
      </c>
      <c r="D241">
        <f t="shared" si="100"/>
        <v>0</v>
      </c>
      <c r="E241" s="8" t="e">
        <f t="shared" si="101"/>
        <v>#DIV/0!</v>
      </c>
      <c r="F241">
        <f t="shared" si="102"/>
        <v>0</v>
      </c>
      <c r="G241">
        <f t="shared" si="103"/>
        <v>0</v>
      </c>
      <c r="H241">
        <f t="shared" si="104"/>
        <v>0</v>
      </c>
      <c r="I241">
        <f t="shared" si="105"/>
        <v>0</v>
      </c>
      <c r="J241">
        <f t="shared" si="106"/>
        <v>0</v>
      </c>
      <c r="K241">
        <f t="shared" si="107"/>
        <v>0</v>
      </c>
      <c r="L241">
        <f t="shared" si="108"/>
        <v>0</v>
      </c>
      <c r="M241">
        <f t="shared" si="109"/>
        <v>0</v>
      </c>
      <c r="N241">
        <f t="shared" si="110"/>
        <v>0</v>
      </c>
      <c r="O241" s="8">
        <f t="shared" si="111"/>
        <v>0</v>
      </c>
    </row>
    <row r="242" spans="1:15" x14ac:dyDescent="0.3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5" x14ac:dyDescent="0.3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5" x14ac:dyDescent="0.3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5" x14ac:dyDescent="0.3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5" x14ac:dyDescent="0.3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5" x14ac:dyDescent="0.3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5" x14ac:dyDescent="0.3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5" x14ac:dyDescent="0.3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5" x14ac:dyDescent="0.3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5" x14ac:dyDescent="0.3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5" x14ac:dyDescent="0.3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5" x14ac:dyDescent="0.3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5" x14ac:dyDescent="0.3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5" x14ac:dyDescent="0.3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5" x14ac:dyDescent="0.3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168" activePane="bottomRight" state="frozen"/>
      <selection pane="topRight" activeCell="C1" sqref="C1"/>
      <selection pane="bottomLeft" activeCell="A2" sqref="A2"/>
      <selection pane="bottomRight" activeCell="A186" sqref="A186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2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2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 t="e">
        <v>#N/A</v>
      </c>
    </row>
    <row r="230" spans="1:11" x14ac:dyDescent="0.3">
      <c r="A230">
        <f t="shared" si="8"/>
        <v>229</v>
      </c>
      <c r="B230">
        <f t="shared" si="7"/>
        <v>0</v>
      </c>
    </row>
    <row r="231" spans="1:11" x14ac:dyDescent="0.3">
      <c r="A231">
        <f t="shared" si="8"/>
        <v>230</v>
      </c>
      <c r="B231">
        <f t="shared" si="7"/>
        <v>0</v>
      </c>
    </row>
    <row r="232" spans="1:11" x14ac:dyDescent="0.3">
      <c r="A232">
        <f t="shared" si="8"/>
        <v>231</v>
      </c>
      <c r="B232">
        <f t="shared" si="7"/>
        <v>0</v>
      </c>
    </row>
    <row r="233" spans="1:11" x14ac:dyDescent="0.3">
      <c r="A233">
        <f t="shared" si="8"/>
        <v>232</v>
      </c>
      <c r="B233">
        <f t="shared" si="7"/>
        <v>0</v>
      </c>
    </row>
    <row r="234" spans="1:11" x14ac:dyDescent="0.3">
      <c r="A234">
        <f t="shared" si="8"/>
        <v>233</v>
      </c>
      <c r="B234">
        <f t="shared" si="7"/>
        <v>0</v>
      </c>
    </row>
    <row r="235" spans="1:11" x14ac:dyDescent="0.3">
      <c r="A235">
        <f t="shared" si="8"/>
        <v>234</v>
      </c>
      <c r="B235">
        <f t="shared" si="7"/>
        <v>0</v>
      </c>
    </row>
    <row r="236" spans="1:11" x14ac:dyDescent="0.3">
      <c r="A236">
        <f t="shared" si="8"/>
        <v>235</v>
      </c>
      <c r="B236">
        <f t="shared" si="7"/>
        <v>0</v>
      </c>
    </row>
    <row r="237" spans="1:11" x14ac:dyDescent="0.3">
      <c r="A237">
        <f t="shared" si="8"/>
        <v>236</v>
      </c>
      <c r="B237">
        <f t="shared" si="7"/>
        <v>0</v>
      </c>
    </row>
    <row r="238" spans="1:11" x14ac:dyDescent="0.3">
      <c r="A238">
        <f t="shared" si="8"/>
        <v>237</v>
      </c>
      <c r="B238">
        <f t="shared" si="7"/>
        <v>0</v>
      </c>
    </row>
    <row r="239" spans="1:11" x14ac:dyDescent="0.3">
      <c r="A239">
        <f t="shared" si="8"/>
        <v>238</v>
      </c>
      <c r="B239">
        <f t="shared" si="7"/>
        <v>0</v>
      </c>
    </row>
    <row r="240" spans="1:11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58" activePane="bottomRight" state="frozen"/>
      <selection pane="topRight" activeCell="C1" sqref="C1"/>
      <selection pane="bottomLeft" activeCell="A3" sqref="A3"/>
      <selection pane="bottomRight" activeCell="A75" sqref="A75"/>
    </sheetView>
  </sheetViews>
  <sheetFormatPr baseColWidth="10" defaultColWidth="10.6640625" defaultRowHeight="14.4" x14ac:dyDescent="0.3"/>
  <sheetData>
    <row r="1" spans="1:40" x14ac:dyDescent="0.3">
      <c r="C1" s="89" t="s">
        <v>341</v>
      </c>
      <c r="D1" s="90"/>
      <c r="E1" s="90"/>
      <c r="F1" s="90"/>
      <c r="G1" s="90"/>
      <c r="H1" s="90"/>
      <c r="I1" s="90"/>
      <c r="J1" s="90"/>
      <c r="K1" s="90"/>
      <c r="L1" s="91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92" t="s">
        <v>343</v>
      </c>
      <c r="AM1" s="92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5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1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1</v>
      </c>
      <c r="AN77">
        <f t="shared" si="10"/>
        <v>1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10</v>
      </c>
      <c r="C79">
        <v>4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3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1</v>
      </c>
      <c r="AN79">
        <f t="shared" si="10"/>
        <v>1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 t="e">
        <v>#N/A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>
        <f t="shared" si="27"/>
        <v>0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>
        <f t="shared" si="27"/>
        <v>0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>
        <f t="shared" si="27"/>
        <v>0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>
        <f t="shared" si="27"/>
        <v>0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>
        <f t="shared" si="27"/>
        <v>0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>
        <f t="shared" si="27"/>
        <v>0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>
        <f t="shared" si="27"/>
        <v>0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>
        <f t="shared" si="27"/>
        <v>0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>
        <f t="shared" si="27"/>
        <v>0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>
        <f t="shared" si="27"/>
        <v>0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>
        <f t="shared" si="27"/>
        <v>0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>
        <f t="shared" si="27"/>
        <v>0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>
        <f t="shared" si="27"/>
        <v>0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>
        <f t="shared" si="27"/>
        <v>0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>
        <f t="shared" si="27"/>
        <v>0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>
        <f t="shared" si="27"/>
        <v>0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0</v>
      </c>
      <c r="AL247">
        <f t="shared" si="28"/>
        <v>0</v>
      </c>
      <c r="AM247">
        <f t="shared" si="29"/>
        <v>0</v>
      </c>
      <c r="AN247">
        <f t="shared" si="30"/>
        <v>0</v>
      </c>
    </row>
    <row r="248" spans="1:40" x14ac:dyDescent="0.3">
      <c r="A248">
        <f t="shared" si="26"/>
        <v>246</v>
      </c>
      <c r="B248">
        <f t="shared" si="27"/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247</v>
      </c>
      <c r="B249">
        <f t="shared" si="27"/>
        <v>0</v>
      </c>
      <c r="AL249">
        <f t="shared" si="28"/>
        <v>0</v>
      </c>
      <c r="AM249">
        <f t="shared" si="29"/>
        <v>0</v>
      </c>
      <c r="AN249">
        <f t="shared" si="30"/>
        <v>0</v>
      </c>
    </row>
    <row r="250" spans="1:40" x14ac:dyDescent="0.3">
      <c r="A250">
        <f t="shared" si="26"/>
        <v>248</v>
      </c>
      <c r="B250">
        <f t="shared" si="27"/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249</v>
      </c>
      <c r="B251">
        <f t="shared" si="27"/>
        <v>0</v>
      </c>
      <c r="AL251">
        <f t="shared" si="28"/>
        <v>0</v>
      </c>
      <c r="AM251">
        <f t="shared" si="29"/>
        <v>0</v>
      </c>
      <c r="AN251">
        <f t="shared" si="30"/>
        <v>0</v>
      </c>
    </row>
    <row r="252" spans="1:40" x14ac:dyDescent="0.3">
      <c r="A252">
        <f t="shared" si="26"/>
        <v>250</v>
      </c>
      <c r="B252">
        <f t="shared" si="27"/>
        <v>0</v>
      </c>
      <c r="AL252">
        <f t="shared" si="28"/>
        <v>0</v>
      </c>
      <c r="AM252">
        <f t="shared" si="29"/>
        <v>0</v>
      </c>
      <c r="AN252">
        <f t="shared" si="30"/>
        <v>0</v>
      </c>
    </row>
    <row r="253" spans="1:40" x14ac:dyDescent="0.3">
      <c r="A253">
        <f t="shared" si="26"/>
        <v>251</v>
      </c>
      <c r="B253">
        <f t="shared" si="27"/>
        <v>0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252</v>
      </c>
      <c r="B254">
        <f t="shared" si="27"/>
        <v>0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253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254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255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256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257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258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259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260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261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262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263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264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265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266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267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268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269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270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271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272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273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274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275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276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277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278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279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280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281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282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283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284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285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286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287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288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289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290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291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292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293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294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295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296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297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298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299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300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301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302</v>
      </c>
      <c r="B304">
        <f t="shared" si="31"/>
        <v>0</v>
      </c>
    </row>
    <row r="305" spans="1:2" x14ac:dyDescent="0.3">
      <c r="A305">
        <f t="shared" si="32"/>
        <v>303</v>
      </c>
      <c r="B305">
        <f t="shared" si="31"/>
        <v>0</v>
      </c>
    </row>
    <row r="306" spans="1:2" x14ac:dyDescent="0.3">
      <c r="A306">
        <f t="shared" si="32"/>
        <v>304</v>
      </c>
      <c r="B306">
        <f t="shared" si="31"/>
        <v>0</v>
      </c>
    </row>
    <row r="307" spans="1:2" x14ac:dyDescent="0.3">
      <c r="A307">
        <f t="shared" si="32"/>
        <v>305</v>
      </c>
      <c r="B307">
        <f t="shared" si="31"/>
        <v>0</v>
      </c>
    </row>
    <row r="308" spans="1:2" x14ac:dyDescent="0.3">
      <c r="A308">
        <f t="shared" si="32"/>
        <v>306</v>
      </c>
      <c r="B308">
        <f t="shared" si="31"/>
        <v>0</v>
      </c>
    </row>
    <row r="309" spans="1:2" x14ac:dyDescent="0.3">
      <c r="A309">
        <f t="shared" si="32"/>
        <v>307</v>
      </c>
      <c r="B309">
        <f t="shared" si="31"/>
        <v>0</v>
      </c>
    </row>
    <row r="310" spans="1:2" x14ac:dyDescent="0.3">
      <c r="A310">
        <f t="shared" si="32"/>
        <v>308</v>
      </c>
      <c r="B310">
        <f t="shared" si="31"/>
        <v>0</v>
      </c>
    </row>
    <row r="311" spans="1:2" x14ac:dyDescent="0.3">
      <c r="A311">
        <f t="shared" si="32"/>
        <v>309</v>
      </c>
      <c r="B311">
        <f t="shared" si="31"/>
        <v>0</v>
      </c>
    </row>
    <row r="312" spans="1:2" x14ac:dyDescent="0.3">
      <c r="A312">
        <f t="shared" si="32"/>
        <v>310</v>
      </c>
      <c r="B312">
        <f t="shared" si="31"/>
        <v>0</v>
      </c>
    </row>
    <row r="313" spans="1:2" x14ac:dyDescent="0.3">
      <c r="A313">
        <f t="shared" si="32"/>
        <v>311</v>
      </c>
      <c r="B313">
        <f t="shared" si="31"/>
        <v>0</v>
      </c>
    </row>
    <row r="314" spans="1:2" x14ac:dyDescent="0.3">
      <c r="A314">
        <f t="shared" si="32"/>
        <v>312</v>
      </c>
      <c r="B314">
        <f t="shared" si="31"/>
        <v>0</v>
      </c>
    </row>
    <row r="315" spans="1:2" x14ac:dyDescent="0.3">
      <c r="A315">
        <f t="shared" si="32"/>
        <v>313</v>
      </c>
      <c r="B315">
        <f t="shared" si="31"/>
        <v>0</v>
      </c>
    </row>
    <row r="316" spans="1:2" x14ac:dyDescent="0.3">
      <c r="A316">
        <f t="shared" si="32"/>
        <v>314</v>
      </c>
      <c r="B316">
        <f t="shared" si="31"/>
        <v>0</v>
      </c>
    </row>
    <row r="317" spans="1:2" x14ac:dyDescent="0.3">
      <c r="A317">
        <f t="shared" si="32"/>
        <v>315</v>
      </c>
      <c r="B317">
        <f t="shared" si="31"/>
        <v>0</v>
      </c>
    </row>
    <row r="318" spans="1:2" x14ac:dyDescent="0.3">
      <c r="A318">
        <f t="shared" si="32"/>
        <v>316</v>
      </c>
      <c r="B318">
        <f t="shared" si="31"/>
        <v>0</v>
      </c>
    </row>
    <row r="319" spans="1:2" x14ac:dyDescent="0.3">
      <c r="A319">
        <f t="shared" si="32"/>
        <v>317</v>
      </c>
      <c r="B319">
        <f t="shared" si="31"/>
        <v>0</v>
      </c>
    </row>
    <row r="320" spans="1:2" x14ac:dyDescent="0.3">
      <c r="A320">
        <f t="shared" si="32"/>
        <v>318</v>
      </c>
      <c r="B320">
        <f t="shared" si="31"/>
        <v>0</v>
      </c>
    </row>
    <row r="321" spans="1:2" x14ac:dyDescent="0.3">
      <c r="A321">
        <f t="shared" si="32"/>
        <v>319</v>
      </c>
      <c r="B321">
        <f t="shared" si="31"/>
        <v>0</v>
      </c>
    </row>
    <row r="322" spans="1:2" x14ac:dyDescent="0.3">
      <c r="A322">
        <f t="shared" si="32"/>
        <v>320</v>
      </c>
      <c r="B322">
        <f t="shared" si="31"/>
        <v>0</v>
      </c>
    </row>
    <row r="323" spans="1:2" x14ac:dyDescent="0.3">
      <c r="A323">
        <f t="shared" si="32"/>
        <v>321</v>
      </c>
      <c r="B323">
        <f t="shared" si="31"/>
        <v>0</v>
      </c>
    </row>
    <row r="324" spans="1:2" x14ac:dyDescent="0.3">
      <c r="A324">
        <f t="shared" si="32"/>
        <v>322</v>
      </c>
      <c r="B324">
        <f t="shared" si="31"/>
        <v>0</v>
      </c>
    </row>
    <row r="325" spans="1:2" x14ac:dyDescent="0.3">
      <c r="A325">
        <f t="shared" si="32"/>
        <v>323</v>
      </c>
      <c r="B325">
        <f t="shared" si="31"/>
        <v>0</v>
      </c>
    </row>
    <row r="326" spans="1:2" x14ac:dyDescent="0.3">
      <c r="A326">
        <f t="shared" si="32"/>
        <v>324</v>
      </c>
      <c r="B326">
        <f t="shared" si="31"/>
        <v>0</v>
      </c>
    </row>
    <row r="327" spans="1:2" x14ac:dyDescent="0.3">
      <c r="A327">
        <f t="shared" si="32"/>
        <v>325</v>
      </c>
      <c r="B327">
        <f t="shared" ref="B327:B345" si="36">SUM(R327:V327,X327:AI327,AL327:AN327)</f>
        <v>0</v>
      </c>
    </row>
    <row r="328" spans="1:2" x14ac:dyDescent="0.3">
      <c r="A328">
        <f t="shared" si="32"/>
        <v>326</v>
      </c>
      <c r="B328">
        <f t="shared" si="36"/>
        <v>0</v>
      </c>
    </row>
    <row r="329" spans="1:2" x14ac:dyDescent="0.3">
      <c r="A329">
        <f t="shared" si="32"/>
        <v>327</v>
      </c>
      <c r="B329">
        <f t="shared" si="36"/>
        <v>0</v>
      </c>
    </row>
    <row r="330" spans="1:2" x14ac:dyDescent="0.3">
      <c r="A330">
        <f t="shared" si="32"/>
        <v>328</v>
      </c>
      <c r="B330">
        <f t="shared" si="36"/>
        <v>0</v>
      </c>
    </row>
    <row r="331" spans="1:2" x14ac:dyDescent="0.3">
      <c r="A331">
        <f t="shared" si="32"/>
        <v>329</v>
      </c>
      <c r="B331">
        <f t="shared" si="36"/>
        <v>0</v>
      </c>
    </row>
    <row r="332" spans="1:2" x14ac:dyDescent="0.3">
      <c r="A332">
        <f t="shared" si="32"/>
        <v>330</v>
      </c>
      <c r="B332">
        <f t="shared" si="36"/>
        <v>0</v>
      </c>
    </row>
    <row r="333" spans="1:2" x14ac:dyDescent="0.3">
      <c r="A333">
        <f t="shared" si="32"/>
        <v>331</v>
      </c>
      <c r="B333">
        <f t="shared" si="36"/>
        <v>0</v>
      </c>
    </row>
    <row r="334" spans="1:2" x14ac:dyDescent="0.3">
      <c r="A334">
        <f t="shared" si="32"/>
        <v>332</v>
      </c>
      <c r="B334">
        <f t="shared" si="36"/>
        <v>0</v>
      </c>
    </row>
    <row r="335" spans="1:2" x14ac:dyDescent="0.3">
      <c r="A335">
        <f t="shared" si="32"/>
        <v>333</v>
      </c>
      <c r="B335">
        <f t="shared" si="36"/>
        <v>0</v>
      </c>
    </row>
    <row r="336" spans="1:2" x14ac:dyDescent="0.3">
      <c r="A336">
        <f t="shared" si="32"/>
        <v>334</v>
      </c>
      <c r="B336">
        <f t="shared" si="36"/>
        <v>0</v>
      </c>
    </row>
    <row r="337" spans="1:2" x14ac:dyDescent="0.3">
      <c r="A337">
        <f t="shared" si="32"/>
        <v>335</v>
      </c>
      <c r="B337">
        <f t="shared" si="36"/>
        <v>0</v>
      </c>
    </row>
    <row r="338" spans="1:2" x14ac:dyDescent="0.3">
      <c r="A338">
        <f t="shared" si="32"/>
        <v>336</v>
      </c>
      <c r="B338">
        <f t="shared" si="36"/>
        <v>0</v>
      </c>
    </row>
    <row r="339" spans="1:2" x14ac:dyDescent="0.3">
      <c r="A339">
        <f t="shared" ref="A339:A345" si="37">SUM(A338+1)</f>
        <v>337</v>
      </c>
      <c r="B339">
        <f t="shared" si="36"/>
        <v>0</v>
      </c>
    </row>
    <row r="340" spans="1:2" x14ac:dyDescent="0.3">
      <c r="A340">
        <f t="shared" si="37"/>
        <v>338</v>
      </c>
      <c r="B340">
        <f t="shared" si="36"/>
        <v>0</v>
      </c>
    </row>
    <row r="341" spans="1:2" x14ac:dyDescent="0.3">
      <c r="A341">
        <f t="shared" si="37"/>
        <v>339</v>
      </c>
      <c r="B341">
        <f t="shared" si="36"/>
        <v>0</v>
      </c>
    </row>
    <row r="342" spans="1:2" x14ac:dyDescent="0.3">
      <c r="A342">
        <f t="shared" si="37"/>
        <v>340</v>
      </c>
      <c r="B342">
        <f t="shared" si="36"/>
        <v>0</v>
      </c>
    </row>
    <row r="343" spans="1:2" x14ac:dyDescent="0.3">
      <c r="A343">
        <f t="shared" si="37"/>
        <v>341</v>
      </c>
      <c r="B343">
        <f t="shared" si="36"/>
        <v>0</v>
      </c>
    </row>
    <row r="344" spans="1:2" x14ac:dyDescent="0.3">
      <c r="A344">
        <f t="shared" si="37"/>
        <v>342</v>
      </c>
      <c r="B344">
        <f t="shared" si="36"/>
        <v>0</v>
      </c>
    </row>
    <row r="345" spans="1:2" x14ac:dyDescent="0.3">
      <c r="A345">
        <f t="shared" si="37"/>
        <v>343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101" activePane="bottomRight" state="frozen"/>
      <selection pane="topRight" activeCell="C1" sqref="C1"/>
      <selection pane="bottomLeft" activeCell="A2" sqref="A2"/>
      <selection pane="bottomRight" activeCell="A95" sqref="A95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16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0</v>
      </c>
    </row>
    <row r="230" spans="1:15" x14ac:dyDescent="0.3">
      <c r="A230">
        <f t="shared" si="10"/>
        <v>229</v>
      </c>
      <c r="B230">
        <f t="shared" si="9"/>
        <v>0</v>
      </c>
    </row>
    <row r="231" spans="1:15" x14ac:dyDescent="0.3">
      <c r="A231">
        <f t="shared" si="10"/>
        <v>230</v>
      </c>
      <c r="B231">
        <f t="shared" si="9"/>
        <v>0</v>
      </c>
    </row>
    <row r="232" spans="1:15" x14ac:dyDescent="0.3">
      <c r="A232">
        <f t="shared" si="10"/>
        <v>231</v>
      </c>
      <c r="B232">
        <f t="shared" si="9"/>
        <v>0</v>
      </c>
    </row>
    <row r="233" spans="1:15" x14ac:dyDescent="0.3">
      <c r="A233">
        <f t="shared" si="10"/>
        <v>232</v>
      </c>
      <c r="B233">
        <f t="shared" si="9"/>
        <v>0</v>
      </c>
    </row>
    <row r="234" spans="1:15" x14ac:dyDescent="0.3">
      <c r="A234">
        <f t="shared" si="10"/>
        <v>233</v>
      </c>
      <c r="B234">
        <f t="shared" si="9"/>
        <v>0</v>
      </c>
    </row>
    <row r="235" spans="1:15" x14ac:dyDescent="0.3">
      <c r="A235">
        <f t="shared" si="10"/>
        <v>234</v>
      </c>
      <c r="B235">
        <f t="shared" si="9"/>
        <v>0</v>
      </c>
    </row>
    <row r="236" spans="1:15" x14ac:dyDescent="0.3">
      <c r="A236">
        <f t="shared" si="10"/>
        <v>235</v>
      </c>
      <c r="B236">
        <f t="shared" si="9"/>
        <v>0</v>
      </c>
    </row>
    <row r="237" spans="1:15" x14ac:dyDescent="0.3">
      <c r="A237">
        <f t="shared" si="10"/>
        <v>236</v>
      </c>
      <c r="B237">
        <f t="shared" si="9"/>
        <v>0</v>
      </c>
    </row>
    <row r="238" spans="1:15" x14ac:dyDescent="0.3">
      <c r="A238">
        <f t="shared" si="10"/>
        <v>237</v>
      </c>
      <c r="B238">
        <f t="shared" si="9"/>
        <v>0</v>
      </c>
    </row>
    <row r="239" spans="1:15" x14ac:dyDescent="0.3">
      <c r="A239">
        <f t="shared" si="10"/>
        <v>238</v>
      </c>
      <c r="B239">
        <f t="shared" si="9"/>
        <v>0</v>
      </c>
    </row>
    <row r="240" spans="1:15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183" activePane="bottomRight" state="frozen"/>
      <selection pane="topRight" activeCell="C1" sqref="C1"/>
      <selection pane="bottomLeft" activeCell="A2" sqref="A2"/>
      <selection pane="bottomRight" activeCell="H185" sqref="H185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2" t="s">
        <v>409</v>
      </c>
      <c r="X1" s="92"/>
      <c r="Y1" s="92"/>
      <c r="Z1" s="92"/>
      <c r="AA1" s="92" t="s">
        <v>410</v>
      </c>
      <c r="AB1" s="92"/>
      <c r="AC1" s="92"/>
      <c r="AD1" s="92"/>
      <c r="AE1" s="92" t="s">
        <v>411</v>
      </c>
      <c r="AF1" s="92"/>
      <c r="AG1" s="92"/>
      <c r="AH1" s="92"/>
      <c r="AI1" s="92" t="s">
        <v>412</v>
      </c>
      <c r="AJ1" s="92"/>
      <c r="AK1" s="92"/>
      <c r="AL1" s="92"/>
      <c r="AM1" s="92" t="s">
        <v>413</v>
      </c>
      <c r="AN1" s="92"/>
      <c r="AO1" s="92"/>
      <c r="AP1" s="92"/>
      <c r="AQ1" s="92" t="s">
        <v>414</v>
      </c>
      <c r="AR1" s="92"/>
      <c r="AS1" s="92"/>
      <c r="AT1" s="92"/>
      <c r="AU1" s="92" t="s">
        <v>415</v>
      </c>
      <c r="AV1" s="92"/>
      <c r="AW1" s="92"/>
      <c r="AX1" s="92"/>
      <c r="AY1" s="92" t="s">
        <v>416</v>
      </c>
      <c r="AZ1" s="92"/>
      <c r="BA1" s="92"/>
      <c r="BB1" s="92"/>
      <c r="BC1" s="92" t="s">
        <v>417</v>
      </c>
      <c r="BD1" s="92"/>
      <c r="BE1" s="92"/>
      <c r="BF1" s="92"/>
      <c r="BG1" s="92" t="s">
        <v>418</v>
      </c>
      <c r="BH1" s="92"/>
      <c r="BI1" s="92"/>
      <c r="BJ1" s="92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43</v>
      </c>
      <c r="C229">
        <v>3</v>
      </c>
      <c r="D229">
        <v>3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3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3</v>
      </c>
      <c r="V229">
        <v>4</v>
      </c>
      <c r="W229">
        <f t="shared" si="131"/>
        <v>0</v>
      </c>
      <c r="X229">
        <f t="shared" si="132"/>
        <v>2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2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3</v>
      </c>
      <c r="AH229">
        <f t="shared" si="142"/>
        <v>0</v>
      </c>
      <c r="AI229">
        <f t="shared" si="143"/>
        <v>0</v>
      </c>
      <c r="AJ229">
        <f t="shared" si="144"/>
        <v>2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4</v>
      </c>
      <c r="AQ229">
        <f t="shared" si="151"/>
        <v>0</v>
      </c>
      <c r="AR229">
        <f t="shared" si="152"/>
        <v>0</v>
      </c>
      <c r="AS229">
        <f t="shared" si="153"/>
        <v>3</v>
      </c>
      <c r="AT229">
        <f t="shared" si="154"/>
        <v>0</v>
      </c>
      <c r="AU229">
        <f t="shared" si="155"/>
        <v>0</v>
      </c>
      <c r="AV229">
        <f t="shared" si="156"/>
        <v>2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2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2</v>
      </c>
      <c r="BE229">
        <f t="shared" si="165"/>
        <v>0</v>
      </c>
      <c r="BF229">
        <f t="shared" si="166"/>
        <v>0</v>
      </c>
      <c r="BG229">
        <f t="shared" si="167"/>
        <v>1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E203" activePane="bottomRight" state="frozen"/>
      <selection pane="topRight" activeCell="C1" sqref="C1"/>
      <selection pane="bottomLeft" activeCell="A2" sqref="A2"/>
      <selection pane="bottomRight" activeCell="V229" sqref="V229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2" t="s">
        <v>409</v>
      </c>
      <c r="X1" s="92"/>
      <c r="Y1" s="92"/>
      <c r="Z1" s="92"/>
      <c r="AA1" s="92" t="s">
        <v>410</v>
      </c>
      <c r="AB1" s="92"/>
      <c r="AC1" s="92"/>
      <c r="AD1" s="92"/>
      <c r="AE1" s="92" t="s">
        <v>411</v>
      </c>
      <c r="AF1" s="92"/>
      <c r="AG1" s="92"/>
      <c r="AH1" s="92"/>
      <c r="AI1" s="92" t="s">
        <v>412</v>
      </c>
      <c r="AJ1" s="92"/>
      <c r="AK1" s="92"/>
      <c r="AL1" s="92"/>
      <c r="AM1" s="92" t="s">
        <v>413</v>
      </c>
      <c r="AN1" s="92"/>
      <c r="AO1" s="92"/>
      <c r="AP1" s="92"/>
      <c r="AQ1" s="92" t="s">
        <v>414</v>
      </c>
      <c r="AR1" s="92"/>
      <c r="AS1" s="92"/>
      <c r="AT1" s="92"/>
      <c r="AU1" s="92" t="s">
        <v>415</v>
      </c>
      <c r="AV1" s="92"/>
      <c r="AW1" s="92"/>
      <c r="AX1" s="92"/>
      <c r="AY1" s="92" t="s">
        <v>416</v>
      </c>
      <c r="AZ1" s="92"/>
      <c r="BA1" s="92"/>
      <c r="BB1" s="92"/>
      <c r="BC1" s="92" t="s">
        <v>417</v>
      </c>
      <c r="BD1" s="92"/>
      <c r="BE1" s="92"/>
      <c r="BF1" s="92"/>
      <c r="BG1" s="92" t="s">
        <v>418</v>
      </c>
      <c r="BH1" s="92"/>
      <c r="BI1" s="92"/>
      <c r="BJ1" s="92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e">
        <v>#N/A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 t="e">
        <v>#N/A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 t="e">
        <v>#N/A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 t="e">
        <v>#N/A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 t="e">
        <v>#N/A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 t="e">
        <v>#N/A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 t="e">
        <v>#N/A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 t="e">
        <v>#N/A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54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  <c r="W224">
        <f t="shared" si="170"/>
        <v>1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4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4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4</v>
      </c>
      <c r="AM224">
        <f t="shared" si="186"/>
        <v>1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4</v>
      </c>
      <c r="AU224">
        <f t="shared" si="194"/>
        <v>0</v>
      </c>
      <c r="AV224">
        <f t="shared" si="195"/>
        <v>0</v>
      </c>
      <c r="AW224">
        <f t="shared" si="196"/>
        <v>3</v>
      </c>
      <c r="AX224">
        <f t="shared" si="197"/>
        <v>0</v>
      </c>
      <c r="AY224">
        <f t="shared" si="198"/>
        <v>1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2</v>
      </c>
      <c r="BE224">
        <f t="shared" si="204"/>
        <v>0</v>
      </c>
      <c r="BF224">
        <f t="shared" si="205"/>
        <v>0</v>
      </c>
      <c r="BG224">
        <f t="shared" si="206"/>
        <v>1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49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  <c r="W225">
        <f t="shared" si="170"/>
        <v>0</v>
      </c>
      <c r="X225">
        <f t="shared" si="171"/>
        <v>2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2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2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2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3</v>
      </c>
      <c r="AP225">
        <f t="shared" si="189"/>
        <v>0</v>
      </c>
      <c r="AQ225">
        <f t="shared" si="190"/>
        <v>0</v>
      </c>
      <c r="AR225">
        <f t="shared" si="191"/>
        <v>2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2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3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4</v>
      </c>
      <c r="BG225">
        <f t="shared" si="206"/>
        <v>1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51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  <c r="W226">
        <f t="shared" si="170"/>
        <v>1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3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3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3</v>
      </c>
      <c r="AL226">
        <f t="shared" si="185"/>
        <v>0</v>
      </c>
      <c r="AM226">
        <f t="shared" si="186"/>
        <v>0</v>
      </c>
      <c r="AN226">
        <f t="shared" si="187"/>
        <v>2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2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2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2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2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3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55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  <c r="W227">
        <f t="shared" si="170"/>
        <v>1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4</v>
      </c>
      <c r="AE227">
        <f t="shared" si="178"/>
        <v>0</v>
      </c>
      <c r="AF227">
        <f t="shared" si="179"/>
        <v>2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4</v>
      </c>
      <c r="AM227">
        <f t="shared" si="186"/>
        <v>1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3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3</v>
      </c>
      <c r="AX227">
        <f t="shared" si="197"/>
        <v>0</v>
      </c>
      <c r="AY227">
        <f t="shared" si="198"/>
        <v>0</v>
      </c>
      <c r="AZ227">
        <f t="shared" si="199"/>
        <v>2</v>
      </c>
      <c r="BA227">
        <f t="shared" si="200"/>
        <v>0</v>
      </c>
      <c r="BB227">
        <f t="shared" si="201"/>
        <v>0</v>
      </c>
      <c r="BC227">
        <f t="shared" si="202"/>
        <v>1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3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53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  <c r="W228">
        <f t="shared" si="170"/>
        <v>1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1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3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4</v>
      </c>
      <c r="AM228">
        <f t="shared" si="186"/>
        <v>1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1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4</v>
      </c>
      <c r="AY228">
        <f t="shared" si="198"/>
        <v>1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1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2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41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4</v>
      </c>
      <c r="W229">
        <f t="shared" si="170"/>
        <v>0</v>
      </c>
      <c r="X229">
        <f t="shared" si="171"/>
        <v>2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3</v>
      </c>
      <c r="AD229">
        <f t="shared" si="177"/>
        <v>0</v>
      </c>
      <c r="AE229">
        <f t="shared" si="178"/>
        <v>0</v>
      </c>
      <c r="AF229">
        <f t="shared" si="179"/>
        <v>2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2</v>
      </c>
      <c r="AK229">
        <f t="shared" si="184"/>
        <v>0</v>
      </c>
      <c r="AL229">
        <f t="shared" si="185"/>
        <v>0</v>
      </c>
      <c r="AM229">
        <f t="shared" si="186"/>
        <v>1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1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2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2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2</v>
      </c>
      <c r="BE229">
        <f t="shared" si="204"/>
        <v>0</v>
      </c>
      <c r="BF229">
        <f t="shared" si="205"/>
        <v>0</v>
      </c>
      <c r="BG229">
        <f t="shared" si="206"/>
        <v>1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6"/>
  <sheetViews>
    <sheetView workbookViewId="0">
      <pane xSplit="2" ySplit="1" topLeftCell="C211" activePane="bottomRight" state="frozen"/>
      <selection pane="topRight" activeCell="C1" sqref="C1"/>
      <selection pane="bottomLeft" activeCell="A2" sqref="A2"/>
      <selection pane="bottomRight" activeCell="B228" sqref="B228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82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0</v>
      </c>
    </row>
    <row r="231" spans="1:24" x14ac:dyDescent="0.3">
      <c r="A231">
        <v>230</v>
      </c>
      <c r="B231">
        <f t="shared" si="8"/>
        <v>0</v>
      </c>
    </row>
    <row r="232" spans="1:24" x14ac:dyDescent="0.3">
      <c r="A232">
        <v>231</v>
      </c>
      <c r="B232">
        <f t="shared" si="8"/>
        <v>0</v>
      </c>
    </row>
    <row r="233" spans="1:24" x14ac:dyDescent="0.3">
      <c r="A233">
        <v>232</v>
      </c>
      <c r="B233">
        <f t="shared" si="8"/>
        <v>0</v>
      </c>
    </row>
    <row r="234" spans="1:24" x14ac:dyDescent="0.3">
      <c r="A234">
        <v>233</v>
      </c>
      <c r="B234">
        <f t="shared" si="8"/>
        <v>0</v>
      </c>
    </row>
    <row r="235" spans="1:24" x14ac:dyDescent="0.3">
      <c r="A235">
        <v>234</v>
      </c>
      <c r="B235">
        <f t="shared" si="8"/>
        <v>0</v>
      </c>
    </row>
    <row r="236" spans="1:24" x14ac:dyDescent="0.3">
      <c r="A236">
        <v>235</v>
      </c>
      <c r="B236">
        <f t="shared" si="8"/>
        <v>0</v>
      </c>
    </row>
    <row r="237" spans="1:24" x14ac:dyDescent="0.3">
      <c r="A237">
        <v>236</v>
      </c>
      <c r="B237">
        <f t="shared" si="8"/>
        <v>0</v>
      </c>
    </row>
    <row r="238" spans="1:24" x14ac:dyDescent="0.3">
      <c r="A238">
        <v>237</v>
      </c>
      <c r="B238">
        <f t="shared" si="8"/>
        <v>0</v>
      </c>
    </row>
    <row r="239" spans="1:24" x14ac:dyDescent="0.3">
      <c r="A239">
        <v>238</v>
      </c>
      <c r="B239">
        <f t="shared" si="8"/>
        <v>0</v>
      </c>
    </row>
    <row r="240" spans="1:24" x14ac:dyDescent="0.3">
      <c r="A240">
        <v>239</v>
      </c>
      <c r="B240">
        <f t="shared" si="8"/>
        <v>0</v>
      </c>
    </row>
    <row r="241" spans="1:2" x14ac:dyDescent="0.3">
      <c r="A241">
        <v>240</v>
      </c>
      <c r="B241">
        <f t="shared" si="8"/>
        <v>0</v>
      </c>
    </row>
    <row r="242" spans="1:2" x14ac:dyDescent="0.3">
      <c r="A242">
        <v>241</v>
      </c>
      <c r="B242">
        <f t="shared" si="8"/>
        <v>0</v>
      </c>
    </row>
    <row r="243" spans="1:2" x14ac:dyDescent="0.3">
      <c r="A243">
        <v>242</v>
      </c>
      <c r="B243">
        <f t="shared" si="8"/>
        <v>0</v>
      </c>
    </row>
    <row r="244" spans="1:2" x14ac:dyDescent="0.3">
      <c r="A244">
        <v>243</v>
      </c>
      <c r="B244">
        <f t="shared" si="8"/>
        <v>0</v>
      </c>
    </row>
    <row r="245" spans="1:2" x14ac:dyDescent="0.3">
      <c r="A245">
        <v>244</v>
      </c>
      <c r="B245">
        <f t="shared" si="8"/>
        <v>0</v>
      </c>
    </row>
    <row r="246" spans="1:2" x14ac:dyDescent="0.3">
      <c r="A246">
        <v>245</v>
      </c>
      <c r="B246">
        <f t="shared" si="8"/>
        <v>0</v>
      </c>
    </row>
    <row r="247" spans="1:2" x14ac:dyDescent="0.3">
      <c r="A247">
        <v>246</v>
      </c>
      <c r="B247">
        <f t="shared" si="8"/>
        <v>0</v>
      </c>
    </row>
    <row r="248" spans="1:2" x14ac:dyDescent="0.3">
      <c r="A248">
        <v>247</v>
      </c>
      <c r="B248">
        <f t="shared" si="8"/>
        <v>0</v>
      </c>
    </row>
    <row r="249" spans="1:2" x14ac:dyDescent="0.3">
      <c r="A249">
        <v>248</v>
      </c>
      <c r="B249">
        <f t="shared" si="8"/>
        <v>0</v>
      </c>
    </row>
    <row r="250" spans="1:2" x14ac:dyDescent="0.3">
      <c r="A250">
        <v>249</v>
      </c>
      <c r="B250">
        <f t="shared" si="8"/>
        <v>0</v>
      </c>
    </row>
    <row r="251" spans="1:2" x14ac:dyDescent="0.3">
      <c r="A251">
        <v>250</v>
      </c>
      <c r="B251">
        <f t="shared" si="8"/>
        <v>0</v>
      </c>
    </row>
    <row r="252" spans="1:2" x14ac:dyDescent="0.3">
      <c r="A252">
        <v>251</v>
      </c>
      <c r="B252">
        <f t="shared" si="8"/>
        <v>0</v>
      </c>
    </row>
    <row r="253" spans="1:2" x14ac:dyDescent="0.3">
      <c r="A253">
        <v>252</v>
      </c>
      <c r="B253">
        <f t="shared" si="8"/>
        <v>0</v>
      </c>
    </row>
    <row r="254" spans="1:2" x14ac:dyDescent="0.3">
      <c r="A254">
        <v>253</v>
      </c>
      <c r="B254">
        <f t="shared" si="8"/>
        <v>0</v>
      </c>
    </row>
    <row r="255" spans="1:2" x14ac:dyDescent="0.3">
      <c r="A255">
        <v>254</v>
      </c>
      <c r="B255">
        <f t="shared" si="8"/>
        <v>0</v>
      </c>
    </row>
    <row r="256" spans="1:2" x14ac:dyDescent="0.3">
      <c r="A256">
        <v>255</v>
      </c>
      <c r="B256">
        <f t="shared" si="8"/>
        <v>0</v>
      </c>
    </row>
    <row r="257" spans="1:2" x14ac:dyDescent="0.3">
      <c r="A257">
        <v>256</v>
      </c>
      <c r="B257">
        <f t="shared" si="8"/>
        <v>0</v>
      </c>
    </row>
    <row r="258" spans="1:2" x14ac:dyDescent="0.3">
      <c r="A258">
        <v>257</v>
      </c>
      <c r="B258">
        <f t="shared" si="8"/>
        <v>0</v>
      </c>
    </row>
    <row r="259" spans="1:2" x14ac:dyDescent="0.3">
      <c r="A259">
        <v>258</v>
      </c>
      <c r="B259">
        <f t="shared" si="8"/>
        <v>0</v>
      </c>
    </row>
    <row r="260" spans="1:2" x14ac:dyDescent="0.3">
      <c r="A260">
        <v>259</v>
      </c>
      <c r="B260">
        <f t="shared" si="8"/>
        <v>0</v>
      </c>
    </row>
    <row r="261" spans="1:2" x14ac:dyDescent="0.3">
      <c r="A261">
        <v>260</v>
      </c>
      <c r="B261">
        <f t="shared" si="8"/>
        <v>0</v>
      </c>
    </row>
    <row r="262" spans="1:2" x14ac:dyDescent="0.3">
      <c r="A262">
        <v>261</v>
      </c>
      <c r="B262">
        <f t="shared" si="8"/>
        <v>0</v>
      </c>
    </row>
    <row r="263" spans="1:2" x14ac:dyDescent="0.3">
      <c r="A263">
        <v>262</v>
      </c>
      <c r="B263">
        <f t="shared" si="8"/>
        <v>0</v>
      </c>
    </row>
    <row r="264" spans="1:2" x14ac:dyDescent="0.3">
      <c r="A264">
        <v>263</v>
      </c>
      <c r="B264">
        <f t="shared" si="8"/>
        <v>0</v>
      </c>
    </row>
    <row r="265" spans="1:2" x14ac:dyDescent="0.3">
      <c r="A265">
        <v>264</v>
      </c>
      <c r="B265">
        <f t="shared" si="8"/>
        <v>0</v>
      </c>
    </row>
    <row r="266" spans="1:2" x14ac:dyDescent="0.3">
      <c r="A266">
        <v>265</v>
      </c>
      <c r="B266">
        <f t="shared" si="8"/>
        <v>0</v>
      </c>
    </row>
    <row r="267" spans="1:2" x14ac:dyDescent="0.3">
      <c r="A267">
        <v>266</v>
      </c>
      <c r="B267">
        <f t="shared" si="8"/>
        <v>0</v>
      </c>
    </row>
    <row r="268" spans="1:2" x14ac:dyDescent="0.3">
      <c r="A268">
        <v>267</v>
      </c>
      <c r="B268">
        <f t="shared" si="8"/>
        <v>0</v>
      </c>
    </row>
    <row r="269" spans="1:2" x14ac:dyDescent="0.3">
      <c r="A269">
        <v>268</v>
      </c>
      <c r="B269">
        <f t="shared" si="8"/>
        <v>0</v>
      </c>
    </row>
    <row r="270" spans="1:2" x14ac:dyDescent="0.3">
      <c r="A270">
        <v>269</v>
      </c>
      <c r="B270">
        <f t="shared" si="8"/>
        <v>0</v>
      </c>
    </row>
    <row r="271" spans="1:2" x14ac:dyDescent="0.3">
      <c r="A271">
        <v>270</v>
      </c>
      <c r="B271">
        <f t="shared" si="8"/>
        <v>0</v>
      </c>
    </row>
    <row r="272" spans="1:2" x14ac:dyDescent="0.3">
      <c r="A272">
        <v>271</v>
      </c>
      <c r="B272">
        <f t="shared" si="8"/>
        <v>0</v>
      </c>
    </row>
    <row r="273" spans="1:2" x14ac:dyDescent="0.3">
      <c r="A273">
        <v>272</v>
      </c>
      <c r="B273">
        <f t="shared" si="8"/>
        <v>0</v>
      </c>
    </row>
    <row r="274" spans="1:2" x14ac:dyDescent="0.3">
      <c r="A274">
        <v>273</v>
      </c>
      <c r="B274">
        <f t="shared" si="8"/>
        <v>0</v>
      </c>
    </row>
    <row r="275" spans="1:2" x14ac:dyDescent="0.3">
      <c r="A275">
        <v>274</v>
      </c>
      <c r="B275">
        <f t="shared" si="8"/>
        <v>0</v>
      </c>
    </row>
    <row r="276" spans="1:2" x14ac:dyDescent="0.3">
      <c r="A276">
        <v>275</v>
      </c>
      <c r="B276">
        <f t="shared" si="8"/>
        <v>0</v>
      </c>
    </row>
    <row r="277" spans="1:2" x14ac:dyDescent="0.3">
      <c r="A277">
        <v>276</v>
      </c>
      <c r="B277">
        <f t="shared" si="8"/>
        <v>0</v>
      </c>
    </row>
    <row r="278" spans="1:2" x14ac:dyDescent="0.3">
      <c r="A278">
        <v>277</v>
      </c>
      <c r="B278">
        <f t="shared" si="8"/>
        <v>0</v>
      </c>
    </row>
    <row r="279" spans="1:2" x14ac:dyDescent="0.3">
      <c r="A279">
        <v>278</v>
      </c>
      <c r="B279">
        <f t="shared" si="8"/>
        <v>0</v>
      </c>
    </row>
    <row r="280" spans="1:2" x14ac:dyDescent="0.3">
      <c r="A280">
        <v>279</v>
      </c>
      <c r="B280">
        <f t="shared" si="8"/>
        <v>0</v>
      </c>
    </row>
    <row r="281" spans="1:2" x14ac:dyDescent="0.3">
      <c r="A281">
        <v>280</v>
      </c>
      <c r="B281">
        <f t="shared" si="8"/>
        <v>0</v>
      </c>
    </row>
    <row r="282" spans="1:2" x14ac:dyDescent="0.3">
      <c r="A282">
        <v>281</v>
      </c>
      <c r="B282">
        <f t="shared" si="8"/>
        <v>0</v>
      </c>
    </row>
    <row r="283" spans="1:2" x14ac:dyDescent="0.3">
      <c r="A283">
        <v>282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191" activePane="bottomRight" state="frozen"/>
      <selection pane="topRight" activeCell="G1" sqref="G1"/>
      <selection pane="bottomLeft" activeCell="A2" sqref="A2"/>
      <selection pane="bottomRight" activeCell="D229" sqref="D229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2" t="s">
        <v>419</v>
      </c>
      <c r="AC1" s="92"/>
      <c r="AD1" s="92"/>
      <c r="AE1" s="92"/>
      <c r="AF1" s="92" t="s">
        <v>420</v>
      </c>
      <c r="AG1" s="92"/>
      <c r="AH1" s="92"/>
      <c r="AI1" s="92"/>
      <c r="AJ1" s="92" t="s">
        <v>421</v>
      </c>
      <c r="AK1" s="92"/>
      <c r="AL1" s="92"/>
      <c r="AM1" s="92"/>
      <c r="AN1" s="92" t="s">
        <v>422</v>
      </c>
      <c r="AO1" s="92"/>
      <c r="AP1" s="92"/>
      <c r="AQ1" s="92"/>
      <c r="AR1" s="92" t="s">
        <v>410</v>
      </c>
      <c r="AS1" s="92"/>
      <c r="AT1" s="92"/>
      <c r="AU1" s="92"/>
      <c r="AV1" s="92" t="s">
        <v>413</v>
      </c>
      <c r="AW1" s="92"/>
      <c r="AX1" s="92"/>
      <c r="AY1" s="92"/>
      <c r="AZ1" s="92" t="s">
        <v>415</v>
      </c>
      <c r="BA1" s="92"/>
      <c r="BB1" s="92"/>
      <c r="BC1" s="92"/>
      <c r="BD1" s="92" t="s">
        <v>418</v>
      </c>
      <c r="BE1" s="92"/>
      <c r="BF1" s="92"/>
      <c r="BG1" s="92"/>
      <c r="BH1" s="92" t="s">
        <v>423</v>
      </c>
      <c r="BI1" s="92"/>
      <c r="BJ1" s="92"/>
      <c r="BK1" s="92"/>
      <c r="BL1" s="92" t="s">
        <v>424</v>
      </c>
      <c r="BM1" s="92"/>
      <c r="BN1" s="92"/>
      <c r="BO1" s="92"/>
      <c r="BP1" s="92" t="s">
        <v>425</v>
      </c>
      <c r="BQ1" s="92"/>
      <c r="BR1" s="92"/>
      <c r="BS1" s="92"/>
      <c r="BT1" s="92" t="s">
        <v>426</v>
      </c>
      <c r="BU1" s="92"/>
      <c r="BV1" s="92"/>
      <c r="BW1" s="92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11</v>
      </c>
      <c r="C229">
        <f t="shared" si="189"/>
        <v>11</v>
      </c>
      <c r="D229">
        <f t="shared" si="190"/>
        <v>10</v>
      </c>
      <c r="E229">
        <f t="shared" si="191"/>
        <v>12</v>
      </c>
      <c r="F229">
        <f t="shared" si="192"/>
        <v>10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B229">
        <f t="shared" si="193"/>
        <v>0</v>
      </c>
      <c r="AC229">
        <f t="shared" si="194"/>
        <v>0</v>
      </c>
      <c r="AD229">
        <f t="shared" si="195"/>
        <v>3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3</v>
      </c>
      <c r="AI229">
        <f t="shared" si="200"/>
        <v>0</v>
      </c>
      <c r="AJ229">
        <f t="shared" si="201"/>
        <v>0</v>
      </c>
      <c r="AK229">
        <f t="shared" si="202"/>
        <v>2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3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3</v>
      </c>
      <c r="AU229">
        <f t="shared" si="212"/>
        <v>0</v>
      </c>
      <c r="AV229">
        <f t="shared" si="213"/>
        <v>0</v>
      </c>
      <c r="AW229">
        <f t="shared" si="214"/>
        <v>2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3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3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3</v>
      </c>
      <c r="BK229">
        <f t="shared" si="228"/>
        <v>0</v>
      </c>
      <c r="BL229">
        <f t="shared" si="229"/>
        <v>1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3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3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I223" activePane="bottomRight" state="frozen"/>
      <selection pane="topRight" activeCell="D1" sqref="D1"/>
      <selection pane="bottomLeft" activeCell="A2" sqref="A2"/>
      <selection pane="bottomRight" activeCell="X229" sqref="X229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24</v>
      </c>
      <c r="C229">
        <f t="shared" si="18"/>
        <v>21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1</v>
      </c>
      <c r="V229">
        <v>2</v>
      </c>
      <c r="W229">
        <v>1</v>
      </c>
    </row>
    <row r="230" spans="1:2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2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2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2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2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2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2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2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2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2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2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6" zoomScaleNormal="100" workbookViewId="0">
      <pane xSplit="2" topLeftCell="C1" activePane="topRight" state="frozen"/>
      <selection activeCell="A63" sqref="A63"/>
      <selection pane="topRight" activeCell="H229" sqref="H229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237</v>
      </c>
      <c r="C229">
        <f>39*4</f>
        <v>156</v>
      </c>
      <c r="D229">
        <v>28</v>
      </c>
      <c r="E229">
        <v>24</v>
      </c>
      <c r="F229">
        <v>16</v>
      </c>
      <c r="G229">
        <v>13</v>
      </c>
    </row>
    <row r="230" spans="1:17" x14ac:dyDescent="0.3">
      <c r="A230">
        <v>229</v>
      </c>
      <c r="B230">
        <f t="shared" si="9"/>
        <v>0</v>
      </c>
    </row>
    <row r="231" spans="1:17" x14ac:dyDescent="0.3">
      <c r="A231">
        <v>230</v>
      </c>
      <c r="B231">
        <f t="shared" si="9"/>
        <v>0</v>
      </c>
    </row>
    <row r="232" spans="1:17" x14ac:dyDescent="0.3">
      <c r="A232">
        <v>231</v>
      </c>
      <c r="B232">
        <f t="shared" si="9"/>
        <v>0</v>
      </c>
    </row>
    <row r="233" spans="1:17" x14ac:dyDescent="0.3">
      <c r="A233">
        <v>232</v>
      </c>
      <c r="B233">
        <f t="shared" si="9"/>
        <v>0</v>
      </c>
    </row>
    <row r="234" spans="1:17" x14ac:dyDescent="0.3">
      <c r="A234">
        <v>233</v>
      </c>
      <c r="B234">
        <f t="shared" si="9"/>
        <v>0</v>
      </c>
    </row>
    <row r="235" spans="1:17" x14ac:dyDescent="0.3">
      <c r="A235">
        <v>234</v>
      </c>
      <c r="B235">
        <f t="shared" si="9"/>
        <v>0</v>
      </c>
    </row>
    <row r="236" spans="1:17" x14ac:dyDescent="0.3">
      <c r="A236">
        <v>235</v>
      </c>
      <c r="B236">
        <f t="shared" si="9"/>
        <v>0</v>
      </c>
    </row>
    <row r="237" spans="1:17" x14ac:dyDescent="0.3">
      <c r="A237">
        <v>236</v>
      </c>
      <c r="B237">
        <f t="shared" si="9"/>
        <v>0</v>
      </c>
    </row>
    <row r="238" spans="1:17" x14ac:dyDescent="0.3">
      <c r="A238">
        <v>237</v>
      </c>
      <c r="B238">
        <f t="shared" si="9"/>
        <v>0</v>
      </c>
    </row>
    <row r="239" spans="1:17" x14ac:dyDescent="0.3">
      <c r="A239">
        <v>238</v>
      </c>
      <c r="B239">
        <f t="shared" si="9"/>
        <v>0</v>
      </c>
    </row>
    <row r="240" spans="1:17" x14ac:dyDescent="0.3">
      <c r="A240">
        <v>239</v>
      </c>
      <c r="B240">
        <f t="shared" si="9"/>
        <v>0</v>
      </c>
    </row>
    <row r="241" spans="1:2" x14ac:dyDescent="0.3">
      <c r="A241">
        <v>240</v>
      </c>
      <c r="B241">
        <f t="shared" si="9"/>
        <v>0</v>
      </c>
    </row>
    <row r="242" spans="1:2" x14ac:dyDescent="0.3">
      <c r="A242">
        <v>241</v>
      </c>
      <c r="B242">
        <f t="shared" si="9"/>
        <v>0</v>
      </c>
    </row>
    <row r="243" spans="1:2" x14ac:dyDescent="0.3">
      <c r="A243">
        <v>242</v>
      </c>
      <c r="B243">
        <f t="shared" si="9"/>
        <v>0</v>
      </c>
    </row>
    <row r="244" spans="1:2" x14ac:dyDescent="0.3">
      <c r="A244">
        <v>243</v>
      </c>
      <c r="B244">
        <f t="shared" si="9"/>
        <v>0</v>
      </c>
    </row>
    <row r="245" spans="1:2" x14ac:dyDescent="0.3">
      <c r="A245">
        <v>244</v>
      </c>
      <c r="B245">
        <f t="shared" si="9"/>
        <v>0</v>
      </c>
    </row>
    <row r="246" spans="1:2" x14ac:dyDescent="0.3">
      <c r="A246">
        <v>245</v>
      </c>
      <c r="B246">
        <f t="shared" si="9"/>
        <v>0</v>
      </c>
    </row>
    <row r="247" spans="1:2" x14ac:dyDescent="0.3">
      <c r="A247">
        <v>246</v>
      </c>
      <c r="B247">
        <f t="shared" si="9"/>
        <v>0</v>
      </c>
    </row>
    <row r="248" spans="1:2" x14ac:dyDescent="0.3">
      <c r="A248">
        <v>247</v>
      </c>
      <c r="B248">
        <f t="shared" si="9"/>
        <v>0</v>
      </c>
    </row>
    <row r="249" spans="1:2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225" activePane="bottomRight" state="frozen"/>
      <selection pane="topRight" activeCell="D1" sqref="D1"/>
      <selection pane="bottomLeft" activeCell="A2" sqref="A2"/>
      <selection pane="bottomRight" activeCell="AM229" sqref="AM229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54</v>
      </c>
      <c r="C229">
        <f t="shared" si="23"/>
        <v>44</v>
      </c>
      <c r="D229">
        <v>3</v>
      </c>
      <c r="E229">
        <v>4</v>
      </c>
      <c r="F229">
        <v>4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1</v>
      </c>
      <c r="X229">
        <v>4</v>
      </c>
      <c r="Y229">
        <v>2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1</v>
      </c>
      <c r="AG229">
        <v>2</v>
      </c>
      <c r="AH229">
        <v>4</v>
      </c>
      <c r="AI229">
        <v>2</v>
      </c>
      <c r="AJ229">
        <v>3</v>
      </c>
      <c r="AK229">
        <v>3</v>
      </c>
      <c r="AL229">
        <v>2</v>
      </c>
    </row>
    <row r="230" spans="1:38" x14ac:dyDescent="0.3">
      <c r="A230">
        <f t="shared" si="21"/>
        <v>229</v>
      </c>
      <c r="B230">
        <f t="shared" si="22"/>
        <v>0</v>
      </c>
      <c r="C230">
        <f t="shared" si="23"/>
        <v>0</v>
      </c>
    </row>
    <row r="231" spans="1:38" x14ac:dyDescent="0.3">
      <c r="A231">
        <f t="shared" si="21"/>
        <v>230</v>
      </c>
      <c r="B231">
        <f t="shared" si="22"/>
        <v>0</v>
      </c>
      <c r="C231">
        <f t="shared" si="23"/>
        <v>0</v>
      </c>
    </row>
    <row r="232" spans="1:38" x14ac:dyDescent="0.3">
      <c r="A232">
        <f t="shared" si="21"/>
        <v>231</v>
      </c>
      <c r="B232">
        <f t="shared" si="22"/>
        <v>0</v>
      </c>
      <c r="C232">
        <f t="shared" si="23"/>
        <v>0</v>
      </c>
    </row>
    <row r="233" spans="1:38" x14ac:dyDescent="0.3">
      <c r="A233">
        <f t="shared" si="21"/>
        <v>232</v>
      </c>
      <c r="B233">
        <f t="shared" si="22"/>
        <v>0</v>
      </c>
      <c r="C233">
        <f t="shared" si="23"/>
        <v>0</v>
      </c>
    </row>
    <row r="234" spans="1:38" x14ac:dyDescent="0.3">
      <c r="A234">
        <f t="shared" si="21"/>
        <v>233</v>
      </c>
      <c r="B234">
        <f t="shared" si="22"/>
        <v>0</v>
      </c>
      <c r="C234">
        <f t="shared" si="23"/>
        <v>0</v>
      </c>
    </row>
    <row r="235" spans="1:38" x14ac:dyDescent="0.3">
      <c r="A235">
        <f t="shared" si="21"/>
        <v>234</v>
      </c>
      <c r="B235">
        <f t="shared" si="22"/>
        <v>0</v>
      </c>
      <c r="C235">
        <f t="shared" si="23"/>
        <v>0</v>
      </c>
    </row>
    <row r="236" spans="1:38" x14ac:dyDescent="0.3">
      <c r="A236">
        <f t="shared" si="21"/>
        <v>235</v>
      </c>
      <c r="B236">
        <f t="shared" si="22"/>
        <v>0</v>
      </c>
      <c r="C236">
        <f t="shared" si="23"/>
        <v>0</v>
      </c>
    </row>
    <row r="237" spans="1:38" x14ac:dyDescent="0.3">
      <c r="A237">
        <f t="shared" si="21"/>
        <v>236</v>
      </c>
      <c r="B237">
        <f t="shared" si="22"/>
        <v>0</v>
      </c>
      <c r="C237">
        <f t="shared" si="23"/>
        <v>0</v>
      </c>
    </row>
    <row r="238" spans="1:38" x14ac:dyDescent="0.3">
      <c r="A238">
        <f t="shared" si="21"/>
        <v>237</v>
      </c>
      <c r="B238">
        <f t="shared" si="22"/>
        <v>0</v>
      </c>
      <c r="C238">
        <f t="shared" si="23"/>
        <v>0</v>
      </c>
    </row>
    <row r="239" spans="1:38" x14ac:dyDescent="0.3">
      <c r="A239">
        <f t="shared" si="21"/>
        <v>238</v>
      </c>
      <c r="B239">
        <f t="shared" si="22"/>
        <v>0</v>
      </c>
      <c r="C239">
        <f t="shared" si="23"/>
        <v>0</v>
      </c>
    </row>
    <row r="240" spans="1:38" x14ac:dyDescent="0.3">
      <c r="A240">
        <f t="shared" si="21"/>
        <v>239</v>
      </c>
      <c r="B240">
        <f t="shared" si="22"/>
        <v>0</v>
      </c>
      <c r="C240">
        <f t="shared" si="23"/>
        <v>0</v>
      </c>
    </row>
    <row r="241" spans="1:3" x14ac:dyDescent="0.3">
      <c r="A241">
        <f t="shared" si="21"/>
        <v>240</v>
      </c>
      <c r="B241">
        <f t="shared" si="22"/>
        <v>0</v>
      </c>
      <c r="C241">
        <f t="shared" si="23"/>
        <v>0</v>
      </c>
    </row>
    <row r="242" spans="1:3" x14ac:dyDescent="0.3">
      <c r="A242">
        <f t="shared" si="21"/>
        <v>241</v>
      </c>
      <c r="B242">
        <f t="shared" si="22"/>
        <v>0</v>
      </c>
      <c r="C242">
        <f t="shared" si="23"/>
        <v>0</v>
      </c>
    </row>
    <row r="243" spans="1:3" x14ac:dyDescent="0.3">
      <c r="A243">
        <f t="shared" si="21"/>
        <v>242</v>
      </c>
      <c r="B243">
        <f t="shared" si="22"/>
        <v>0</v>
      </c>
      <c r="C243">
        <f t="shared" si="23"/>
        <v>0</v>
      </c>
    </row>
    <row r="244" spans="1:3" x14ac:dyDescent="0.3">
      <c r="A244">
        <f t="shared" si="21"/>
        <v>243</v>
      </c>
      <c r="B244">
        <f t="shared" si="22"/>
        <v>0</v>
      </c>
      <c r="C244">
        <f t="shared" si="23"/>
        <v>0</v>
      </c>
    </row>
    <row r="245" spans="1:3" x14ac:dyDescent="0.3">
      <c r="A245">
        <f t="shared" si="21"/>
        <v>244</v>
      </c>
      <c r="B245">
        <f t="shared" si="22"/>
        <v>0</v>
      </c>
      <c r="C245">
        <f t="shared" si="23"/>
        <v>0</v>
      </c>
    </row>
    <row r="246" spans="1:3" x14ac:dyDescent="0.3">
      <c r="A246">
        <f t="shared" si="21"/>
        <v>245</v>
      </c>
      <c r="B246">
        <f t="shared" si="22"/>
        <v>0</v>
      </c>
      <c r="C246">
        <f t="shared" si="23"/>
        <v>0</v>
      </c>
    </row>
    <row r="247" spans="1:3" x14ac:dyDescent="0.3">
      <c r="A247">
        <f t="shared" si="21"/>
        <v>246</v>
      </c>
      <c r="B247">
        <f t="shared" si="22"/>
        <v>0</v>
      </c>
      <c r="C247">
        <f t="shared" si="23"/>
        <v>0</v>
      </c>
    </row>
    <row r="248" spans="1:3" x14ac:dyDescent="0.3">
      <c r="A248">
        <f t="shared" si="21"/>
        <v>247</v>
      </c>
      <c r="B248">
        <f t="shared" si="22"/>
        <v>0</v>
      </c>
      <c r="C248">
        <f t="shared" si="23"/>
        <v>0</v>
      </c>
    </row>
    <row r="249" spans="1:3" x14ac:dyDescent="0.3">
      <c r="A249">
        <f t="shared" si="21"/>
        <v>248</v>
      </c>
      <c r="B249">
        <f t="shared" si="22"/>
        <v>0</v>
      </c>
      <c r="C249">
        <f t="shared" si="23"/>
        <v>0</v>
      </c>
    </row>
    <row r="250" spans="1:3" x14ac:dyDescent="0.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 x14ac:dyDescent="0.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 x14ac:dyDescent="0.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 x14ac:dyDescent="0.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 x14ac:dyDescent="0.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 x14ac:dyDescent="0.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 x14ac:dyDescent="0.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15" activePane="bottomRight" state="frozen"/>
      <selection pane="topRight" activeCell="C1" sqref="C1"/>
      <selection pane="bottomLeft" activeCell="A2" sqref="A2"/>
      <selection pane="bottomRight" activeCell="B229" sqref="B229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>
        <v>229</v>
      </c>
    </row>
    <row r="231" spans="1:57" x14ac:dyDescent="0.3">
      <c r="A231">
        <v>230</v>
      </c>
    </row>
    <row r="232" spans="1:57" x14ac:dyDescent="0.3">
      <c r="A232">
        <v>231</v>
      </c>
    </row>
    <row r="233" spans="1:57" x14ac:dyDescent="0.3">
      <c r="A233">
        <v>232</v>
      </c>
    </row>
    <row r="234" spans="1:57" x14ac:dyDescent="0.3">
      <c r="A234">
        <v>233</v>
      </c>
    </row>
    <row r="235" spans="1:57" x14ac:dyDescent="0.3">
      <c r="A235">
        <v>234</v>
      </c>
    </row>
    <row r="236" spans="1:57" x14ac:dyDescent="0.3">
      <c r="A236">
        <v>235</v>
      </c>
    </row>
    <row r="237" spans="1:57" x14ac:dyDescent="0.3">
      <c r="A237">
        <v>236</v>
      </c>
    </row>
    <row r="238" spans="1:57" x14ac:dyDescent="0.3">
      <c r="A238">
        <v>237</v>
      </c>
    </row>
    <row r="239" spans="1:57" x14ac:dyDescent="0.3">
      <c r="A239">
        <v>238</v>
      </c>
    </row>
    <row r="240" spans="1:5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140" workbookViewId="0">
      <selection activeCell="B144" sqref="B144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f t="shared" si="6"/>
        <v>0</v>
      </c>
    </row>
    <row r="231" spans="1:13" x14ac:dyDescent="0.3">
      <c r="A231">
        <v>230</v>
      </c>
      <c r="B231">
        <f t="shared" si="6"/>
        <v>0</v>
      </c>
    </row>
    <row r="232" spans="1:13" x14ac:dyDescent="0.3">
      <c r="A232">
        <v>231</v>
      </c>
      <c r="B232">
        <f t="shared" si="6"/>
        <v>0</v>
      </c>
    </row>
    <row r="233" spans="1:13" x14ac:dyDescent="0.3">
      <c r="A233">
        <v>232</v>
      </c>
      <c r="B233">
        <f t="shared" si="6"/>
        <v>0</v>
      </c>
    </row>
    <row r="234" spans="1:13" x14ac:dyDescent="0.3">
      <c r="A234">
        <v>233</v>
      </c>
      <c r="B234">
        <f t="shared" si="6"/>
        <v>0</v>
      </c>
    </row>
    <row r="235" spans="1:13" x14ac:dyDescent="0.3">
      <c r="A235">
        <v>234</v>
      </c>
      <c r="B235">
        <f t="shared" si="6"/>
        <v>0</v>
      </c>
    </row>
    <row r="236" spans="1:13" x14ac:dyDescent="0.3">
      <c r="A236">
        <v>235</v>
      </c>
      <c r="B236">
        <f t="shared" si="6"/>
        <v>0</v>
      </c>
    </row>
    <row r="237" spans="1:13" x14ac:dyDescent="0.3">
      <c r="A237">
        <v>236</v>
      </c>
      <c r="B237">
        <f t="shared" si="6"/>
        <v>0</v>
      </c>
    </row>
    <row r="238" spans="1:13" x14ac:dyDescent="0.3">
      <c r="A238">
        <v>237</v>
      </c>
      <c r="B238">
        <f t="shared" si="6"/>
        <v>0</v>
      </c>
    </row>
    <row r="239" spans="1:13" x14ac:dyDescent="0.3">
      <c r="A239">
        <v>238</v>
      </c>
      <c r="B239">
        <f t="shared" si="6"/>
        <v>0</v>
      </c>
    </row>
    <row r="240" spans="1:13" x14ac:dyDescent="0.3">
      <c r="A240">
        <v>239</v>
      </c>
      <c r="B240">
        <f t="shared" si="6"/>
        <v>0</v>
      </c>
    </row>
    <row r="241" spans="1:2" x14ac:dyDescent="0.3">
      <c r="A241">
        <v>240</v>
      </c>
      <c r="B241">
        <f t="shared" si="6"/>
        <v>0</v>
      </c>
    </row>
    <row r="242" spans="1:2" x14ac:dyDescent="0.3">
      <c r="A242">
        <v>241</v>
      </c>
      <c r="B242">
        <f t="shared" si="6"/>
        <v>0</v>
      </c>
    </row>
    <row r="243" spans="1:2" x14ac:dyDescent="0.3">
      <c r="A243">
        <v>242</v>
      </c>
      <c r="B243">
        <f t="shared" si="6"/>
        <v>0</v>
      </c>
    </row>
    <row r="244" spans="1:2" x14ac:dyDescent="0.3">
      <c r="A244">
        <v>243</v>
      </c>
      <c r="B244">
        <f t="shared" si="6"/>
        <v>0</v>
      </c>
    </row>
    <row r="245" spans="1:2" x14ac:dyDescent="0.3">
      <c r="A245">
        <v>244</v>
      </c>
      <c r="B245">
        <f t="shared" si="6"/>
        <v>0</v>
      </c>
    </row>
    <row r="246" spans="1:2" x14ac:dyDescent="0.3">
      <c r="A246">
        <v>245</v>
      </c>
      <c r="B246">
        <f t="shared" si="6"/>
        <v>0</v>
      </c>
    </row>
    <row r="247" spans="1:2" x14ac:dyDescent="0.3">
      <c r="A247">
        <v>246</v>
      </c>
      <c r="B247">
        <f t="shared" si="6"/>
        <v>0</v>
      </c>
    </row>
    <row r="248" spans="1:2" x14ac:dyDescent="0.3">
      <c r="A248">
        <v>247</v>
      </c>
      <c r="B248">
        <f t="shared" si="6"/>
        <v>0</v>
      </c>
    </row>
    <row r="249" spans="1:2" x14ac:dyDescent="0.3">
      <c r="A249">
        <v>248</v>
      </c>
      <c r="B249">
        <f t="shared" si="6"/>
        <v>0</v>
      </c>
    </row>
    <row r="250" spans="1:2" x14ac:dyDescent="0.3">
      <c r="A250">
        <v>249</v>
      </c>
      <c r="B250">
        <f t="shared" si="6"/>
        <v>0</v>
      </c>
    </row>
    <row r="251" spans="1:2" x14ac:dyDescent="0.3">
      <c r="A251">
        <v>250</v>
      </c>
      <c r="B251">
        <f t="shared" si="6"/>
        <v>0</v>
      </c>
    </row>
    <row r="252" spans="1:2" x14ac:dyDescent="0.3">
      <c r="A252">
        <v>251</v>
      </c>
      <c r="B252">
        <f t="shared" si="6"/>
        <v>0</v>
      </c>
    </row>
    <row r="253" spans="1:2" x14ac:dyDescent="0.3">
      <c r="A253">
        <v>252</v>
      </c>
      <c r="B253">
        <f t="shared" si="6"/>
        <v>0</v>
      </c>
    </row>
    <row r="254" spans="1:2" x14ac:dyDescent="0.3">
      <c r="A254">
        <v>253</v>
      </c>
      <c r="B254">
        <f t="shared" si="6"/>
        <v>0</v>
      </c>
    </row>
    <row r="255" spans="1:2" x14ac:dyDescent="0.3">
      <c r="A255">
        <v>254</v>
      </c>
      <c r="B255">
        <f t="shared" si="6"/>
        <v>0</v>
      </c>
    </row>
    <row r="256" spans="1:2" x14ac:dyDescent="0.3">
      <c r="A256">
        <v>255</v>
      </c>
      <c r="B256">
        <f t="shared" si="6"/>
        <v>0</v>
      </c>
    </row>
    <row r="257" spans="1:2" x14ac:dyDescent="0.3">
      <c r="A257">
        <v>256</v>
      </c>
      <c r="B257">
        <f t="shared" si="6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209" activePane="bottomRight" state="frozen"/>
      <selection pane="topRight" activeCell="D1" sqref="D1"/>
      <selection pane="bottomLeft" activeCell="A2" sqref="A2"/>
      <selection pane="bottomRight" activeCell="A229" sqref="A229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6" t="s">
        <v>61</v>
      </c>
      <c r="C1" s="68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9">
        <v>4</v>
      </c>
      <c r="E223" s="69">
        <v>4</v>
      </c>
      <c r="F223" s="69">
        <v>3</v>
      </c>
      <c r="G223" s="69">
        <v>4</v>
      </c>
      <c r="H223" s="69">
        <v>3</v>
      </c>
      <c r="I223" s="69">
        <v>4</v>
      </c>
      <c r="J223" s="69">
        <v>5</v>
      </c>
      <c r="K223" s="69">
        <v>2</v>
      </c>
      <c r="L223" s="69">
        <v>5</v>
      </c>
      <c r="M223" s="69">
        <v>1</v>
      </c>
      <c r="N223" s="69">
        <v>1</v>
      </c>
      <c r="O223" s="69">
        <v>5</v>
      </c>
      <c r="P223" s="69">
        <v>2</v>
      </c>
      <c r="Q223" s="69">
        <v>5</v>
      </c>
      <c r="R223" s="69">
        <v>3</v>
      </c>
      <c r="S223" s="69">
        <v>2</v>
      </c>
      <c r="T223" s="69">
        <v>5</v>
      </c>
      <c r="U223" s="69">
        <v>4</v>
      </c>
      <c r="V223" s="69">
        <v>1</v>
      </c>
      <c r="W223" s="69">
        <v>3</v>
      </c>
      <c r="X223" s="69">
        <v>5</v>
      </c>
      <c r="Y223" s="69">
        <v>4</v>
      </c>
      <c r="Z223" s="69">
        <v>2</v>
      </c>
      <c r="AA223" s="69">
        <v>3</v>
      </c>
      <c r="AB223" s="69">
        <v>2</v>
      </c>
      <c r="AC223" s="69">
        <v>2</v>
      </c>
      <c r="AD223" s="69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9">
        <v>5</v>
      </c>
      <c r="E224" s="69">
        <v>1</v>
      </c>
      <c r="F224" s="69">
        <v>3</v>
      </c>
      <c r="G224" s="69">
        <v>2</v>
      </c>
      <c r="H224" s="69">
        <v>1</v>
      </c>
      <c r="I224" s="69">
        <v>1</v>
      </c>
      <c r="J224" s="69">
        <v>5</v>
      </c>
      <c r="K224" s="69">
        <v>5</v>
      </c>
      <c r="L224" s="69">
        <v>5</v>
      </c>
      <c r="M224" s="69">
        <v>4</v>
      </c>
      <c r="N224" s="69">
        <v>5</v>
      </c>
      <c r="O224" s="69">
        <v>2</v>
      </c>
      <c r="P224" s="69">
        <v>2</v>
      </c>
      <c r="Q224" s="69">
        <v>4</v>
      </c>
      <c r="R224" s="69">
        <v>5</v>
      </c>
      <c r="S224" s="69">
        <v>1</v>
      </c>
      <c r="T224" s="69">
        <v>5</v>
      </c>
      <c r="U224" s="69">
        <v>5</v>
      </c>
      <c r="V224" s="69">
        <v>5</v>
      </c>
      <c r="W224" s="69">
        <v>2</v>
      </c>
      <c r="X224" s="69">
        <v>5</v>
      </c>
      <c r="Y224" s="69">
        <v>1</v>
      </c>
      <c r="Z224" s="69">
        <v>1</v>
      </c>
      <c r="AA224" s="69">
        <v>1</v>
      </c>
      <c r="AB224" s="69">
        <v>5</v>
      </c>
      <c r="AC224" s="69">
        <v>5</v>
      </c>
      <c r="AD224" s="69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9">
        <v>5</v>
      </c>
      <c r="E225" s="69">
        <v>5</v>
      </c>
      <c r="F225" s="69">
        <v>2</v>
      </c>
      <c r="G225" s="69">
        <v>2</v>
      </c>
      <c r="H225" s="69">
        <v>1</v>
      </c>
      <c r="I225" s="69">
        <v>2</v>
      </c>
      <c r="J225" s="69">
        <v>4</v>
      </c>
      <c r="K225" s="69">
        <v>4</v>
      </c>
      <c r="L225" s="69">
        <v>4</v>
      </c>
      <c r="M225" s="69">
        <v>2</v>
      </c>
      <c r="N225" s="69">
        <v>2</v>
      </c>
      <c r="O225" s="69">
        <v>5</v>
      </c>
      <c r="P225" s="69">
        <v>4</v>
      </c>
      <c r="Q225" s="69">
        <v>2</v>
      </c>
      <c r="R225" s="69">
        <v>2</v>
      </c>
      <c r="S225" s="69">
        <v>4</v>
      </c>
      <c r="T225" s="69">
        <v>5</v>
      </c>
      <c r="U225" s="69">
        <v>4</v>
      </c>
      <c r="V225" s="69">
        <v>2</v>
      </c>
      <c r="W225" s="69">
        <v>5</v>
      </c>
      <c r="X225" s="69">
        <v>5</v>
      </c>
      <c r="Y225" s="69">
        <v>4</v>
      </c>
      <c r="Z225" s="69">
        <v>4</v>
      </c>
      <c r="AA225" s="69">
        <v>5</v>
      </c>
      <c r="AB225" s="69">
        <v>4</v>
      </c>
      <c r="AC225" s="69">
        <v>1</v>
      </c>
      <c r="AD225" s="69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9">
        <v>5</v>
      </c>
      <c r="E226" s="69">
        <v>5</v>
      </c>
      <c r="F226" s="69">
        <v>4</v>
      </c>
      <c r="G226" s="69">
        <v>5</v>
      </c>
      <c r="H226" s="69">
        <v>4</v>
      </c>
      <c r="I226" s="69">
        <v>4</v>
      </c>
      <c r="J226" s="69">
        <v>4</v>
      </c>
      <c r="K226" s="69">
        <v>5</v>
      </c>
      <c r="L226" s="69">
        <v>5</v>
      </c>
      <c r="M226" s="69">
        <v>4</v>
      </c>
      <c r="N226" s="69">
        <v>4</v>
      </c>
      <c r="O226" s="69">
        <v>5</v>
      </c>
      <c r="P226" s="69">
        <v>4</v>
      </c>
      <c r="Q226" s="69">
        <v>4</v>
      </c>
      <c r="R226" s="69">
        <v>5</v>
      </c>
      <c r="S226" s="69">
        <v>4</v>
      </c>
      <c r="T226" s="69">
        <v>5</v>
      </c>
      <c r="U226" s="69">
        <v>5</v>
      </c>
      <c r="V226" s="69">
        <v>5</v>
      </c>
      <c r="W226" s="69">
        <v>5</v>
      </c>
      <c r="X226" s="69">
        <v>5</v>
      </c>
      <c r="Y226" s="69">
        <v>5</v>
      </c>
      <c r="Z226" s="69">
        <v>5</v>
      </c>
      <c r="AA226" s="69">
        <v>4</v>
      </c>
      <c r="AB226" s="69">
        <v>5</v>
      </c>
      <c r="AC226" s="69">
        <v>3</v>
      </c>
      <c r="AD226" s="69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9">
        <v>4</v>
      </c>
      <c r="E227" s="69">
        <v>4</v>
      </c>
      <c r="F227" s="69">
        <v>2</v>
      </c>
      <c r="G227" s="69">
        <v>4</v>
      </c>
      <c r="H227" s="69">
        <v>2</v>
      </c>
      <c r="I227" s="69">
        <v>2</v>
      </c>
      <c r="J227" s="69">
        <v>4</v>
      </c>
      <c r="K227" s="69">
        <v>2</v>
      </c>
      <c r="L227" s="69">
        <v>5</v>
      </c>
      <c r="M227" s="69">
        <v>2</v>
      </c>
      <c r="N227" s="69">
        <v>2</v>
      </c>
      <c r="O227" s="69">
        <v>4</v>
      </c>
      <c r="P227" s="69">
        <v>4</v>
      </c>
      <c r="Q227" s="69">
        <v>3</v>
      </c>
      <c r="R227" s="69">
        <v>4</v>
      </c>
      <c r="S227" s="69">
        <v>2</v>
      </c>
      <c r="T227" s="69">
        <v>4</v>
      </c>
      <c r="U227" s="69">
        <v>3</v>
      </c>
      <c r="V227" s="69">
        <v>5</v>
      </c>
      <c r="W227" s="69">
        <v>4</v>
      </c>
      <c r="X227" s="69">
        <v>4</v>
      </c>
      <c r="Y227" s="69">
        <v>5</v>
      </c>
      <c r="Z227" s="69">
        <v>2</v>
      </c>
      <c r="AA227" s="69">
        <v>2</v>
      </c>
      <c r="AB227" s="69">
        <v>4</v>
      </c>
      <c r="AC227" s="69">
        <v>4</v>
      </c>
      <c r="AD227" s="69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9">
        <v>5</v>
      </c>
      <c r="E228" s="69">
        <v>5</v>
      </c>
      <c r="F228" s="69">
        <v>4</v>
      </c>
      <c r="G228" s="69">
        <v>3</v>
      </c>
      <c r="H228" s="69">
        <v>2</v>
      </c>
      <c r="I228" s="69">
        <v>4</v>
      </c>
      <c r="J228" s="69">
        <v>4</v>
      </c>
      <c r="K228" s="69">
        <v>4</v>
      </c>
      <c r="L228" s="69">
        <v>2</v>
      </c>
      <c r="M228" s="69">
        <v>4</v>
      </c>
      <c r="N228" s="69">
        <v>5</v>
      </c>
      <c r="O228" s="69">
        <v>5</v>
      </c>
      <c r="P228" s="69">
        <v>5</v>
      </c>
      <c r="Q228" s="69">
        <v>5</v>
      </c>
      <c r="R228" s="69">
        <v>5</v>
      </c>
      <c r="S228" s="69">
        <v>1</v>
      </c>
      <c r="T228" s="69">
        <v>5</v>
      </c>
      <c r="U228" s="69">
        <v>5</v>
      </c>
      <c r="V228" s="69">
        <v>5</v>
      </c>
      <c r="W228" s="69">
        <v>5</v>
      </c>
      <c r="X228" s="69">
        <v>4</v>
      </c>
      <c r="Y228" s="69">
        <v>4</v>
      </c>
      <c r="Z228" s="69">
        <v>1</v>
      </c>
      <c r="AA228" s="69">
        <v>5</v>
      </c>
      <c r="AB228" s="69">
        <v>4</v>
      </c>
      <c r="AC228" s="69">
        <v>4</v>
      </c>
      <c r="AD228" s="69">
        <v>4</v>
      </c>
    </row>
    <row r="229" spans="1:30" x14ac:dyDescent="0.3">
      <c r="A229">
        <f t="shared" si="9"/>
        <v>228</v>
      </c>
      <c r="B229">
        <f t="shared" si="7"/>
        <v>36</v>
      </c>
      <c r="C229">
        <f t="shared" si="8"/>
        <v>34</v>
      </c>
      <c r="D229" s="69">
        <v>1</v>
      </c>
      <c r="E229" s="69">
        <v>1</v>
      </c>
      <c r="F229" s="69">
        <v>2</v>
      </c>
      <c r="G229" s="69">
        <v>2</v>
      </c>
      <c r="H229" s="69">
        <v>3</v>
      </c>
      <c r="I229" s="69">
        <v>2</v>
      </c>
      <c r="J229" s="69">
        <v>1</v>
      </c>
      <c r="K229" s="69">
        <v>1</v>
      </c>
      <c r="L229" s="69">
        <v>1</v>
      </c>
      <c r="M229" s="69">
        <v>2</v>
      </c>
      <c r="N229" s="69">
        <v>3</v>
      </c>
      <c r="O229" s="69">
        <v>2</v>
      </c>
      <c r="P229" s="69">
        <v>1</v>
      </c>
      <c r="Q229" s="69">
        <v>5</v>
      </c>
      <c r="R229" s="69">
        <v>3</v>
      </c>
      <c r="S229" s="69">
        <v>2</v>
      </c>
      <c r="T229" s="69">
        <v>4</v>
      </c>
      <c r="U229" s="69">
        <v>3</v>
      </c>
      <c r="V229" s="69">
        <v>5</v>
      </c>
      <c r="W229" s="69">
        <v>5</v>
      </c>
      <c r="X229" s="69">
        <v>5</v>
      </c>
      <c r="Y229" s="69">
        <v>1</v>
      </c>
      <c r="Z229" s="69">
        <v>4</v>
      </c>
      <c r="AA229" s="69">
        <v>1</v>
      </c>
      <c r="AB229" s="69">
        <v>4</v>
      </c>
      <c r="AC229" s="69">
        <v>4</v>
      </c>
      <c r="AD229" s="69">
        <v>2</v>
      </c>
    </row>
    <row r="230" spans="1:30" x14ac:dyDescent="0.3">
      <c r="A230">
        <f t="shared" si="9"/>
        <v>229</v>
      </c>
      <c r="B230">
        <f t="shared" si="7"/>
        <v>0</v>
      </c>
      <c r="C230">
        <f t="shared" si="8"/>
        <v>0</v>
      </c>
    </row>
    <row r="231" spans="1:30" x14ac:dyDescent="0.3">
      <c r="A231">
        <f t="shared" si="9"/>
        <v>230</v>
      </c>
      <c r="B231">
        <f t="shared" si="7"/>
        <v>0</v>
      </c>
      <c r="C231">
        <f t="shared" si="8"/>
        <v>0</v>
      </c>
    </row>
    <row r="232" spans="1:30" x14ac:dyDescent="0.3">
      <c r="A232">
        <f t="shared" si="9"/>
        <v>231</v>
      </c>
      <c r="B232">
        <f t="shared" si="7"/>
        <v>0</v>
      </c>
      <c r="C232">
        <f t="shared" si="8"/>
        <v>0</v>
      </c>
    </row>
    <row r="233" spans="1:30" x14ac:dyDescent="0.3">
      <c r="A233">
        <f t="shared" si="9"/>
        <v>232</v>
      </c>
      <c r="B233">
        <f t="shared" si="7"/>
        <v>0</v>
      </c>
      <c r="C233">
        <f t="shared" si="8"/>
        <v>0</v>
      </c>
    </row>
    <row r="234" spans="1:30" x14ac:dyDescent="0.3">
      <c r="A234">
        <f t="shared" si="9"/>
        <v>233</v>
      </c>
      <c r="B234">
        <f t="shared" si="7"/>
        <v>0</v>
      </c>
      <c r="C234">
        <f t="shared" si="8"/>
        <v>0</v>
      </c>
    </row>
    <row r="235" spans="1:30" x14ac:dyDescent="0.3">
      <c r="A235">
        <f t="shared" si="9"/>
        <v>234</v>
      </c>
      <c r="B235">
        <f t="shared" si="7"/>
        <v>0</v>
      </c>
      <c r="C235">
        <f t="shared" si="8"/>
        <v>0</v>
      </c>
    </row>
    <row r="236" spans="1:30" x14ac:dyDescent="0.3">
      <c r="A236">
        <f t="shared" si="9"/>
        <v>235</v>
      </c>
      <c r="B236">
        <f t="shared" si="7"/>
        <v>0</v>
      </c>
      <c r="C236">
        <f t="shared" si="8"/>
        <v>0</v>
      </c>
    </row>
    <row r="237" spans="1:30" x14ac:dyDescent="0.3">
      <c r="A237">
        <f t="shared" si="9"/>
        <v>236</v>
      </c>
      <c r="B237">
        <f t="shared" si="7"/>
        <v>0</v>
      </c>
      <c r="C237">
        <f t="shared" si="8"/>
        <v>0</v>
      </c>
    </row>
    <row r="238" spans="1:30" x14ac:dyDescent="0.3">
      <c r="A238">
        <f t="shared" si="9"/>
        <v>237</v>
      </c>
      <c r="B238">
        <f t="shared" si="7"/>
        <v>0</v>
      </c>
      <c r="C238">
        <f t="shared" si="8"/>
        <v>0</v>
      </c>
    </row>
    <row r="239" spans="1:30" x14ac:dyDescent="0.3">
      <c r="A239">
        <f t="shared" si="9"/>
        <v>238</v>
      </c>
      <c r="B239">
        <f t="shared" si="7"/>
        <v>0</v>
      </c>
      <c r="C239">
        <f t="shared" si="8"/>
        <v>0</v>
      </c>
    </row>
    <row r="240" spans="1:30" x14ac:dyDescent="0.3">
      <c r="A240">
        <f t="shared" si="9"/>
        <v>239</v>
      </c>
      <c r="B240">
        <f t="shared" si="7"/>
        <v>0</v>
      </c>
      <c r="C240">
        <f t="shared" si="8"/>
        <v>0</v>
      </c>
    </row>
    <row r="241" spans="1:3" x14ac:dyDescent="0.3">
      <c r="A241">
        <f t="shared" si="9"/>
        <v>240</v>
      </c>
      <c r="B241">
        <f t="shared" si="7"/>
        <v>0</v>
      </c>
      <c r="C241">
        <f t="shared" si="8"/>
        <v>0</v>
      </c>
    </row>
    <row r="242" spans="1:3" x14ac:dyDescent="0.3">
      <c r="A242">
        <f t="shared" si="9"/>
        <v>241</v>
      </c>
      <c r="B242">
        <f t="shared" si="7"/>
        <v>0</v>
      </c>
      <c r="C242">
        <f t="shared" si="8"/>
        <v>0</v>
      </c>
    </row>
    <row r="243" spans="1:3" x14ac:dyDescent="0.3">
      <c r="A243">
        <f t="shared" si="9"/>
        <v>242</v>
      </c>
      <c r="B243">
        <f t="shared" si="7"/>
        <v>0</v>
      </c>
      <c r="C243">
        <f t="shared" si="8"/>
        <v>0</v>
      </c>
    </row>
    <row r="244" spans="1:3" x14ac:dyDescent="0.3">
      <c r="A244">
        <f t="shared" si="9"/>
        <v>243</v>
      </c>
      <c r="B244">
        <f t="shared" si="7"/>
        <v>0</v>
      </c>
      <c r="C244">
        <f t="shared" si="8"/>
        <v>0</v>
      </c>
    </row>
    <row r="245" spans="1:3" x14ac:dyDescent="0.3">
      <c r="A245">
        <f t="shared" si="9"/>
        <v>244</v>
      </c>
      <c r="B245">
        <f t="shared" si="7"/>
        <v>0</v>
      </c>
      <c r="C245">
        <f t="shared" si="8"/>
        <v>0</v>
      </c>
    </row>
    <row r="246" spans="1:3" x14ac:dyDescent="0.3">
      <c r="A246">
        <f t="shared" si="9"/>
        <v>245</v>
      </c>
      <c r="B246">
        <f t="shared" si="7"/>
        <v>0</v>
      </c>
      <c r="C246">
        <f t="shared" si="8"/>
        <v>0</v>
      </c>
    </row>
    <row r="247" spans="1:3" x14ac:dyDescent="0.3">
      <c r="A247">
        <f t="shared" si="9"/>
        <v>246</v>
      </c>
      <c r="B247">
        <f t="shared" si="7"/>
        <v>0</v>
      </c>
      <c r="C247">
        <f t="shared" si="8"/>
        <v>0</v>
      </c>
    </row>
    <row r="248" spans="1:3" x14ac:dyDescent="0.3">
      <c r="A248">
        <f t="shared" si="9"/>
        <v>247</v>
      </c>
      <c r="B248">
        <f t="shared" si="7"/>
        <v>0</v>
      </c>
      <c r="C248">
        <f t="shared" si="8"/>
        <v>0</v>
      </c>
    </row>
    <row r="249" spans="1:3" x14ac:dyDescent="0.3">
      <c r="A249">
        <f t="shared" si="9"/>
        <v>248</v>
      </c>
      <c r="B249">
        <f t="shared" si="7"/>
        <v>0</v>
      </c>
      <c r="C249">
        <f t="shared" si="8"/>
        <v>0</v>
      </c>
    </row>
    <row r="250" spans="1:3" x14ac:dyDescent="0.3">
      <c r="A250">
        <f t="shared" si="9"/>
        <v>249</v>
      </c>
      <c r="B250">
        <f t="shared" si="7"/>
        <v>0</v>
      </c>
      <c r="C250">
        <f t="shared" si="8"/>
        <v>0</v>
      </c>
    </row>
    <row r="251" spans="1:3" x14ac:dyDescent="0.3">
      <c r="A251">
        <f t="shared" si="9"/>
        <v>250</v>
      </c>
      <c r="B251">
        <f t="shared" si="7"/>
        <v>0</v>
      </c>
      <c r="C251">
        <f t="shared" si="8"/>
        <v>0</v>
      </c>
    </row>
    <row r="252" spans="1:3" x14ac:dyDescent="0.3">
      <c r="A252">
        <f t="shared" si="9"/>
        <v>251</v>
      </c>
      <c r="B252">
        <f t="shared" si="7"/>
        <v>0</v>
      </c>
      <c r="C252">
        <f t="shared" si="8"/>
        <v>0</v>
      </c>
    </row>
    <row r="253" spans="1:3" x14ac:dyDescent="0.3">
      <c r="A253">
        <f t="shared" si="9"/>
        <v>252</v>
      </c>
      <c r="B253">
        <f t="shared" si="7"/>
        <v>0</v>
      </c>
      <c r="C253">
        <f t="shared" si="8"/>
        <v>0</v>
      </c>
    </row>
    <row r="254" spans="1:3" x14ac:dyDescent="0.3">
      <c r="A254">
        <f t="shared" si="9"/>
        <v>253</v>
      </c>
      <c r="B254">
        <f t="shared" si="7"/>
        <v>0</v>
      </c>
      <c r="C254">
        <f t="shared" si="8"/>
        <v>0</v>
      </c>
    </row>
    <row r="255" spans="1:3" x14ac:dyDescent="0.3">
      <c r="A255">
        <f t="shared" si="9"/>
        <v>254</v>
      </c>
      <c r="B255">
        <f t="shared" si="7"/>
        <v>0</v>
      </c>
      <c r="C255">
        <f t="shared" si="8"/>
        <v>0</v>
      </c>
    </row>
    <row r="256" spans="1:3" x14ac:dyDescent="0.3">
      <c r="A256">
        <f t="shared" si="9"/>
        <v>255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256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257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258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259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260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261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262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263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264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265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266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267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268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269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270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271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272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273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274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275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276</v>
      </c>
      <c r="B277">
        <f t="shared" si="10"/>
        <v>0</v>
      </c>
      <c r="C277">
        <f t="shared" si="11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2"/>
        <v>277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278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279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280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281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282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283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284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285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286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287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288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289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290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291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292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293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294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295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296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297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298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299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300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301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302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303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304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305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306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307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308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309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310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311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312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313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463</v>
      </c>
      <c r="F1" s="65" t="s">
        <v>464</v>
      </c>
      <c r="G1" s="60" t="s">
        <v>71</v>
      </c>
      <c r="H1" s="64" t="s">
        <v>136</v>
      </c>
      <c r="I1" s="46" t="s">
        <v>113</v>
      </c>
      <c r="J1" s="62" t="s">
        <v>222</v>
      </c>
      <c r="K1" s="63" t="s">
        <v>74</v>
      </c>
      <c r="L1" s="61" t="s">
        <v>123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HC_WPT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0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1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G_WPT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1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0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G_WPT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1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0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26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28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4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2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2021-09-06T12:32:34Z</dcterms:modified>
  <cp:category/>
  <cp:contentStatus/>
</cp:coreProperties>
</file>