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Per Workload - Classic" sheetId="1" r:id="rId4"/>
    <sheet state="visible" name="Serverless" sheetId="2" r:id="rId5"/>
  </sheets>
  <definedNames/>
  <calcPr/>
</workbook>
</file>

<file path=xl/sharedStrings.xml><?xml version="1.0" encoding="utf-8"?>
<sst xmlns="http://schemas.openxmlformats.org/spreadsheetml/2006/main" count="40" uniqueCount="21">
  <si>
    <t>Given the SQL Endpoint size, the benchmark duration and the number of concurrent runs, this reports the cost of running one set of TPC-DS benchmark using serverless pricing.</t>
  </si>
  <si>
    <t>SQL Endpoint Size</t>
  </si>
  <si>
    <t>2X-Small</t>
  </si>
  <si>
    <t>Cluster size</t>
  </si>
  <si>
    <t>Classic Hourly Price</t>
  </si>
  <si>
    <t>Classic Spot Instances Hourly Price</t>
  </si>
  <si>
    <t>Benchmark Run Duration (seconds)</t>
  </si>
  <si>
    <t>Concurrency</t>
  </si>
  <si>
    <t>X-Small</t>
  </si>
  <si>
    <t>Small</t>
  </si>
  <si>
    <t>Cost per TPC-DS Workload (Azure)</t>
  </si>
  <si>
    <t>AWS Cost is within 5% difference</t>
  </si>
  <si>
    <t>Medium</t>
  </si>
  <si>
    <t>On Demand</t>
  </si>
  <si>
    <t>Large</t>
  </si>
  <si>
    <t>Spot</t>
  </si>
  <si>
    <t>X-Large</t>
  </si>
  <si>
    <t>2X-Large</t>
  </si>
  <si>
    <t>3X-Large</t>
  </si>
  <si>
    <t>4X-Large</t>
  </si>
  <si>
    <t>Serverless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</si>
</sst>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1" numFmtId="0" xfId="0" applyBorder="1" applyFill="1" applyFont="1"/>
    <xf borderId="1" fillId="3" fontId="1" numFmtId="0" xfId="0" applyAlignment="1" applyBorder="1" applyFill="1" applyFont="1">
      <alignment readingOrder="0" shrinkToFit="0" vertical="top" wrapText="1"/>
    </xf>
    <xf borderId="0" fillId="0" fontId="2" numFmtId="164" xfId="0" applyFont="1" applyNumberFormat="1"/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6" max="6" width="21.25"/>
    <col customWidth="1" min="8" max="8" width="17.63"/>
    <col customWidth="1" min="9" max="9" width="13.38"/>
  </cols>
  <sheetData>
    <row r="1">
      <c r="A1" s="1" t="s">
        <v>0</v>
      </c>
    </row>
    <row r="3">
      <c r="A3" s="1" t="s">
        <v>1</v>
      </c>
      <c r="B3" s="2" t="s">
        <v>2</v>
      </c>
      <c r="F3" s="3"/>
      <c r="G3" s="4" t="s">
        <v>3</v>
      </c>
      <c r="H3" s="5" t="s">
        <v>4</v>
      </c>
      <c r="I3" s="5" t="s">
        <v>5</v>
      </c>
    </row>
    <row r="4">
      <c r="A4" s="1" t="s">
        <v>6</v>
      </c>
      <c r="B4" s="2">
        <v>12340.0</v>
      </c>
      <c r="F4" s="6"/>
      <c r="G4" s="7" t="s">
        <v>2</v>
      </c>
      <c r="H4" s="8">
        <v>2.25</v>
      </c>
      <c r="I4" s="8">
        <v>1.36</v>
      </c>
    </row>
    <row r="5">
      <c r="A5" s="1" t="s">
        <v>7</v>
      </c>
      <c r="B5" s="2">
        <v>2.0</v>
      </c>
      <c r="F5" s="6"/>
      <c r="G5" s="7" t="s">
        <v>8</v>
      </c>
      <c r="H5" s="8">
        <v>3.37</v>
      </c>
      <c r="I5" s="8">
        <v>2.04</v>
      </c>
    </row>
    <row r="6">
      <c r="F6" s="6"/>
      <c r="G6" s="7" t="s">
        <v>9</v>
      </c>
      <c r="H6" s="8">
        <v>6.63</v>
      </c>
      <c r="I6" s="8">
        <v>3.97</v>
      </c>
    </row>
    <row r="7">
      <c r="A7" s="1" t="s">
        <v>10</v>
      </c>
      <c r="B7" s="2" t="s">
        <v>11</v>
      </c>
      <c r="F7" s="6"/>
      <c r="G7" s="7" t="s">
        <v>12</v>
      </c>
      <c r="H7" s="8">
        <v>13.15</v>
      </c>
      <c r="I7" s="8">
        <v>7.84</v>
      </c>
    </row>
    <row r="8">
      <c r="A8" s="2" t="s">
        <v>13</v>
      </c>
      <c r="B8" s="6">
        <f>VLOOKUP(B3, G4:I12, 2, false)/60/60*B4/B5</f>
        <v>3.85625</v>
      </c>
      <c r="F8" s="6"/>
      <c r="G8" s="7" t="s">
        <v>14</v>
      </c>
      <c r="H8" s="8">
        <v>22.13</v>
      </c>
      <c r="I8" s="8">
        <v>13.28</v>
      </c>
    </row>
    <row r="9">
      <c r="A9" s="2" t="s">
        <v>15</v>
      </c>
      <c r="B9" s="6">
        <f>VLOOKUP(B3, G4:I12, 3, false)/60/60*B4/B5</f>
        <v>2.330888889</v>
      </c>
      <c r="F9" s="6"/>
      <c r="G9" s="7" t="s">
        <v>16</v>
      </c>
      <c r="H9" s="8">
        <v>44.16</v>
      </c>
      <c r="I9" s="8">
        <v>26.44</v>
      </c>
    </row>
    <row r="10">
      <c r="F10" s="6"/>
      <c r="G10" s="7" t="s">
        <v>17</v>
      </c>
      <c r="H10" s="8">
        <v>80.09</v>
      </c>
      <c r="I10" s="8">
        <v>48.2</v>
      </c>
    </row>
    <row r="11">
      <c r="F11" s="6"/>
      <c r="G11" s="7" t="s">
        <v>18</v>
      </c>
      <c r="H11" s="8">
        <v>151.94</v>
      </c>
      <c r="I11" s="8">
        <v>91.7</v>
      </c>
    </row>
    <row r="12">
      <c r="F12" s="6"/>
      <c r="G12" s="7" t="s">
        <v>19</v>
      </c>
      <c r="H12" s="8">
        <v>295.64</v>
      </c>
      <c r="I12" s="8">
        <v>178.71</v>
      </c>
    </row>
  </sheetData>
  <dataValidations>
    <dataValidation type="list" allowBlank="1" sqref="B3">
      <formula1>"2X-Small,X-Small,Small,Medium,Large,X-Large,2X-Large,3X-Large,4X-Large"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6" max="6" width="21.25"/>
    <col customWidth="1" min="8" max="8" width="17.63"/>
    <col customWidth="1" min="9" max="9" width="13.38"/>
  </cols>
  <sheetData>
    <row r="1">
      <c r="A1" s="1" t="s">
        <v>0</v>
      </c>
    </row>
    <row r="3">
      <c r="A3" s="1" t="s">
        <v>1</v>
      </c>
      <c r="B3" s="2" t="s">
        <v>12</v>
      </c>
      <c r="F3" s="3"/>
      <c r="G3" s="4" t="s">
        <v>3</v>
      </c>
      <c r="H3" s="5" t="s">
        <v>20</v>
      </c>
      <c r="I3" s="3"/>
    </row>
    <row r="4">
      <c r="A4" s="1" t="s">
        <v>6</v>
      </c>
      <c r="B4" s="2">
        <v>472.0</v>
      </c>
      <c r="F4" s="6"/>
      <c r="G4" s="7" t="s">
        <v>2</v>
      </c>
      <c r="H4" s="8">
        <v>2.8</v>
      </c>
      <c r="I4" s="6"/>
    </row>
    <row r="5">
      <c r="A5" s="1" t="s">
        <v>7</v>
      </c>
      <c r="B5" s="2">
        <v>10.0</v>
      </c>
      <c r="F5" s="6"/>
      <c r="G5" s="7" t="s">
        <v>8</v>
      </c>
      <c r="H5" s="8">
        <v>4.2</v>
      </c>
      <c r="I5" s="6"/>
    </row>
    <row r="6">
      <c r="F6" s="6"/>
      <c r="G6" s="7" t="s">
        <v>9</v>
      </c>
      <c r="H6" s="8">
        <v>8.4</v>
      </c>
      <c r="I6" s="6"/>
    </row>
    <row r="7">
      <c r="A7" s="1" t="s">
        <v>10</v>
      </c>
      <c r="B7" s="2" t="s">
        <v>11</v>
      </c>
      <c r="F7" s="6"/>
      <c r="G7" s="7" t="s">
        <v>12</v>
      </c>
      <c r="H7" s="8">
        <v>16.8</v>
      </c>
      <c r="I7" s="6"/>
    </row>
    <row r="8">
      <c r="A8" s="2" t="s">
        <v>20</v>
      </c>
      <c r="B8" s="6">
        <f>VLOOKUP(B3, G4:H12, 2, false)/60/60*B4/B5</f>
        <v>0.2202666667</v>
      </c>
      <c r="F8" s="6"/>
      <c r="G8" s="7" t="s">
        <v>14</v>
      </c>
      <c r="H8" s="8">
        <v>28.0</v>
      </c>
      <c r="I8" s="6"/>
    </row>
    <row r="9">
      <c r="F9" s="6"/>
      <c r="G9" s="7" t="s">
        <v>16</v>
      </c>
      <c r="H9" s="8">
        <v>56.0</v>
      </c>
      <c r="I9" s="6"/>
    </row>
    <row r="10">
      <c r="F10" s="6"/>
      <c r="G10" s="7" t="s">
        <v>17</v>
      </c>
      <c r="H10" s="8">
        <v>100.8</v>
      </c>
      <c r="I10" s="6"/>
    </row>
    <row r="11">
      <c r="F11" s="6"/>
      <c r="G11" s="7" t="s">
        <v>18</v>
      </c>
      <c r="H11" s="8">
        <v>190.4</v>
      </c>
      <c r="I11" s="6"/>
    </row>
    <row r="12">
      <c r="F12" s="6"/>
      <c r="G12" s="7" t="s">
        <v>19</v>
      </c>
      <c r="H12" s="8">
        <v>369.6</v>
      </c>
      <c r="I12" s="6"/>
    </row>
  </sheetData>
  <dataValidations>
    <dataValidation type="list" allowBlank="1" sqref="B3">
      <formula1>"2X-Small,X-Small,Small,Medium,Large,X-Large,2X-Large,3X-Large,4X-Large"</formula1>
    </dataValidation>
  </dataValidations>
  <drawing r:id="rId1"/>
</worksheet>
</file>