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franzmann\Code\reskit\reskit\solar\workflows\CSP_data\"/>
    </mc:Choice>
  </mc:AlternateContent>
  <xr:revisionPtr revIDLastSave="0" documentId="13_ncr:1_{86065ABD-24FF-46E3-9C4F-548D1948620A}" xr6:coauthVersionLast="47" xr6:coauthVersionMax="47" xr10:uidLastSave="{00000000-0000-0000-0000-000000000000}"/>
  <bookViews>
    <workbookView xWindow="24468" yWindow="-108" windowWidth="23256" windowHeight="12576" xr2:uid="{EF8FF396-6CE6-4D67-BA8C-A21BECB15794}"/>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8" i="1" l="1"/>
  <c r="Q28" i="1"/>
  <c r="S28" i="1" s="1"/>
  <c r="T28" i="1" s="1"/>
  <c r="U28" i="1" s="1"/>
  <c r="X28" i="1" s="1"/>
  <c r="Y28" i="1" s="1"/>
  <c r="D18" i="1"/>
  <c r="V28" i="1" l="1"/>
  <c r="W28" i="1" s="1"/>
  <c r="Z28" i="1" s="1"/>
</calcChain>
</file>

<file path=xl/sharedStrings.xml><?xml version="1.0" encoding="utf-8"?>
<sst xmlns="http://schemas.openxmlformats.org/spreadsheetml/2006/main" count="309" uniqueCount="132">
  <si>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</si>
  <si>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</si>
  <si>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</si>
  <si>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</si>
  <si>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</si>
  <si>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</si>
  <si>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</si>
  <si>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</si>
  <si>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</si>
  <si>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</si>
  <si>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</si>
  <si>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</si>
  <si>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</si>
  <si>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</si>
  <si>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</si>
  <si>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</si>
  <si>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</si>
  <si>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</si>
  <si>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</si>
  <si>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</si>
  <si>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</si>
  <si>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</si>
  <si>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</si>
  <si>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</si>
  <si>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</si>
  <si>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</si>
  <si>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</si>
  <si>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</si>
  <si>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</si>
  <si>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</si>
  <si>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</si>
  <si>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</si>
  <si>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</si>
  <si>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</si>
  <si>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</si>
  <si>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</si>
  <si>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</si>
  <si>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</si>
  <si>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</si>
  <si>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</si>
  <si>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</si>
  <si>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</si>
  <si>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</si>
  <si>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</si>
  <si>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</si>
  <si>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</si>
  <si>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</si>
  <si>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</si>
  <si>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</si>
  <si>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</si>
  <si>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</si>
  <si>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</si>
  <si>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</si>
  <si>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</si>
  <si>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</si>
  <si>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</si>
  <si>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</si>
  <si>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</si>
  <si>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</si>
  <si>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</si>
  <si>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</si>
  <si>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</si>
  <si>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</si>
  <si>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</si>
  <si>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</si>
  <si>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</si>
  <si>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</si>
  <si>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</si>
  <si>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</si>
  <si>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</si>
  <si>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</si>
  <si>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</si>
  <si>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</si>
  <si>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</si>
  <si>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</si>
  <si>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</si>
  <si>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</si>
  <si>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</si>
  <si>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</si>
  <si>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</si>
  <si>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</si>
  <si>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</si>
  <si>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</si>
  <si>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</si>
  <si>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</si>
  <si>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</si>
  <si>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</si>
  <si>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</si>
  <si>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</si>
  <si>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</si>
  <si>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</si>
  <si>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</si>
  <si>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</si>
  <si>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</si>
  <si>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</si>
  <si>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</si>
  <si>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</si>
  <si>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</si>
  <si>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</si>
  <si>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</si>
  <si>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</si>
  <si>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</si>
  <si>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CAPEX_indirect_cost_%_CAPEX</t>
  </si>
  <si>
    <t>OPEX_%_CAPEX</t>
  </si>
  <si>
    <t>%Capex</t>
  </si>
  <si>
    <t>economic</t>
  </si>
  <si>
    <t>WACC</t>
  </si>
  <si>
    <t>%</t>
  </si>
  <si>
    <t>Assumed / fits with most plants in: SOLARPACES. CSP Projects Around the World [online] [viewed 10 June 2021]. Available from: https://www.solarpaces.org/csp-technologies/csp-projects-around-the-world/, also to greenius default values</t>
  </si>
  <si>
    <t>Dataset_Heliosol_2030_eastwest</t>
  </si>
  <si>
    <t>eastwest</t>
  </si>
  <si>
    <t>Dataset_SolarSalt_2030_validation</t>
  </si>
  <si>
    <t>Dataset_Heliosol_2030_validation</t>
  </si>
  <si>
    <t>Heliosol</t>
  </si>
  <si>
    <t>storage_efficiency_1</t>
  </si>
  <si>
    <t>Storage</t>
  </si>
  <si>
    <t>eta_powerplant_1</t>
  </si>
  <si>
    <t>Power Plant</t>
  </si>
  <si>
    <t>Dataset_SolarSalt_2030_validate_opt</t>
  </si>
  <si>
    <t>CAPEX_plant_cost_EUR_per_kW</t>
  </si>
  <si>
    <t>CAPEX_storage_cost_EUR_per_kWh</t>
  </si>
  <si>
    <t>CAPEX_solar_field_EUR_per_m^2_aperture</t>
  </si>
  <si>
    <t>CAPEX_land_EUR_per_m^2_land</t>
  </si>
  <si>
    <t>electricity_price_EUR_per_kWh</t>
  </si>
  <si>
    <t>EUR/kW</t>
  </si>
  <si>
    <t>EUR/kWh</t>
  </si>
  <si>
    <t>EUR/m^2 aperture</t>
  </si>
  <si>
    <t>EUR/m^2 land</t>
  </si>
  <si>
    <t>Dataset_SolarSalt_2040</t>
  </si>
  <si>
    <t>Dataset_Heliosol_2040</t>
  </si>
  <si>
    <t>Dataset_SolarSalt_2050</t>
  </si>
  <si>
    <t>Dataset_Heliosol_2050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</si>
</sst>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8">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AA47"/>
  <sheetViews>
    <sheetView tabSelected="1" workbookViewId="0">
      <pane xSplit="3" ySplit="2" topLeftCell="V27" activePane="bottomRight" state="frozen"/>
      <selection pane="topRight" activeCell="D1" sqref="D1"/>
      <selection pane="bottomLeft" activeCell="A3" sqref="A3"/>
      <selection pane="bottomRight" activeCell="Z39" sqref="Z39"/>
    </sheetView>
  </sheetViews>
  <sheetFormatPr baseColWidth="10" defaultRowHeight="15" x14ac:dyDescent="0.25"/>
  <cols>
    <col min="1" max="1" width="39.85546875" bestFit="1" customWidth="1"/>
    <col min="2" max="2" width="12" style="3" bestFit="1" customWidth="1"/>
    <col min="3" max="3" width="18.140625" style="3" bestFit="1" customWidth="1"/>
    <col min="4" max="4" width="15.5703125" bestFit="1" customWidth="1"/>
    <col min="5" max="5" width="20.42578125" bestFit="1" customWidth="1"/>
    <col min="8" max="8" width="20.42578125" bestFit="1" customWidth="1"/>
    <col min="9" max="13" width="27.5703125" bestFit="1" customWidth="1"/>
    <col min="14" max="18" width="27.5703125" customWidth="1"/>
    <col min="19" max="19" width="30.42578125" bestFit="1" customWidth="1"/>
    <col min="20" max="26" width="27.5703125" customWidth="1"/>
    <col min="27" max="27" width="59.7109375" customWidth="1"/>
  </cols>
  <sheetData>
    <row r="1" spans="1:27" x14ac:dyDescent="0.25">
      <c r="A1" t="s">
        <v>0</v>
      </c>
      <c r="B1" s="3" t="s">
        <v>19</v>
      </c>
      <c r="C1" s="3" t="s">
        <v>31</v>
      </c>
      <c r="D1" t="s">
        <v>16</v>
      </c>
      <c r="E1" t="s">
        <v>52</v>
      </c>
      <c r="F1" t="s">
        <v>51</v>
      </c>
      <c r="G1" t="s">
        <v>55</v>
      </c>
      <c r="H1" t="s">
        <v>56</v>
      </c>
      <c r="I1" t="s">
        <v>57</v>
      </c>
      <c r="J1" t="s">
        <v>62</v>
      </c>
      <c r="K1" t="s">
        <v>63</v>
      </c>
      <c r="L1" t="s">
        <v>71</v>
      </c>
      <c r="M1" t="s">
        <v>75</v>
      </c>
      <c r="N1" t="s">
        <v>81</v>
      </c>
      <c r="O1" t="s">
        <v>80</v>
      </c>
      <c r="P1" t="s">
        <v>97</v>
      </c>
      <c r="Q1" s="14" t="s">
        <v>111</v>
      </c>
      <c r="R1" s="14" t="s">
        <v>112</v>
      </c>
      <c r="S1" s="14" t="s">
        <v>109</v>
      </c>
      <c r="T1" s="14" t="s">
        <v>118</v>
      </c>
      <c r="U1" s="14" t="s">
        <v>98</v>
      </c>
      <c r="V1" s="14" t="s">
        <v>100</v>
      </c>
      <c r="W1" s="14" t="s">
        <v>128</v>
      </c>
      <c r="X1" s="14" t="s">
        <v>129</v>
      </c>
      <c r="Y1" s="14" t="s">
        <v>130</v>
      </c>
      <c r="Z1" s="14" t="s">
        <v>131</v>
      </c>
      <c r="AA1" t="s">
        <v>82</v>
      </c>
    </row>
    <row r="2" spans="1:27" x14ac:dyDescent="0.25">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101</v>
      </c>
      <c r="S2" s="15" t="s">
        <v>101</v>
      </c>
      <c r="T2" s="15" t="s">
        <v>80</v>
      </c>
      <c r="U2" s="15" t="s">
        <v>80</v>
      </c>
      <c r="V2" s="15" t="s">
        <v>101</v>
      </c>
      <c r="W2" s="15" t="s">
        <v>80</v>
      </c>
      <c r="X2" s="15" t="s">
        <v>101</v>
      </c>
      <c r="Y2" s="15" t="s">
        <v>80</v>
      </c>
      <c r="Z2" s="15" t="s">
        <v>101</v>
      </c>
    </row>
    <row r="3" spans="1:27" x14ac:dyDescent="0.25">
      <c r="A3" t="s">
        <v>17</v>
      </c>
      <c r="B3" s="3" t="s">
        <v>20</v>
      </c>
      <c r="C3" s="3" t="s">
        <v>32</v>
      </c>
      <c r="D3" s="2" t="s">
        <v>18</v>
      </c>
      <c r="E3" s="7" t="s">
        <v>40</v>
      </c>
      <c r="F3" t="s">
        <v>40</v>
      </c>
      <c r="G3" t="s">
        <v>40</v>
      </c>
      <c r="H3" t="s">
        <v>40</v>
      </c>
      <c r="I3" t="s">
        <v>40</v>
      </c>
      <c r="J3" t="s">
        <v>40</v>
      </c>
      <c r="K3" t="s">
        <v>40</v>
      </c>
      <c r="L3" t="s">
        <v>40</v>
      </c>
      <c r="M3" t="s">
        <v>40</v>
      </c>
      <c r="N3" t="s">
        <v>40</v>
      </c>
      <c r="O3" t="s">
        <v>18</v>
      </c>
      <c r="P3" t="s">
        <v>18</v>
      </c>
      <c r="Q3" s="13" t="s">
        <v>40</v>
      </c>
      <c r="R3" s="13" t="s">
        <v>40</v>
      </c>
      <c r="S3" s="13" t="s">
        <v>110</v>
      </c>
      <c r="T3" s="13" t="s">
        <v>18</v>
      </c>
      <c r="U3" s="13" t="s">
        <v>18</v>
      </c>
      <c r="V3" s="13" t="s">
        <v>18</v>
      </c>
      <c r="W3" s="13" t="s">
        <v>18</v>
      </c>
      <c r="X3" s="13" t="s">
        <v>18</v>
      </c>
      <c r="Y3" s="13" t="s">
        <v>18</v>
      </c>
      <c r="Z3" s="13" t="s">
        <v>18</v>
      </c>
      <c r="AA3" t="s">
        <v>93</v>
      </c>
    </row>
    <row r="4" spans="1:27" x14ac:dyDescent="0.25">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8.7266462599716496E-5</v>
      </c>
      <c r="P4" s="1">
        <v>8.7266462599716496E-5</v>
      </c>
      <c r="Q4" s="16">
        <v>8.7266462599716496E-5</v>
      </c>
      <c r="R4" s="16">
        <v>8.7266462599716496E-5</v>
      </c>
      <c r="S4" s="16">
        <v>8.7266462599716496E-5</v>
      </c>
      <c r="T4" s="16">
        <v>8.7266462599716496E-5</v>
      </c>
      <c r="U4" s="16">
        <v>8.7266462599716496E-5</v>
      </c>
      <c r="V4" s="16">
        <v>8.7266462599716496E-5</v>
      </c>
      <c r="W4" s="16">
        <v>8.7266462599716496E-5</v>
      </c>
      <c r="X4" s="16">
        <v>8.7266462599716496E-5</v>
      </c>
      <c r="Y4" s="16">
        <v>8.7266462599716496E-5</v>
      </c>
      <c r="Z4" s="16">
        <v>8.7266462599716496E-5</v>
      </c>
      <c r="AA4" t="s">
        <v>84</v>
      </c>
    </row>
    <row r="5" spans="1:27" x14ac:dyDescent="0.25">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3.1070976818244299E-5</v>
      </c>
      <c r="P5" s="1">
        <v>3.1070976818244299E-5</v>
      </c>
      <c r="Q5" s="16">
        <v>3.1070976818244299E-5</v>
      </c>
      <c r="R5" s="16">
        <v>3.1070976818244299E-5</v>
      </c>
      <c r="S5" s="16">
        <v>3.1070976818244299E-5</v>
      </c>
      <c r="T5" s="16">
        <v>3.1070976818244299E-5</v>
      </c>
      <c r="U5" s="16">
        <v>3.1070976818244299E-5</v>
      </c>
      <c r="V5" s="16">
        <v>3.1070976818244299E-5</v>
      </c>
      <c r="W5" s="16">
        <v>3.1070976818244299E-5</v>
      </c>
      <c r="X5" s="16">
        <v>3.1070976818244299E-5</v>
      </c>
      <c r="Y5" s="16">
        <v>3.1070976818244299E-5</v>
      </c>
      <c r="Z5" s="16">
        <v>3.1070976818244299E-5</v>
      </c>
      <c r="AA5" t="s">
        <v>84</v>
      </c>
    </row>
    <row r="6" spans="1:27" x14ac:dyDescent="0.25">
      <c r="A6" t="s">
        <v>3</v>
      </c>
      <c r="B6" s="3" t="s">
        <v>39</v>
      </c>
      <c r="C6" s="3" t="s">
        <v>32</v>
      </c>
      <c r="D6">
        <v>0</v>
      </c>
      <c r="E6" s="7">
        <v>0</v>
      </c>
      <c r="F6">
        <v>0</v>
      </c>
      <c r="G6">
        <v>0</v>
      </c>
      <c r="H6">
        <v>0</v>
      </c>
      <c r="I6">
        <v>0</v>
      </c>
      <c r="J6">
        <v>0</v>
      </c>
      <c r="K6">
        <v>0</v>
      </c>
      <c r="L6">
        <v>0</v>
      </c>
      <c r="M6">
        <v>0</v>
      </c>
      <c r="N6">
        <v>0</v>
      </c>
      <c r="O6">
        <v>0</v>
      </c>
      <c r="P6">
        <v>0</v>
      </c>
      <c r="Q6" s="15">
        <v>0</v>
      </c>
      <c r="R6" s="15">
        <v>0</v>
      </c>
      <c r="S6" s="15">
        <v>0</v>
      </c>
      <c r="T6" s="15">
        <v>0</v>
      </c>
      <c r="U6" s="15">
        <v>0</v>
      </c>
      <c r="V6" s="15">
        <v>0</v>
      </c>
      <c r="W6" s="15">
        <v>0</v>
      </c>
      <c r="X6" s="15">
        <v>0</v>
      </c>
      <c r="Y6" s="15">
        <v>0</v>
      </c>
      <c r="Z6" s="15">
        <v>0</v>
      </c>
      <c r="AA6" t="s">
        <v>84</v>
      </c>
    </row>
    <row r="7" spans="1:27" x14ac:dyDescent="0.25">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3">
        <v>0.92688000000000004</v>
      </c>
      <c r="R7" s="13">
        <v>0.92688000000000004</v>
      </c>
      <c r="S7" s="13">
        <v>0.92688000000000004</v>
      </c>
      <c r="T7" s="15">
        <v>0.82699999999999996</v>
      </c>
      <c r="U7" s="15">
        <v>0.82699999999999996</v>
      </c>
      <c r="V7" s="15">
        <v>0.82699999999999996</v>
      </c>
      <c r="W7" s="15">
        <v>0.82699999999999996</v>
      </c>
      <c r="X7" s="15">
        <v>0.82699999999999996</v>
      </c>
      <c r="Y7" s="15">
        <v>0.82699999999999996</v>
      </c>
      <c r="Z7" s="15">
        <v>0.82699999999999996</v>
      </c>
      <c r="AA7" t="s">
        <v>84</v>
      </c>
    </row>
    <row r="8" spans="1:27" x14ac:dyDescent="0.25">
      <c r="A8" t="s">
        <v>5</v>
      </c>
      <c r="B8" s="3">
        <v>1</v>
      </c>
      <c r="C8" s="3" t="s">
        <v>32</v>
      </c>
      <c r="D8">
        <v>0.06</v>
      </c>
      <c r="E8" s="7"/>
      <c r="O8">
        <v>-1</v>
      </c>
      <c r="P8">
        <v>-1</v>
      </c>
      <c r="Q8" s="15">
        <v>-1</v>
      </c>
      <c r="R8" s="15">
        <v>-1</v>
      </c>
      <c r="S8" s="15">
        <v>-1</v>
      </c>
      <c r="T8" s="15">
        <v>-1</v>
      </c>
      <c r="U8" s="15">
        <v>-1</v>
      </c>
      <c r="V8" s="15">
        <v>-1</v>
      </c>
      <c r="W8" s="15">
        <v>-1</v>
      </c>
      <c r="X8" s="15">
        <v>-1</v>
      </c>
      <c r="Y8" s="15">
        <v>-1</v>
      </c>
      <c r="Z8" s="15">
        <v>-1</v>
      </c>
    </row>
    <row r="9" spans="1:27" x14ac:dyDescent="0.25">
      <c r="A9" t="s">
        <v>7</v>
      </c>
      <c r="B9" s="3" t="s">
        <v>23</v>
      </c>
      <c r="C9" s="3" t="s">
        <v>32</v>
      </c>
      <c r="D9">
        <v>14</v>
      </c>
      <c r="E9">
        <v>14</v>
      </c>
      <c r="F9">
        <v>14</v>
      </c>
      <c r="G9">
        <v>14</v>
      </c>
      <c r="H9">
        <v>14</v>
      </c>
      <c r="I9">
        <v>14</v>
      </c>
      <c r="J9">
        <v>14</v>
      </c>
      <c r="K9">
        <v>14</v>
      </c>
      <c r="L9">
        <v>14</v>
      </c>
      <c r="M9">
        <v>14</v>
      </c>
      <c r="N9">
        <v>14</v>
      </c>
      <c r="O9">
        <v>16</v>
      </c>
      <c r="P9">
        <v>16</v>
      </c>
      <c r="Q9" s="15">
        <v>16</v>
      </c>
      <c r="R9" s="15">
        <v>16</v>
      </c>
      <c r="S9" s="15">
        <v>16</v>
      </c>
      <c r="T9" s="15">
        <v>16</v>
      </c>
      <c r="U9" s="15">
        <v>16</v>
      </c>
      <c r="V9" s="15">
        <v>16</v>
      </c>
      <c r="W9" s="15">
        <v>16</v>
      </c>
      <c r="X9" s="15">
        <v>16</v>
      </c>
      <c r="Y9" s="15">
        <v>16</v>
      </c>
      <c r="Z9" s="15">
        <v>16</v>
      </c>
      <c r="AA9" t="s">
        <v>85</v>
      </c>
    </row>
    <row r="10" spans="1:27" x14ac:dyDescent="0.25">
      <c r="A10" t="s">
        <v>8</v>
      </c>
      <c r="B10" s="3" t="s">
        <v>26</v>
      </c>
      <c r="C10" s="3" t="s">
        <v>32</v>
      </c>
      <c r="D10">
        <v>0</v>
      </c>
      <c r="E10">
        <v>0</v>
      </c>
      <c r="F10">
        <v>0</v>
      </c>
      <c r="G10">
        <v>0</v>
      </c>
      <c r="H10">
        <v>0</v>
      </c>
      <c r="I10">
        <v>0</v>
      </c>
      <c r="J10">
        <v>0</v>
      </c>
      <c r="K10">
        <v>0</v>
      </c>
      <c r="L10">
        <v>0</v>
      </c>
      <c r="M10">
        <v>0</v>
      </c>
      <c r="N10">
        <v>0</v>
      </c>
      <c r="O10">
        <v>0</v>
      </c>
      <c r="P10">
        <v>0</v>
      </c>
      <c r="Q10" s="15">
        <v>0</v>
      </c>
      <c r="R10" s="15">
        <v>0</v>
      </c>
      <c r="S10" s="15">
        <v>0</v>
      </c>
      <c r="T10" s="15">
        <v>0</v>
      </c>
      <c r="U10" s="15">
        <v>0</v>
      </c>
      <c r="V10" s="15">
        <v>0</v>
      </c>
      <c r="W10" s="15">
        <v>0</v>
      </c>
      <c r="X10" s="15">
        <v>0</v>
      </c>
      <c r="Y10" s="15">
        <v>0</v>
      </c>
      <c r="Z10" s="15">
        <v>0</v>
      </c>
      <c r="AA10" t="s">
        <v>83</v>
      </c>
    </row>
    <row r="11" spans="1:27" x14ac:dyDescent="0.25">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4.4701935910452802E-2</v>
      </c>
      <c r="S11" s="15">
        <v>4.4701935910452802E-2</v>
      </c>
      <c r="T11" s="15">
        <v>4.4701935910452829E-2</v>
      </c>
      <c r="U11" s="15">
        <v>4.4701935910452829E-2</v>
      </c>
      <c r="V11" s="15">
        <v>4.4701935910452802E-2</v>
      </c>
      <c r="W11" s="15">
        <v>4.4701935910452829E-2</v>
      </c>
      <c r="X11" s="15">
        <v>4.4701935910452802E-2</v>
      </c>
      <c r="Y11" s="15">
        <v>4.4701935910452829E-2</v>
      </c>
      <c r="Z11" s="15">
        <v>4.4701935910452802E-2</v>
      </c>
      <c r="AA11" t="s">
        <v>83</v>
      </c>
    </row>
    <row r="12" spans="1:27" x14ac:dyDescent="0.25">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s="15">
        <v>-2.9278818932777496E-4</v>
      </c>
      <c r="T12" s="15">
        <v>-2.9278818932777496E-4</v>
      </c>
      <c r="U12" s="15">
        <v>-2.9278818932777496E-4</v>
      </c>
      <c r="V12" s="15">
        <v>-2.9278818932777496E-4</v>
      </c>
      <c r="W12" s="15">
        <v>-2.9278818932777496E-4</v>
      </c>
      <c r="X12" s="15">
        <v>-2.9278818932777496E-4</v>
      </c>
      <c r="Y12" s="15">
        <v>-2.9278818932777496E-4</v>
      </c>
      <c r="Z12" s="15">
        <v>-2.9278818932777496E-4</v>
      </c>
      <c r="AA12" t="s">
        <v>83</v>
      </c>
    </row>
    <row r="13" spans="1:27" x14ac:dyDescent="0.25">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s="15">
        <v>1.2085236947426394E-6</v>
      </c>
      <c r="T13" s="15">
        <v>1.2085236947426394E-6</v>
      </c>
      <c r="U13" s="15">
        <v>1.2085236947426394E-6</v>
      </c>
      <c r="V13" s="15">
        <v>1.2085236947426394E-6</v>
      </c>
      <c r="W13" s="15">
        <v>1.2085236947426394E-6</v>
      </c>
      <c r="X13" s="15">
        <v>1.2085236947426394E-6</v>
      </c>
      <c r="Y13" s="15">
        <v>1.2085236947426394E-6</v>
      </c>
      <c r="Z13" s="15">
        <v>1.2085236947426394E-6</v>
      </c>
      <c r="AA13" t="s">
        <v>83</v>
      </c>
    </row>
    <row r="14" spans="1:27" x14ac:dyDescent="0.25">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s="15">
        <v>-4.6531969642924003E-10</v>
      </c>
      <c r="T14" s="15">
        <v>-4.6531969642924003E-10</v>
      </c>
      <c r="U14" s="15">
        <v>-4.6531969642924003E-10</v>
      </c>
      <c r="V14" s="15">
        <v>-4.6531969642924003E-10</v>
      </c>
      <c r="W14" s="15">
        <v>-4.6531969642924003E-10</v>
      </c>
      <c r="X14" s="15">
        <v>-4.6531969642924003E-10</v>
      </c>
      <c r="Y14" s="15">
        <v>-4.6531969642924003E-10</v>
      </c>
      <c r="Z14" s="15">
        <v>-4.6531969642924003E-10</v>
      </c>
      <c r="AA14" t="s">
        <v>83</v>
      </c>
    </row>
    <row r="15" spans="1:27" x14ac:dyDescent="0.25">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99</v>
      </c>
      <c r="R15" s="15" t="s">
        <v>99</v>
      </c>
      <c r="S15" s="15" t="s">
        <v>99</v>
      </c>
      <c r="T15" s="15" t="s">
        <v>99</v>
      </c>
      <c r="U15" s="15" t="s">
        <v>99</v>
      </c>
      <c r="V15" s="15" t="s">
        <v>99</v>
      </c>
      <c r="W15" s="15" t="s">
        <v>99</v>
      </c>
      <c r="X15" s="15" t="s">
        <v>99</v>
      </c>
      <c r="Y15" s="15" t="s">
        <v>99</v>
      </c>
      <c r="Z15" s="15" t="s">
        <v>99</v>
      </c>
    </row>
    <row r="16" spans="1:27" x14ac:dyDescent="0.25">
      <c r="A16" t="s">
        <v>95</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c r="S16" s="15">
        <v>0.38</v>
      </c>
      <c r="T16" s="15">
        <v>0.38</v>
      </c>
      <c r="U16" s="15">
        <v>0.38</v>
      </c>
      <c r="V16" s="15">
        <v>0.38</v>
      </c>
      <c r="W16" s="15">
        <v>0.38</v>
      </c>
      <c r="X16" s="15">
        <v>0.38</v>
      </c>
      <c r="Y16" s="15">
        <v>0.38</v>
      </c>
      <c r="Z16" s="15">
        <v>0.38</v>
      </c>
    </row>
    <row r="17" spans="1:27" x14ac:dyDescent="0.25">
      <c r="A17" t="s">
        <v>96</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c r="S17" s="15">
        <v>0.3</v>
      </c>
      <c r="T17" s="15">
        <v>0.3</v>
      </c>
      <c r="U17" s="15">
        <v>0.3</v>
      </c>
      <c r="V17" s="15">
        <v>0.3</v>
      </c>
      <c r="W17" s="15">
        <v>0.3</v>
      </c>
      <c r="X17" s="15">
        <v>0.3</v>
      </c>
      <c r="Y17" s="15">
        <v>0.3</v>
      </c>
      <c r="Z17" s="15">
        <v>0.3</v>
      </c>
    </row>
    <row r="18" spans="1:27" x14ac:dyDescent="0.25">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c r="S18" s="10">
        <v>-1</v>
      </c>
      <c r="T18" s="10">
        <v>-1</v>
      </c>
      <c r="U18" s="10">
        <v>-1</v>
      </c>
      <c r="V18" s="10">
        <v>-1</v>
      </c>
      <c r="W18" s="10">
        <v>-1</v>
      </c>
      <c r="X18" s="10">
        <v>-1</v>
      </c>
      <c r="Y18" s="10">
        <v>-1</v>
      </c>
      <c r="Z18" s="10">
        <v>-1</v>
      </c>
    </row>
    <row r="19" spans="1:27" x14ac:dyDescent="0.25">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s="15">
        <v>0.96</v>
      </c>
      <c r="T19" s="15">
        <v>0.96</v>
      </c>
      <c r="U19" s="15">
        <v>0.96</v>
      </c>
      <c r="V19" s="15">
        <v>0.96</v>
      </c>
      <c r="W19" s="15">
        <v>0.96</v>
      </c>
      <c r="X19" s="15">
        <v>0.96</v>
      </c>
      <c r="Y19" s="15">
        <v>0.96</v>
      </c>
      <c r="Z19" s="15">
        <v>0.96</v>
      </c>
      <c r="AA19" t="s">
        <v>86</v>
      </c>
    </row>
    <row r="20" spans="1:27" x14ac:dyDescent="0.25">
      <c r="A20" t="s">
        <v>53</v>
      </c>
      <c r="B20" s="3" t="s">
        <v>54</v>
      </c>
      <c r="C20" s="3" t="s">
        <v>33</v>
      </c>
      <c r="D20">
        <v>0</v>
      </c>
      <c r="E20" s="1">
        <v>0</v>
      </c>
      <c r="F20" s="1">
        <v>0</v>
      </c>
      <c r="G20" s="7">
        <v>0.108</v>
      </c>
      <c r="H20">
        <v>0.108</v>
      </c>
      <c r="I20">
        <v>0.108</v>
      </c>
      <c r="J20">
        <v>0.108</v>
      </c>
      <c r="K20">
        <v>0.108</v>
      </c>
      <c r="L20">
        <v>0.108</v>
      </c>
      <c r="M20">
        <v>0.108</v>
      </c>
      <c r="N20">
        <v>0.108</v>
      </c>
      <c r="O20">
        <v>0.108</v>
      </c>
      <c r="P20">
        <v>0.108</v>
      </c>
      <c r="Q20">
        <v>0.108</v>
      </c>
      <c r="R20">
        <v>0.108</v>
      </c>
      <c r="S20">
        <v>0.108</v>
      </c>
      <c r="T20">
        <v>0.108</v>
      </c>
      <c r="U20">
        <v>0.108</v>
      </c>
      <c r="V20">
        <v>0.108</v>
      </c>
      <c r="W20">
        <v>0.108</v>
      </c>
      <c r="X20">
        <v>0.108</v>
      </c>
      <c r="Y20">
        <v>0.108</v>
      </c>
      <c r="Z20">
        <v>0.108</v>
      </c>
      <c r="AA20" t="s">
        <v>88</v>
      </c>
    </row>
    <row r="21" spans="1:27" x14ac:dyDescent="0.25">
      <c r="A21" t="s">
        <v>76</v>
      </c>
      <c r="B21" s="3" t="s">
        <v>44</v>
      </c>
      <c r="C21" s="3" t="s">
        <v>33</v>
      </c>
      <c r="D21">
        <v>0</v>
      </c>
      <c r="E21">
        <v>0</v>
      </c>
      <c r="F21">
        <v>0</v>
      </c>
      <c r="G21" s="8">
        <v>0</v>
      </c>
      <c r="H21" s="1">
        <v>0</v>
      </c>
      <c r="I21" s="1">
        <v>0</v>
      </c>
      <c r="J21" s="1">
        <v>0</v>
      </c>
      <c r="K21" s="1">
        <v>0</v>
      </c>
      <c r="L21" s="1">
        <v>0</v>
      </c>
      <c r="M21" s="1">
        <v>0</v>
      </c>
      <c r="N21" s="1">
        <v>0</v>
      </c>
      <c r="O21" s="1">
        <v>0</v>
      </c>
      <c r="P21" s="1">
        <v>0</v>
      </c>
      <c r="Q21" s="16">
        <v>0</v>
      </c>
      <c r="R21" s="16">
        <v>0</v>
      </c>
      <c r="S21" s="16">
        <v>0</v>
      </c>
      <c r="T21" s="16">
        <v>0</v>
      </c>
      <c r="U21" s="16">
        <v>0</v>
      </c>
      <c r="V21" s="16">
        <v>0</v>
      </c>
      <c r="W21" s="16">
        <v>0</v>
      </c>
      <c r="X21" s="16">
        <v>0</v>
      </c>
      <c r="Y21" s="16">
        <v>0</v>
      </c>
      <c r="Z21" s="16">
        <v>0</v>
      </c>
      <c r="AA21" t="s">
        <v>87</v>
      </c>
    </row>
    <row r="22" spans="1:27" x14ac:dyDescent="0.25">
      <c r="A22" t="s">
        <v>64</v>
      </c>
      <c r="B22" s="3" t="s">
        <v>70</v>
      </c>
      <c r="C22" s="3" t="s">
        <v>74</v>
      </c>
      <c r="D22">
        <v>600</v>
      </c>
      <c r="E22">
        <v>600</v>
      </c>
      <c r="F22">
        <v>600</v>
      </c>
      <c r="G22">
        <v>600</v>
      </c>
      <c r="H22">
        <v>600</v>
      </c>
      <c r="I22">
        <v>600</v>
      </c>
      <c r="J22">
        <v>600</v>
      </c>
      <c r="K22">
        <v>600</v>
      </c>
      <c r="L22">
        <v>600</v>
      </c>
      <c r="M22">
        <v>600</v>
      </c>
      <c r="N22">
        <v>600</v>
      </c>
      <c r="O22">
        <v>900</v>
      </c>
      <c r="P22">
        <v>900</v>
      </c>
      <c r="Q22" s="15">
        <v>830</v>
      </c>
      <c r="R22" s="15">
        <v>830</v>
      </c>
      <c r="S22" s="15">
        <v>830</v>
      </c>
      <c r="T22" s="15">
        <v>830</v>
      </c>
      <c r="U22" s="15">
        <v>830</v>
      </c>
      <c r="V22" s="15">
        <v>830</v>
      </c>
      <c r="W22" s="15">
        <v>830</v>
      </c>
      <c r="X22" s="15">
        <v>830</v>
      </c>
      <c r="Y22" s="15">
        <v>830</v>
      </c>
      <c r="Z22" s="15">
        <v>830</v>
      </c>
      <c r="AA22" t="s">
        <v>94</v>
      </c>
    </row>
    <row r="23" spans="1:27" x14ac:dyDescent="0.25">
      <c r="A23" t="s">
        <v>65</v>
      </c>
      <c r="B23" s="3" t="s">
        <v>44</v>
      </c>
      <c r="C23" s="3" t="s">
        <v>74</v>
      </c>
      <c r="D23">
        <v>5.4999999999999997E-3</v>
      </c>
      <c r="E23">
        <v>5.4999999999999997E-3</v>
      </c>
      <c r="F23">
        <v>5.4999999999999997E-3</v>
      </c>
      <c r="G23">
        <v>5.4999999999999997E-3</v>
      </c>
      <c r="H23">
        <v>5.4999999999999997E-3</v>
      </c>
      <c r="I23">
        <v>5.4999999999999997E-3</v>
      </c>
      <c r="J23">
        <v>5.4999999999999997E-3</v>
      </c>
      <c r="K23">
        <v>5.4999999999999997E-3</v>
      </c>
      <c r="L23">
        <v>5.4999999999999997E-3</v>
      </c>
      <c r="M23">
        <v>5.4999999999999997E-3</v>
      </c>
      <c r="N23">
        <v>5.4999999999999997E-3</v>
      </c>
      <c r="O23">
        <v>5.4999999999999997E-3</v>
      </c>
      <c r="P23">
        <v>5.4999999999999997E-3</v>
      </c>
      <c r="Q23" s="7">
        <v>5.4999999999999997E-3</v>
      </c>
      <c r="R23" s="7">
        <v>5.4999999999999997E-3</v>
      </c>
      <c r="S23" s="7">
        <v>5.4999999999999997E-3</v>
      </c>
      <c r="T23" s="7">
        <v>5.4999999999999997E-3</v>
      </c>
      <c r="U23" s="7">
        <v>5.4999999999999997E-3</v>
      </c>
      <c r="V23" s="7">
        <v>5.4999999999999997E-3</v>
      </c>
      <c r="W23" s="7">
        <v>5.4999999999999997E-3</v>
      </c>
      <c r="X23" s="7">
        <v>5.4999999999999997E-3</v>
      </c>
      <c r="Y23" s="7">
        <v>5.4999999999999997E-3</v>
      </c>
      <c r="Z23" s="7">
        <v>5.4999999999999997E-3</v>
      </c>
      <c r="AA23" t="s">
        <v>94</v>
      </c>
    </row>
    <row r="24" spans="1:27" x14ac:dyDescent="0.25">
      <c r="A24" t="s">
        <v>66</v>
      </c>
      <c r="B24" s="3" t="s">
        <v>44</v>
      </c>
      <c r="C24" s="3" t="s">
        <v>74</v>
      </c>
      <c r="D24">
        <v>2.5999999999999999E-3</v>
      </c>
      <c r="E24">
        <v>2.5999999999999999E-3</v>
      </c>
      <c r="F24">
        <v>2.5999999999999999E-3</v>
      </c>
      <c r="G24">
        <v>2.5999999999999999E-3</v>
      </c>
      <c r="H24">
        <v>2.5999999999999999E-3</v>
      </c>
      <c r="I24">
        <v>2.5999999999999999E-3</v>
      </c>
      <c r="J24">
        <v>2.5999999999999999E-3</v>
      </c>
      <c r="K24">
        <v>2.5999999999999999E-3</v>
      </c>
      <c r="L24" s="7">
        <v>1.6E-2</v>
      </c>
      <c r="M24" s="9">
        <v>1.6E-2</v>
      </c>
      <c r="N24" s="9">
        <v>1.6E-2</v>
      </c>
      <c r="O24">
        <v>2.5999999999999999E-3</v>
      </c>
      <c r="P24">
        <v>2.5999999999999999E-3</v>
      </c>
      <c r="Q24" s="7">
        <v>2.5999999999999999E-3</v>
      </c>
      <c r="R24" s="7">
        <v>2.5999999999999999E-3</v>
      </c>
      <c r="S24" s="7">
        <v>2.5999999999999999E-3</v>
      </c>
      <c r="T24" s="7">
        <v>2.5999999999999999E-3</v>
      </c>
      <c r="U24" s="7">
        <v>2.5999999999999999E-3</v>
      </c>
      <c r="V24" s="7">
        <v>2.5999999999999999E-3</v>
      </c>
      <c r="W24" s="7">
        <v>2.5999999999999999E-3</v>
      </c>
      <c r="X24" s="7">
        <v>2.5999999999999999E-3</v>
      </c>
      <c r="Y24" s="7">
        <v>2.5999999999999999E-3</v>
      </c>
      <c r="Z24" s="7">
        <v>2.5999999999999999E-3</v>
      </c>
      <c r="AA24" t="s">
        <v>94</v>
      </c>
    </row>
    <row r="25" spans="1:27" x14ac:dyDescent="0.25">
      <c r="A25" t="s">
        <v>67</v>
      </c>
      <c r="B25" s="3" t="s">
        <v>44</v>
      </c>
      <c r="C25" s="3" t="s">
        <v>74</v>
      </c>
      <c r="D25">
        <v>0.05</v>
      </c>
      <c r="E25">
        <v>0.05</v>
      </c>
      <c r="F25">
        <v>0.05</v>
      </c>
      <c r="G25">
        <v>0.05</v>
      </c>
      <c r="H25">
        <v>0.05</v>
      </c>
      <c r="I25">
        <v>0.05</v>
      </c>
      <c r="J25">
        <v>0.05</v>
      </c>
      <c r="K25">
        <v>0.05</v>
      </c>
      <c r="L25" s="7">
        <v>3.0000000000000001E-3</v>
      </c>
      <c r="M25" s="7">
        <v>1.15E-2</v>
      </c>
      <c r="N25" s="12">
        <v>1.15E-2</v>
      </c>
      <c r="O25">
        <v>0.05</v>
      </c>
      <c r="P25">
        <v>0.05</v>
      </c>
      <c r="Q25" s="7">
        <v>0.05</v>
      </c>
      <c r="R25" s="7">
        <v>0.05</v>
      </c>
      <c r="S25" s="7">
        <v>0.05</v>
      </c>
      <c r="T25" s="7">
        <v>0.05</v>
      </c>
      <c r="U25" s="7">
        <v>0.05</v>
      </c>
      <c r="V25" s="7">
        <v>0.05</v>
      </c>
      <c r="W25" s="7">
        <v>0.05</v>
      </c>
      <c r="X25" s="7">
        <v>0.05</v>
      </c>
      <c r="Y25" s="7">
        <v>0.05</v>
      </c>
      <c r="Z25" s="7">
        <v>0.05</v>
      </c>
      <c r="AA25" t="s">
        <v>94</v>
      </c>
    </row>
    <row r="26" spans="1:27" x14ac:dyDescent="0.25">
      <c r="A26" t="s">
        <v>68</v>
      </c>
      <c r="B26" s="3" t="s">
        <v>44</v>
      </c>
      <c r="C26" s="3" t="s">
        <v>74</v>
      </c>
      <c r="D26">
        <v>3.0000000000000001E-3</v>
      </c>
      <c r="E26">
        <v>3.0000000000000001E-3</v>
      </c>
      <c r="F26">
        <v>3.0000000000000001E-3</v>
      </c>
      <c r="G26">
        <v>3.0000000000000001E-3</v>
      </c>
      <c r="H26">
        <v>3.0000000000000001E-3</v>
      </c>
      <c r="I26">
        <v>3.0000000000000001E-3</v>
      </c>
      <c r="J26">
        <v>3.0000000000000001E-3</v>
      </c>
      <c r="K26">
        <v>3.0000000000000001E-3</v>
      </c>
      <c r="L26">
        <v>3.0000000000000001E-3</v>
      </c>
      <c r="M26">
        <v>3.0000000000000001E-3</v>
      </c>
      <c r="N26">
        <v>3.0000000000000001E-3</v>
      </c>
      <c r="O26">
        <v>3.0000000000000001E-3</v>
      </c>
      <c r="P26">
        <v>3.0000000000000001E-3</v>
      </c>
      <c r="Q26" s="7">
        <v>3.0000000000000001E-3</v>
      </c>
      <c r="R26" s="7">
        <v>3.0000000000000001E-3</v>
      </c>
      <c r="S26" s="7">
        <v>3.0000000000000001E-3</v>
      </c>
      <c r="T26" s="7">
        <v>3.0000000000000001E-3</v>
      </c>
      <c r="U26" s="7">
        <v>3.0000000000000001E-3</v>
      </c>
      <c r="V26" s="7">
        <v>3.0000000000000001E-3</v>
      </c>
      <c r="W26" s="7">
        <v>3.0000000000000001E-3</v>
      </c>
      <c r="X26" s="7">
        <v>3.0000000000000001E-3</v>
      </c>
      <c r="Y26" s="7">
        <v>3.0000000000000001E-3</v>
      </c>
      <c r="Z26" s="7">
        <v>3.0000000000000001E-3</v>
      </c>
      <c r="AA26" t="s">
        <v>94</v>
      </c>
    </row>
    <row r="27" spans="1:27" x14ac:dyDescent="0.25">
      <c r="A27" t="s">
        <v>69</v>
      </c>
      <c r="B27" s="3" t="s">
        <v>44</v>
      </c>
      <c r="C27" s="3" t="s">
        <v>74</v>
      </c>
      <c r="D27">
        <v>1.9E-2</v>
      </c>
      <c r="E27">
        <v>1.9E-2</v>
      </c>
      <c r="F27">
        <v>1.9E-2</v>
      </c>
      <c r="G27">
        <v>1.9E-2</v>
      </c>
      <c r="H27">
        <v>1.9E-2</v>
      </c>
      <c r="I27">
        <v>1.9E-2</v>
      </c>
      <c r="J27">
        <v>1.9E-2</v>
      </c>
      <c r="K27">
        <v>1.9E-2</v>
      </c>
      <c r="L27">
        <v>1.9E-2</v>
      </c>
      <c r="M27">
        <v>1.9E-2</v>
      </c>
      <c r="N27">
        <v>1.9E-2</v>
      </c>
      <c r="O27">
        <v>1.9E-2</v>
      </c>
      <c r="P27">
        <v>1.9E-2</v>
      </c>
      <c r="Q27" s="7">
        <v>1.9E-2</v>
      </c>
      <c r="R27" s="7">
        <v>1.9E-2</v>
      </c>
      <c r="S27" s="7">
        <v>1.9E-2</v>
      </c>
      <c r="T27" s="7">
        <v>1.9E-2</v>
      </c>
      <c r="U27" s="7">
        <v>1.9E-2</v>
      </c>
      <c r="V27" s="7">
        <v>1.9E-2</v>
      </c>
      <c r="W27" s="7">
        <v>1.9E-2</v>
      </c>
      <c r="X27" s="7">
        <v>1.9E-2</v>
      </c>
      <c r="Y27" s="7">
        <v>1.9E-2</v>
      </c>
      <c r="Z27" s="7">
        <v>1.9E-2</v>
      </c>
      <c r="AA27" t="s">
        <v>94</v>
      </c>
    </row>
    <row r="28" spans="1:27" x14ac:dyDescent="0.25">
      <c r="A28" t="s">
        <v>50</v>
      </c>
      <c r="B28" s="3" t="s">
        <v>24</v>
      </c>
      <c r="C28" s="3" t="s">
        <v>34</v>
      </c>
      <c r="D28">
        <v>1100</v>
      </c>
      <c r="E28" s="4">
        <v>1100</v>
      </c>
      <c r="F28" s="4">
        <v>1100</v>
      </c>
      <c r="G28" s="4">
        <v>1100</v>
      </c>
      <c r="H28" s="5">
        <v>3688</v>
      </c>
      <c r="I28" s="6">
        <v>3688</v>
      </c>
      <c r="J28" s="5">
        <v>1100</v>
      </c>
      <c r="K28" s="5">
        <v>3688</v>
      </c>
      <c r="L28" s="6">
        <v>3688</v>
      </c>
      <c r="M28" s="6">
        <v>3688</v>
      </c>
      <c r="N28" s="6">
        <v>3688</v>
      </c>
      <c r="O28" s="6">
        <v>3688</v>
      </c>
      <c r="P28" s="6">
        <v>3688</v>
      </c>
      <c r="Q28" s="7">
        <f>P28*4/3</f>
        <v>4917.333333333333</v>
      </c>
      <c r="R28" s="7">
        <f>P28*10/14</f>
        <v>2634.2857142857142</v>
      </c>
      <c r="S28" s="7">
        <f>Q28*10/14</f>
        <v>3512.3809523809518</v>
      </c>
      <c r="T28" s="7">
        <f>S28*4/3</f>
        <v>4683.1746031746025</v>
      </c>
      <c r="U28" s="7">
        <f>T28*4/3</f>
        <v>6244.2328042328036</v>
      </c>
      <c r="V28" s="7">
        <f>S28*10/14</f>
        <v>2508.8435374149658</v>
      </c>
      <c r="W28" s="7">
        <f>V28*4/3</f>
        <v>3345.1247165532877</v>
      </c>
      <c r="X28" s="7">
        <f>U28*10/14</f>
        <v>4460.166288737717</v>
      </c>
      <c r="Y28" s="7">
        <f>X28*4/3</f>
        <v>5946.8883849836229</v>
      </c>
      <c r="Z28" s="7">
        <f>W28*10/14</f>
        <v>2389.3747975380625</v>
      </c>
      <c r="AA28" t="s">
        <v>89</v>
      </c>
    </row>
    <row r="29" spans="1:27" x14ac:dyDescent="0.25">
      <c r="A29" t="s">
        <v>116</v>
      </c>
      <c r="B29" s="3" t="s">
        <v>44</v>
      </c>
      <c r="C29" s="3" t="s">
        <v>117</v>
      </c>
      <c r="E29" s="4"/>
      <c r="F29" s="4"/>
      <c r="G29" s="4"/>
      <c r="H29" s="5"/>
      <c r="I29" s="6"/>
      <c r="J29" s="5"/>
      <c r="K29" s="5"/>
      <c r="L29" s="6"/>
      <c r="M29" s="6"/>
      <c r="N29" s="6"/>
      <c r="O29" s="6"/>
      <c r="P29" s="6"/>
      <c r="Q29" s="7">
        <v>-1</v>
      </c>
      <c r="R29" s="7">
        <v>-1</v>
      </c>
      <c r="S29" s="7">
        <v>-1</v>
      </c>
      <c r="T29" s="7">
        <v>0.42699999999999999</v>
      </c>
      <c r="U29" s="7">
        <v>0.42699999999999999</v>
      </c>
      <c r="V29" s="7">
        <v>0.39100000000000001</v>
      </c>
      <c r="W29" s="7">
        <v>0.42699999999999999</v>
      </c>
      <c r="X29" s="7">
        <v>0.39100000000000001</v>
      </c>
      <c r="Y29" s="7">
        <v>0.42699999999999999</v>
      </c>
      <c r="Z29" s="7">
        <v>0.39100000000000001</v>
      </c>
    </row>
    <row r="30" spans="1:27" x14ac:dyDescent="0.25">
      <c r="A30" t="s">
        <v>114</v>
      </c>
      <c r="B30" s="3" t="s">
        <v>44</v>
      </c>
      <c r="C30" s="3" t="s">
        <v>115</v>
      </c>
      <c r="D30">
        <v>0.98</v>
      </c>
      <c r="E30">
        <v>0.98</v>
      </c>
      <c r="F30">
        <v>0.98</v>
      </c>
      <c r="G30">
        <v>0.98</v>
      </c>
      <c r="H30">
        <v>0.98</v>
      </c>
      <c r="I30">
        <v>0.98</v>
      </c>
      <c r="J30">
        <v>0.98</v>
      </c>
      <c r="K30">
        <v>0.98</v>
      </c>
      <c r="L30">
        <v>0.98</v>
      </c>
      <c r="M30">
        <v>0.98</v>
      </c>
      <c r="N30">
        <v>0.98</v>
      </c>
      <c r="O30">
        <v>0.98</v>
      </c>
      <c r="P30">
        <v>0.98</v>
      </c>
      <c r="Q30">
        <v>0.98</v>
      </c>
      <c r="R30">
        <v>0.98</v>
      </c>
      <c r="S30">
        <v>0.98</v>
      </c>
      <c r="T30">
        <v>0.98</v>
      </c>
      <c r="U30">
        <v>0.98</v>
      </c>
      <c r="V30">
        <v>0.98</v>
      </c>
      <c r="W30">
        <v>0.98</v>
      </c>
      <c r="X30">
        <v>0.98</v>
      </c>
      <c r="Y30">
        <v>0.98</v>
      </c>
      <c r="Z30">
        <v>0.98</v>
      </c>
    </row>
    <row r="31" spans="1:27" x14ac:dyDescent="0.25">
      <c r="A31" t="s">
        <v>13</v>
      </c>
      <c r="B31" s="3" t="s">
        <v>25</v>
      </c>
      <c r="C31" s="3" t="s">
        <v>35</v>
      </c>
      <c r="D31">
        <v>385</v>
      </c>
      <c r="E31" s="4">
        <v>385</v>
      </c>
      <c r="F31" s="4">
        <v>385</v>
      </c>
      <c r="G31" s="4">
        <v>385</v>
      </c>
      <c r="H31" s="6">
        <v>385</v>
      </c>
      <c r="I31" s="6">
        <v>385</v>
      </c>
      <c r="J31" s="6">
        <v>385</v>
      </c>
      <c r="K31" s="6">
        <v>385</v>
      </c>
      <c r="L31" s="6">
        <v>385</v>
      </c>
      <c r="M31" s="6">
        <v>385</v>
      </c>
      <c r="N31" s="6">
        <v>385</v>
      </c>
      <c r="O31" s="6">
        <v>550</v>
      </c>
      <c r="P31" s="6">
        <v>550</v>
      </c>
      <c r="Q31" s="7">
        <v>560</v>
      </c>
      <c r="R31" s="15">
        <v>405</v>
      </c>
      <c r="S31" s="15">
        <v>405</v>
      </c>
      <c r="T31" s="7">
        <v>560</v>
      </c>
      <c r="U31" s="7">
        <v>560</v>
      </c>
      <c r="V31" s="15">
        <v>405</v>
      </c>
      <c r="W31" s="7">
        <v>560</v>
      </c>
      <c r="X31" s="15">
        <v>405</v>
      </c>
      <c r="Y31" s="7">
        <v>560</v>
      </c>
      <c r="Z31" s="15">
        <v>405</v>
      </c>
      <c r="AA31" t="s">
        <v>91</v>
      </c>
    </row>
    <row r="32" spans="1:27" x14ac:dyDescent="0.25">
      <c r="A32" t="s">
        <v>14</v>
      </c>
      <c r="B32" s="3" t="s">
        <v>25</v>
      </c>
      <c r="C32" s="3" t="s">
        <v>35</v>
      </c>
      <c r="D32">
        <v>15</v>
      </c>
      <c r="E32" s="5">
        <v>60</v>
      </c>
      <c r="F32" s="4">
        <v>60</v>
      </c>
      <c r="G32" s="4">
        <v>60</v>
      </c>
      <c r="H32" s="4">
        <v>60</v>
      </c>
      <c r="I32" s="4">
        <v>60</v>
      </c>
      <c r="J32" s="4">
        <v>60</v>
      </c>
      <c r="K32" s="4">
        <v>60</v>
      </c>
      <c r="L32" s="4">
        <v>60</v>
      </c>
      <c r="M32" s="4">
        <v>60</v>
      </c>
      <c r="N32" s="4">
        <v>60</v>
      </c>
      <c r="O32" s="4">
        <v>260</v>
      </c>
      <c r="P32" s="4">
        <v>260</v>
      </c>
      <c r="Q32" s="7">
        <v>260</v>
      </c>
      <c r="R32" s="15">
        <v>-20</v>
      </c>
      <c r="S32" s="15">
        <v>-20</v>
      </c>
      <c r="T32" s="7">
        <v>260</v>
      </c>
      <c r="U32" s="7">
        <v>260</v>
      </c>
      <c r="V32" s="15">
        <v>-20</v>
      </c>
      <c r="W32" s="7">
        <v>260</v>
      </c>
      <c r="X32" s="15">
        <v>-20</v>
      </c>
      <c r="Y32" s="7">
        <v>260</v>
      </c>
      <c r="Z32" s="15">
        <v>-20</v>
      </c>
      <c r="AA32" t="s">
        <v>92</v>
      </c>
    </row>
    <row r="33" spans="1:27" x14ac:dyDescent="0.25">
      <c r="A33" t="s">
        <v>15</v>
      </c>
      <c r="B33" s="3" t="s">
        <v>25</v>
      </c>
      <c r="C33" s="3" t="s">
        <v>35</v>
      </c>
      <c r="D33">
        <v>295</v>
      </c>
      <c r="E33">
        <v>295</v>
      </c>
      <c r="F33">
        <v>295</v>
      </c>
      <c r="G33">
        <v>295</v>
      </c>
      <c r="H33">
        <v>295</v>
      </c>
      <c r="I33">
        <v>295</v>
      </c>
      <c r="J33">
        <v>295</v>
      </c>
      <c r="K33">
        <v>295</v>
      </c>
      <c r="L33">
        <v>295</v>
      </c>
      <c r="M33">
        <v>295</v>
      </c>
      <c r="N33">
        <v>295</v>
      </c>
      <c r="O33" s="4">
        <v>295</v>
      </c>
      <c r="P33" s="4">
        <v>295</v>
      </c>
      <c r="Q33" s="7">
        <v>290</v>
      </c>
      <c r="R33" s="15">
        <v>290</v>
      </c>
      <c r="S33" s="15">
        <v>290</v>
      </c>
      <c r="T33" s="7">
        <v>290</v>
      </c>
      <c r="U33" s="7">
        <v>290</v>
      </c>
      <c r="V33" s="15">
        <v>290</v>
      </c>
      <c r="W33" s="7">
        <v>290</v>
      </c>
      <c r="X33" s="15">
        <v>290</v>
      </c>
      <c r="Y33" s="7">
        <v>290</v>
      </c>
      <c r="Z33" s="15">
        <v>290</v>
      </c>
      <c r="AA33" t="s">
        <v>108</v>
      </c>
    </row>
    <row r="34" spans="1:27" x14ac:dyDescent="0.25">
      <c r="A34" t="s">
        <v>77</v>
      </c>
      <c r="B34" s="3" t="s">
        <v>78</v>
      </c>
      <c r="C34" s="3" t="s">
        <v>79</v>
      </c>
      <c r="D34">
        <v>40</v>
      </c>
      <c r="E34">
        <v>40</v>
      </c>
      <c r="F34">
        <v>40</v>
      </c>
      <c r="G34">
        <v>40</v>
      </c>
      <c r="H34">
        <v>40</v>
      </c>
      <c r="I34">
        <v>40</v>
      </c>
      <c r="J34">
        <v>40</v>
      </c>
      <c r="K34">
        <v>40</v>
      </c>
      <c r="L34">
        <v>40</v>
      </c>
      <c r="M34">
        <v>40</v>
      </c>
      <c r="N34">
        <v>40</v>
      </c>
      <c r="O34">
        <v>40</v>
      </c>
      <c r="P34">
        <v>25</v>
      </c>
      <c r="Q34">
        <v>25</v>
      </c>
      <c r="R34">
        <v>25</v>
      </c>
      <c r="S34">
        <v>25</v>
      </c>
      <c r="T34">
        <v>25</v>
      </c>
      <c r="U34">
        <v>25</v>
      </c>
      <c r="V34">
        <v>25</v>
      </c>
      <c r="W34">
        <v>25</v>
      </c>
      <c r="X34">
        <v>25</v>
      </c>
      <c r="Y34">
        <v>25</v>
      </c>
      <c r="Z34">
        <v>25</v>
      </c>
    </row>
    <row r="35" spans="1:27" x14ac:dyDescent="0.25">
      <c r="A35" t="s">
        <v>119</v>
      </c>
      <c r="B35" s="3" t="s">
        <v>124</v>
      </c>
      <c r="C35" s="3" t="s">
        <v>105</v>
      </c>
      <c r="D35" s="17">
        <v>1140</v>
      </c>
      <c r="E35" s="17">
        <v>1140</v>
      </c>
      <c r="F35" s="17">
        <v>1140</v>
      </c>
      <c r="G35" s="17">
        <v>1140</v>
      </c>
      <c r="H35" s="17">
        <v>1140</v>
      </c>
      <c r="I35" s="17">
        <v>1140</v>
      </c>
      <c r="J35" s="17">
        <v>1140</v>
      </c>
      <c r="K35" s="17">
        <v>1140</v>
      </c>
      <c r="L35" s="17">
        <v>1140</v>
      </c>
      <c r="M35" s="17">
        <v>1140</v>
      </c>
      <c r="N35" s="17">
        <v>1140</v>
      </c>
      <c r="O35" s="17">
        <v>1140</v>
      </c>
      <c r="P35" s="17">
        <v>1140</v>
      </c>
      <c r="Q35" s="15">
        <v>1140</v>
      </c>
      <c r="R35" s="15">
        <v>1140</v>
      </c>
      <c r="S35" s="15">
        <v>1140</v>
      </c>
      <c r="T35" s="15">
        <v>1220</v>
      </c>
      <c r="U35" s="15">
        <v>1003.2</v>
      </c>
      <c r="V35" s="15">
        <v>1003.2</v>
      </c>
      <c r="W35" s="15">
        <v>922.94399999999996</v>
      </c>
      <c r="X35" s="15">
        <v>922.94399999999996</v>
      </c>
      <c r="Y35" s="15">
        <v>882.81600000000003</v>
      </c>
      <c r="Z35" s="15">
        <v>882.81600000000003</v>
      </c>
    </row>
    <row r="36" spans="1:27" x14ac:dyDescent="0.25">
      <c r="A36" t="s">
        <v>120</v>
      </c>
      <c r="B36" s="3" t="s">
        <v>125</v>
      </c>
      <c r="C36" s="3" t="s">
        <v>105</v>
      </c>
      <c r="D36" s="17">
        <v>29</v>
      </c>
      <c r="E36" s="17">
        <v>29</v>
      </c>
      <c r="F36" s="17">
        <v>29</v>
      </c>
      <c r="G36" s="17">
        <v>29</v>
      </c>
      <c r="H36" s="17">
        <v>29</v>
      </c>
      <c r="I36" s="17">
        <v>29</v>
      </c>
      <c r="J36" s="17">
        <v>29</v>
      </c>
      <c r="K36" s="17">
        <v>29</v>
      </c>
      <c r="L36" s="17">
        <v>29</v>
      </c>
      <c r="M36" s="17">
        <v>29</v>
      </c>
      <c r="N36" s="17">
        <v>29</v>
      </c>
      <c r="O36" s="17">
        <v>29</v>
      </c>
      <c r="P36" s="17">
        <v>29</v>
      </c>
      <c r="Q36" s="7">
        <v>29</v>
      </c>
      <c r="R36" s="15">
        <v>42</v>
      </c>
      <c r="S36" s="15">
        <v>42</v>
      </c>
      <c r="T36" s="7">
        <v>42</v>
      </c>
      <c r="U36" s="7">
        <v>25.52</v>
      </c>
      <c r="V36" s="15">
        <v>36.96</v>
      </c>
      <c r="W36" s="7">
        <v>23.478400000000001</v>
      </c>
      <c r="X36" s="15">
        <v>34.0032</v>
      </c>
      <c r="Y36" s="7">
        <v>22.457599999999999</v>
      </c>
      <c r="Z36" s="15">
        <v>32.524799999999999</v>
      </c>
    </row>
    <row r="37" spans="1:27" x14ac:dyDescent="0.25">
      <c r="A37" t="s">
        <v>121</v>
      </c>
      <c r="B37" s="3" t="s">
        <v>126</v>
      </c>
      <c r="C37" s="3" t="s">
        <v>105</v>
      </c>
      <c r="D37" s="17">
        <v>188</v>
      </c>
      <c r="E37" s="17">
        <v>188</v>
      </c>
      <c r="F37" s="17">
        <v>188</v>
      </c>
      <c r="G37" s="17">
        <v>188</v>
      </c>
      <c r="H37" s="17">
        <v>188</v>
      </c>
      <c r="I37" s="17">
        <v>188</v>
      </c>
      <c r="J37" s="17">
        <v>188</v>
      </c>
      <c r="K37" s="17">
        <v>188</v>
      </c>
      <c r="L37" s="17">
        <v>188</v>
      </c>
      <c r="M37" s="17">
        <v>188</v>
      </c>
      <c r="N37" s="17">
        <v>188</v>
      </c>
      <c r="O37" s="17">
        <v>188</v>
      </c>
      <c r="P37" s="17">
        <v>188</v>
      </c>
      <c r="Q37" s="7">
        <v>188</v>
      </c>
      <c r="R37" s="15">
        <v>219</v>
      </c>
      <c r="S37" s="15">
        <v>219</v>
      </c>
      <c r="T37" s="7">
        <v>231</v>
      </c>
      <c r="U37" s="7">
        <v>165.44</v>
      </c>
      <c r="V37" s="15">
        <v>192.72</v>
      </c>
      <c r="W37" s="7">
        <v>152.19999999999999</v>
      </c>
      <c r="X37" s="15">
        <v>177.30240000000001</v>
      </c>
      <c r="Y37" s="7">
        <v>145.5872</v>
      </c>
      <c r="Z37" s="15">
        <v>169.59360000000001</v>
      </c>
    </row>
    <row r="38" spans="1:27" x14ac:dyDescent="0.25">
      <c r="A38" t="s">
        <v>122</v>
      </c>
      <c r="B38" s="3" t="s">
        <v>127</v>
      </c>
      <c r="C38" s="3" t="s">
        <v>105</v>
      </c>
      <c r="D38" s="17">
        <v>1</v>
      </c>
      <c r="E38" s="17">
        <v>1</v>
      </c>
      <c r="F38" s="17">
        <v>1</v>
      </c>
      <c r="G38" s="17">
        <v>1</v>
      </c>
      <c r="H38" s="17">
        <v>1</v>
      </c>
      <c r="I38" s="17">
        <v>1</v>
      </c>
      <c r="J38" s="17">
        <v>1</v>
      </c>
      <c r="K38" s="17">
        <v>1</v>
      </c>
      <c r="L38" s="17">
        <v>1</v>
      </c>
      <c r="M38" s="17">
        <v>1</v>
      </c>
      <c r="N38" s="17">
        <v>1</v>
      </c>
      <c r="O38" s="17">
        <v>1</v>
      </c>
      <c r="P38" s="17">
        <v>1</v>
      </c>
      <c r="Q38" s="7">
        <v>1</v>
      </c>
      <c r="R38" s="15">
        <v>1</v>
      </c>
      <c r="S38" s="15">
        <v>1</v>
      </c>
      <c r="T38" s="7">
        <v>1</v>
      </c>
      <c r="U38" s="7">
        <v>0.88</v>
      </c>
      <c r="V38" s="15">
        <v>0.88</v>
      </c>
      <c r="W38" s="7">
        <v>0.8196</v>
      </c>
      <c r="X38" s="15">
        <v>0.8196</v>
      </c>
      <c r="Y38" s="7">
        <v>0.77439999999999998</v>
      </c>
      <c r="Z38" s="15">
        <v>0.77439999999999998</v>
      </c>
    </row>
    <row r="39" spans="1:27" x14ac:dyDescent="0.25">
      <c r="A39" t="s">
        <v>102</v>
      </c>
      <c r="B39" s="3" t="s">
        <v>104</v>
      </c>
      <c r="C39" s="3" t="s">
        <v>105</v>
      </c>
      <c r="D39" s="17">
        <v>11</v>
      </c>
      <c r="E39" s="17">
        <v>11</v>
      </c>
      <c r="F39" s="17">
        <v>11</v>
      </c>
      <c r="G39" s="17">
        <v>11</v>
      </c>
      <c r="H39" s="17">
        <v>11</v>
      </c>
      <c r="I39" s="17">
        <v>11</v>
      </c>
      <c r="J39" s="17">
        <v>11</v>
      </c>
      <c r="K39" s="17">
        <v>11</v>
      </c>
      <c r="L39" s="17">
        <v>11</v>
      </c>
      <c r="M39" s="17">
        <v>11</v>
      </c>
      <c r="N39" s="17">
        <v>11</v>
      </c>
      <c r="O39" s="17">
        <v>11</v>
      </c>
      <c r="P39" s="17">
        <v>11</v>
      </c>
      <c r="Q39" s="7">
        <v>11</v>
      </c>
      <c r="R39" s="15">
        <v>11</v>
      </c>
      <c r="S39" s="15">
        <v>11</v>
      </c>
      <c r="T39" s="7">
        <v>15</v>
      </c>
      <c r="U39" s="7">
        <v>11</v>
      </c>
      <c r="V39" s="15">
        <v>11</v>
      </c>
      <c r="W39" s="7">
        <v>11</v>
      </c>
      <c r="X39" s="15">
        <v>11</v>
      </c>
      <c r="Y39" s="7">
        <v>11</v>
      </c>
      <c r="Z39" s="15">
        <v>11</v>
      </c>
    </row>
    <row r="40" spans="1:27" x14ac:dyDescent="0.25">
      <c r="A40" t="s">
        <v>103</v>
      </c>
      <c r="B40" s="3" t="s">
        <v>104</v>
      </c>
      <c r="C40" s="3" t="s">
        <v>105</v>
      </c>
      <c r="D40" s="17">
        <v>2</v>
      </c>
      <c r="E40" s="17">
        <v>2</v>
      </c>
      <c r="F40" s="17">
        <v>2</v>
      </c>
      <c r="G40" s="17">
        <v>2</v>
      </c>
      <c r="H40" s="17">
        <v>2</v>
      </c>
      <c r="I40" s="17">
        <v>2</v>
      </c>
      <c r="J40" s="17">
        <v>2</v>
      </c>
      <c r="K40" s="17">
        <v>2</v>
      </c>
      <c r="L40" s="17">
        <v>2</v>
      </c>
      <c r="M40" s="17">
        <v>2</v>
      </c>
      <c r="N40" s="17">
        <v>2</v>
      </c>
      <c r="O40" s="17">
        <v>2</v>
      </c>
      <c r="P40" s="17">
        <v>2</v>
      </c>
      <c r="Q40" s="7">
        <v>2</v>
      </c>
      <c r="R40" s="15">
        <v>2</v>
      </c>
      <c r="S40" s="15">
        <v>2</v>
      </c>
      <c r="T40" s="7">
        <v>2</v>
      </c>
      <c r="U40" s="7">
        <v>2</v>
      </c>
      <c r="V40" s="15">
        <v>2</v>
      </c>
      <c r="W40" s="7">
        <v>2</v>
      </c>
      <c r="X40" s="15">
        <v>2</v>
      </c>
      <c r="Y40" s="7">
        <v>2</v>
      </c>
      <c r="Z40" s="15">
        <v>2</v>
      </c>
    </row>
    <row r="41" spans="1:27" x14ac:dyDescent="0.25">
      <c r="A41" t="s">
        <v>123</v>
      </c>
      <c r="B41" s="3" t="s">
        <v>125</v>
      </c>
      <c r="C41" s="3" t="s">
        <v>105</v>
      </c>
      <c r="D41" s="17">
        <v>0.04</v>
      </c>
      <c r="E41" s="17">
        <v>0.04</v>
      </c>
      <c r="F41" s="17">
        <v>0.04</v>
      </c>
      <c r="G41" s="17">
        <v>0.04</v>
      </c>
      <c r="H41" s="17">
        <v>0.04</v>
      </c>
      <c r="I41" s="17">
        <v>0.04</v>
      </c>
      <c r="J41" s="17">
        <v>0.04</v>
      </c>
      <c r="K41" s="17">
        <v>0.04</v>
      </c>
      <c r="L41" s="17">
        <v>0.04</v>
      </c>
      <c r="M41" s="17">
        <v>0.04</v>
      </c>
      <c r="N41" s="17">
        <v>0.04</v>
      </c>
      <c r="O41" s="17">
        <v>0.04</v>
      </c>
      <c r="P41" s="17">
        <v>0.04</v>
      </c>
      <c r="Q41" s="15">
        <v>0.05</v>
      </c>
      <c r="R41" s="15">
        <v>0.05</v>
      </c>
      <c r="S41" s="15">
        <v>0.05</v>
      </c>
      <c r="T41" s="15">
        <v>0.05</v>
      </c>
      <c r="U41" s="15">
        <v>0.05</v>
      </c>
      <c r="V41" s="15">
        <v>0.05</v>
      </c>
      <c r="W41" s="15">
        <v>0.05</v>
      </c>
      <c r="X41" s="15">
        <v>0.05</v>
      </c>
      <c r="Y41" s="15">
        <v>0.05</v>
      </c>
      <c r="Z41" s="15">
        <v>0.05</v>
      </c>
    </row>
    <row r="42" spans="1:27" x14ac:dyDescent="0.25">
      <c r="A42" t="s">
        <v>106</v>
      </c>
      <c r="B42" s="3" t="s">
        <v>107</v>
      </c>
      <c r="C42" s="3" t="s">
        <v>105</v>
      </c>
      <c r="D42" s="17">
        <v>8</v>
      </c>
      <c r="E42" s="17">
        <v>8</v>
      </c>
      <c r="F42" s="17">
        <v>8</v>
      </c>
      <c r="G42" s="17">
        <v>8</v>
      </c>
      <c r="H42" s="17">
        <v>8</v>
      </c>
      <c r="I42" s="17">
        <v>8</v>
      </c>
      <c r="J42" s="17">
        <v>8</v>
      </c>
      <c r="K42" s="17">
        <v>8</v>
      </c>
      <c r="L42" s="17">
        <v>8</v>
      </c>
      <c r="M42" s="17">
        <v>8</v>
      </c>
      <c r="N42" s="17">
        <v>8</v>
      </c>
      <c r="O42" s="17">
        <v>8</v>
      </c>
      <c r="P42" s="17">
        <v>8</v>
      </c>
      <c r="Q42" s="15">
        <v>8</v>
      </c>
      <c r="R42" s="15">
        <v>8</v>
      </c>
      <c r="S42" s="15">
        <v>8</v>
      </c>
      <c r="T42" s="15">
        <v>8</v>
      </c>
      <c r="U42" s="15">
        <v>8</v>
      </c>
      <c r="V42" s="15">
        <v>8</v>
      </c>
      <c r="W42" s="15">
        <v>8</v>
      </c>
      <c r="X42" s="15">
        <v>8</v>
      </c>
      <c r="Y42" s="15">
        <v>8</v>
      </c>
      <c r="Z42" s="15">
        <v>8</v>
      </c>
    </row>
    <row r="43" spans="1:27" x14ac:dyDescent="0.25">
      <c r="A43" t="s">
        <v>58</v>
      </c>
      <c r="B43" s="3" t="s">
        <v>20</v>
      </c>
      <c r="C43" s="3" t="s">
        <v>59</v>
      </c>
      <c r="D43" t="s">
        <v>60</v>
      </c>
      <c r="E43" t="s">
        <v>60</v>
      </c>
      <c r="F43" t="s">
        <v>60</v>
      </c>
      <c r="G43" t="s">
        <v>60</v>
      </c>
      <c r="H43" t="s">
        <v>60</v>
      </c>
      <c r="I43" s="7" t="s">
        <v>61</v>
      </c>
      <c r="J43" s="7" t="s">
        <v>61</v>
      </c>
      <c r="K43" t="s">
        <v>60</v>
      </c>
      <c r="L43" t="s">
        <v>60</v>
      </c>
      <c r="M43" t="s">
        <v>60</v>
      </c>
      <c r="N43" t="s">
        <v>60</v>
      </c>
      <c r="O43" t="s">
        <v>60</v>
      </c>
      <c r="P43" t="s">
        <v>60</v>
      </c>
      <c r="Q43" t="s">
        <v>60</v>
      </c>
      <c r="R43" t="s">
        <v>60</v>
      </c>
      <c r="S43" t="s">
        <v>60</v>
      </c>
      <c r="T43" t="s">
        <v>60</v>
      </c>
      <c r="U43" t="s">
        <v>60</v>
      </c>
      <c r="V43" t="s">
        <v>60</v>
      </c>
      <c r="W43" t="s">
        <v>60</v>
      </c>
      <c r="X43" t="s">
        <v>60</v>
      </c>
      <c r="Y43" t="s">
        <v>60</v>
      </c>
      <c r="Z43" t="s">
        <v>60</v>
      </c>
    </row>
    <row r="44" spans="1:27" x14ac:dyDescent="0.25">
      <c r="A44" s="3" t="s">
        <v>32</v>
      </c>
      <c r="B44" s="3" t="s">
        <v>20</v>
      </c>
      <c r="C44" s="3" t="s">
        <v>36</v>
      </c>
      <c r="D44" s="3" t="s">
        <v>47</v>
      </c>
      <c r="E44" t="s">
        <v>42</v>
      </c>
      <c r="F44" t="s">
        <v>42</v>
      </c>
      <c r="G44" t="s">
        <v>42</v>
      </c>
      <c r="H44" t="s">
        <v>42</v>
      </c>
      <c r="I44" t="s">
        <v>42</v>
      </c>
      <c r="J44" t="s">
        <v>42</v>
      </c>
      <c r="K44" t="s">
        <v>42</v>
      </c>
      <c r="L44" t="s">
        <v>42</v>
      </c>
      <c r="M44" t="s">
        <v>42</v>
      </c>
      <c r="N44" t="s">
        <v>42</v>
      </c>
      <c r="O44" t="s">
        <v>42</v>
      </c>
      <c r="P44" t="s">
        <v>42</v>
      </c>
      <c r="Q44" t="s">
        <v>42</v>
      </c>
      <c r="R44" t="s">
        <v>42</v>
      </c>
      <c r="S44" t="s">
        <v>42</v>
      </c>
      <c r="T44" t="s">
        <v>42</v>
      </c>
      <c r="U44" t="s">
        <v>42</v>
      </c>
      <c r="V44" t="s">
        <v>42</v>
      </c>
      <c r="W44" t="s">
        <v>42</v>
      </c>
      <c r="X44" t="s">
        <v>42</v>
      </c>
      <c r="Y44" t="s">
        <v>42</v>
      </c>
      <c r="Z44" t="s">
        <v>42</v>
      </c>
    </row>
    <row r="45" spans="1:27" x14ac:dyDescent="0.25">
      <c r="A45" s="3" t="s">
        <v>35</v>
      </c>
      <c r="B45" s="3" t="s">
        <v>20</v>
      </c>
      <c r="C45" s="3" t="s">
        <v>36</v>
      </c>
      <c r="D45" t="s">
        <v>45</v>
      </c>
      <c r="E45" t="s">
        <v>45</v>
      </c>
      <c r="F45" t="s">
        <v>45</v>
      </c>
      <c r="G45" t="s">
        <v>45</v>
      </c>
      <c r="H45" t="s">
        <v>45</v>
      </c>
      <c r="I45" t="s">
        <v>45</v>
      </c>
      <c r="J45" t="s">
        <v>45</v>
      </c>
      <c r="K45" t="s">
        <v>45</v>
      </c>
      <c r="L45" t="s">
        <v>45</v>
      </c>
      <c r="M45" t="s">
        <v>45</v>
      </c>
      <c r="N45" t="s">
        <v>45</v>
      </c>
      <c r="O45" t="s">
        <v>90</v>
      </c>
      <c r="P45" t="s">
        <v>90</v>
      </c>
      <c r="Q45" t="s">
        <v>90</v>
      </c>
      <c r="R45" t="s">
        <v>113</v>
      </c>
      <c r="S45" t="s">
        <v>113</v>
      </c>
      <c r="T45" t="s">
        <v>90</v>
      </c>
      <c r="U45" t="s">
        <v>90</v>
      </c>
      <c r="V45" t="s">
        <v>113</v>
      </c>
      <c r="W45" t="s">
        <v>90</v>
      </c>
      <c r="X45" t="s">
        <v>113</v>
      </c>
      <c r="Y45" t="s">
        <v>90</v>
      </c>
      <c r="Z45" t="s">
        <v>113</v>
      </c>
    </row>
    <row r="46" spans="1:27" x14ac:dyDescent="0.25">
      <c r="A46" t="s">
        <v>41</v>
      </c>
      <c r="B46" s="3" t="s">
        <v>20</v>
      </c>
      <c r="C46" s="3" t="s">
        <v>36</v>
      </c>
      <c r="D46" t="s">
        <v>49</v>
      </c>
      <c r="K46" t="s">
        <v>73</v>
      </c>
    </row>
    <row r="47" spans="1:27" x14ac:dyDescent="0.25">
      <c r="A47" t="s">
        <v>72</v>
      </c>
      <c r="I47" s="9"/>
      <c r="J47" s="9"/>
      <c r="K47" s="9"/>
      <c r="L47" s="9"/>
      <c r="M47" s="9"/>
      <c r="N47" s="9"/>
      <c r="O47" s="9"/>
      <c r="P47" s="9"/>
    </row>
  </sheetData>
  <phoneticPr fontId="1" type="noConversion"/>
  <pageMargins left="0.7" right="0.7" top="0.78740157499999996" bottom="0.78740157499999996"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2021-12-02T17:56:31Z</dcterms:modified>
</cp:coreProperties>
</file>