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DCE6A~1.FRA\DOCUME~1\MobaXterm\slash\RemoteFiles\67580_2_145\"/>
    </mc:Choice>
  </mc:AlternateContent>
  <xr:revisionPtr revIDLastSave="0" documentId="13_ncr:1_{EBF8C1A2-6BBC-472D-B5DA-7743EB1B887E}" xr6:coauthVersionLast="47" xr6:coauthVersionMax="47" xr10:uidLastSave="{00000000-0000-0000-0000-000000000000}"/>
  <bookViews>
    <workbookView xWindow="-120" yWindow="-120" windowWidth="30960" windowHeight="16920" xr2:uid="{EF8FF396-6CE6-4D67-BA8C-A21BECB15794}"/>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8"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Franzmann</author>
  </authors>
  <commentList>
    <comment ref="Q30" authorId="0" shapeId="0" xr:uid="{244D8B4F-00AE-4EBC-AF64-68C8D4475EAD}">
      <text>
        <r>
          <rPr>
            <b/>
            <sz val="9"/>
            <color indexed="81"/>
            <rFont val="Segoe UI"/>
            <family val="2"/>
          </rPr>
          <t>David Franzmann:</t>
        </r>
        <r>
          <rPr>
            <sz val="9"/>
            <color indexed="81"/>
            <rFont val="Segoe UI"/>
            <family val="2"/>
          </rPr>
          <t xml:space="preserve">
before:-1</t>
        </r>
      </text>
    </comment>
    <comment ref="S30" authorId="0" shapeId="0" xr:uid="{559462A3-5EB8-4F02-BA8C-5E1E04C26071}">
      <text>
        <r>
          <rPr>
            <b/>
            <sz val="9"/>
            <color indexed="81"/>
            <rFont val="Segoe UI"/>
            <family val="2"/>
          </rPr>
          <t>David Franzmann:</t>
        </r>
        <r>
          <rPr>
            <sz val="9"/>
            <color indexed="81"/>
            <rFont val="Segoe UI"/>
            <family val="2"/>
          </rPr>
          <t xml:space="preserve">
before:-1</t>
        </r>
      </text>
    </comment>
  </commentList>
</comments>
</file>

<file path=xl/sharedStrings.xml><?xml version="1.0" encoding="utf-8"?>
<sst xmlns="http://schemas.openxmlformats.org/spreadsheetml/2006/main" count="340" uniqueCount="138">
  <si>
    <t>Parameter</t>
  </si>
  <si>
    <t>a1</t>
  </si>
  <si>
    <t>a2</t>
  </si>
  <si>
    <t>a3</t>
  </si>
  <si>
    <t>eta_ptr_max</t>
  </si>
  <si>
    <t>relHeatLosses</t>
  </si>
  <si>
    <t>ratedFieldOutputHeat_W</t>
  </si>
  <si>
    <t>maxWindspeed</t>
  </si>
  <si>
    <t>b0</t>
  </si>
  <si>
    <t>b1</t>
  </si>
  <si>
    <t>b2</t>
  </si>
  <si>
    <t>b3</t>
  </si>
  <si>
    <t>b4</t>
  </si>
  <si>
    <t>maxHTFTemperature</t>
  </si>
  <si>
    <t>minHTFTemperature</t>
  </si>
  <si>
    <t>inletHTFTemperature</t>
  </si>
  <si>
    <t>Initial</t>
  </si>
  <si>
    <t>orientation</t>
  </si>
  <si>
    <t>song2013</t>
  </si>
  <si>
    <t>Unit</t>
  </si>
  <si>
    <t>str</t>
  </si>
  <si>
    <t>m^2</t>
  </si>
  <si>
    <t>W</t>
  </si>
  <si>
    <t>m/s</t>
  </si>
  <si>
    <t>J/K</t>
  </si>
  <si>
    <t>°C</t>
  </si>
  <si>
    <t>1/K</t>
  </si>
  <si>
    <t>W/(m^2K)</t>
  </si>
  <si>
    <t>W/(m^2K^2)</t>
  </si>
  <si>
    <t>W/(m^2K^3)</t>
  </si>
  <si>
    <t>W/(m^2K^4)</t>
  </si>
  <si>
    <t>Category</t>
  </si>
  <si>
    <t>Collector Assembly</t>
  </si>
  <si>
    <t>Collector Field</t>
  </si>
  <si>
    <t>Plant</t>
  </si>
  <si>
    <t>HTF</t>
  </si>
  <si>
    <t>Information</t>
  </si>
  <si>
    <t>1/deg</t>
  </si>
  <si>
    <t>1/deg^2</t>
  </si>
  <si>
    <t>1/deg^3</t>
  </si>
  <si>
    <t>northsouth</t>
  </si>
  <si>
    <t>Sources</t>
  </si>
  <si>
    <t>Ultimate Trough_2014</t>
  </si>
  <si>
    <t>eta_cleaness</t>
  </si>
  <si>
    <t>1</t>
  </si>
  <si>
    <t>Therminol VP-1</t>
  </si>
  <si>
    <t>A_aperture_sf</t>
  </si>
  <si>
    <t>Gafurov, Greenius</t>
  </si>
  <si>
    <t>dataset name</t>
  </si>
  <si>
    <t>Gafurov, losses from Greenius</t>
  </si>
  <si>
    <t>relTMplant</t>
  </si>
  <si>
    <t>Validation_2</t>
  </si>
  <si>
    <t>Validation_1</t>
  </si>
  <si>
    <t>add_losses_coefficient</t>
  </si>
  <si>
    <t>W/m^2K</t>
  </si>
  <si>
    <t>Validation_3</t>
  </si>
  <si>
    <t>Validation_4</t>
  </si>
  <si>
    <t>Validation_5</t>
  </si>
  <si>
    <t>discretizationmethod</t>
  </si>
  <si>
    <t>Simulation Method</t>
  </si>
  <si>
    <t>euler explicit</t>
  </si>
  <si>
    <t>euler implicit</t>
  </si>
  <si>
    <t>Validation_6</t>
  </si>
  <si>
    <t>Validation_7</t>
  </si>
  <si>
    <t>I_DNI_nom</t>
  </si>
  <si>
    <t>PL_plant_fix</t>
  </si>
  <si>
    <t>PL_sf_track</t>
  </si>
  <si>
    <t>PL_sf_pumping</t>
  </si>
  <si>
    <t>PL_plant_pumping</t>
  </si>
  <si>
    <t>PL_plant_other</t>
  </si>
  <si>
    <t>W/m^2</t>
  </si>
  <si>
    <t>Validation_8</t>
  </si>
  <si>
    <t>Comment</t>
  </si>
  <si>
    <t>PL from Gafurov</t>
  </si>
  <si>
    <t>Parasitic losses</t>
  </si>
  <si>
    <t>Validation_9</t>
  </si>
  <si>
    <t>efficencyDropPerYear</t>
  </si>
  <si>
    <t>lifetime</t>
  </si>
  <si>
    <t>a</t>
  </si>
  <si>
    <t>genral</t>
  </si>
  <si>
    <t>Dataset1</t>
  </si>
  <si>
    <t>Validation_10</t>
  </si>
  <si>
    <t>Dataset1_source</t>
  </si>
  <si>
    <t>PERNPEITNER, Johannes, Niels LICHTENHÄLER, Philipp ANT, Christoph HAPPICH, and Johannes THOSS. Measurement of Parabolic Trough Receiver Thermal Loss Power and Relative Efficiency under Solar Simulator Light. Test Report, 2012.</t>
  </si>
  <si>
    <t>RIFFELMANN, K., T. RICHERT, P. NAVA, and A. SCHWEITZER. Ultimate Trough® – A Significant Step towards Cost-competitive CSP [online]. Energy Procedia. 2014, 49, 1831-1839. Available from: 10.1016/j.egypro.2014.03.194.</t>
  </si>
  <si>
    <t>GÜNTHER, M. JOEMANN, M. CSAMBOR, S. GUIZANI, A. KRÜGER, D. AND HIRSCH, T. Advanced CSP Teaching Materials. Chapter 5 Parabolic Trough Technology, 2011., Page 41</t>
  </si>
  <si>
    <t>BELLMANN, Philipp, Fabian WOLFERTSTETTER, Ricardo CONCEIÇÃO, and Hugo G. SILVA. Comparative modeling of optical soiling losses for CSP and PV energy systems [online]. Solar Energy. 2020, 197, 229-237. Available from: 10.1016/j.solener.2019.12.045.</t>
  </si>
  <si>
    <t>Assumed</t>
  </si>
  <si>
    <t>JÜRGEN DERSCH, and SIMON DIECKMANN. Greenius Help &amp; Manual. 2018.</t>
  </si>
  <si>
    <t>Calibrated with values from: JÜRGEN DERSCH, and SIMON DIECKMANN. Greenius Help &amp; Manual. 2018.</t>
  </si>
  <si>
    <t>Solar Salt</t>
  </si>
  <si>
    <t>560 - 10 security margin from:BENOIT, H., L. SPREAFICO, D. GAUTHIER, and G. FLAMANT. Review of heat transfer fluids in tube-receivers used in concentrating solar thermal systems: Properties and heat transfer coefficients [online]. Renewable and Sustainable Energy Reviews. 2016, 55, 298-315. Available from: 10.1016/j.rser.2015.10.059.</t>
  </si>
  <si>
    <t>240 + 20 security margin from:BENOIT, H., L. SPREAFICO, D. GAUTHIER, and G. FLAMANT. Review of heat transfer fluids in tube-receivers used in concentrating solar thermal systems: Properties and heat transfer coefficients [online]. Renewable and Sustainable Energy Reviews. 2016, 55, 298-315. Available from: 10.1016/j.rser.2015.10.059.</t>
  </si>
  <si>
    <t>SONG, Y. Q., Y. XIANG, Y. B. LIAO, B. ZHANG, L. WU, and H. T. ZHANG. How to decide the alignment of the parabolic trough collector according to the local latitude. 2013 International Conference on Materials for Renewable Energy and Environment (ICMREE 2013). Chengdu, China, 19 - 21 August 2013 ; [proceedings. Piscataway, NJ: IEEE, 2013, pp. 94-97.</t>
  </si>
  <si>
    <t>GAFUROV, Tokhir, Julio USAOLA, and Milan PRODANOVIC. Modelling of concentrating solar power plant for power system reliability studies [online]. IET Renewable Power Generation. 2015, 9(2), 120-130. Available from: 10.1049/iet-rpg.2013.0377.</t>
  </si>
  <si>
    <t>SF_density_direct</t>
  </si>
  <si>
    <t>SF_density_total</t>
  </si>
  <si>
    <t>Validation_economics</t>
  </si>
  <si>
    <t>Dataset_SolarSalt_2030</t>
  </si>
  <si>
    <t>from Glaes</t>
  </si>
  <si>
    <t>Dataset_Heliosol_2030</t>
  </si>
  <si>
    <t>Dataset2</t>
  </si>
  <si>
    <t>%Capex</t>
  </si>
  <si>
    <t>economic</t>
  </si>
  <si>
    <t>WACC</t>
  </si>
  <si>
    <t>%</t>
  </si>
  <si>
    <t>Assumed / fits with most plants in: SOLARPACES. CSP Projects Around the World [online] [viewed 10 June 2021]. Available from: https://www.solarpaces.org/csp-technologies/csp-projects-around-the-world/, also to greenius default values</t>
  </si>
  <si>
    <t>Dataset_Heliosol_2030_eastwest</t>
  </si>
  <si>
    <t>eastwest</t>
  </si>
  <si>
    <t>Dataset_SolarSalt_2030_validation</t>
  </si>
  <si>
    <t>Dataset_Heliosol_2030_validation</t>
  </si>
  <si>
    <t>Heliosol</t>
  </si>
  <si>
    <t>storage_efficiency_1</t>
  </si>
  <si>
    <t>Storage</t>
  </si>
  <si>
    <t>eta_powerplant_1</t>
  </si>
  <si>
    <t>Power Plant</t>
  </si>
  <si>
    <t>Dataset_SolarSalt_2030_validate_opt</t>
  </si>
  <si>
    <t>CAPEX_plant_cost_EUR_per_kW</t>
  </si>
  <si>
    <t>CAPEX_storage_cost_EUR_per_kWh</t>
  </si>
  <si>
    <t>CAPEX_solar_field_EUR_per_m^2_aperture</t>
  </si>
  <si>
    <t>CAPEX_land_EUR_per_m^2_land</t>
  </si>
  <si>
    <t>electricity_price_EUR_per_kWh</t>
  </si>
  <si>
    <t>EUR/kW</t>
  </si>
  <si>
    <t>EUR/kWh</t>
  </si>
  <si>
    <t>EUR/m^2 aperture</t>
  </si>
  <si>
    <t>EUR/m^2 land</t>
  </si>
  <si>
    <t>Dataset_SolarSalt_2040</t>
  </si>
  <si>
    <t>Dataset_Heliosol_2040</t>
  </si>
  <si>
    <t>Dataset_SolarSalt_2050</t>
  </si>
  <si>
    <t>Dataset_Heliosol_2050</t>
  </si>
  <si>
    <t>eta_other</t>
  </si>
  <si>
    <t>Dataset_SolarSalt_2030_validation3</t>
  </si>
  <si>
    <t>Dataset_Therminol_2015</t>
  </si>
  <si>
    <t>Therminol-VP1</t>
  </si>
  <si>
    <t>Dataset_Therminol_2030</t>
  </si>
  <si>
    <t>CAPEX_indirect_cost_perc_CAPEX</t>
  </si>
  <si>
    <t>OPEX_perc_CAPEX</t>
  </si>
  <si>
    <t>Dataset_Heliosol_2030_validation3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</si>
</sst>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8"/>
      <name val="Calibri"/>
      <family val="2"/>
      <scheme val="minor"/>
    </font>
    <font>
      <sz val="11"/>
      <name val="Calibri"/>
      <family val="2"/>
      <scheme val="minor"/>
    </font>
    <font>
      <b/>
      <sz val="11"/>
      <color theme="1"/>
      <name val="Calibri"/>
      <family val="2"/>
      <scheme val="minor"/>
    </font>
    <font>
      <sz val="11"/>
      <color theme="0" tint="-0.14999847407452621"/>
      <name val="Calibri"/>
      <family val="2"/>
      <scheme val="minor"/>
    </font>
    <font>
      <sz val="10"/>
      <color theme="1"/>
      <name val="Arial Unicode MS"/>
    </font>
    <font>
      <sz val="9"/>
      <color indexed="81"/>
      <name val="Segoe UI"/>
      <family val="2"/>
    </font>
    <font>
      <b/>
      <sz val="9"/>
      <color indexed="81"/>
      <name val="Segoe UI"/>
      <family val="2"/>
    </font>
  </fonts>
  <fills count="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20">
    <xf numFmtId="0" fontId="0" fillId="0" borderId="0" xfId="0"/>
    <xf numFmtId="11" fontId="0" fillId="0" borderId="0" xfId="0" applyNumberFormat="1"/>
    <xf numFmtId="0" fontId="0" fillId="0" borderId="0" xfId="0" quotePrefix="1"/>
    <xf numFmtId="49" fontId="0" fillId="0" borderId="0" xfId="0" applyNumberFormat="1"/>
    <xf numFmtId="0" fontId="0" fillId="0" borderId="0" xfId="0" applyNumberFormat="1"/>
    <xf numFmtId="0" fontId="0" fillId="2" borderId="0" xfId="0" applyNumberFormat="1" applyFill="1"/>
    <xf numFmtId="0" fontId="0" fillId="0" borderId="0" xfId="0" applyNumberFormat="1" applyFill="1"/>
    <xf numFmtId="0" fontId="0" fillId="2" borderId="0" xfId="0" applyFill="1"/>
    <xf numFmtId="11" fontId="0" fillId="2" borderId="0" xfId="0" applyNumberFormat="1" applyFill="1"/>
    <xf numFmtId="0" fontId="0" fillId="0" borderId="0" xfId="0" applyFill="1"/>
    <xf numFmtId="2" fontId="0" fillId="0" borderId="0" xfId="0" applyNumberFormat="1"/>
    <xf numFmtId="2" fontId="0" fillId="2" borderId="0" xfId="0" applyNumberFormat="1" applyFill="1"/>
    <xf numFmtId="0" fontId="2" fillId="0" borderId="0" xfId="0" applyFont="1" applyFill="1"/>
    <xf numFmtId="0" fontId="0" fillId="3" borderId="0" xfId="0" applyFill="1"/>
    <xf numFmtId="0" fontId="3" fillId="0" borderId="0" xfId="0" applyFont="1"/>
    <xf numFmtId="0" fontId="0" fillId="4" borderId="0" xfId="0" applyFill="1"/>
    <xf numFmtId="11" fontId="0" fillId="4" borderId="0" xfId="0" applyNumberFormat="1" applyFill="1"/>
    <xf numFmtId="0" fontId="4" fillId="0" borderId="0" xfId="0" applyFont="1" applyFill="1"/>
    <xf numFmtId="0" fontId="5" fillId="3" borderId="0" xfId="0" applyFont="1" applyFill="1"/>
    <xf numFmtId="0" fontId="0" fillId="3" borderId="0" xfId="0" applyNumberFormat="1" applyFill="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E3422-B05C-445F-BBB4-0860483AF0A6}">
  <dimension ref="A1:AE48"/>
  <sheetViews>
    <sheetView tabSelected="1" workbookViewId="0">
      <pane xSplit="3" ySplit="2" topLeftCell="I3" activePane="bottomRight" state="frozen"/>
      <selection pane="topRight" activeCell="D1" sqref="D1"/>
      <selection pane="bottomLeft" activeCell="A3" sqref="A3"/>
      <selection pane="bottomRight" activeCell="W3" sqref="W3"/>
    </sheetView>
  </sheetViews>
  <sheetFormatPr baseColWidth="10" defaultRowHeight="15"/>
  <cols>
    <col min="1" max="1" width="39.85546875" bestFit="1" customWidth="1"/>
    <col min="2" max="2" width="12" style="3" bestFit="1" customWidth="1"/>
    <col min="3" max="3" width="18.140625" style="3" bestFit="1" customWidth="1"/>
    <col min="4" max="4" width="15.5703125" hidden="1" customWidth="1"/>
    <col min="5" max="5" width="20.42578125" hidden="1" customWidth="1"/>
    <col min="6" max="7" width="0" hidden="1" customWidth="1"/>
    <col min="8" max="8" width="20.42578125" hidden="1" customWidth="1"/>
    <col min="9" max="18" width="27.5703125" hidden="1" customWidth="1"/>
    <col min="19" max="19" width="27.5703125" customWidth="1"/>
    <col min="20" max="20" width="30.42578125" hidden="1" customWidth="1"/>
    <col min="21" max="21" width="27.5703125" hidden="1" customWidth="1"/>
    <col min="22" max="30" width="27.5703125" customWidth="1"/>
    <col min="31" max="31" width="59.7109375" customWidth="1"/>
  </cols>
  <sheetData>
    <row r="1" spans="1:31">
      <c r="A1" t="s">
        <v>0</v>
      </c>
      <c r="B1" s="3" t="s">
        <v>19</v>
      </c>
      <c r="C1" s="3" t="s">
        <v>31</v>
      </c>
      <c r="D1" t="s">
        <v>16</v>
      </c>
      <c r="E1" t="s">
        <v>52</v>
      </c>
      <c r="F1" t="s">
        <v>51</v>
      </c>
      <c r="G1" t="s">
        <v>55</v>
      </c>
      <c r="H1" t="s">
        <v>56</v>
      </c>
      <c r="I1" t="s">
        <v>57</v>
      </c>
      <c r="J1" t="s">
        <v>62</v>
      </c>
      <c r="K1" t="s">
        <v>63</v>
      </c>
      <c r="L1" t="s">
        <v>71</v>
      </c>
      <c r="M1" t="s">
        <v>75</v>
      </c>
      <c r="N1" t="s">
        <v>81</v>
      </c>
      <c r="O1" t="s">
        <v>80</v>
      </c>
      <c r="P1" t="s">
        <v>97</v>
      </c>
      <c r="Q1" s="14" t="s">
        <v>109</v>
      </c>
      <c r="R1" s="14" t="s">
        <v>110</v>
      </c>
      <c r="S1" s="14" t="s">
        <v>131</v>
      </c>
      <c r="T1" s="14" t="s">
        <v>107</v>
      </c>
      <c r="U1" s="14" t="s">
        <v>116</v>
      </c>
      <c r="V1" s="14" t="s">
        <v>98</v>
      </c>
      <c r="W1" s="14" t="s">
        <v>137</v>
      </c>
      <c r="X1" s="14" t="s">
        <v>100</v>
      </c>
      <c r="Y1" s="14" t="s">
        <v>132</v>
      </c>
      <c r="Z1" s="14" t="s">
        <v>134</v>
      </c>
      <c r="AA1" s="14" t="s">
        <v>126</v>
      </c>
      <c r="AB1" s="14" t="s">
        <v>127</v>
      </c>
      <c r="AC1" s="14" t="s">
        <v>128</v>
      </c>
      <c r="AD1" s="14" t="s">
        <v>129</v>
      </c>
      <c r="AE1" t="s">
        <v>82</v>
      </c>
    </row>
    <row r="2" spans="1:31">
      <c r="A2" t="s">
        <v>48</v>
      </c>
      <c r="B2" s="3" t="s">
        <v>20</v>
      </c>
      <c r="C2" s="3" t="s">
        <v>36</v>
      </c>
      <c r="D2" t="s">
        <v>16</v>
      </c>
      <c r="E2" t="s">
        <v>52</v>
      </c>
      <c r="F2" t="s">
        <v>51</v>
      </c>
      <c r="G2" t="s">
        <v>55</v>
      </c>
      <c r="H2" t="s">
        <v>56</v>
      </c>
      <c r="I2" t="s">
        <v>57</v>
      </c>
      <c r="J2" t="s">
        <v>62</v>
      </c>
      <c r="K2" t="s">
        <v>63</v>
      </c>
      <c r="L2" t="s">
        <v>71</v>
      </c>
      <c r="M2" t="s">
        <v>75</v>
      </c>
      <c r="N2" t="s">
        <v>81</v>
      </c>
      <c r="O2" t="s">
        <v>80</v>
      </c>
      <c r="Q2" s="15" t="s">
        <v>80</v>
      </c>
      <c r="R2" s="15" t="s">
        <v>101</v>
      </c>
      <c r="S2" s="15" t="s">
        <v>80</v>
      </c>
      <c r="T2" s="15" t="s">
        <v>101</v>
      </c>
      <c r="U2" s="15" t="s">
        <v>80</v>
      </c>
      <c r="V2" s="15" t="s">
        <v>80</v>
      </c>
      <c r="W2" s="15" t="s">
        <v>101</v>
      </c>
      <c r="X2" s="15" t="s">
        <v>101</v>
      </c>
      <c r="Y2" s="15" t="s">
        <v>80</v>
      </c>
      <c r="Z2" s="15" t="s">
        <v>80</v>
      </c>
      <c r="AA2" s="15" t="s">
        <v>80</v>
      </c>
      <c r="AB2" s="15" t="s">
        <v>101</v>
      </c>
      <c r="AC2" s="15" t="s">
        <v>80</v>
      </c>
      <c r="AD2" s="15" t="s">
        <v>101</v>
      </c>
    </row>
    <row r="3" spans="1:31">
      <c r="A3" t="s">
        <v>17</v>
      </c>
      <c r="B3" s="3" t="s">
        <v>20</v>
      </c>
      <c r="C3" s="3" t="s">
        <v>32</v>
      </c>
      <c r="D3" s="2" t="s">
        <v>18</v>
      </c>
      <c r="E3" s="7" t="s">
        <v>40</v>
      </c>
      <c r="F3" t="s">
        <v>40</v>
      </c>
      <c r="G3" t="s">
        <v>40</v>
      </c>
      <c r="H3" t="s">
        <v>40</v>
      </c>
      <c r="I3" t="s">
        <v>40</v>
      </c>
      <c r="J3" t="s">
        <v>40</v>
      </c>
      <c r="K3" t="s">
        <v>40</v>
      </c>
      <c r="L3" t="s">
        <v>40</v>
      </c>
      <c r="M3" t="s">
        <v>40</v>
      </c>
      <c r="N3" t="s">
        <v>40</v>
      </c>
      <c r="O3" t="s">
        <v>18</v>
      </c>
      <c r="P3" t="s">
        <v>18</v>
      </c>
      <c r="Q3" s="13" t="s">
        <v>40</v>
      </c>
      <c r="R3" s="13" t="s">
        <v>40</v>
      </c>
      <c r="S3" s="13" t="s">
        <v>40</v>
      </c>
      <c r="T3" s="13" t="s">
        <v>108</v>
      </c>
      <c r="U3" s="13" t="s">
        <v>18</v>
      </c>
      <c r="V3" s="13" t="s">
        <v>18</v>
      </c>
      <c r="W3" s="13" t="s">
        <v>40</v>
      </c>
      <c r="X3" s="13" t="s">
        <v>18</v>
      </c>
      <c r="Y3" s="13" t="s">
        <v>18</v>
      </c>
      <c r="Z3" s="13" t="s">
        <v>18</v>
      </c>
      <c r="AA3" s="13" t="s">
        <v>18</v>
      </c>
      <c r="AB3" s="13" t="s">
        <v>18</v>
      </c>
      <c r="AC3" s="13" t="s">
        <v>18</v>
      </c>
      <c r="AD3" s="13" t="s">
        <v>18</v>
      </c>
      <c r="AE3" t="s">
        <v>93</v>
      </c>
    </row>
    <row r="4" spans="1:31">
      <c r="A4" t="s">
        <v>1</v>
      </c>
      <c r="B4" s="3" t="s">
        <v>37</v>
      </c>
      <c r="C4" s="3" t="s">
        <v>32</v>
      </c>
      <c r="D4">
        <v>8.8400000000000002E-4</v>
      </c>
      <c r="E4" s="8">
        <v>8.4924000000000002E-5</v>
      </c>
      <c r="F4" s="1">
        <v>8.4924000000000002E-5</v>
      </c>
      <c r="G4" s="1">
        <v>8.4924000000000002E-5</v>
      </c>
      <c r="H4" s="1">
        <v>8.4924000000000002E-5</v>
      </c>
      <c r="I4" s="1">
        <v>8.4924000000000002E-5</v>
      </c>
      <c r="J4" s="1">
        <v>8.4924000000000002E-5</v>
      </c>
      <c r="K4" s="1">
        <v>8.4924000000000002E-5</v>
      </c>
      <c r="L4" s="1">
        <v>8.4924000000000002E-5</v>
      </c>
      <c r="M4" s="1">
        <v>8.4924000000000002E-5</v>
      </c>
      <c r="N4" s="1">
        <v>8.4924000000000002E-5</v>
      </c>
      <c r="O4" s="1">
        <v>8.7266462599716496E-5</v>
      </c>
      <c r="P4" s="1">
        <v>8.7266462599716496E-5</v>
      </c>
      <c r="Q4" s="16">
        <v>8.7266462599716496E-5</v>
      </c>
      <c r="R4" s="16">
        <v>8.7266462599716496E-5</v>
      </c>
      <c r="S4" s="16">
        <v>8.7266462599716496E-5</v>
      </c>
      <c r="T4" s="16">
        <v>8.7266462599716496E-5</v>
      </c>
      <c r="U4" s="16">
        <v>8.7266462599716496E-5</v>
      </c>
      <c r="V4" s="16">
        <v>8.7266462599716496E-5</v>
      </c>
      <c r="W4" s="16">
        <v>8.7266462599716496E-5</v>
      </c>
      <c r="X4" s="16">
        <v>8.7266462599716496E-5</v>
      </c>
      <c r="Y4" s="16">
        <v>8.7266462599716496E-5</v>
      </c>
      <c r="Z4" s="16">
        <v>8.7266462599716496E-5</v>
      </c>
      <c r="AA4" s="16">
        <v>8.7266462599716496E-5</v>
      </c>
      <c r="AB4" s="16">
        <v>8.7266462599716496E-5</v>
      </c>
      <c r="AC4" s="16">
        <v>8.7266462599716496E-5</v>
      </c>
      <c r="AD4" s="16">
        <v>8.7266462599716496E-5</v>
      </c>
      <c r="AE4" t="s">
        <v>84</v>
      </c>
    </row>
    <row r="5" spans="1:31">
      <c r="A5" t="s">
        <v>2</v>
      </c>
      <c r="B5" s="3" t="s">
        <v>38</v>
      </c>
      <c r="C5" s="3" t="s">
        <v>32</v>
      </c>
      <c r="D5">
        <v>5.3690000000000003E-5</v>
      </c>
      <c r="E5" s="8">
        <v>3.1093000000000002E-5</v>
      </c>
      <c r="F5" s="1">
        <v>3.1093000000000002E-5</v>
      </c>
      <c r="G5" s="1">
        <v>3.1093000000000002E-5</v>
      </c>
      <c r="H5" s="1">
        <v>3.1093000000000002E-5</v>
      </c>
      <c r="I5" s="1">
        <v>3.1093000000000002E-5</v>
      </c>
      <c r="J5" s="1">
        <v>3.1093000000000002E-5</v>
      </c>
      <c r="K5" s="1">
        <v>3.1093000000000002E-5</v>
      </c>
      <c r="L5" s="1">
        <v>3.1093000000000002E-5</v>
      </c>
      <c r="M5" s="1">
        <v>3.1093000000000002E-5</v>
      </c>
      <c r="N5" s="1">
        <v>3.1093000000000002E-5</v>
      </c>
      <c r="O5" s="1">
        <v>3.1070976818244299E-5</v>
      </c>
      <c r="P5" s="1">
        <v>3.1070976818244299E-5</v>
      </c>
      <c r="Q5" s="16">
        <v>3.1070976818244299E-5</v>
      </c>
      <c r="R5" s="16">
        <v>3.1070976818244299E-5</v>
      </c>
      <c r="S5" s="16">
        <v>3.1070976818244299E-5</v>
      </c>
      <c r="T5" s="16">
        <v>3.1070976818244299E-5</v>
      </c>
      <c r="U5" s="16">
        <v>3.1070976818244299E-5</v>
      </c>
      <c r="V5" s="16">
        <v>3.1070976818244299E-5</v>
      </c>
      <c r="W5" s="16">
        <v>3.1070976818244299E-5</v>
      </c>
      <c r="X5" s="16">
        <v>3.1070976818244299E-5</v>
      </c>
      <c r="Y5" s="16">
        <v>3.1070976818244299E-5</v>
      </c>
      <c r="Z5" s="16">
        <v>3.1070976818244299E-5</v>
      </c>
      <c r="AA5" s="16">
        <v>3.1070976818244299E-5</v>
      </c>
      <c r="AB5" s="16">
        <v>3.1070976818244299E-5</v>
      </c>
      <c r="AC5" s="16">
        <v>3.1070976818244299E-5</v>
      </c>
      <c r="AD5" s="16">
        <v>3.1070976818244299E-5</v>
      </c>
      <c r="AE5" t="s">
        <v>84</v>
      </c>
    </row>
    <row r="6" spans="1:31">
      <c r="A6" t="s">
        <v>3</v>
      </c>
      <c r="B6" s="3" t="s">
        <v>39</v>
      </c>
      <c r="C6" s="3" t="s">
        <v>32</v>
      </c>
      <c r="D6">
        <v>0</v>
      </c>
      <c r="E6" s="7">
        <v>0</v>
      </c>
      <c r="F6">
        <v>0</v>
      </c>
      <c r="G6">
        <v>0</v>
      </c>
      <c r="H6">
        <v>0</v>
      </c>
      <c r="I6">
        <v>0</v>
      </c>
      <c r="J6">
        <v>0</v>
      </c>
      <c r="K6">
        <v>0</v>
      </c>
      <c r="L6">
        <v>0</v>
      </c>
      <c r="M6">
        <v>0</v>
      </c>
      <c r="N6">
        <v>0</v>
      </c>
      <c r="O6">
        <v>0</v>
      </c>
      <c r="P6">
        <v>0</v>
      </c>
      <c r="Q6" s="15">
        <v>0</v>
      </c>
      <c r="R6" s="15">
        <v>0</v>
      </c>
      <c r="S6" s="15">
        <v>0</v>
      </c>
      <c r="T6" s="15">
        <v>0</v>
      </c>
      <c r="U6" s="15">
        <v>0</v>
      </c>
      <c r="V6" s="15">
        <v>0</v>
      </c>
      <c r="W6" s="15">
        <v>0</v>
      </c>
      <c r="X6" s="15">
        <v>0</v>
      </c>
      <c r="Y6" s="15">
        <v>0</v>
      </c>
      <c r="Z6" s="15">
        <v>0</v>
      </c>
      <c r="AA6" s="15">
        <v>0</v>
      </c>
      <c r="AB6" s="15">
        <v>0</v>
      </c>
      <c r="AC6" s="15">
        <v>0</v>
      </c>
      <c r="AD6" s="15">
        <v>0</v>
      </c>
      <c r="AE6" t="s">
        <v>84</v>
      </c>
    </row>
    <row r="7" spans="1:31">
      <c r="A7" t="s">
        <v>4</v>
      </c>
      <c r="B7" s="3">
        <v>1</v>
      </c>
      <c r="C7" s="3" t="s">
        <v>32</v>
      </c>
      <c r="D7">
        <v>0.74199999999999999</v>
      </c>
      <c r="E7" s="7">
        <v>0.82699999999999996</v>
      </c>
      <c r="F7">
        <v>0.82699999999999996</v>
      </c>
      <c r="G7">
        <v>0.82699999999999996</v>
      </c>
      <c r="H7">
        <v>0.82699999999999996</v>
      </c>
      <c r="I7">
        <v>0.82699999999999996</v>
      </c>
      <c r="J7">
        <v>0.82699999999999996</v>
      </c>
      <c r="K7">
        <v>0.82699999999999996</v>
      </c>
      <c r="L7">
        <v>0.82699999999999996</v>
      </c>
      <c r="M7">
        <v>0.82699999999999996</v>
      </c>
      <c r="N7">
        <v>0.82699999999999996</v>
      </c>
      <c r="O7">
        <v>0.82699999999999996</v>
      </c>
      <c r="P7">
        <v>0.82699999999999996</v>
      </c>
      <c r="Q7" s="13">
        <v>0.92688000000000004</v>
      </c>
      <c r="R7" s="13">
        <v>0.92688000000000004</v>
      </c>
      <c r="S7" s="13">
        <v>0.92688000000000004</v>
      </c>
      <c r="T7" s="13">
        <v>0.92688000000000004</v>
      </c>
      <c r="U7" s="15">
        <v>0.82699999999999996</v>
      </c>
      <c r="V7" s="15">
        <v>0.82699999999999996</v>
      </c>
      <c r="W7" s="13">
        <v>0.92688000000000004</v>
      </c>
      <c r="X7" s="15">
        <v>0.82699999999999996</v>
      </c>
      <c r="Y7" s="15">
        <v>0.82699999999999996</v>
      </c>
      <c r="Z7" s="15">
        <v>0.82699999999999996</v>
      </c>
      <c r="AA7" s="15">
        <v>0.82699999999999996</v>
      </c>
      <c r="AB7" s="15">
        <v>0.82699999999999996</v>
      </c>
      <c r="AC7" s="15">
        <v>0.82699999999999996</v>
      </c>
      <c r="AD7" s="15">
        <v>0.82699999999999996</v>
      </c>
      <c r="AE7" t="s">
        <v>84</v>
      </c>
    </row>
    <row r="8" spans="1:31">
      <c r="A8" t="s">
        <v>5</v>
      </c>
      <c r="B8" s="3">
        <v>1</v>
      </c>
      <c r="C8" s="3" t="s">
        <v>32</v>
      </c>
      <c r="D8">
        <v>0.06</v>
      </c>
      <c r="E8" s="7"/>
      <c r="O8">
        <v>-1</v>
      </c>
      <c r="P8">
        <v>-1</v>
      </c>
      <c r="Q8" s="15">
        <v>-1</v>
      </c>
      <c r="R8" s="15">
        <v>-1</v>
      </c>
      <c r="S8" s="15">
        <v>-1</v>
      </c>
      <c r="T8" s="15">
        <v>-1</v>
      </c>
      <c r="U8" s="15">
        <v>-1</v>
      </c>
      <c r="V8" s="15">
        <v>-1</v>
      </c>
      <c r="W8" s="15">
        <v>-1</v>
      </c>
      <c r="X8" s="15">
        <v>-1</v>
      </c>
      <c r="Y8" s="15">
        <v>-1</v>
      </c>
      <c r="Z8" s="15">
        <v>-1</v>
      </c>
      <c r="AA8" s="15">
        <v>-1</v>
      </c>
      <c r="AB8" s="15">
        <v>-1</v>
      </c>
      <c r="AC8" s="15">
        <v>-1</v>
      </c>
      <c r="AD8" s="15">
        <v>-1</v>
      </c>
    </row>
    <row r="9" spans="1:31">
      <c r="A9" t="s">
        <v>7</v>
      </c>
      <c r="B9" s="3" t="s">
        <v>23</v>
      </c>
      <c r="C9" s="3" t="s">
        <v>32</v>
      </c>
      <c r="D9">
        <v>14</v>
      </c>
      <c r="E9">
        <v>14</v>
      </c>
      <c r="F9">
        <v>14</v>
      </c>
      <c r="G9">
        <v>14</v>
      </c>
      <c r="H9">
        <v>14</v>
      </c>
      <c r="I9">
        <v>14</v>
      </c>
      <c r="J9">
        <v>14</v>
      </c>
      <c r="K9">
        <v>14</v>
      </c>
      <c r="L9">
        <v>14</v>
      </c>
      <c r="M9">
        <v>14</v>
      </c>
      <c r="N9">
        <v>14</v>
      </c>
      <c r="O9">
        <v>16</v>
      </c>
      <c r="P9">
        <v>16</v>
      </c>
      <c r="Q9" s="15">
        <v>16</v>
      </c>
      <c r="R9" s="15">
        <v>16</v>
      </c>
      <c r="S9" s="15">
        <v>16</v>
      </c>
      <c r="T9" s="15">
        <v>16</v>
      </c>
      <c r="U9" s="15">
        <v>16</v>
      </c>
      <c r="V9" s="15">
        <v>16</v>
      </c>
      <c r="W9" s="15">
        <v>16</v>
      </c>
      <c r="X9" s="15">
        <v>16</v>
      </c>
      <c r="Y9" s="15">
        <v>16</v>
      </c>
      <c r="Z9" s="15">
        <v>16</v>
      </c>
      <c r="AA9" s="15">
        <v>16</v>
      </c>
      <c r="AB9" s="15">
        <v>16</v>
      </c>
      <c r="AC9" s="15">
        <v>16</v>
      </c>
      <c r="AD9" s="15">
        <v>16</v>
      </c>
      <c r="AE9" t="s">
        <v>85</v>
      </c>
    </row>
    <row r="10" spans="1:31">
      <c r="A10" t="s">
        <v>8</v>
      </c>
      <c r="B10" s="3" t="s">
        <v>26</v>
      </c>
      <c r="C10" s="3" t="s">
        <v>32</v>
      </c>
      <c r="D10">
        <v>0</v>
      </c>
      <c r="E10">
        <v>0</v>
      </c>
      <c r="F10">
        <v>0</v>
      </c>
      <c r="G10">
        <v>0</v>
      </c>
      <c r="H10">
        <v>0</v>
      </c>
      <c r="I10">
        <v>0</v>
      </c>
      <c r="J10">
        <v>0</v>
      </c>
      <c r="K10">
        <v>0</v>
      </c>
      <c r="L10">
        <v>0</v>
      </c>
      <c r="M10">
        <v>0</v>
      </c>
      <c r="N10">
        <v>0</v>
      </c>
      <c r="O10">
        <v>0</v>
      </c>
      <c r="P10">
        <v>0</v>
      </c>
      <c r="Q10" s="15">
        <v>0</v>
      </c>
      <c r="R10" s="15">
        <v>0</v>
      </c>
      <c r="S10" s="15">
        <v>0</v>
      </c>
      <c r="T10" s="15">
        <v>0</v>
      </c>
      <c r="U10" s="15">
        <v>0</v>
      </c>
      <c r="V10" s="15">
        <v>0</v>
      </c>
      <c r="W10" s="15">
        <v>0</v>
      </c>
      <c r="X10" s="15">
        <v>0</v>
      </c>
      <c r="Y10" s="15">
        <v>0</v>
      </c>
      <c r="Z10" s="15">
        <v>0</v>
      </c>
      <c r="AA10" s="15">
        <v>0</v>
      </c>
      <c r="AB10" s="15">
        <v>0</v>
      </c>
      <c r="AC10" s="15">
        <v>0</v>
      </c>
      <c r="AD10" s="15">
        <v>0</v>
      </c>
      <c r="AE10" t="s">
        <v>83</v>
      </c>
    </row>
    <row r="11" spans="1:31">
      <c r="A11" t="s">
        <v>9</v>
      </c>
      <c r="B11" s="3" t="s">
        <v>27</v>
      </c>
      <c r="C11" s="3" t="s">
        <v>32</v>
      </c>
      <c r="D11">
        <v>2.4209999999999999E-2</v>
      </c>
      <c r="E11">
        <v>2.4209999999999999E-2</v>
      </c>
      <c r="F11">
        <v>2.4209999999999999E-2</v>
      </c>
      <c r="G11">
        <v>2.4209999999999999E-2</v>
      </c>
      <c r="H11">
        <v>2.4209999999999999E-2</v>
      </c>
      <c r="I11">
        <v>2.4209999999999999E-2</v>
      </c>
      <c r="J11">
        <v>2.4209999999999999E-2</v>
      </c>
      <c r="K11">
        <v>2.4209999999999999E-2</v>
      </c>
      <c r="L11">
        <v>2.4209999999999999E-2</v>
      </c>
      <c r="M11">
        <v>2.4209999999999999E-2</v>
      </c>
      <c r="N11">
        <v>2.4209999999999999E-2</v>
      </c>
      <c r="O11">
        <v>4.4701935910452829E-2</v>
      </c>
      <c r="P11">
        <v>4.4701935910452829E-2</v>
      </c>
      <c r="Q11" s="15">
        <v>4.4701935910452829E-2</v>
      </c>
      <c r="R11" s="15">
        <v>4.4701935910452802E-2</v>
      </c>
      <c r="S11" s="15">
        <v>4.4701935910452829E-2</v>
      </c>
      <c r="T11" s="15">
        <v>4.4701935910452802E-2</v>
      </c>
      <c r="U11" s="15">
        <v>4.4701935910452829E-2</v>
      </c>
      <c r="V11" s="15">
        <v>4.4701935910452829E-2</v>
      </c>
      <c r="W11" s="15">
        <v>4.4701935910452802E-2</v>
      </c>
      <c r="X11" s="15">
        <v>4.4701935910452802E-2</v>
      </c>
      <c r="Y11" s="15">
        <v>4.4701935910452829E-2</v>
      </c>
      <c r="Z11" s="15">
        <v>4.4701935910452829E-2</v>
      </c>
      <c r="AA11" s="15">
        <v>4.4701935910452829E-2</v>
      </c>
      <c r="AB11" s="15">
        <v>4.4701935910452802E-2</v>
      </c>
      <c r="AC11" s="15">
        <v>4.4701935910452829E-2</v>
      </c>
      <c r="AD11" s="15">
        <v>4.4701935910452802E-2</v>
      </c>
      <c r="AE11" t="s">
        <v>83</v>
      </c>
    </row>
    <row r="12" spans="1:31">
      <c r="A12" t="s">
        <v>10</v>
      </c>
      <c r="B12" s="3" t="s">
        <v>28</v>
      </c>
      <c r="C12" s="3" t="s">
        <v>32</v>
      </c>
      <c r="D12" s="1">
        <v>2.461E-5</v>
      </c>
      <c r="E12" s="1">
        <v>2.461E-5</v>
      </c>
      <c r="F12" s="1">
        <v>2.461E-5</v>
      </c>
      <c r="G12" s="1">
        <v>2.461E-5</v>
      </c>
      <c r="H12" s="1">
        <v>2.461E-5</v>
      </c>
      <c r="I12" s="1">
        <v>2.461E-5</v>
      </c>
      <c r="J12" s="1">
        <v>2.461E-5</v>
      </c>
      <c r="K12" s="1">
        <v>2.461E-5</v>
      </c>
      <c r="L12" s="1">
        <v>2.461E-5</v>
      </c>
      <c r="M12" s="1">
        <v>2.461E-5</v>
      </c>
      <c r="N12" s="1">
        <v>2.461E-5</v>
      </c>
      <c r="O12">
        <v>-2.9278818932777496E-4</v>
      </c>
      <c r="P12">
        <v>-2.9278818932777496E-4</v>
      </c>
      <c r="Q12" s="15">
        <v>-2.9278818932777496E-4</v>
      </c>
      <c r="R12" s="15">
        <v>-2.9278818932777496E-4</v>
      </c>
      <c r="S12" s="15">
        <v>-2.9278818932777496E-4</v>
      </c>
      <c r="T12" s="15">
        <v>-2.9278818932777496E-4</v>
      </c>
      <c r="U12" s="15">
        <v>-2.9278818932777496E-4</v>
      </c>
      <c r="V12" s="15">
        <v>-2.9278818932777496E-4</v>
      </c>
      <c r="W12" s="15">
        <v>-2.9278818932777496E-4</v>
      </c>
      <c r="X12" s="15">
        <v>-2.9278818932777496E-4</v>
      </c>
      <c r="Y12" s="15">
        <v>-2.9278818932777496E-4</v>
      </c>
      <c r="Z12" s="15">
        <v>-2.9278818932777496E-4</v>
      </c>
      <c r="AA12" s="15">
        <v>-2.9278818932777496E-4</v>
      </c>
      <c r="AB12" s="15">
        <v>-2.9278818932777496E-4</v>
      </c>
      <c r="AC12" s="15">
        <v>-2.9278818932777496E-4</v>
      </c>
      <c r="AD12" s="15">
        <v>-2.9278818932777496E-4</v>
      </c>
      <c r="AE12" t="s">
        <v>83</v>
      </c>
    </row>
    <row r="13" spans="1:31">
      <c r="A13" t="s">
        <v>11</v>
      </c>
      <c r="B13" s="3" t="s">
        <v>29</v>
      </c>
      <c r="C13" s="3" t="s">
        <v>32</v>
      </c>
      <c r="D13" s="1">
        <v>1.5559999999999999E-7</v>
      </c>
      <c r="E13" s="1">
        <v>1.5559999999999999E-7</v>
      </c>
      <c r="F13" s="1">
        <v>1.5559999999999999E-7</v>
      </c>
      <c r="G13" s="1">
        <v>1.5559999999999999E-7</v>
      </c>
      <c r="H13" s="1">
        <v>1.5559999999999999E-7</v>
      </c>
      <c r="I13" s="1">
        <v>1.5559999999999999E-7</v>
      </c>
      <c r="J13" s="1">
        <v>1.5559999999999999E-7</v>
      </c>
      <c r="K13" s="1">
        <v>1.5559999999999999E-7</v>
      </c>
      <c r="L13" s="1">
        <v>1.5559999999999999E-7</v>
      </c>
      <c r="M13" s="1">
        <v>1.5559999999999999E-7</v>
      </c>
      <c r="N13" s="1">
        <v>1.5559999999999999E-7</v>
      </c>
      <c r="O13">
        <v>1.2085236947426394E-6</v>
      </c>
      <c r="P13">
        <v>1.2085236947426394E-6</v>
      </c>
      <c r="Q13" s="15">
        <v>1.2085236947426394E-6</v>
      </c>
      <c r="R13" s="15">
        <v>1.2085236947426394E-6</v>
      </c>
      <c r="S13" s="15">
        <v>1.2085236947426394E-6</v>
      </c>
      <c r="T13" s="15">
        <v>1.2085236947426394E-6</v>
      </c>
      <c r="U13" s="15">
        <v>1.2085236947426394E-6</v>
      </c>
      <c r="V13" s="15">
        <v>1.2085236947426394E-6</v>
      </c>
      <c r="W13" s="15">
        <v>1.2085236947426394E-6</v>
      </c>
      <c r="X13" s="15">
        <v>1.2085236947426394E-6</v>
      </c>
      <c r="Y13" s="15">
        <v>1.2085236947426394E-6</v>
      </c>
      <c r="Z13" s="15">
        <v>1.2085236947426394E-6</v>
      </c>
      <c r="AA13" s="15">
        <v>1.2085236947426394E-6</v>
      </c>
      <c r="AB13" s="15">
        <v>1.2085236947426394E-6</v>
      </c>
      <c r="AC13" s="15">
        <v>1.2085236947426394E-6</v>
      </c>
      <c r="AD13" s="15">
        <v>1.2085236947426394E-6</v>
      </c>
      <c r="AE13" t="s">
        <v>83</v>
      </c>
    </row>
    <row r="14" spans="1:31">
      <c r="A14" t="s">
        <v>12</v>
      </c>
      <c r="B14" s="3" t="s">
        <v>30</v>
      </c>
      <c r="C14" s="3" t="s">
        <v>32</v>
      </c>
      <c r="D14" s="1">
        <v>1.1700000000000001E-9</v>
      </c>
      <c r="E14" s="1">
        <v>1.1700000000000001E-9</v>
      </c>
      <c r="F14" s="1">
        <v>1.1700000000000001E-9</v>
      </c>
      <c r="G14" s="1">
        <v>1.1700000000000001E-9</v>
      </c>
      <c r="H14" s="1">
        <v>1.1700000000000001E-9</v>
      </c>
      <c r="I14" s="1">
        <v>1.1700000000000001E-9</v>
      </c>
      <c r="J14" s="1">
        <v>1.1700000000000001E-9</v>
      </c>
      <c r="K14" s="1">
        <v>1.1700000000000001E-9</v>
      </c>
      <c r="L14" s="1">
        <v>1.1700000000000001E-9</v>
      </c>
      <c r="M14" s="1">
        <v>1.1700000000000001E-9</v>
      </c>
      <c r="N14" s="1">
        <v>1.1700000000000001E-9</v>
      </c>
      <c r="O14">
        <v>-4.6531969642924003E-10</v>
      </c>
      <c r="P14">
        <v>-4.6531969642924003E-10</v>
      </c>
      <c r="Q14" s="15">
        <v>-4.6531969642924003E-10</v>
      </c>
      <c r="R14" s="15">
        <v>-4.6531969642924003E-10</v>
      </c>
      <c r="S14" s="15">
        <v>-4.6531969642924003E-10</v>
      </c>
      <c r="T14" s="15">
        <v>-4.6531969642924003E-10</v>
      </c>
      <c r="U14" s="15">
        <v>-4.6531969642924003E-10</v>
      </c>
      <c r="V14" s="15">
        <v>-4.6531969642924003E-10</v>
      </c>
      <c r="W14" s="15">
        <v>-4.6531969642924003E-10</v>
      </c>
      <c r="X14" s="15">
        <v>-4.6531969642924003E-10</v>
      </c>
      <c r="Y14" s="15">
        <v>-4.6531969642924003E-10</v>
      </c>
      <c r="Z14" s="15">
        <v>-4.6531969642924003E-10</v>
      </c>
      <c r="AA14" s="15">
        <v>-4.6531969642924003E-10</v>
      </c>
      <c r="AB14" s="15">
        <v>-4.6531969642924003E-10</v>
      </c>
      <c r="AC14" s="15">
        <v>-4.6531969642924003E-10</v>
      </c>
      <c r="AD14" s="15">
        <v>-4.6531969642924003E-10</v>
      </c>
      <c r="AE14" t="s">
        <v>83</v>
      </c>
    </row>
    <row r="15" spans="1:31">
      <c r="A15" t="s">
        <v>46</v>
      </c>
      <c r="B15" s="3" t="s">
        <v>21</v>
      </c>
      <c r="C15" s="3" t="s">
        <v>33</v>
      </c>
      <c r="D15">
        <v>909060</v>
      </c>
      <c r="E15" s="7">
        <v>1372800</v>
      </c>
      <c r="F15">
        <v>1372800</v>
      </c>
      <c r="G15">
        <v>1372800</v>
      </c>
      <c r="H15">
        <v>1372800</v>
      </c>
      <c r="I15">
        <v>1372800</v>
      </c>
      <c r="J15">
        <v>1372800</v>
      </c>
      <c r="K15">
        <v>1372800</v>
      </c>
      <c r="L15">
        <v>1372800</v>
      </c>
      <c r="M15">
        <v>1372800</v>
      </c>
      <c r="N15">
        <v>1372800</v>
      </c>
      <c r="O15" s="13"/>
      <c r="P15" s="9">
        <v>1200000</v>
      </c>
      <c r="Q15" s="15" t="s">
        <v>99</v>
      </c>
      <c r="R15" s="15" t="s">
        <v>99</v>
      </c>
      <c r="S15" s="15" t="s">
        <v>99</v>
      </c>
      <c r="T15" s="15" t="s">
        <v>99</v>
      </c>
      <c r="U15" s="15" t="s">
        <v>99</v>
      </c>
      <c r="V15" s="15" t="s">
        <v>99</v>
      </c>
      <c r="W15" s="15" t="s">
        <v>99</v>
      </c>
      <c r="X15" s="15" t="s">
        <v>99</v>
      </c>
      <c r="Y15" s="15" t="s">
        <v>99</v>
      </c>
      <c r="Z15" s="15" t="s">
        <v>99</v>
      </c>
      <c r="AA15" s="15" t="s">
        <v>99</v>
      </c>
      <c r="AB15" s="15" t="s">
        <v>99</v>
      </c>
      <c r="AC15" s="15" t="s">
        <v>99</v>
      </c>
      <c r="AD15" s="15" t="s">
        <v>99</v>
      </c>
    </row>
    <row r="16" spans="1:31">
      <c r="A16" t="s">
        <v>95</v>
      </c>
      <c r="B16" s="3">
        <v>1</v>
      </c>
      <c r="C16" s="3" t="s">
        <v>33</v>
      </c>
      <c r="D16" s="10">
        <v>0.38300000000000001</v>
      </c>
      <c r="E16" s="11">
        <v>0.30509999999999998</v>
      </c>
      <c r="F16" s="10">
        <v>0.30509999999999998</v>
      </c>
      <c r="G16" s="10">
        <v>0.30509999999999998</v>
      </c>
      <c r="H16" s="10">
        <v>0.30509999999999998</v>
      </c>
      <c r="I16" s="10">
        <v>0.30509999999999998</v>
      </c>
      <c r="J16" s="10">
        <v>0.30509999999999998</v>
      </c>
      <c r="K16" s="10">
        <v>0.30509999999999998</v>
      </c>
      <c r="L16" s="10">
        <v>0.30509999999999998</v>
      </c>
      <c r="M16" s="10">
        <v>0.30509999999999998</v>
      </c>
      <c r="N16" s="11">
        <v>0.434</v>
      </c>
      <c r="O16" s="13"/>
      <c r="P16" s="9">
        <v>0.38300000000000001</v>
      </c>
      <c r="Q16" s="15">
        <v>0.38</v>
      </c>
      <c r="R16" s="15">
        <v>0.38</v>
      </c>
      <c r="S16" s="15">
        <v>0.38</v>
      </c>
      <c r="T16" s="15">
        <v>0.38</v>
      </c>
      <c r="U16" s="15">
        <v>0.38</v>
      </c>
      <c r="V16" s="15">
        <v>0.38</v>
      </c>
      <c r="W16" s="15">
        <v>0.38</v>
      </c>
      <c r="X16" s="15">
        <v>0.38</v>
      </c>
      <c r="Y16" s="15">
        <v>0.38</v>
      </c>
      <c r="Z16" s="15">
        <v>0.38</v>
      </c>
      <c r="AA16" s="15">
        <v>0.38</v>
      </c>
      <c r="AB16" s="15">
        <v>0.38</v>
      </c>
      <c r="AC16" s="15">
        <v>0.38</v>
      </c>
      <c r="AD16" s="15">
        <v>0.38</v>
      </c>
    </row>
    <row r="17" spans="1:31">
      <c r="A17" t="s">
        <v>96</v>
      </c>
      <c r="B17" s="3">
        <v>1</v>
      </c>
      <c r="C17" s="3" t="s">
        <v>33</v>
      </c>
      <c r="D17" s="10">
        <v>0.38300000000000001</v>
      </c>
      <c r="E17" s="11">
        <v>0.30509999999999998</v>
      </c>
      <c r="F17" s="10">
        <v>0.30509999999999998</v>
      </c>
      <c r="G17" s="10">
        <v>0.30509999999999998</v>
      </c>
      <c r="H17" s="10">
        <v>0.30509999999999998</v>
      </c>
      <c r="I17" s="10">
        <v>0.30509999999999998</v>
      </c>
      <c r="J17" s="10">
        <v>0.30509999999999998</v>
      </c>
      <c r="K17" s="10">
        <v>0.30509999999999998</v>
      </c>
      <c r="L17" s="10">
        <v>0.30509999999999998</v>
      </c>
      <c r="M17" s="10">
        <v>0.30509999999999998</v>
      </c>
      <c r="N17" s="11">
        <v>0.434</v>
      </c>
      <c r="O17" s="13"/>
      <c r="P17" s="9">
        <v>0.3</v>
      </c>
      <c r="Q17" s="15">
        <v>0.3</v>
      </c>
      <c r="R17" s="15">
        <v>0.3</v>
      </c>
      <c r="S17" s="15">
        <v>0.3</v>
      </c>
      <c r="T17" s="15">
        <v>0.3</v>
      </c>
      <c r="U17" s="15">
        <v>0.3</v>
      </c>
      <c r="V17" s="15">
        <v>0.3</v>
      </c>
      <c r="W17" s="15">
        <v>0.3</v>
      </c>
      <c r="X17" s="15">
        <v>0.3</v>
      </c>
      <c r="Y17" s="15">
        <v>0.3</v>
      </c>
      <c r="Z17" s="15">
        <v>0.3</v>
      </c>
      <c r="AA17" s="15">
        <v>0.3</v>
      </c>
      <c r="AB17" s="15">
        <v>0.3</v>
      </c>
      <c r="AC17" s="15">
        <v>0.3</v>
      </c>
      <c r="AD17" s="15">
        <v>0.3</v>
      </c>
    </row>
    <row r="18" spans="1:31">
      <c r="A18" t="s">
        <v>6</v>
      </c>
      <c r="B18" s="3" t="s">
        <v>22</v>
      </c>
      <c r="C18" s="3" t="s">
        <v>33</v>
      </c>
      <c r="D18" s="10">
        <f>1000*D15*D7</f>
        <v>674522520</v>
      </c>
      <c r="E18" s="10">
        <v>0</v>
      </c>
      <c r="F18" s="10">
        <v>0</v>
      </c>
      <c r="G18" s="10">
        <v>0</v>
      </c>
      <c r="H18" s="10">
        <v>0</v>
      </c>
      <c r="I18" s="10">
        <v>0</v>
      </c>
      <c r="J18" s="10">
        <v>0</v>
      </c>
      <c r="K18" s="10">
        <v>0</v>
      </c>
      <c r="L18" s="10">
        <v>0</v>
      </c>
      <c r="M18" s="10">
        <v>0</v>
      </c>
      <c r="N18" s="10">
        <v>0</v>
      </c>
      <c r="O18" s="10">
        <v>-1</v>
      </c>
      <c r="P18" s="10">
        <v>-1</v>
      </c>
      <c r="Q18" s="10">
        <v>-1</v>
      </c>
      <c r="R18" s="10">
        <v>-1</v>
      </c>
      <c r="S18" s="10">
        <v>-1</v>
      </c>
      <c r="T18" s="10">
        <v>-1</v>
      </c>
      <c r="U18" s="10">
        <v>-1</v>
      </c>
      <c r="V18" s="10">
        <v>-1</v>
      </c>
      <c r="W18" s="10">
        <v>-1</v>
      </c>
      <c r="X18" s="10">
        <v>-1</v>
      </c>
      <c r="Y18" s="10">
        <v>-1</v>
      </c>
      <c r="Z18" s="10">
        <v>-1</v>
      </c>
      <c r="AA18" s="10">
        <v>-1</v>
      </c>
      <c r="AB18" s="10">
        <v>-1</v>
      </c>
      <c r="AC18" s="10">
        <v>-1</v>
      </c>
      <c r="AD18" s="10">
        <v>-1</v>
      </c>
    </row>
    <row r="19" spans="1:31">
      <c r="A19" t="s">
        <v>43</v>
      </c>
      <c r="B19" s="3" t="s">
        <v>44</v>
      </c>
      <c r="C19" s="3" t="s">
        <v>33</v>
      </c>
      <c r="D19">
        <v>1</v>
      </c>
      <c r="E19" s="5">
        <v>0.97</v>
      </c>
      <c r="F19" s="4">
        <v>0.97</v>
      </c>
      <c r="G19" s="4">
        <v>0.97</v>
      </c>
      <c r="H19" s="4">
        <v>0.97</v>
      </c>
      <c r="I19" s="4">
        <v>0.97</v>
      </c>
      <c r="J19" s="4">
        <v>0.97</v>
      </c>
      <c r="K19" s="4">
        <v>0.97</v>
      </c>
      <c r="L19" s="4">
        <v>0.97</v>
      </c>
      <c r="M19" s="4">
        <v>0.97</v>
      </c>
      <c r="N19" s="4">
        <v>0.97</v>
      </c>
      <c r="O19" s="4">
        <v>0.96</v>
      </c>
      <c r="P19" s="4">
        <v>0.96</v>
      </c>
      <c r="Q19" s="15">
        <v>0.96</v>
      </c>
      <c r="R19" s="15">
        <v>0.96</v>
      </c>
      <c r="S19" s="15">
        <v>0.96</v>
      </c>
      <c r="T19" s="15">
        <v>0.96</v>
      </c>
      <c r="U19" s="15">
        <v>0.96</v>
      </c>
      <c r="V19" s="15">
        <v>0.96</v>
      </c>
      <c r="W19" s="15">
        <v>0.96</v>
      </c>
      <c r="X19" s="15">
        <v>0.96</v>
      </c>
      <c r="Y19" s="15">
        <v>0.96</v>
      </c>
      <c r="Z19" s="15">
        <v>0.96</v>
      </c>
      <c r="AA19" s="15">
        <v>0.96</v>
      </c>
      <c r="AB19" s="15">
        <v>0.96</v>
      </c>
      <c r="AC19" s="15">
        <v>0.96</v>
      </c>
      <c r="AD19" s="15">
        <v>0.96</v>
      </c>
      <c r="AE19" t="s">
        <v>86</v>
      </c>
    </row>
    <row r="20" spans="1:31">
      <c r="A20" t="s">
        <v>130</v>
      </c>
      <c r="B20" s="3" t="s">
        <v>44</v>
      </c>
      <c r="C20" s="3" t="s">
        <v>33</v>
      </c>
      <c r="D20" s="10">
        <v>1</v>
      </c>
      <c r="E20" s="5">
        <v>1</v>
      </c>
      <c r="F20" s="10">
        <v>1</v>
      </c>
      <c r="G20" s="10">
        <v>1</v>
      </c>
      <c r="H20" s="10">
        <v>1</v>
      </c>
      <c r="I20" s="10">
        <v>1</v>
      </c>
      <c r="J20" s="10">
        <v>1</v>
      </c>
      <c r="K20" s="10">
        <v>1</v>
      </c>
      <c r="L20" s="10">
        <v>1</v>
      </c>
      <c r="M20" s="10">
        <v>1</v>
      </c>
      <c r="N20" s="10">
        <v>1</v>
      </c>
      <c r="O20" s="10">
        <v>1</v>
      </c>
      <c r="P20" s="10">
        <v>1</v>
      </c>
      <c r="Q20" s="15">
        <v>1</v>
      </c>
      <c r="R20" s="15">
        <v>1</v>
      </c>
      <c r="S20" s="15">
        <v>1</v>
      </c>
      <c r="T20" s="15">
        <v>1</v>
      </c>
      <c r="U20" s="15">
        <v>1</v>
      </c>
      <c r="V20" s="15">
        <v>0.99</v>
      </c>
      <c r="W20" s="15">
        <v>0.99</v>
      </c>
      <c r="X20" s="15">
        <v>0.99</v>
      </c>
      <c r="Y20" s="15">
        <v>0.99</v>
      </c>
      <c r="Z20" s="15">
        <v>0.99</v>
      </c>
      <c r="AA20" s="15">
        <v>0.99</v>
      </c>
      <c r="AB20" s="15">
        <v>0.99</v>
      </c>
      <c r="AC20" s="15">
        <v>0.99</v>
      </c>
      <c r="AD20" s="15">
        <v>0.99</v>
      </c>
    </row>
    <row r="21" spans="1:31">
      <c r="A21" t="s">
        <v>53</v>
      </c>
      <c r="B21" s="3" t="s">
        <v>54</v>
      </c>
      <c r="C21" s="3" t="s">
        <v>33</v>
      </c>
      <c r="D21">
        <v>0</v>
      </c>
      <c r="E21" s="1">
        <v>0</v>
      </c>
      <c r="F21" s="1">
        <v>0</v>
      </c>
      <c r="G21" s="7">
        <v>0.108</v>
      </c>
      <c r="H21">
        <v>0.108</v>
      </c>
      <c r="I21">
        <v>0.108</v>
      </c>
      <c r="J21">
        <v>0.108</v>
      </c>
      <c r="K21">
        <v>0.108</v>
      </c>
      <c r="L21">
        <v>0.108</v>
      </c>
      <c r="M21">
        <v>0.108</v>
      </c>
      <c r="N21">
        <v>0.108</v>
      </c>
      <c r="O21">
        <v>0.108</v>
      </c>
      <c r="P21">
        <v>0.108</v>
      </c>
      <c r="Q21">
        <v>0.108</v>
      </c>
      <c r="R21">
        <v>0.108</v>
      </c>
      <c r="S21">
        <v>0.108</v>
      </c>
      <c r="T21">
        <v>0.108</v>
      </c>
      <c r="U21">
        <v>0.108</v>
      </c>
      <c r="V21">
        <v>0.108</v>
      </c>
      <c r="W21">
        <v>0.108</v>
      </c>
      <c r="X21">
        <v>0.108</v>
      </c>
      <c r="Y21">
        <v>0.108</v>
      </c>
      <c r="Z21">
        <v>0.108</v>
      </c>
      <c r="AA21">
        <v>0.108</v>
      </c>
      <c r="AB21">
        <v>0.108</v>
      </c>
      <c r="AC21">
        <v>0.108</v>
      </c>
      <c r="AD21">
        <v>0.108</v>
      </c>
      <c r="AE21" t="s">
        <v>88</v>
      </c>
    </row>
    <row r="22" spans="1:31">
      <c r="A22" t="s">
        <v>76</v>
      </c>
      <c r="B22" s="3" t="s">
        <v>44</v>
      </c>
      <c r="C22" s="3" t="s">
        <v>33</v>
      </c>
      <c r="D22">
        <v>0</v>
      </c>
      <c r="E22">
        <v>0</v>
      </c>
      <c r="F22">
        <v>0</v>
      </c>
      <c r="G22" s="8">
        <v>0</v>
      </c>
      <c r="H22" s="1">
        <v>0</v>
      </c>
      <c r="I22" s="1">
        <v>0</v>
      </c>
      <c r="J22" s="1">
        <v>0</v>
      </c>
      <c r="K22" s="1">
        <v>0</v>
      </c>
      <c r="L22" s="1">
        <v>0</v>
      </c>
      <c r="M22" s="1">
        <v>0</v>
      </c>
      <c r="N22" s="1">
        <v>0</v>
      </c>
      <c r="O22" s="1">
        <v>0</v>
      </c>
      <c r="P22" s="1">
        <v>0</v>
      </c>
      <c r="Q22" s="16">
        <v>0</v>
      </c>
      <c r="R22" s="16">
        <v>0</v>
      </c>
      <c r="S22" s="16">
        <v>0</v>
      </c>
      <c r="T22" s="16">
        <v>0</v>
      </c>
      <c r="U22" s="16">
        <v>0</v>
      </c>
      <c r="V22" s="16">
        <v>0</v>
      </c>
      <c r="W22" s="16">
        <v>0</v>
      </c>
      <c r="X22" s="16">
        <v>0</v>
      </c>
      <c r="Y22" s="16">
        <v>0</v>
      </c>
      <c r="Z22" s="16">
        <v>0</v>
      </c>
      <c r="AA22" s="16">
        <v>0</v>
      </c>
      <c r="AB22" s="16">
        <v>0</v>
      </c>
      <c r="AC22" s="16">
        <v>0</v>
      </c>
      <c r="AD22" s="16">
        <v>0</v>
      </c>
      <c r="AE22" t="s">
        <v>87</v>
      </c>
    </row>
    <row r="23" spans="1:31">
      <c r="A23" t="s">
        <v>64</v>
      </c>
      <c r="B23" s="3" t="s">
        <v>70</v>
      </c>
      <c r="C23" s="3" t="s">
        <v>74</v>
      </c>
      <c r="D23">
        <v>600</v>
      </c>
      <c r="E23">
        <v>600</v>
      </c>
      <c r="F23">
        <v>600</v>
      </c>
      <c r="G23">
        <v>600</v>
      </c>
      <c r="H23">
        <v>600</v>
      </c>
      <c r="I23">
        <v>600</v>
      </c>
      <c r="J23">
        <v>600</v>
      </c>
      <c r="K23">
        <v>600</v>
      </c>
      <c r="L23">
        <v>600</v>
      </c>
      <c r="M23">
        <v>600</v>
      </c>
      <c r="N23">
        <v>600</v>
      </c>
      <c r="O23">
        <v>900</v>
      </c>
      <c r="P23">
        <v>900</v>
      </c>
      <c r="Q23" s="15">
        <v>830</v>
      </c>
      <c r="R23" s="15">
        <v>830</v>
      </c>
      <c r="S23" s="15">
        <v>830</v>
      </c>
      <c r="T23" s="15">
        <v>830</v>
      </c>
      <c r="U23" s="15">
        <v>830</v>
      </c>
      <c r="V23" s="15">
        <v>830</v>
      </c>
      <c r="W23" s="15">
        <v>830</v>
      </c>
      <c r="X23" s="15">
        <v>830</v>
      </c>
      <c r="Y23" s="15">
        <v>830</v>
      </c>
      <c r="Z23" s="15">
        <v>830</v>
      </c>
      <c r="AA23" s="15">
        <v>830</v>
      </c>
      <c r="AB23" s="15">
        <v>830</v>
      </c>
      <c r="AC23" s="15">
        <v>830</v>
      </c>
      <c r="AD23" s="15">
        <v>830</v>
      </c>
      <c r="AE23" t="s">
        <v>94</v>
      </c>
    </row>
    <row r="24" spans="1:31">
      <c r="A24" t="s">
        <v>65</v>
      </c>
      <c r="B24" s="3" t="s">
        <v>44</v>
      </c>
      <c r="C24" s="3" t="s">
        <v>74</v>
      </c>
      <c r="D24">
        <v>5.4999999999999997E-3</v>
      </c>
      <c r="E24">
        <v>5.4999999999999997E-3</v>
      </c>
      <c r="F24">
        <v>5.4999999999999997E-3</v>
      </c>
      <c r="G24">
        <v>5.4999999999999997E-3</v>
      </c>
      <c r="H24">
        <v>5.4999999999999997E-3</v>
      </c>
      <c r="I24">
        <v>5.4999999999999997E-3</v>
      </c>
      <c r="J24">
        <v>5.4999999999999997E-3</v>
      </c>
      <c r="K24">
        <v>5.4999999999999997E-3</v>
      </c>
      <c r="L24">
        <v>5.4999999999999997E-3</v>
      </c>
      <c r="M24">
        <v>5.4999999999999997E-3</v>
      </c>
      <c r="N24">
        <v>5.4999999999999997E-3</v>
      </c>
      <c r="O24">
        <v>5.4999999999999997E-3</v>
      </c>
      <c r="P24">
        <v>5.4999999999999997E-3</v>
      </c>
      <c r="Q24" s="7">
        <v>5.4999999999999997E-3</v>
      </c>
      <c r="R24" s="7">
        <v>5.4999999999999997E-3</v>
      </c>
      <c r="S24" s="7">
        <v>5.4999999999999997E-3</v>
      </c>
      <c r="T24" s="7">
        <v>5.4999999999999997E-3</v>
      </c>
      <c r="U24" s="7">
        <v>5.4999999999999997E-3</v>
      </c>
      <c r="V24" s="7">
        <v>5.4999999999999997E-3</v>
      </c>
      <c r="W24" s="7">
        <v>5.4999999999999997E-3</v>
      </c>
      <c r="X24" s="7">
        <v>5.4999999999999997E-3</v>
      </c>
      <c r="Y24" s="7">
        <v>5.4999999999999997E-3</v>
      </c>
      <c r="Z24" s="7">
        <v>5.4999999999999997E-3</v>
      </c>
      <c r="AA24" s="7">
        <v>5.4999999999999997E-3</v>
      </c>
      <c r="AB24" s="7">
        <v>5.4999999999999997E-3</v>
      </c>
      <c r="AC24" s="7">
        <v>5.4999999999999997E-3</v>
      </c>
      <c r="AD24" s="7">
        <v>5.4999999999999997E-3</v>
      </c>
      <c r="AE24" t="s">
        <v>94</v>
      </c>
    </row>
    <row r="25" spans="1:31">
      <c r="A25" t="s">
        <v>66</v>
      </c>
      <c r="B25" s="3" t="s">
        <v>44</v>
      </c>
      <c r="C25" s="3" t="s">
        <v>74</v>
      </c>
      <c r="D25">
        <v>2.5999999999999999E-3</v>
      </c>
      <c r="E25">
        <v>2.5999999999999999E-3</v>
      </c>
      <c r="F25">
        <v>2.5999999999999999E-3</v>
      </c>
      <c r="G25">
        <v>2.5999999999999999E-3</v>
      </c>
      <c r="H25">
        <v>2.5999999999999999E-3</v>
      </c>
      <c r="I25">
        <v>2.5999999999999999E-3</v>
      </c>
      <c r="J25">
        <v>2.5999999999999999E-3</v>
      </c>
      <c r="K25">
        <v>2.5999999999999999E-3</v>
      </c>
      <c r="L25" s="7">
        <v>1.6E-2</v>
      </c>
      <c r="M25" s="9">
        <v>1.6E-2</v>
      </c>
      <c r="N25" s="9">
        <v>1.6E-2</v>
      </c>
      <c r="O25">
        <v>2.5999999999999999E-3</v>
      </c>
      <c r="P25">
        <v>2.5999999999999999E-3</v>
      </c>
      <c r="Q25" s="7">
        <v>2.5999999999999999E-3</v>
      </c>
      <c r="R25" s="7">
        <v>2.5999999999999999E-3</v>
      </c>
      <c r="S25" s="7">
        <v>2.5999999999999999E-3</v>
      </c>
      <c r="T25" s="7">
        <v>2.5999999999999999E-3</v>
      </c>
      <c r="U25" s="7">
        <v>2.5999999999999999E-3</v>
      </c>
      <c r="V25" s="7">
        <v>2.5999999999999999E-3</v>
      </c>
      <c r="W25" s="7">
        <v>2.5999999999999999E-3</v>
      </c>
      <c r="X25" s="7">
        <v>2.5999999999999999E-3</v>
      </c>
      <c r="Y25" s="7">
        <v>2.5999999999999999E-3</v>
      </c>
      <c r="Z25" s="7">
        <v>2.5999999999999999E-3</v>
      </c>
      <c r="AA25" s="7">
        <v>2.5999999999999999E-3</v>
      </c>
      <c r="AB25" s="7">
        <v>2.5999999999999999E-3</v>
      </c>
      <c r="AC25" s="7">
        <v>2.5999999999999999E-3</v>
      </c>
      <c r="AD25" s="7">
        <v>2.5999999999999999E-3</v>
      </c>
      <c r="AE25" t="s">
        <v>94</v>
      </c>
    </row>
    <row r="26" spans="1:31">
      <c r="A26" t="s">
        <v>67</v>
      </c>
      <c r="B26" s="3" t="s">
        <v>44</v>
      </c>
      <c r="C26" s="3" t="s">
        <v>74</v>
      </c>
      <c r="D26">
        <v>0.05</v>
      </c>
      <c r="E26">
        <v>0.05</v>
      </c>
      <c r="F26">
        <v>0.05</v>
      </c>
      <c r="G26">
        <v>0.05</v>
      </c>
      <c r="H26">
        <v>0.05</v>
      </c>
      <c r="I26">
        <v>0.05</v>
      </c>
      <c r="J26">
        <v>0.05</v>
      </c>
      <c r="K26">
        <v>0.05</v>
      </c>
      <c r="L26" s="7">
        <v>3.0000000000000001E-3</v>
      </c>
      <c r="M26" s="7">
        <v>1.15E-2</v>
      </c>
      <c r="N26" s="12">
        <v>1.15E-2</v>
      </c>
      <c r="O26">
        <v>0.05</v>
      </c>
      <c r="P26">
        <v>0.05</v>
      </c>
      <c r="Q26" s="7">
        <v>0.05</v>
      </c>
      <c r="R26" s="7">
        <v>0.05</v>
      </c>
      <c r="S26" s="7">
        <v>0.05</v>
      </c>
      <c r="T26" s="7">
        <v>0.05</v>
      </c>
      <c r="U26" s="7">
        <v>0.05</v>
      </c>
      <c r="V26" s="7">
        <v>0.05</v>
      </c>
      <c r="W26" s="7">
        <v>0.05</v>
      </c>
      <c r="X26" s="7">
        <v>0.05</v>
      </c>
      <c r="Y26" s="7">
        <v>0.05</v>
      </c>
      <c r="Z26" s="7">
        <v>0.05</v>
      </c>
      <c r="AA26" s="7">
        <v>0.05</v>
      </c>
      <c r="AB26" s="7">
        <v>0.05</v>
      </c>
      <c r="AC26" s="7">
        <v>0.05</v>
      </c>
      <c r="AD26" s="7">
        <v>0.05</v>
      </c>
      <c r="AE26" t="s">
        <v>94</v>
      </c>
    </row>
    <row r="27" spans="1:31">
      <c r="A27" t="s">
        <v>68</v>
      </c>
      <c r="B27" s="3" t="s">
        <v>44</v>
      </c>
      <c r="C27" s="3" t="s">
        <v>74</v>
      </c>
      <c r="D27">
        <v>3.0000000000000001E-3</v>
      </c>
      <c r="E27">
        <v>3.0000000000000001E-3</v>
      </c>
      <c r="F27">
        <v>3.0000000000000001E-3</v>
      </c>
      <c r="G27">
        <v>3.0000000000000001E-3</v>
      </c>
      <c r="H27">
        <v>3.0000000000000001E-3</v>
      </c>
      <c r="I27">
        <v>3.0000000000000001E-3</v>
      </c>
      <c r="J27">
        <v>3.0000000000000001E-3</v>
      </c>
      <c r="K27">
        <v>3.0000000000000001E-3</v>
      </c>
      <c r="L27">
        <v>3.0000000000000001E-3</v>
      </c>
      <c r="M27">
        <v>3.0000000000000001E-3</v>
      </c>
      <c r="N27">
        <v>3.0000000000000001E-3</v>
      </c>
      <c r="O27">
        <v>3.0000000000000001E-3</v>
      </c>
      <c r="P27">
        <v>3.0000000000000001E-3</v>
      </c>
      <c r="Q27" s="7">
        <v>3.0000000000000001E-3</v>
      </c>
      <c r="R27" s="7">
        <v>3.0000000000000001E-3</v>
      </c>
      <c r="S27" s="7">
        <v>3.0000000000000001E-3</v>
      </c>
      <c r="T27" s="7">
        <v>3.0000000000000001E-3</v>
      </c>
      <c r="U27" s="7">
        <v>3.0000000000000001E-3</v>
      </c>
      <c r="V27" s="7">
        <v>3.0000000000000001E-3</v>
      </c>
      <c r="W27" s="7">
        <v>3.0000000000000001E-3</v>
      </c>
      <c r="X27" s="7">
        <v>3.0000000000000001E-3</v>
      </c>
      <c r="Y27" s="7">
        <v>3.0000000000000001E-3</v>
      </c>
      <c r="Z27" s="7">
        <v>3.0000000000000001E-3</v>
      </c>
      <c r="AA27" s="7">
        <v>3.0000000000000001E-3</v>
      </c>
      <c r="AB27" s="7">
        <v>3.0000000000000001E-3</v>
      </c>
      <c r="AC27" s="7">
        <v>3.0000000000000001E-3</v>
      </c>
      <c r="AD27" s="7">
        <v>3.0000000000000001E-3</v>
      </c>
      <c r="AE27" t="s">
        <v>94</v>
      </c>
    </row>
    <row r="28" spans="1:31">
      <c r="A28" t="s">
        <v>69</v>
      </c>
      <c r="B28" s="3" t="s">
        <v>44</v>
      </c>
      <c r="C28" s="3" t="s">
        <v>74</v>
      </c>
      <c r="D28">
        <v>1.9E-2</v>
      </c>
      <c r="E28">
        <v>1.9E-2</v>
      </c>
      <c r="F28">
        <v>1.9E-2</v>
      </c>
      <c r="G28">
        <v>1.9E-2</v>
      </c>
      <c r="H28">
        <v>1.9E-2</v>
      </c>
      <c r="I28">
        <v>1.9E-2</v>
      </c>
      <c r="J28">
        <v>1.9E-2</v>
      </c>
      <c r="K28">
        <v>1.9E-2</v>
      </c>
      <c r="L28">
        <v>1.9E-2</v>
      </c>
      <c r="M28">
        <v>1.9E-2</v>
      </c>
      <c r="N28">
        <v>1.9E-2</v>
      </c>
      <c r="O28">
        <v>1.9E-2</v>
      </c>
      <c r="P28">
        <v>1.9E-2</v>
      </c>
      <c r="Q28" s="7">
        <v>1.9E-2</v>
      </c>
      <c r="R28" s="7">
        <v>1.9E-2</v>
      </c>
      <c r="S28" s="7">
        <v>1.9E-2</v>
      </c>
      <c r="T28" s="7">
        <v>1.9E-2</v>
      </c>
      <c r="U28" s="7">
        <v>1.9E-2</v>
      </c>
      <c r="V28" s="7">
        <v>1.9E-2</v>
      </c>
      <c r="W28" s="7">
        <v>1.9E-2</v>
      </c>
      <c r="X28" s="7">
        <v>1.9E-2</v>
      </c>
      <c r="Y28" s="7">
        <v>1.9E-2</v>
      </c>
      <c r="Z28" s="7">
        <v>1.9E-2</v>
      </c>
      <c r="AA28" s="7">
        <v>1.9E-2</v>
      </c>
      <c r="AB28" s="7">
        <v>1.9E-2</v>
      </c>
      <c r="AC28" s="7">
        <v>1.9E-2</v>
      </c>
      <c r="AD28" s="7">
        <v>1.9E-2</v>
      </c>
      <c r="AE28" t="s">
        <v>94</v>
      </c>
    </row>
    <row r="29" spans="1:31">
      <c r="A29" t="s">
        <v>50</v>
      </c>
      <c r="B29" s="3" t="s">
        <v>24</v>
      </c>
      <c r="C29" s="3" t="s">
        <v>34</v>
      </c>
      <c r="D29">
        <v>1100</v>
      </c>
      <c r="E29" s="4">
        <v>1100</v>
      </c>
      <c r="F29" s="4">
        <v>1100</v>
      </c>
      <c r="G29" s="4">
        <v>1100</v>
      </c>
      <c r="H29" s="5">
        <v>3688</v>
      </c>
      <c r="I29" s="6">
        <v>3688</v>
      </c>
      <c r="J29" s="5">
        <v>1100</v>
      </c>
      <c r="K29" s="5">
        <v>3688</v>
      </c>
      <c r="L29" s="6">
        <v>3688</v>
      </c>
      <c r="M29" s="6">
        <v>3688</v>
      </c>
      <c r="N29" s="6">
        <v>3688</v>
      </c>
      <c r="O29" s="6">
        <v>3688</v>
      </c>
      <c r="P29" s="6">
        <v>3688</v>
      </c>
      <c r="Q29" s="7">
        <v>4917.333333333333</v>
      </c>
      <c r="R29" s="7">
        <v>2634.2857142857142</v>
      </c>
      <c r="S29" s="7">
        <v>6500</v>
      </c>
      <c r="T29" s="7">
        <v>2634.2857142857142</v>
      </c>
      <c r="U29" s="7">
        <v>4917.333333333333</v>
      </c>
      <c r="V29" s="7">
        <v>6500</v>
      </c>
      <c r="W29" s="7">
        <v>3100</v>
      </c>
      <c r="X29" s="7">
        <v>2634.2857142857142</v>
      </c>
      <c r="Y29" s="19">
        <v>3688</v>
      </c>
      <c r="Z29" s="19">
        <v>3688</v>
      </c>
      <c r="AA29" s="7">
        <v>6500</v>
      </c>
      <c r="AB29" s="7">
        <v>2634.2857142857142</v>
      </c>
      <c r="AC29" s="7">
        <v>6500</v>
      </c>
      <c r="AD29" s="7">
        <v>2634.2857142857142</v>
      </c>
      <c r="AE29" t="s">
        <v>89</v>
      </c>
    </row>
    <row r="30" spans="1:31">
      <c r="A30" t="s">
        <v>114</v>
      </c>
      <c r="B30" s="3" t="s">
        <v>44</v>
      </c>
      <c r="C30" s="3" t="s">
        <v>115</v>
      </c>
      <c r="E30" s="4"/>
      <c r="F30" s="4"/>
      <c r="G30" s="4"/>
      <c r="H30" s="5"/>
      <c r="I30" s="6"/>
      <c r="J30" s="5"/>
      <c r="K30" s="5"/>
      <c r="L30" s="6"/>
      <c r="M30" s="6"/>
      <c r="N30" s="6"/>
      <c r="O30" s="6"/>
      <c r="P30" s="6"/>
      <c r="Q30" s="18">
        <v>0.37740000000000001</v>
      </c>
      <c r="R30" s="18">
        <v>0.37740000000000001</v>
      </c>
      <c r="S30" s="18">
        <v>0.37740000000000001</v>
      </c>
      <c r="T30" s="7">
        <v>-1</v>
      </c>
      <c r="U30" s="7">
        <v>0.42699999999999999</v>
      </c>
      <c r="V30" s="7">
        <v>0.42699999999999999</v>
      </c>
      <c r="W30" s="7">
        <v>0.39100000000000001</v>
      </c>
      <c r="X30" s="7">
        <v>0.39100000000000001</v>
      </c>
      <c r="Y30" s="7">
        <v>0.38400000000000001</v>
      </c>
      <c r="Z30" s="7">
        <v>0.38400000000000001</v>
      </c>
      <c r="AA30" s="7">
        <v>0.42699999999999999</v>
      </c>
      <c r="AB30" s="7">
        <v>0.39100000000000001</v>
      </c>
      <c r="AC30" s="7">
        <v>0.42699999999999999</v>
      </c>
      <c r="AD30" s="7">
        <v>0.39100000000000001</v>
      </c>
    </row>
    <row r="31" spans="1:31">
      <c r="A31" t="s">
        <v>112</v>
      </c>
      <c r="B31" s="3" t="s">
        <v>44</v>
      </c>
      <c r="C31" s="3" t="s">
        <v>113</v>
      </c>
      <c r="D31">
        <v>0.98</v>
      </c>
      <c r="E31">
        <v>0.98</v>
      </c>
      <c r="F31">
        <v>0.98</v>
      </c>
      <c r="G31">
        <v>0.98</v>
      </c>
      <c r="H31">
        <v>0.98</v>
      </c>
      <c r="I31">
        <v>0.98</v>
      </c>
      <c r="J31">
        <v>0.98</v>
      </c>
      <c r="K31">
        <v>0.98</v>
      </c>
      <c r="L31">
        <v>0.98</v>
      </c>
      <c r="M31">
        <v>0.98</v>
      </c>
      <c r="N31">
        <v>0.98</v>
      </c>
      <c r="O31">
        <v>0.98</v>
      </c>
      <c r="P31">
        <v>0.98</v>
      </c>
      <c r="Q31">
        <v>0.98</v>
      </c>
      <c r="R31">
        <v>0.98</v>
      </c>
      <c r="S31">
        <v>0.98</v>
      </c>
      <c r="T31">
        <v>0.98</v>
      </c>
      <c r="U31">
        <v>0.98</v>
      </c>
      <c r="V31">
        <v>0.98</v>
      </c>
      <c r="W31">
        <v>0.98</v>
      </c>
      <c r="X31">
        <v>0.98</v>
      </c>
      <c r="Y31">
        <v>0.98</v>
      </c>
      <c r="Z31">
        <v>0.98</v>
      </c>
      <c r="AA31">
        <v>0.98</v>
      </c>
      <c r="AB31">
        <v>0.98</v>
      </c>
      <c r="AC31">
        <v>0.98</v>
      </c>
      <c r="AD31">
        <v>0.98</v>
      </c>
    </row>
    <row r="32" spans="1:31">
      <c r="A32" t="s">
        <v>13</v>
      </c>
      <c r="B32" s="3" t="s">
        <v>25</v>
      </c>
      <c r="C32" s="3" t="s">
        <v>35</v>
      </c>
      <c r="D32">
        <v>385</v>
      </c>
      <c r="E32" s="4">
        <v>385</v>
      </c>
      <c r="F32" s="4">
        <v>385</v>
      </c>
      <c r="G32" s="4">
        <v>385</v>
      </c>
      <c r="H32" s="6">
        <v>385</v>
      </c>
      <c r="I32" s="6">
        <v>385</v>
      </c>
      <c r="J32" s="6">
        <v>385</v>
      </c>
      <c r="K32" s="6">
        <v>385</v>
      </c>
      <c r="L32" s="6">
        <v>385</v>
      </c>
      <c r="M32" s="6">
        <v>385</v>
      </c>
      <c r="N32" s="6">
        <v>385</v>
      </c>
      <c r="O32" s="6">
        <v>550</v>
      </c>
      <c r="P32" s="6">
        <v>550</v>
      </c>
      <c r="Q32" s="7">
        <v>560</v>
      </c>
      <c r="R32" s="15">
        <v>405</v>
      </c>
      <c r="S32" s="7">
        <v>560</v>
      </c>
      <c r="T32" s="15">
        <v>405</v>
      </c>
      <c r="U32" s="7">
        <v>560</v>
      </c>
      <c r="V32" s="7">
        <v>560</v>
      </c>
      <c r="W32" s="15">
        <v>405</v>
      </c>
      <c r="X32" s="15">
        <v>405</v>
      </c>
      <c r="Y32" s="7">
        <v>385</v>
      </c>
      <c r="Z32" s="7">
        <v>385</v>
      </c>
      <c r="AA32" s="7">
        <v>560</v>
      </c>
      <c r="AB32" s="15">
        <v>405</v>
      </c>
      <c r="AC32" s="7">
        <v>560</v>
      </c>
      <c r="AD32" s="15">
        <v>405</v>
      </c>
      <c r="AE32" t="s">
        <v>91</v>
      </c>
    </row>
    <row r="33" spans="1:31">
      <c r="A33" t="s">
        <v>14</v>
      </c>
      <c r="B33" s="3" t="s">
        <v>25</v>
      </c>
      <c r="C33" s="3" t="s">
        <v>35</v>
      </c>
      <c r="D33">
        <v>15</v>
      </c>
      <c r="E33" s="5">
        <v>60</v>
      </c>
      <c r="F33" s="4">
        <v>60</v>
      </c>
      <c r="G33" s="4">
        <v>60</v>
      </c>
      <c r="H33" s="4">
        <v>60</v>
      </c>
      <c r="I33" s="4">
        <v>60</v>
      </c>
      <c r="J33" s="4">
        <v>60</v>
      </c>
      <c r="K33" s="4">
        <v>60</v>
      </c>
      <c r="L33" s="4">
        <v>60</v>
      </c>
      <c r="M33" s="4">
        <v>60</v>
      </c>
      <c r="N33" s="4">
        <v>60</v>
      </c>
      <c r="O33" s="4">
        <v>260</v>
      </c>
      <c r="P33" s="4">
        <v>260</v>
      </c>
      <c r="Q33" s="7">
        <v>260</v>
      </c>
      <c r="R33" s="15">
        <v>-20</v>
      </c>
      <c r="S33" s="7">
        <v>260</v>
      </c>
      <c r="T33" s="15">
        <v>-20</v>
      </c>
      <c r="U33" s="7">
        <v>260</v>
      </c>
      <c r="V33" s="7">
        <v>260</v>
      </c>
      <c r="W33" s="15">
        <v>-20</v>
      </c>
      <c r="X33" s="15">
        <v>-20</v>
      </c>
      <c r="Y33" s="7">
        <v>60</v>
      </c>
      <c r="Z33" s="7">
        <v>60</v>
      </c>
      <c r="AA33" s="7">
        <v>260</v>
      </c>
      <c r="AB33" s="15">
        <v>-20</v>
      </c>
      <c r="AC33" s="7">
        <v>260</v>
      </c>
      <c r="AD33" s="15">
        <v>-20</v>
      </c>
      <c r="AE33" t="s">
        <v>92</v>
      </c>
    </row>
    <row r="34" spans="1:31">
      <c r="A34" t="s">
        <v>15</v>
      </c>
      <c r="B34" s="3" t="s">
        <v>25</v>
      </c>
      <c r="C34" s="3" t="s">
        <v>35</v>
      </c>
      <c r="D34">
        <v>295</v>
      </c>
      <c r="E34">
        <v>295</v>
      </c>
      <c r="F34">
        <v>295</v>
      </c>
      <c r="G34">
        <v>295</v>
      </c>
      <c r="H34">
        <v>295</v>
      </c>
      <c r="I34">
        <v>295</v>
      </c>
      <c r="J34">
        <v>295</v>
      </c>
      <c r="K34">
        <v>295</v>
      </c>
      <c r="L34">
        <v>295</v>
      </c>
      <c r="M34">
        <v>295</v>
      </c>
      <c r="N34">
        <v>295</v>
      </c>
      <c r="O34" s="4">
        <v>295</v>
      </c>
      <c r="P34" s="4">
        <v>295</v>
      </c>
      <c r="Q34" s="7">
        <v>290</v>
      </c>
      <c r="R34" s="15">
        <v>290</v>
      </c>
      <c r="S34" s="7">
        <v>290</v>
      </c>
      <c r="T34" s="15">
        <v>290</v>
      </c>
      <c r="U34" s="7">
        <v>290</v>
      </c>
      <c r="V34" s="7">
        <v>290</v>
      </c>
      <c r="W34" s="15">
        <v>290</v>
      </c>
      <c r="X34" s="15">
        <v>290</v>
      </c>
      <c r="Y34" s="7">
        <v>290</v>
      </c>
      <c r="Z34" s="7">
        <v>290</v>
      </c>
      <c r="AA34" s="7">
        <v>290</v>
      </c>
      <c r="AB34" s="15">
        <v>290</v>
      </c>
      <c r="AC34" s="7">
        <v>290</v>
      </c>
      <c r="AD34" s="15">
        <v>290</v>
      </c>
      <c r="AE34" t="s">
        <v>106</v>
      </c>
    </row>
    <row r="35" spans="1:31">
      <c r="A35" t="s">
        <v>77</v>
      </c>
      <c r="B35" s="3" t="s">
        <v>78</v>
      </c>
      <c r="C35" s="3" t="s">
        <v>79</v>
      </c>
      <c r="D35">
        <v>40</v>
      </c>
      <c r="E35">
        <v>40</v>
      </c>
      <c r="F35">
        <v>40</v>
      </c>
      <c r="G35">
        <v>40</v>
      </c>
      <c r="H35">
        <v>40</v>
      </c>
      <c r="I35">
        <v>40</v>
      </c>
      <c r="J35">
        <v>40</v>
      </c>
      <c r="K35">
        <v>40</v>
      </c>
      <c r="L35">
        <v>40</v>
      </c>
      <c r="M35">
        <v>40</v>
      </c>
      <c r="N35">
        <v>40</v>
      </c>
      <c r="O35">
        <v>40</v>
      </c>
      <c r="P35">
        <v>25</v>
      </c>
      <c r="Q35">
        <v>25</v>
      </c>
      <c r="R35">
        <v>25</v>
      </c>
      <c r="S35">
        <v>25</v>
      </c>
      <c r="T35">
        <v>25</v>
      </c>
      <c r="U35">
        <v>25</v>
      </c>
      <c r="V35">
        <v>25</v>
      </c>
      <c r="W35">
        <v>25</v>
      </c>
      <c r="X35">
        <v>25</v>
      </c>
      <c r="Y35">
        <v>25</v>
      </c>
      <c r="Z35">
        <v>25</v>
      </c>
      <c r="AA35">
        <v>25</v>
      </c>
      <c r="AB35">
        <v>25</v>
      </c>
      <c r="AC35">
        <v>25</v>
      </c>
      <c r="AD35">
        <v>25</v>
      </c>
    </row>
    <row r="36" spans="1:31">
      <c r="A36" t="s">
        <v>117</v>
      </c>
      <c r="B36" s="3" t="s">
        <v>122</v>
      </c>
      <c r="C36" s="3" t="s">
        <v>103</v>
      </c>
      <c r="D36" s="17">
        <v>1140</v>
      </c>
      <c r="E36" s="17">
        <v>1140</v>
      </c>
      <c r="F36" s="17">
        <v>1140</v>
      </c>
      <c r="G36" s="17">
        <v>1140</v>
      </c>
      <c r="H36" s="17">
        <v>1140</v>
      </c>
      <c r="I36" s="17">
        <v>1140</v>
      </c>
      <c r="J36" s="17">
        <v>1140</v>
      </c>
      <c r="K36" s="17">
        <v>1140</v>
      </c>
      <c r="L36" s="17">
        <v>1140</v>
      </c>
      <c r="M36" s="17">
        <v>1140</v>
      </c>
      <c r="N36" s="17">
        <v>1140</v>
      </c>
      <c r="O36" s="17">
        <v>1140</v>
      </c>
      <c r="P36" s="17">
        <v>1140</v>
      </c>
      <c r="Q36" s="15">
        <v>1140</v>
      </c>
      <c r="R36" s="15">
        <v>1140</v>
      </c>
      <c r="S36" s="15">
        <v>1140</v>
      </c>
      <c r="T36" s="15">
        <v>1140</v>
      </c>
      <c r="U36" s="15">
        <v>1220</v>
      </c>
      <c r="V36" s="15">
        <v>1003.2</v>
      </c>
      <c r="W36" s="15">
        <v>1003.2</v>
      </c>
      <c r="X36" s="15">
        <v>1003.2</v>
      </c>
      <c r="Y36" s="15">
        <v>1056</v>
      </c>
      <c r="Z36" s="15">
        <v>1003.2</v>
      </c>
      <c r="AA36" s="15">
        <v>922.94399999999996</v>
      </c>
      <c r="AB36" s="15">
        <v>922.94399999999996</v>
      </c>
      <c r="AC36" s="15">
        <v>882.81600000000003</v>
      </c>
      <c r="AD36" s="15">
        <v>882.81600000000003</v>
      </c>
    </row>
    <row r="37" spans="1:31">
      <c r="A37" t="s">
        <v>118</v>
      </c>
      <c r="B37" s="3" t="s">
        <v>123</v>
      </c>
      <c r="C37" s="3" t="s">
        <v>103</v>
      </c>
      <c r="D37" s="17">
        <v>29</v>
      </c>
      <c r="E37" s="17">
        <v>29</v>
      </c>
      <c r="F37" s="17">
        <v>29</v>
      </c>
      <c r="G37" s="17">
        <v>29</v>
      </c>
      <c r="H37" s="17">
        <v>29</v>
      </c>
      <c r="I37" s="17">
        <v>29</v>
      </c>
      <c r="J37" s="17">
        <v>29</v>
      </c>
      <c r="K37" s="17">
        <v>29</v>
      </c>
      <c r="L37" s="17">
        <v>29</v>
      </c>
      <c r="M37" s="17">
        <v>29</v>
      </c>
      <c r="N37" s="17">
        <v>29</v>
      </c>
      <c r="O37" s="17">
        <v>29</v>
      </c>
      <c r="P37" s="17">
        <v>29</v>
      </c>
      <c r="Q37" s="7">
        <v>29</v>
      </c>
      <c r="R37" s="15">
        <v>42</v>
      </c>
      <c r="S37" s="7">
        <v>29</v>
      </c>
      <c r="T37" s="15">
        <v>42</v>
      </c>
      <c r="U37" s="7">
        <v>42</v>
      </c>
      <c r="V37" s="7">
        <v>25.52</v>
      </c>
      <c r="W37" s="15">
        <v>36.96</v>
      </c>
      <c r="X37" s="15">
        <v>36.96</v>
      </c>
      <c r="Y37" s="7">
        <v>44</v>
      </c>
      <c r="Z37" s="7">
        <v>36.96</v>
      </c>
      <c r="AA37" s="7">
        <v>23.478400000000001</v>
      </c>
      <c r="AB37" s="15">
        <v>34.0032</v>
      </c>
      <c r="AC37" s="7">
        <v>22.457599999999999</v>
      </c>
      <c r="AD37" s="15">
        <v>32.524799999999999</v>
      </c>
    </row>
    <row r="38" spans="1:31">
      <c r="A38" t="s">
        <v>119</v>
      </c>
      <c r="B38" s="3" t="s">
        <v>124</v>
      </c>
      <c r="C38" s="3" t="s">
        <v>103</v>
      </c>
      <c r="D38" s="17">
        <v>188</v>
      </c>
      <c r="E38" s="17">
        <v>188</v>
      </c>
      <c r="F38" s="17">
        <v>188</v>
      </c>
      <c r="G38" s="17">
        <v>188</v>
      </c>
      <c r="H38" s="17">
        <v>188</v>
      </c>
      <c r="I38" s="17">
        <v>188</v>
      </c>
      <c r="J38" s="17">
        <v>188</v>
      </c>
      <c r="K38" s="17">
        <v>188</v>
      </c>
      <c r="L38" s="17">
        <v>188</v>
      </c>
      <c r="M38" s="17">
        <v>188</v>
      </c>
      <c r="N38" s="17">
        <v>188</v>
      </c>
      <c r="O38" s="17">
        <v>188</v>
      </c>
      <c r="P38" s="17">
        <v>188</v>
      </c>
      <c r="Q38" s="7">
        <v>188</v>
      </c>
      <c r="R38" s="15">
        <v>219</v>
      </c>
      <c r="S38" s="7">
        <v>188</v>
      </c>
      <c r="T38" s="15">
        <v>219</v>
      </c>
      <c r="U38" s="7">
        <v>231</v>
      </c>
      <c r="V38" s="7">
        <v>165.44</v>
      </c>
      <c r="W38" s="15">
        <v>192.72</v>
      </c>
      <c r="X38" s="15">
        <v>192.72</v>
      </c>
      <c r="Y38" s="7">
        <v>220</v>
      </c>
      <c r="Z38" s="7">
        <v>172.21600000000001</v>
      </c>
      <c r="AA38" s="7">
        <v>152.19999999999999</v>
      </c>
      <c r="AB38" s="15">
        <v>177.30240000000001</v>
      </c>
      <c r="AC38" s="7">
        <v>145.5872</v>
      </c>
      <c r="AD38" s="15">
        <v>169.59360000000001</v>
      </c>
    </row>
    <row r="39" spans="1:31">
      <c r="A39" t="s">
        <v>120</v>
      </c>
      <c r="B39" s="3" t="s">
        <v>125</v>
      </c>
      <c r="C39" s="3" t="s">
        <v>103</v>
      </c>
      <c r="D39" s="17">
        <v>1</v>
      </c>
      <c r="E39" s="17">
        <v>1</v>
      </c>
      <c r="F39" s="17">
        <v>1</v>
      </c>
      <c r="G39" s="17">
        <v>1</v>
      </c>
      <c r="H39" s="17">
        <v>1</v>
      </c>
      <c r="I39" s="17">
        <v>1</v>
      </c>
      <c r="J39" s="17">
        <v>1</v>
      </c>
      <c r="K39" s="17">
        <v>1</v>
      </c>
      <c r="L39" s="17">
        <v>1</v>
      </c>
      <c r="M39" s="17">
        <v>1</v>
      </c>
      <c r="N39" s="17">
        <v>1</v>
      </c>
      <c r="O39" s="17">
        <v>1</v>
      </c>
      <c r="P39" s="17">
        <v>1</v>
      </c>
      <c r="Q39" s="7">
        <v>1</v>
      </c>
      <c r="R39" s="15">
        <v>1</v>
      </c>
      <c r="S39" s="7">
        <v>1</v>
      </c>
      <c r="T39" s="15">
        <v>1</v>
      </c>
      <c r="U39" s="7">
        <v>1</v>
      </c>
      <c r="V39" s="7">
        <v>0.88</v>
      </c>
      <c r="W39" s="15">
        <v>0.88</v>
      </c>
      <c r="X39" s="15">
        <v>0.88</v>
      </c>
      <c r="Y39" s="7">
        <v>0.88</v>
      </c>
      <c r="Z39" s="7">
        <v>0.88</v>
      </c>
      <c r="AA39" s="7">
        <v>0.8196</v>
      </c>
      <c r="AB39" s="15">
        <v>0.8196</v>
      </c>
      <c r="AC39" s="7">
        <v>0.77439999999999998</v>
      </c>
      <c r="AD39" s="15">
        <v>0.77439999999999998</v>
      </c>
    </row>
    <row r="40" spans="1:31">
      <c r="A40" t="s">
        <v>135</v>
      </c>
      <c r="B40" s="3" t="s">
        <v>102</v>
      </c>
      <c r="C40" s="3" t="s">
        <v>103</v>
      </c>
      <c r="D40" s="17">
        <v>11</v>
      </c>
      <c r="E40" s="17">
        <v>11</v>
      </c>
      <c r="F40" s="17">
        <v>11</v>
      </c>
      <c r="G40" s="17">
        <v>11</v>
      </c>
      <c r="H40" s="17">
        <v>11</v>
      </c>
      <c r="I40" s="17">
        <v>11</v>
      </c>
      <c r="J40" s="17">
        <v>11</v>
      </c>
      <c r="K40" s="17">
        <v>11</v>
      </c>
      <c r="L40" s="17">
        <v>11</v>
      </c>
      <c r="M40" s="17">
        <v>11</v>
      </c>
      <c r="N40" s="17">
        <v>11</v>
      </c>
      <c r="O40" s="17">
        <v>11</v>
      </c>
      <c r="P40" s="17">
        <v>11</v>
      </c>
      <c r="Q40" s="7">
        <v>11</v>
      </c>
      <c r="R40" s="15">
        <v>11</v>
      </c>
      <c r="S40" s="7">
        <v>11</v>
      </c>
      <c r="T40" s="15">
        <v>11</v>
      </c>
      <c r="U40" s="7">
        <v>15</v>
      </c>
      <c r="V40" s="7">
        <v>11</v>
      </c>
      <c r="W40" s="15">
        <v>11</v>
      </c>
      <c r="X40" s="15">
        <v>11</v>
      </c>
      <c r="Y40" s="7">
        <v>15</v>
      </c>
      <c r="Z40" s="7">
        <v>11</v>
      </c>
      <c r="AA40" s="7">
        <v>11</v>
      </c>
      <c r="AB40" s="15">
        <v>11</v>
      </c>
      <c r="AC40" s="7">
        <v>11</v>
      </c>
      <c r="AD40" s="15">
        <v>11</v>
      </c>
    </row>
    <row r="41" spans="1:31">
      <c r="A41" t="s">
        <v>136</v>
      </c>
      <c r="B41" s="3" t="s">
        <v>102</v>
      </c>
      <c r="C41" s="3" t="s">
        <v>103</v>
      </c>
      <c r="D41" s="17">
        <v>2</v>
      </c>
      <c r="E41" s="17">
        <v>2</v>
      </c>
      <c r="F41" s="17">
        <v>2</v>
      </c>
      <c r="G41" s="17">
        <v>2</v>
      </c>
      <c r="H41" s="17">
        <v>2</v>
      </c>
      <c r="I41" s="17">
        <v>2</v>
      </c>
      <c r="J41" s="17">
        <v>2</v>
      </c>
      <c r="K41" s="17">
        <v>2</v>
      </c>
      <c r="L41" s="17">
        <v>2</v>
      </c>
      <c r="M41" s="17">
        <v>2</v>
      </c>
      <c r="N41" s="17">
        <v>2</v>
      </c>
      <c r="O41" s="17">
        <v>2</v>
      </c>
      <c r="P41" s="17">
        <v>2</v>
      </c>
      <c r="Q41" s="7">
        <v>2</v>
      </c>
      <c r="R41" s="15">
        <v>2</v>
      </c>
      <c r="S41" s="7">
        <v>2</v>
      </c>
      <c r="T41" s="15">
        <v>2</v>
      </c>
      <c r="U41" s="7">
        <v>2</v>
      </c>
      <c r="V41" s="7">
        <v>2</v>
      </c>
      <c r="W41" s="15">
        <v>2</v>
      </c>
      <c r="X41" s="15">
        <v>2</v>
      </c>
      <c r="Y41" s="7">
        <v>2</v>
      </c>
      <c r="Z41" s="7">
        <v>2</v>
      </c>
      <c r="AA41" s="7">
        <v>2</v>
      </c>
      <c r="AB41" s="15">
        <v>2</v>
      </c>
      <c r="AC41" s="7">
        <v>2</v>
      </c>
      <c r="AD41" s="15">
        <v>2</v>
      </c>
    </row>
    <row r="42" spans="1:31">
      <c r="A42" t="s">
        <v>121</v>
      </c>
      <c r="B42" s="3" t="s">
        <v>123</v>
      </c>
      <c r="C42" s="3" t="s">
        <v>103</v>
      </c>
      <c r="D42" s="17">
        <v>0.04</v>
      </c>
      <c r="E42" s="17">
        <v>0.04</v>
      </c>
      <c r="F42" s="17">
        <v>0.04</v>
      </c>
      <c r="G42" s="17">
        <v>0.04</v>
      </c>
      <c r="H42" s="17">
        <v>0.04</v>
      </c>
      <c r="I42" s="17">
        <v>0.04</v>
      </c>
      <c r="J42" s="17">
        <v>0.04</v>
      </c>
      <c r="K42" s="17">
        <v>0.04</v>
      </c>
      <c r="L42" s="17">
        <v>0.04</v>
      </c>
      <c r="M42" s="17">
        <v>0.04</v>
      </c>
      <c r="N42" s="17">
        <v>0.04</v>
      </c>
      <c r="O42" s="17">
        <v>0.04</v>
      </c>
      <c r="P42" s="17">
        <v>0.04</v>
      </c>
      <c r="Q42" s="15">
        <v>0.05</v>
      </c>
      <c r="R42" s="15">
        <v>0.05</v>
      </c>
      <c r="S42" s="15">
        <v>0.05</v>
      </c>
      <c r="T42" s="15">
        <v>0.05</v>
      </c>
      <c r="U42" s="15">
        <v>0.05</v>
      </c>
      <c r="V42" s="15">
        <v>0.05</v>
      </c>
      <c r="W42" s="15">
        <v>0.05</v>
      </c>
      <c r="X42" s="15">
        <v>0.05</v>
      </c>
      <c r="Y42" s="15">
        <v>0.05</v>
      </c>
      <c r="Z42" s="15">
        <v>0.05</v>
      </c>
      <c r="AA42" s="15">
        <v>0.05</v>
      </c>
      <c r="AB42" s="15">
        <v>0.05</v>
      </c>
      <c r="AC42" s="15">
        <v>0.05</v>
      </c>
      <c r="AD42" s="15">
        <v>0.05</v>
      </c>
    </row>
    <row r="43" spans="1:31">
      <c r="A43" t="s">
        <v>104</v>
      </c>
      <c r="B43" s="3" t="s">
        <v>105</v>
      </c>
      <c r="C43" s="3" t="s">
        <v>103</v>
      </c>
      <c r="D43" s="17">
        <v>8</v>
      </c>
      <c r="E43" s="17">
        <v>8</v>
      </c>
      <c r="F43" s="17">
        <v>8</v>
      </c>
      <c r="G43" s="17">
        <v>8</v>
      </c>
      <c r="H43" s="17">
        <v>8</v>
      </c>
      <c r="I43" s="17">
        <v>8</v>
      </c>
      <c r="J43" s="17">
        <v>8</v>
      </c>
      <c r="K43" s="17">
        <v>8</v>
      </c>
      <c r="L43" s="17">
        <v>8</v>
      </c>
      <c r="M43" s="17">
        <v>8</v>
      </c>
      <c r="N43" s="17">
        <v>8</v>
      </c>
      <c r="O43" s="17">
        <v>8</v>
      </c>
      <c r="P43" s="17">
        <v>8</v>
      </c>
      <c r="Q43" s="15">
        <v>8</v>
      </c>
      <c r="R43" s="15">
        <v>8</v>
      </c>
      <c r="S43" s="15">
        <v>8</v>
      </c>
      <c r="T43" s="15">
        <v>8</v>
      </c>
      <c r="U43" s="15">
        <v>8</v>
      </c>
      <c r="V43" s="15">
        <v>8</v>
      </c>
      <c r="W43" s="15">
        <v>8</v>
      </c>
      <c r="X43" s="15">
        <v>8</v>
      </c>
      <c r="Y43" s="15">
        <v>8</v>
      </c>
      <c r="Z43" s="15">
        <v>8</v>
      </c>
      <c r="AA43" s="15">
        <v>8</v>
      </c>
      <c r="AB43" s="15">
        <v>8</v>
      </c>
      <c r="AC43" s="15">
        <v>8</v>
      </c>
      <c r="AD43" s="15">
        <v>8</v>
      </c>
    </row>
    <row r="44" spans="1:31">
      <c r="A44" t="s">
        <v>58</v>
      </c>
      <c r="B44" s="3" t="s">
        <v>20</v>
      </c>
      <c r="C44" s="3" t="s">
        <v>59</v>
      </c>
      <c r="D44" t="s">
        <v>60</v>
      </c>
      <c r="E44" t="s">
        <v>60</v>
      </c>
      <c r="F44" t="s">
        <v>60</v>
      </c>
      <c r="G44" t="s">
        <v>60</v>
      </c>
      <c r="H44" t="s">
        <v>60</v>
      </c>
      <c r="I44" s="7" t="s">
        <v>61</v>
      </c>
      <c r="J44" s="7" t="s">
        <v>61</v>
      </c>
      <c r="K44" t="s">
        <v>60</v>
      </c>
      <c r="L44" t="s">
        <v>60</v>
      </c>
      <c r="M44" t="s">
        <v>60</v>
      </c>
      <c r="N44" t="s">
        <v>60</v>
      </c>
      <c r="O44" t="s">
        <v>60</v>
      </c>
      <c r="P44" t="s">
        <v>60</v>
      </c>
      <c r="Q44" t="s">
        <v>60</v>
      </c>
      <c r="R44" t="s">
        <v>60</v>
      </c>
      <c r="S44" t="s">
        <v>60</v>
      </c>
      <c r="T44" t="s">
        <v>60</v>
      </c>
      <c r="U44" t="s">
        <v>60</v>
      </c>
      <c r="V44" t="s">
        <v>60</v>
      </c>
      <c r="W44" t="s">
        <v>60</v>
      </c>
      <c r="X44" t="s">
        <v>60</v>
      </c>
      <c r="Y44" t="s">
        <v>60</v>
      </c>
      <c r="Z44" t="s">
        <v>60</v>
      </c>
      <c r="AA44" t="s">
        <v>60</v>
      </c>
      <c r="AB44" t="s">
        <v>60</v>
      </c>
      <c r="AC44" t="s">
        <v>60</v>
      </c>
      <c r="AD44" t="s">
        <v>60</v>
      </c>
    </row>
    <row r="45" spans="1:31">
      <c r="A45" s="3" t="s">
        <v>32</v>
      </c>
      <c r="B45" s="3" t="s">
        <v>20</v>
      </c>
      <c r="C45" s="3" t="s">
        <v>36</v>
      </c>
      <c r="D45" s="3" t="s">
        <v>47</v>
      </c>
      <c r="E45" t="s">
        <v>42</v>
      </c>
      <c r="F45" t="s">
        <v>42</v>
      </c>
      <c r="G45" t="s">
        <v>42</v>
      </c>
      <c r="H45" t="s">
        <v>42</v>
      </c>
      <c r="I45" t="s">
        <v>42</v>
      </c>
      <c r="J45" t="s">
        <v>42</v>
      </c>
      <c r="K45" t="s">
        <v>42</v>
      </c>
      <c r="L45" t="s">
        <v>42</v>
      </c>
      <c r="M45" t="s">
        <v>42</v>
      </c>
      <c r="N45" t="s">
        <v>42</v>
      </c>
      <c r="O45" t="s">
        <v>42</v>
      </c>
      <c r="P45" t="s">
        <v>42</v>
      </c>
      <c r="Q45" t="s">
        <v>42</v>
      </c>
      <c r="R45" t="s">
        <v>42</v>
      </c>
      <c r="S45" t="s">
        <v>42</v>
      </c>
      <c r="T45" t="s">
        <v>42</v>
      </c>
      <c r="U45" t="s">
        <v>42</v>
      </c>
      <c r="V45" t="s">
        <v>42</v>
      </c>
      <c r="W45" t="s">
        <v>42</v>
      </c>
      <c r="X45" t="s">
        <v>42</v>
      </c>
      <c r="Y45" t="s">
        <v>42</v>
      </c>
      <c r="Z45" t="s">
        <v>42</v>
      </c>
      <c r="AA45" t="s">
        <v>42</v>
      </c>
      <c r="AB45" t="s">
        <v>42</v>
      </c>
      <c r="AC45" t="s">
        <v>42</v>
      </c>
      <c r="AD45" t="s">
        <v>42</v>
      </c>
    </row>
    <row r="46" spans="1:31">
      <c r="A46" s="3" t="s">
        <v>35</v>
      </c>
      <c r="B46" s="3" t="s">
        <v>20</v>
      </c>
      <c r="C46" s="3" t="s">
        <v>36</v>
      </c>
      <c r="D46" t="s">
        <v>45</v>
      </c>
      <c r="E46" t="s">
        <v>45</v>
      </c>
      <c r="F46" t="s">
        <v>45</v>
      </c>
      <c r="G46" t="s">
        <v>45</v>
      </c>
      <c r="H46" t="s">
        <v>45</v>
      </c>
      <c r="I46" t="s">
        <v>45</v>
      </c>
      <c r="J46" t="s">
        <v>45</v>
      </c>
      <c r="K46" t="s">
        <v>45</v>
      </c>
      <c r="L46" t="s">
        <v>45</v>
      </c>
      <c r="M46" t="s">
        <v>45</v>
      </c>
      <c r="N46" t="s">
        <v>45</v>
      </c>
      <c r="O46" t="s">
        <v>90</v>
      </c>
      <c r="P46" t="s">
        <v>90</v>
      </c>
      <c r="Q46" t="s">
        <v>90</v>
      </c>
      <c r="R46" t="s">
        <v>111</v>
      </c>
      <c r="S46" t="s">
        <v>90</v>
      </c>
      <c r="T46" t="s">
        <v>111</v>
      </c>
      <c r="U46" t="s">
        <v>90</v>
      </c>
      <c r="V46" t="s">
        <v>90</v>
      </c>
      <c r="W46" t="s">
        <v>111</v>
      </c>
      <c r="X46" t="s">
        <v>111</v>
      </c>
      <c r="Y46" t="s">
        <v>133</v>
      </c>
      <c r="Z46" t="s">
        <v>133</v>
      </c>
      <c r="AA46" t="s">
        <v>90</v>
      </c>
      <c r="AB46" t="s">
        <v>111</v>
      </c>
      <c r="AC46" t="s">
        <v>90</v>
      </c>
      <c r="AD46" t="s">
        <v>111</v>
      </c>
    </row>
    <row r="47" spans="1:31">
      <c r="A47" t="s">
        <v>41</v>
      </c>
      <c r="B47" s="3" t="s">
        <v>20</v>
      </c>
      <c r="C47" s="3" t="s">
        <v>36</v>
      </c>
      <c r="D47" t="s">
        <v>49</v>
      </c>
      <c r="K47" t="s">
        <v>73</v>
      </c>
    </row>
    <row r="48" spans="1:31">
      <c r="A48" t="s">
        <v>72</v>
      </c>
      <c r="I48" s="9"/>
      <c r="J48" s="9"/>
      <c r="K48" s="9"/>
      <c r="L48" s="9"/>
      <c r="M48" s="9"/>
      <c r="N48" s="9"/>
      <c r="O48" s="9"/>
      <c r="P48" s="9"/>
    </row>
  </sheetData>
  <phoneticPr fontId="1" type="noConversion"/>
  <pageMargins left="0.7" right="0.7" top="0.78740157499999996" bottom="0.78740157499999996" header="0.3" footer="0.3"/>
  <pageSetup paperSize="9" orientation="portrait" horizontalDpi="360" verticalDpi="360"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Franzmann</dc:creator>
  <cp:lastModifiedBy>David Franzmann</cp:lastModifiedBy>
  <dcterms:created xsi:type="dcterms:W3CDTF">2021-04-01T12:56:15Z</dcterms:created>
  <dcterms:modified xsi:type="dcterms:W3CDTF">2022-11-01T17:58:20Z</dcterms:modified>
</cp:coreProperties>
</file>