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000" windowHeight="4110" firstSheet="1" activeTab="4"/>
  </bookViews>
  <sheets>
    <sheet name="Walls" sheetId="1" r:id="rId1"/>
    <sheet name="Roof" sheetId="2" r:id="rId2"/>
    <sheet name="Windows" sheetId="3" r:id="rId3"/>
    <sheet name="Control" sheetId="4" r:id="rId4"/>
    <sheet name="Supply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10" i="6"/>
  <c r="D11" i="6"/>
</calcChain>
</file>

<file path=xl/sharedStrings.xml><?xml version="1.0" encoding="utf-8"?>
<sst xmlns="http://schemas.openxmlformats.org/spreadsheetml/2006/main" count="133" uniqueCount="81">
  <si>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</si>
  <si>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</si>
  <si>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</si>
  <si>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</si>
  <si>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</si>
  <si>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</si>
  <si>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</si>
  <si>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</si>
  <si>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</si>
  <si>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</si>
  <si>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</si>
  <si>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</si>
  <si>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</si>
  <si>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</si>
  <si>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plastering</t>
  </si>
  <si>
    <t>core insulation</t>
  </si>
  <si>
    <t>air gap</t>
  </si>
  <si>
    <t>lime stone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</si>
  <si>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</si>
  <si>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</si>
  <si>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</si>
  <si>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</si>
  <si>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</si>
  <si>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</si>
  <si>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</si>
  <si>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</si>
  <si>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</si>
  <si>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</si>
  <si>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</si>
  <si>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</si>
  <si>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wether someone is at home</t>
  </si>
  <si>
    <t>NightReduction</t>
  </si>
  <si>
    <t>Note</t>
  </si>
  <si>
    <t>SmartThermostat</t>
  </si>
  <si>
    <t>Thermostat which can be centrally controlled</t>
  </si>
  <si>
    <t>Double Insulation</t>
  </si>
  <si>
    <t>Triple Insulation</t>
  </si>
  <si>
    <t>gasboiler</t>
  </si>
  <si>
    <t>Sterchele 2016</t>
  </si>
  <si>
    <t>oilboiler</t>
  </si>
  <si>
    <t>pelletboiler</t>
  </si>
  <si>
    <t>Lindberg 2016</t>
  </si>
  <si>
    <t>heatpump</t>
  </si>
  <si>
    <t>Sterchele, Lindberg 2016</t>
  </si>
  <si>
    <t>heatstorage</t>
  </si>
  <si>
    <t>Viessmann Vitocell</t>
  </si>
  <si>
    <t>pv</t>
  </si>
  <si>
    <t>battery</t>
  </si>
  <si>
    <t>Assumption</t>
  </si>
  <si>
    <t>chp</t>
  </si>
  <si>
    <t>fuelcell</t>
  </si>
  <si>
    <t>eheater</t>
  </si>
  <si>
    <t>solarthermal</t>
  </si>
  <si>
    <t>Lindenberg/Viessman eur/m^2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</si>
  <si>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</si>
  <si>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</si>
  <si>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</si>
  <si>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</si>
  <si>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</si>
  <si>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</si>
  <si>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</si>
  <si>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</si>
  <si>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note</t>
  </si>
  <si>
    <t>eur/kW(h)</t>
  </si>
  <si>
    <t>eur/kWh</t>
  </si>
  <si>
    <t>1/capex/a</t>
  </si>
  <si>
    <t>kg/kWh</t>
  </si>
  <si>
    <t>a</t>
  </si>
  <si>
    <t>egrid</t>
  </si>
  <si>
    <t>Bundesnetzagentur 2016</t>
  </si>
  <si>
    <t>gasgrid</t>
  </si>
  <si>
    <t>oilprice</t>
  </si>
  <si>
    <t>pelletprice</t>
  </si>
  <si>
    <t>heatpump_tarif</t>
  </si>
  <si>
    <t>chp_feedin</t>
  </si>
  <si>
    <t>pv_feedin</t>
  </si>
  <si>
    <t>districtheating</t>
  </si>
  <si>
    <t>woodprice</t>
  </si>
  <si>
    <t>ASUE modified, EEG-Eigenverbrauch-KWK Zuschlag Eigenverbrauch</t>
  </si>
  <si>
    <t>KWK-Netzfeedin-EEG-Eigenverbrauch-KWK Zuschlag Eigenverbrauch</t>
  </si>
  <si>
    <t>Denkzentrale Energie, OWN, Mieterstromzuschlag und Eigenverbrauchsagabe EEG heben sich fast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</si>
</sst>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5" sqref="J15"/>
    </sheetView>
  </sheetViews>
  <sheetFormatPr baseColWidth="10" defaultColWidth="11.42578125"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M1" s="1"/>
    </row>
    <row r="2" spans="1:13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M2" s="1"/>
    </row>
    <row r="3" spans="1:13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  <c r="M3" s="1"/>
    </row>
    <row r="4" spans="1:13" x14ac:dyDescent="0.25">
      <c r="A4" t="s">
        <v>18</v>
      </c>
      <c r="B4">
        <v>0</v>
      </c>
      <c r="C4" t="s">
        <v>14</v>
      </c>
      <c r="D4">
        <v>8.0000000000000002E-3</v>
      </c>
      <c r="E4">
        <v>1600</v>
      </c>
      <c r="F4">
        <v>960</v>
      </c>
      <c r="G4">
        <v>0.6</v>
      </c>
      <c r="H4">
        <v>2.35</v>
      </c>
    </row>
    <row r="5" spans="1:13" x14ac:dyDescent="0.25">
      <c r="A5" t="s">
        <v>18</v>
      </c>
      <c r="B5">
        <v>1</v>
      </c>
      <c r="C5" t="s">
        <v>15</v>
      </c>
      <c r="D5">
        <v>0.15</v>
      </c>
      <c r="E5">
        <v>30</v>
      </c>
      <c r="F5">
        <v>1450</v>
      </c>
      <c r="G5">
        <v>3.2000000000000001E-2</v>
      </c>
      <c r="H5">
        <v>29.25</v>
      </c>
    </row>
    <row r="6" spans="1:13" x14ac:dyDescent="0.25">
      <c r="A6" t="s">
        <v>18</v>
      </c>
      <c r="B6">
        <v>2</v>
      </c>
      <c r="C6" t="s">
        <v>16</v>
      </c>
      <c r="D6">
        <v>0.01</v>
      </c>
      <c r="E6">
        <v>1.2</v>
      </c>
      <c r="F6">
        <v>1000</v>
      </c>
      <c r="G6">
        <v>6.7000000000000004E-2</v>
      </c>
      <c r="H6">
        <v>0</v>
      </c>
    </row>
    <row r="7" spans="1:13" x14ac:dyDescent="0.25">
      <c r="A7" t="s">
        <v>18</v>
      </c>
      <c r="B7">
        <v>3</v>
      </c>
      <c r="C7" t="s">
        <v>17</v>
      </c>
      <c r="D7">
        <v>0.115</v>
      </c>
      <c r="E7">
        <v>2000</v>
      </c>
      <c r="F7">
        <v>880</v>
      </c>
      <c r="G7">
        <v>0.99</v>
      </c>
      <c r="H7">
        <v>18.39</v>
      </c>
    </row>
    <row r="8" spans="1:13" x14ac:dyDescent="0.25">
      <c r="A8" t="s">
        <v>19</v>
      </c>
      <c r="B8">
        <v>0</v>
      </c>
      <c r="C8" t="s">
        <v>14</v>
      </c>
      <c r="D8">
        <v>8.0000000000000002E-3</v>
      </c>
      <c r="E8">
        <v>1600</v>
      </c>
      <c r="F8">
        <v>960</v>
      </c>
      <c r="G8">
        <v>0.6</v>
      </c>
      <c r="H8">
        <v>2.35</v>
      </c>
    </row>
    <row r="9" spans="1:13" x14ac:dyDescent="0.25">
      <c r="A9" t="s">
        <v>19</v>
      </c>
      <c r="B9">
        <v>1</v>
      </c>
      <c r="C9" t="s">
        <v>15</v>
      </c>
      <c r="D9">
        <v>0.22</v>
      </c>
      <c r="E9">
        <v>30</v>
      </c>
      <c r="F9">
        <v>1450</v>
      </c>
      <c r="G9">
        <v>3.2000000000000001E-2</v>
      </c>
      <c r="H9">
        <v>42.9</v>
      </c>
    </row>
    <row r="10" spans="1:13" x14ac:dyDescent="0.25">
      <c r="A10" t="s">
        <v>19</v>
      </c>
      <c r="B10">
        <v>2</v>
      </c>
      <c r="C10" t="s">
        <v>16</v>
      </c>
      <c r="D10">
        <v>0.01</v>
      </c>
      <c r="E10">
        <v>1.2</v>
      </c>
      <c r="F10">
        <v>1000</v>
      </c>
      <c r="G10">
        <v>6.7000000000000004E-2</v>
      </c>
      <c r="H10">
        <v>0</v>
      </c>
    </row>
    <row r="11" spans="1:13" x14ac:dyDescent="0.25">
      <c r="A11" t="s">
        <v>19</v>
      </c>
      <c r="B11">
        <v>3</v>
      </c>
      <c r="C11" t="s">
        <v>17</v>
      </c>
      <c r="D11">
        <v>0.115</v>
      </c>
      <c r="E11">
        <v>2000</v>
      </c>
      <c r="F11">
        <v>880</v>
      </c>
      <c r="G11">
        <v>0.99</v>
      </c>
      <c r="H11">
        <v>18.39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5" sqref="C25"/>
    </sheetView>
  </sheetViews>
  <sheetFormatPr baseColWidth="10" defaultColWidth="11.42578125" defaultRowHeight="15" x14ac:dyDescent="0.25"/>
  <cols>
    <col min="3" max="3" width="20.5703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</row>
    <row r="2" spans="1:8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</row>
    <row r="3" spans="1:8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</row>
    <row r="4" spans="1:8" x14ac:dyDescent="0.25">
      <c r="A4" t="s">
        <v>18</v>
      </c>
      <c r="B4">
        <v>0</v>
      </c>
      <c r="C4" t="s">
        <v>22</v>
      </c>
      <c r="D4">
        <v>0.24</v>
      </c>
      <c r="E4">
        <v>100</v>
      </c>
      <c r="F4">
        <v>1030</v>
      </c>
      <c r="G4">
        <v>3.6999999999999998E-2</v>
      </c>
      <c r="H4">
        <v>67.2</v>
      </c>
    </row>
    <row r="5" spans="1:8" x14ac:dyDescent="0.25">
      <c r="A5" t="s">
        <v>19</v>
      </c>
      <c r="B5">
        <v>0</v>
      </c>
      <c r="C5" t="s">
        <v>22</v>
      </c>
      <c r="D5">
        <v>0.36</v>
      </c>
      <c r="E5">
        <v>100</v>
      </c>
      <c r="F5">
        <v>1030</v>
      </c>
      <c r="G5">
        <v>3.6999999999999998E-2</v>
      </c>
      <c r="H5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3</v>
      </c>
      <c r="C1" t="s">
        <v>24</v>
      </c>
      <c r="D1" t="s">
        <v>23</v>
      </c>
      <c r="E1" t="s">
        <v>11</v>
      </c>
    </row>
    <row r="2" spans="1:5" x14ac:dyDescent="0.25">
      <c r="A2" t="s">
        <v>7</v>
      </c>
      <c r="B2" t="s">
        <v>7</v>
      </c>
      <c r="C2" t="s">
        <v>7</v>
      </c>
      <c r="D2" t="s">
        <v>27</v>
      </c>
      <c r="E2" t="s">
        <v>13</v>
      </c>
    </row>
    <row r="3" spans="1:5" x14ac:dyDescent="0.25">
      <c r="A3" t="s">
        <v>20</v>
      </c>
      <c r="B3" t="s">
        <v>21</v>
      </c>
    </row>
    <row r="4" spans="1:5" x14ac:dyDescent="0.25">
      <c r="A4" t="s">
        <v>35</v>
      </c>
      <c r="B4" t="s">
        <v>25</v>
      </c>
      <c r="C4">
        <v>0.57499999999999996</v>
      </c>
      <c r="D4">
        <v>1.1000000000000001</v>
      </c>
      <c r="E4">
        <v>140</v>
      </c>
    </row>
    <row r="5" spans="1:5" x14ac:dyDescent="0.25">
      <c r="A5" t="s">
        <v>36</v>
      </c>
      <c r="B5" t="s">
        <v>26</v>
      </c>
      <c r="C5">
        <v>0.5</v>
      </c>
      <c r="D5">
        <v>0.7</v>
      </c>
      <c r="E5">
        <v>155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5.140625" customWidth="1"/>
  </cols>
  <sheetData>
    <row r="1" spans="1:4" x14ac:dyDescent="0.25">
      <c r="A1" t="s">
        <v>0</v>
      </c>
      <c r="B1" t="s">
        <v>11</v>
      </c>
      <c r="C1" t="s">
        <v>11</v>
      </c>
      <c r="D1" t="s">
        <v>32</v>
      </c>
    </row>
    <row r="2" spans="1:4" x14ac:dyDescent="0.25">
      <c r="B2" t="s">
        <v>28</v>
      </c>
      <c r="C2" t="s">
        <v>13</v>
      </c>
    </row>
    <row r="3" spans="1:4" x14ac:dyDescent="0.25">
      <c r="A3" t="s">
        <v>29</v>
      </c>
      <c r="B3">
        <v>500</v>
      </c>
      <c r="D3" t="s">
        <v>30</v>
      </c>
    </row>
    <row r="4" spans="1:4" x14ac:dyDescent="0.25">
      <c r="A4" t="s">
        <v>31</v>
      </c>
      <c r="B4">
        <v>50</v>
      </c>
    </row>
    <row r="5" spans="1:4" x14ac:dyDescent="0.25">
      <c r="A5" t="s">
        <v>33</v>
      </c>
      <c r="B5">
        <v>300</v>
      </c>
      <c r="D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8" sqref="B18:E18"/>
    </sheetView>
  </sheetViews>
  <sheetFormatPr baseColWidth="10" defaultColWidth="9.140625" defaultRowHeight="15" x14ac:dyDescent="0.25"/>
  <cols>
    <col min="1" max="1" width="14.5703125" customWidth="1"/>
    <col min="5" max="5" width="14.7109375" customWidth="1"/>
  </cols>
  <sheetData>
    <row r="1" spans="1:9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B2" t="s">
        <v>28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</row>
    <row r="3" spans="1:9" x14ac:dyDescent="0.25">
      <c r="A3" t="s">
        <v>37</v>
      </c>
      <c r="B3">
        <v>2800</v>
      </c>
      <c r="C3">
        <v>100</v>
      </c>
      <c r="E3">
        <v>1.4999999999999999E-2</v>
      </c>
      <c r="G3">
        <v>20</v>
      </c>
      <c r="H3" t="s">
        <v>38</v>
      </c>
    </row>
    <row r="4" spans="1:9" x14ac:dyDescent="0.25">
      <c r="A4" t="s">
        <v>39</v>
      </c>
      <c r="B4">
        <v>2800</v>
      </c>
      <c r="C4">
        <v>100</v>
      </c>
      <c r="E4">
        <v>1.4999999999999999E-2</v>
      </c>
      <c r="G4">
        <v>20</v>
      </c>
    </row>
    <row r="5" spans="1:9" x14ac:dyDescent="0.25">
      <c r="A5" t="s">
        <v>40</v>
      </c>
      <c r="B5">
        <v>10000</v>
      </c>
      <c r="C5">
        <v>300</v>
      </c>
      <c r="E5">
        <v>0.03</v>
      </c>
      <c r="G5">
        <v>20</v>
      </c>
      <c r="H5" t="s">
        <v>41</v>
      </c>
    </row>
    <row r="6" spans="1:9" x14ac:dyDescent="0.25">
      <c r="A6" t="s">
        <v>42</v>
      </c>
      <c r="B6">
        <v>5000</v>
      </c>
      <c r="C6">
        <v>600</v>
      </c>
      <c r="E6">
        <v>0.02</v>
      </c>
      <c r="G6">
        <v>20</v>
      </c>
      <c r="H6" t="s">
        <v>43</v>
      </c>
    </row>
    <row r="7" spans="1:9" x14ac:dyDescent="0.25">
      <c r="A7" t="s">
        <v>44</v>
      </c>
      <c r="B7">
        <v>800</v>
      </c>
      <c r="C7">
        <v>1200</v>
      </c>
      <c r="G7">
        <v>25</v>
      </c>
      <c r="H7" t="s">
        <v>45</v>
      </c>
    </row>
    <row r="8" spans="1:9" x14ac:dyDescent="0.25">
      <c r="A8" t="s">
        <v>46</v>
      </c>
      <c r="B8">
        <v>1000</v>
      </c>
      <c r="C8">
        <v>1400</v>
      </c>
      <c r="E8">
        <v>0.01</v>
      </c>
      <c r="G8">
        <v>20</v>
      </c>
      <c r="H8" t="s">
        <v>80</v>
      </c>
    </row>
    <row r="9" spans="1:9" x14ac:dyDescent="0.25">
      <c r="A9" t="s">
        <v>47</v>
      </c>
      <c r="B9">
        <v>2000</v>
      </c>
      <c r="C9">
        <v>800</v>
      </c>
      <c r="G9">
        <v>15</v>
      </c>
      <c r="H9" t="s">
        <v>48</v>
      </c>
    </row>
    <row r="10" spans="1:9" x14ac:dyDescent="0.25">
      <c r="A10" t="s">
        <v>49</v>
      </c>
      <c r="B10">
        <v>15000</v>
      </c>
      <c r="C10">
        <v>1000</v>
      </c>
      <c r="D10">
        <f>0.027-0.04</f>
        <v>-1.3000000000000001E-2</v>
      </c>
      <c r="E10">
        <v>7.0000000000000007E-2</v>
      </c>
      <c r="G10">
        <v>15</v>
      </c>
      <c r="H10" t="s">
        <v>78</v>
      </c>
    </row>
    <row r="11" spans="1:9" x14ac:dyDescent="0.25">
      <c r="A11" t="s">
        <v>50</v>
      </c>
      <c r="B11">
        <v>10500</v>
      </c>
      <c r="C11">
        <v>3000</v>
      </c>
      <c r="D11">
        <f>0.027-0.04</f>
        <v>-1.3000000000000001E-2</v>
      </c>
      <c r="E11">
        <v>0.03</v>
      </c>
      <c r="G11">
        <v>15</v>
      </c>
      <c r="H11" t="s">
        <v>78</v>
      </c>
    </row>
    <row r="12" spans="1:9" x14ac:dyDescent="0.25">
      <c r="A12" t="s">
        <v>51</v>
      </c>
      <c r="B12">
        <v>0</v>
      </c>
      <c r="C12">
        <v>60</v>
      </c>
      <c r="E12">
        <v>0.02</v>
      </c>
      <c r="G12">
        <v>30</v>
      </c>
    </row>
    <row r="13" spans="1:9" x14ac:dyDescent="0.25">
      <c r="A13" t="s">
        <v>52</v>
      </c>
      <c r="B13">
        <v>4000</v>
      </c>
      <c r="C13">
        <v>500</v>
      </c>
      <c r="E13">
        <v>0.01</v>
      </c>
      <c r="G13">
        <v>20</v>
      </c>
      <c r="H13" t="s">
        <v>53</v>
      </c>
    </row>
    <row r="14" spans="1:9" x14ac:dyDescent="0.25">
      <c r="A14" t="s">
        <v>68</v>
      </c>
      <c r="B14">
        <v>1</v>
      </c>
      <c r="D14">
        <v>0.246</v>
      </c>
      <c r="E14">
        <v>170</v>
      </c>
      <c r="F14">
        <v>0.52500000000000002</v>
      </c>
      <c r="G14">
        <v>1</v>
      </c>
      <c r="H14" t="s">
        <v>69</v>
      </c>
    </row>
    <row r="15" spans="1:9" x14ac:dyDescent="0.25">
      <c r="A15" t="s">
        <v>70</v>
      </c>
      <c r="D15">
        <v>6.5000000000000002E-2</v>
      </c>
      <c r="F15">
        <v>0.21</v>
      </c>
      <c r="H15" t="s">
        <v>69</v>
      </c>
    </row>
    <row r="16" spans="1:9" x14ac:dyDescent="0.25">
      <c r="A16" t="s">
        <v>71</v>
      </c>
      <c r="D16">
        <v>5.8000000000000003E-2</v>
      </c>
      <c r="F16">
        <v>0.28000000000000003</v>
      </c>
    </row>
    <row r="17" spans="1:8" x14ac:dyDescent="0.25">
      <c r="A17" t="s">
        <v>72</v>
      </c>
      <c r="D17">
        <v>0.06</v>
      </c>
      <c r="F17">
        <v>1.4E-2</v>
      </c>
    </row>
    <row r="18" spans="1:8" x14ac:dyDescent="0.25">
      <c r="A18" t="s">
        <v>73</v>
      </c>
      <c r="B18">
        <v>1</v>
      </c>
      <c r="D18">
        <v>0.19</v>
      </c>
      <c r="E18">
        <v>70</v>
      </c>
      <c r="F18">
        <v>0.52500000000000002</v>
      </c>
      <c r="G18">
        <v>1</v>
      </c>
      <c r="H18" t="s">
        <v>41</v>
      </c>
    </row>
    <row r="19" spans="1:8" x14ac:dyDescent="0.25">
      <c r="A19" t="s">
        <v>74</v>
      </c>
      <c r="D19">
        <f>-0.08+0.04-0.027</f>
        <v>-6.7000000000000004E-2</v>
      </c>
      <c r="F19">
        <v>0</v>
      </c>
      <c r="H19" t="s">
        <v>79</v>
      </c>
    </row>
    <row r="20" spans="1:8" x14ac:dyDescent="0.25">
      <c r="A20" t="s">
        <v>75</v>
      </c>
      <c r="D20">
        <v>-0.108</v>
      </c>
      <c r="F20">
        <v>0</v>
      </c>
      <c r="H20" t="s">
        <v>41</v>
      </c>
    </row>
    <row r="21" spans="1:8" x14ac:dyDescent="0.25">
      <c r="A21" t="s">
        <v>76</v>
      </c>
      <c r="B21">
        <v>1</v>
      </c>
      <c r="D21">
        <v>6.5000000000000002E-2</v>
      </c>
      <c r="E21">
        <v>327</v>
      </c>
      <c r="F21">
        <v>0.27</v>
      </c>
      <c r="G21">
        <v>20</v>
      </c>
      <c r="H21" t="s">
        <v>41</v>
      </c>
    </row>
    <row r="22" spans="1:8" x14ac:dyDescent="0.25">
      <c r="A22" t="s">
        <v>77</v>
      </c>
      <c r="D22">
        <v>4.2000000000000003E-2</v>
      </c>
      <c r="F2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Walls</vt:lpstr>
      <vt:lpstr>Roof</vt:lpstr>
      <vt:lpstr>Windows</vt:lpstr>
      <vt:lpstr>Control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2017-02-17T19:19:12Z</dcterms:created>
  <dcterms:modified xsi:type="dcterms:W3CDTF">2018-02-14T16:07:18Z</dcterms:modified>
</cp:coreProperties>
</file>