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kr/Documents/ICA/OOSE/Course DEA/Inlever/1617S2Her/Spotitube/"/>
    </mc:Choice>
  </mc:AlternateContent>
  <bookViews>
    <workbookView xWindow="0" yWindow="460" windowWidth="28800" windowHeight="16600" tabRatio="500"/>
  </bookViews>
  <sheets>
    <sheet name="Beoordeling PO+EA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E13" i="1"/>
  <c r="D18" i="1"/>
  <c r="E18" i="1"/>
  <c r="D14" i="1"/>
  <c r="E14" i="1"/>
  <c r="D15" i="1"/>
  <c r="E15" i="1"/>
  <c r="D16" i="1"/>
  <c r="E16" i="1"/>
  <c r="D17" i="1"/>
  <c r="E17" i="1"/>
  <c r="E12" i="1"/>
  <c r="D11" i="1"/>
  <c r="E11" i="1"/>
  <c r="D2" i="1"/>
  <c r="E2" i="1"/>
  <c r="D6" i="1"/>
  <c r="E6" i="1"/>
  <c r="D10" i="1"/>
  <c r="E10" i="1"/>
  <c r="E19" i="1"/>
  <c r="D12" i="1"/>
  <c r="B12" i="1"/>
</calcChain>
</file>

<file path=xl/comments1.xml><?xml version="1.0" encoding="utf-8"?>
<comments xmlns="http://schemas.openxmlformats.org/spreadsheetml/2006/main">
  <authors>
    <author>Rody Middelkoop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Rody Middelkoop:</t>
        </r>
        <r>
          <rPr>
            <sz val="9"/>
            <color indexed="81"/>
            <rFont val="Calibri"/>
            <family val="2"/>
          </rPr>
          <t xml:space="preserve">
O = missend
T = geprobeerd toe te passen, maar op erg kleine schaal of foutief
V = serieus aan gewerkt, naar behoren toegepast, maar niet volledig 
G = consequent toegepast in de overgrote meerderheid van de mogelijke situaties</t>
        </r>
      </text>
    </comment>
  </commentList>
</comments>
</file>

<file path=xl/sharedStrings.xml><?xml version="1.0" encoding="utf-8"?>
<sst xmlns="http://schemas.openxmlformats.org/spreadsheetml/2006/main" count="30" uniqueCount="21">
  <si>
    <t>Beoordelingscriterium</t>
  </si>
  <si>
    <t xml:space="preserve">De implementation view bestaat uit minimaal 1 UML compliant packagediagram en is voorzien van een geschreven motivatie. In de motivatie is opgenomen: </t>
  </si>
  <si>
    <t>welke requirement je ermee raakt en/of oplost</t>
  </si>
  <si>
    <t>welke design patterns of andere ontwerpprincipes je hebt toegepast wat een alternatieve oplossing zou zijn geweest</t>
  </si>
  <si>
    <t xml:space="preserve">waarom de huidige oplossing het beste is </t>
  </si>
  <si>
    <t xml:space="preserve">Er is een tabel met functionele eisen en niet­functionele eisen waaruit duidelijk wordt waar deze eisen in de broncode geïmplementeerd zijn. In de broncode staat cross­ references naar deze eisen zodat duidelijk wordt welke eis waar in de broncode is geïmplementeerd. </t>
  </si>
  <si>
    <t xml:space="preserve">De Spotitube implementatie voldoet aan de door de HAN gegeven en de student aangevulde ontwerpen en (functionele en niet­functionele) eisen uit de 4+1 view. Hiervoor worden in elk geval de volgende patterns geïmplementeerd: </t>
  </si>
  <si>
    <t>Table Data Gateway a.k.a. Data Access Object (DAO), werkend met JDBC en MySQL</t>
  </si>
  <si>
    <t>Service Layer, werkend met REST/JSON (Jersey) en POJO</t>
  </si>
  <si>
    <t xml:space="preserve">Domain Model </t>
  </si>
  <si>
    <t>PageController, werkend met JSP en Servlet</t>
  </si>
  <si>
    <t xml:space="preserve">Model View Controller, werkend met JSP en Servlet </t>
  </si>
  <si>
    <t>Weging</t>
  </si>
  <si>
    <t>Punten</t>
  </si>
  <si>
    <t>Beoordeling (O/T/V/G)</t>
  </si>
  <si>
    <t>Subtotaal</t>
  </si>
  <si>
    <t>CIJFER (&gt;= 55 is een VINK in Alluris plaatsen)</t>
  </si>
  <si>
    <t>De applicatie bevat minimaal een unit-test die aantoont dat lagen volgens interfaces van elkaar gescheiden zijn en daarmee los testbaar zijn,</t>
  </si>
  <si>
    <t>DIP principe geimplementeerd met Guice</t>
  </si>
  <si>
    <t>niet los invullen</t>
  </si>
  <si>
    <t xml:space="preserve">De deployment view bestaat uit minimaal 1 UML compliant deploymentdiagram voorzien van een geschreven motivatie. In de motivatie is opgenomen: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</si>
</sst>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MT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 indent="1"/>
    </xf>
    <xf numFmtId="0" fontId="4" fillId="0" borderId="5" xfId="0" applyFont="1" applyBorder="1" applyAlignment="1">
      <alignment horizontal="left" wrapText="1" indent="1"/>
    </xf>
    <xf numFmtId="0" fontId="4" fillId="0" borderId="2" xfId="0" applyFont="1" applyBorder="1" applyAlignment="1">
      <alignment wrapText="1"/>
    </xf>
    <xf numFmtId="0" fontId="2" fillId="2" borderId="0" xfId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horizontal="left" wrapText="1" indent="1"/>
    </xf>
    <xf numFmtId="0" fontId="0" fillId="0" borderId="10" xfId="0" applyFont="1" applyBorder="1" applyAlignment="1">
      <alignment wrapText="1"/>
    </xf>
    <xf numFmtId="0" fontId="2" fillId="2" borderId="12" xfId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horizontal="left" wrapText="1" indent="1"/>
    </xf>
    <xf numFmtId="0" fontId="3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3" borderId="0" xfId="2" applyFont="1" applyBorder="1" applyAlignment="1">
      <alignment wrapText="1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" sqref="F1"/>
    </sheetView>
  </sheetViews>
  <sheetFormatPr baseColWidth="10" defaultColWidth="67.33203125" defaultRowHeight="16" x14ac:dyDescent="0.2"/>
  <cols>
    <col min="1" max="1" width="66.5" style="1" bestFit="1" customWidth="1"/>
    <col min="2" max="2" width="7.33203125" style="1" bestFit="1" customWidth="1"/>
    <col min="3" max="3" width="13.83203125" style="1" bestFit="1" customWidth="1"/>
    <col min="4" max="4" width="7" style="1" bestFit="1" customWidth="1"/>
    <col min="5" max="5" width="9.1640625" style="1" bestFit="1" customWidth="1"/>
    <col min="6" max="6" width="37.6640625" style="1" bestFit="1" customWidth="1"/>
    <col min="7" max="16384" width="67.33203125" style="1"/>
  </cols>
  <sheetData>
    <row r="1" spans="1:5" s="3" customFormat="1" ht="32" x14ac:dyDescent="0.2">
      <c r="A1" s="3" t="s">
        <v>0</v>
      </c>
      <c r="B1" s="3" t="s">
        <v>12</v>
      </c>
      <c r="C1" s="3" t="s">
        <v>14</v>
      </c>
      <c r="D1" s="3" t="s">
        <v>13</v>
      </c>
      <c r="E1" s="3" t="s">
        <v>15</v>
      </c>
    </row>
    <row r="2" spans="1:5" ht="48" x14ac:dyDescent="0.2">
      <c r="A2" s="4" t="s">
        <v>1</v>
      </c>
      <c r="B2" s="9">
        <v>10</v>
      </c>
      <c r="C2" s="10"/>
      <c r="D2" s="10">
        <f>IF(C2="O",0,IF(C2="T",45,IF(C2="V",70,IF(C2="G",100,0))))</f>
        <v>0</v>
      </c>
      <c r="E2" s="11">
        <f>D2*B2/10</f>
        <v>0</v>
      </c>
    </row>
    <row r="3" spans="1:5" s="2" customFormat="1" x14ac:dyDescent="0.2">
      <c r="A3" s="5" t="s">
        <v>2</v>
      </c>
      <c r="B3" s="8"/>
      <c r="C3" s="25" t="s">
        <v>19</v>
      </c>
      <c r="D3" s="8"/>
      <c r="E3" s="13"/>
    </row>
    <row r="4" spans="1:5" ht="32" x14ac:dyDescent="0.2">
      <c r="A4" s="5" t="s">
        <v>3</v>
      </c>
      <c r="B4" s="8"/>
      <c r="C4" s="25" t="s">
        <v>19</v>
      </c>
      <c r="D4" s="8"/>
      <c r="E4" s="14"/>
    </row>
    <row r="5" spans="1:5" x14ac:dyDescent="0.2">
      <c r="A5" s="6" t="s">
        <v>4</v>
      </c>
      <c r="B5" s="8"/>
      <c r="C5" s="25" t="s">
        <v>19</v>
      </c>
      <c r="D5" s="8"/>
      <c r="E5" s="17"/>
    </row>
    <row r="6" spans="1:5" ht="48" x14ac:dyDescent="0.2">
      <c r="A6" s="4" t="s">
        <v>20</v>
      </c>
      <c r="B6" s="9">
        <v>10</v>
      </c>
      <c r="C6" s="10"/>
      <c r="D6" s="10">
        <f t="shared" ref="D6:D18" si="0">IF(C6="O",0,IF(C6="T",45,IF(C6="V",70,IF(C6="G",100,0))))</f>
        <v>0</v>
      </c>
      <c r="E6" s="11">
        <f>D6*B6/10</f>
        <v>0</v>
      </c>
    </row>
    <row r="7" spans="1:5" s="2" customFormat="1" x14ac:dyDescent="0.2">
      <c r="A7" s="5" t="s">
        <v>2</v>
      </c>
      <c r="B7" s="8"/>
      <c r="C7" s="25" t="s">
        <v>19</v>
      </c>
      <c r="D7" s="8"/>
      <c r="E7" s="13"/>
    </row>
    <row r="8" spans="1:5" s="2" customFormat="1" ht="32" x14ac:dyDescent="0.2">
      <c r="A8" s="5" t="s">
        <v>3</v>
      </c>
      <c r="B8" s="8"/>
      <c r="C8" s="25" t="s">
        <v>19</v>
      </c>
      <c r="D8" s="8"/>
      <c r="E8" s="13"/>
    </row>
    <row r="9" spans="1:5" s="2" customFormat="1" x14ac:dyDescent="0.2">
      <c r="A9" s="6" t="s">
        <v>4</v>
      </c>
      <c r="B9" s="15"/>
      <c r="C9" s="25" t="s">
        <v>19</v>
      </c>
      <c r="D9" s="8"/>
      <c r="E9" s="18"/>
    </row>
    <row r="10" spans="1:5" ht="32" x14ac:dyDescent="0.2">
      <c r="A10" s="7" t="s">
        <v>17</v>
      </c>
      <c r="B10" s="19">
        <v>5</v>
      </c>
      <c r="C10" s="20"/>
      <c r="D10" s="20">
        <f t="shared" si="0"/>
        <v>0</v>
      </c>
      <c r="E10" s="21">
        <f>D10*B10/10</f>
        <v>0</v>
      </c>
    </row>
    <row r="11" spans="1:5" ht="64" x14ac:dyDescent="0.2">
      <c r="A11" s="7" t="s">
        <v>5</v>
      </c>
      <c r="B11" s="19">
        <v>5</v>
      </c>
      <c r="C11" s="20"/>
      <c r="D11" s="10">
        <f t="shared" si="0"/>
        <v>0</v>
      </c>
      <c r="E11" s="21">
        <f>D11*B11/10</f>
        <v>0</v>
      </c>
    </row>
    <row r="12" spans="1:5" ht="64" x14ac:dyDescent="0.2">
      <c r="A12" s="4" t="s">
        <v>6</v>
      </c>
      <c r="B12" s="9">
        <f>SUM(B13:B18)</f>
        <v>70</v>
      </c>
      <c r="C12" s="25" t="s">
        <v>19</v>
      </c>
      <c r="D12" s="10">
        <f>SUM(D13:D18)</f>
        <v>0</v>
      </c>
      <c r="E12" s="11">
        <f>SUM(E13:E18)</f>
        <v>0</v>
      </c>
    </row>
    <row r="13" spans="1:5" x14ac:dyDescent="0.2">
      <c r="A13" s="5" t="s">
        <v>18</v>
      </c>
      <c r="B13" s="24">
        <v>10</v>
      </c>
      <c r="C13" s="8"/>
      <c r="D13" s="12">
        <f t="shared" si="0"/>
        <v>0</v>
      </c>
      <c r="E13" s="14">
        <f t="shared" ref="E13:E18" si="1">D13*B13/10</f>
        <v>0</v>
      </c>
    </row>
    <row r="14" spans="1:5" ht="32" x14ac:dyDescent="0.2">
      <c r="A14" s="5" t="s">
        <v>7</v>
      </c>
      <c r="B14" s="22">
        <v>15</v>
      </c>
      <c r="C14" s="12"/>
      <c r="D14" s="12">
        <f t="shared" si="0"/>
        <v>0</v>
      </c>
      <c r="E14" s="14">
        <f t="shared" si="1"/>
        <v>0</v>
      </c>
    </row>
    <row r="15" spans="1:5" x14ac:dyDescent="0.2">
      <c r="A15" s="5" t="s">
        <v>8</v>
      </c>
      <c r="B15" s="22">
        <v>15</v>
      </c>
      <c r="C15" s="12"/>
      <c r="D15" s="12">
        <f t="shared" si="0"/>
        <v>0</v>
      </c>
      <c r="E15" s="14">
        <f t="shared" si="1"/>
        <v>0</v>
      </c>
    </row>
    <row r="16" spans="1:5" x14ac:dyDescent="0.2">
      <c r="A16" s="5" t="s">
        <v>9</v>
      </c>
      <c r="B16" s="22">
        <v>10</v>
      </c>
      <c r="C16" s="12"/>
      <c r="D16" s="12">
        <f t="shared" si="0"/>
        <v>0</v>
      </c>
      <c r="E16" s="14">
        <f t="shared" si="1"/>
        <v>0</v>
      </c>
    </row>
    <row r="17" spans="1:6" x14ac:dyDescent="0.2">
      <c r="A17" s="5" t="s">
        <v>10</v>
      </c>
      <c r="B17" s="22">
        <v>10</v>
      </c>
      <c r="C17" s="12"/>
      <c r="D17" s="12">
        <f t="shared" si="0"/>
        <v>0</v>
      </c>
      <c r="E17" s="14">
        <f t="shared" si="1"/>
        <v>0</v>
      </c>
    </row>
    <row r="18" spans="1:6" x14ac:dyDescent="0.2">
      <c r="A18" s="6" t="s">
        <v>11</v>
      </c>
      <c r="B18" s="23">
        <v>10</v>
      </c>
      <c r="C18" s="16"/>
      <c r="D18" s="16">
        <f t="shared" si="0"/>
        <v>0</v>
      </c>
      <c r="E18" s="17">
        <f t="shared" si="1"/>
        <v>0</v>
      </c>
    </row>
    <row r="19" spans="1:6" x14ac:dyDescent="0.2">
      <c r="E19" s="1">
        <f>IF(COUNTIF(E2:E18,"&gt;0") = 11,SUM(E12,E11,E10,E6,E2)/100,40)</f>
        <v>40</v>
      </c>
      <c r="F19" s="3" t="s">
        <v>16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Beoordeling PO+EAI</vt:lpstr>
    </vt:vector>
  </TitlesOfParts>
  <Company>HAN University of Applied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 Middelkoop</dc:creator>
  <cp:lastModifiedBy>Rody Middelkoop</cp:lastModifiedBy>
  <dcterms:created xsi:type="dcterms:W3CDTF">2015-10-17T20:44:45Z</dcterms:created>
  <dcterms:modified xsi:type="dcterms:W3CDTF">2017-05-02T18:59:52Z</dcterms:modified>
</cp:coreProperties>
</file>