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1"/>
  <workbookPr defaultThemeVersion="166925"/>
  <mc:AlternateContent xmlns:mc="http://schemas.openxmlformats.org/markup-compatibility/2006">
    <mc:Choice Requires="x15">
      <x15ac:absPath xmlns:x15ac="http://schemas.microsoft.com/office/spreadsheetml/2010/11/ac" url="/Users/fbodson/Desktop/Henallux/Gestion-du-risque/Projet/Schemas/"/>
    </mc:Choice>
  </mc:AlternateContent>
  <xr:revisionPtr revIDLastSave="0" documentId="13_ncr:1_{043E3D32-F43C-F449-874D-203BBB8DFD65}" xr6:coauthVersionLast="47" xr6:coauthVersionMax="47" xr10:uidLastSave="{00000000-0000-0000-0000-000000000000}"/>
  <bookViews>
    <workbookView xWindow="0" yWindow="500" windowWidth="28800" windowHeight="17500" activeTab="5" xr2:uid="{6B687C13-87B8-CF42-AB51-FAFD1FBB04D2}"/>
  </bookViews>
  <sheets>
    <sheet name="RACI" sheetId="1" r:id="rId1"/>
    <sheet name="Perimetre metier et technique" sheetId="2" r:id="rId2"/>
    <sheet name="ER et gravité" sheetId="3" r:id="rId3"/>
    <sheet name="SR OV" sheetId="4" r:id="rId4"/>
    <sheet name="Niveau Menace" sheetId="5" r:id="rId5"/>
    <sheet name="Traitement du risque" sheetId="6" r:id="rId6"/>
    <sheet name="Strategie traitement" sheetId="7"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0" i="5" l="1"/>
  <c r="G11" i="5"/>
  <c r="G12" i="5"/>
  <c r="G13" i="5"/>
  <c r="G14" i="5"/>
  <c r="G2" i="5"/>
  <c r="G6" i="5"/>
  <c r="G5" i="5"/>
  <c r="G4" i="5"/>
  <c r="G3" i="5"/>
</calcChain>
</file>

<file path=xl/sharedStrings.xml><?xml version="1.0" encoding="utf-8"?>
<sst xmlns="http://schemas.openxmlformats.org/spreadsheetml/2006/main" count="318" uniqueCount="188">
  <si>
    <t>Secrétaire</t>
  </si>
  <si>
    <t>Docteur</t>
  </si>
  <si>
    <t>Patient</t>
  </si>
  <si>
    <t>Confrère</t>
  </si>
  <si>
    <t>Plateforme externe</t>
  </si>
  <si>
    <t>Dossier médical du patient</t>
  </si>
  <si>
    <t>Gestion des rendez-vous</t>
  </si>
  <si>
    <t>Gestion des informations de contact des patients</t>
  </si>
  <si>
    <t xml:space="preserve">Gestion de l'agenda </t>
  </si>
  <si>
    <t>R</t>
  </si>
  <si>
    <t>C</t>
  </si>
  <si>
    <t>A, I</t>
  </si>
  <si>
    <t>R, A</t>
  </si>
  <si>
    <t>A</t>
  </si>
  <si>
    <t>C, I</t>
  </si>
  <si>
    <t>C'est la secrétaire qui réalise la gestion des RDV (prise, annulation, modification)
Le docteur contrôle que c'est correctement encodé et est informé des RDV pris.
Le patient est consulté afin de donner ses dispo.</t>
  </si>
  <si>
    <t>La secrétaire réalise et est responsable de l'encodage des informations et de sa bonne gestion.
Le patient est consulté afin de donner ou confirmer ses infos.</t>
  </si>
  <si>
    <t>La secrétaire gère l'agenda du docteur (ajout, modifiation, suppressions de dispo).
Le docteur contrôle son agenda et est informé lors d'une modification.</t>
  </si>
  <si>
    <t>Le docteur réalise la modification/mise à jour du dossier.
Le patient est constulté pour donner les dernières informations et il peut le consulter et est informé en cas de modification (en Belgique : ehealth).
Le confrère est consulté en cas de demande d'expertise
La plateforme est responsable et contrôle l'accès aux dossiers médicaux.</t>
  </si>
  <si>
    <t>MISSION</t>
  </si>
  <si>
    <t xml:space="preserve">Business Value </t>
  </si>
  <si>
    <t xml:space="preserve">NATURE of BV </t>
  </si>
  <si>
    <t>Security need</t>
  </si>
  <si>
    <t>Support asset</t>
  </si>
  <si>
    <t>Accounting person / entity</t>
  </si>
  <si>
    <t xml:space="preserve">Fournir une expertise médicale </t>
  </si>
  <si>
    <t>Service de gestion de RDV</t>
  </si>
  <si>
    <t>Informations de contact du patient</t>
  </si>
  <si>
    <t>Processus</t>
  </si>
  <si>
    <t xml:space="preserve">Information </t>
  </si>
  <si>
    <t>Information</t>
  </si>
  <si>
    <t>Suivi médical</t>
  </si>
  <si>
    <t>Dossier médical</t>
  </si>
  <si>
    <t>High</t>
  </si>
  <si>
    <t>Low</t>
  </si>
  <si>
    <t>Médecin</t>
  </si>
  <si>
    <t>Plateforme en ligne</t>
  </si>
  <si>
    <t xml:space="preserve">Organization is unable to perform its missions, with potentially serious impact on security of persons and goods; it is unlikely that it will recover </t>
  </si>
  <si>
    <t xml:space="preserve">Strong degradation of performance, with potentially significant impact on security of persons and goods; recovery will be difficult </t>
  </si>
  <si>
    <t xml:space="preserve">Degradation of performance, without impact on security of persons and goods; recovery will take place with light difficulties </t>
  </si>
  <si>
    <t xml:space="preserve">No impact on the activity; recovery will take place without serious difficult </t>
  </si>
  <si>
    <t>Business Value</t>
  </si>
  <si>
    <t>Feared Event</t>
  </si>
  <si>
    <t>Consequences</t>
  </si>
  <si>
    <t>4 - Critique</t>
  </si>
  <si>
    <t>3 - Majeur</t>
  </si>
  <si>
    <t>2 - Significatif</t>
  </si>
  <si>
    <t>1 - Mineur</t>
  </si>
  <si>
    <t>Vol ou manipulation des données</t>
  </si>
  <si>
    <t>Identifiants du médecin compromis</t>
  </si>
  <si>
    <t>Severity level</t>
  </si>
  <si>
    <t>Impossibilité de travailler car il n'y a plus aucune organisation. Et impossibilité de gérer des RDV.</t>
  </si>
  <si>
    <t>Severity</t>
  </si>
  <si>
    <t>Impossible de prendre contact avec le client</t>
  </si>
  <si>
    <t>Integrité et confidentialité des données</t>
  </si>
  <si>
    <t>Risk Origin</t>
  </si>
  <si>
    <t>Target Objective</t>
  </si>
  <si>
    <t>MOTIVATION</t>
  </si>
  <si>
    <t>RESSOURCES</t>
  </si>
  <si>
    <t>Activity</t>
  </si>
  <si>
    <t>Relevance</t>
  </si>
  <si>
    <t>Justifications/commentaires</t>
  </si>
  <si>
    <t>Vengeur</t>
  </si>
  <si>
    <t>Amateur</t>
  </si>
  <si>
    <t>Crime organisé</t>
  </si>
  <si>
    <t>Hacktiviste</t>
  </si>
  <si>
    <t>Motivation</t>
  </si>
  <si>
    <t>Ressources</t>
  </si>
  <si>
    <t>Fortement</t>
  </si>
  <si>
    <t>Assez</t>
  </si>
  <si>
    <t>Peu</t>
  </si>
  <si>
    <t>Très peu</t>
  </si>
  <si>
    <t>Illimitées</t>
  </si>
  <si>
    <t>Importantes</t>
  </si>
  <si>
    <t>Significatives</t>
  </si>
  <si>
    <t>Limitées</t>
  </si>
  <si>
    <t xml:space="preserve">Très </t>
  </si>
  <si>
    <t>Plutôt</t>
  </si>
  <si>
    <t>Moyennement</t>
  </si>
  <si>
    <t>Ressources : Car il sait où se trouvent les informations, il possède des identifiants, il pourrait tout mettre sur une clé usb avant de partir.</t>
  </si>
  <si>
    <t>Activités</t>
  </si>
  <si>
    <t>++++</t>
  </si>
  <si>
    <t>+++</t>
  </si>
  <si>
    <t>++</t>
  </si>
  <si>
    <t>+</t>
  </si>
  <si>
    <t>Concurrent</t>
  </si>
  <si>
    <t>Interrompre les activités du cabinet, détruire des assets.
Dénigrer le cabinet auprès des patients pour qu'ils n'aillent plus là bas</t>
  </si>
  <si>
    <t>Tester ses compétences par défi, essayer d'obtenir un gain financier par la même occasion</t>
  </si>
  <si>
    <t>Revente d'informations afin de les revendre</t>
  </si>
  <si>
    <t>Voler des informations de contact dans le but de voler des patients</t>
  </si>
  <si>
    <t>Connexion à internet interrompue</t>
  </si>
  <si>
    <t>Impossibilité de se connecter à la plateforme en ligne pour obtenir le dossier médical</t>
  </si>
  <si>
    <t xml:space="preserve">Perte des données suite à une attaque </t>
  </si>
  <si>
    <t>Agenda hors-service suite à une attaque</t>
  </si>
  <si>
    <t>L'indisponibilité des données pour assurer le suivi  d'un patient</t>
  </si>
  <si>
    <t>Perte de toutes les informations concernant les RDV qui étaient encodés.</t>
  </si>
  <si>
    <t>Agenda
Matériel informatique
Secrétaire</t>
  </si>
  <si>
    <t>Dossier du patient
Matériel informatique
Secrétaire</t>
  </si>
  <si>
    <t>Dossier du patient
Matériel informatique
Médecin</t>
  </si>
  <si>
    <t>Accès à la plateforme
Matériel informatique
Médecin</t>
  </si>
  <si>
    <t>Gestion des RDV : prise, modification, annulation des RDV. Gestion de l'agenda intervient ici.
Informations de contact du patient : Coordonnées de contact
Suivi médical : suivi d'un patient, notes sur une consultation ou enregistrement vocal pour 'plus tard'.
Dossier médical : consultation et modification du dossier.</t>
  </si>
  <si>
    <t>Gestion des RDV :  high car cela permet le bon fonctionnement du cabinet avec les RDV des patients enregistrés.
Informations de contact du patient : High car ce sont des données personnelles et qu'elles permettent de recontacter le patient en cas de suivi.
Suivi médical : Low car il suffit de contacter la partie prenante (le médecin, le patient, le confrère, le service de prise de sang)
Dossier médical : High car données personnelles</t>
  </si>
  <si>
    <t>Gestion des RDV :  logiciel de gestion de l'agenda, PC de la secrétaire
Informations de contact du patient : Le logiciel pour gérer le dossier du patient et le PC de la secrétaire
Suivi médical : Logiciel pour gérer le dossier du patient, le PC du médecin
Dossier médical : Identifiants du médecin pour accéder à la plateforme en ligne, le PC du médecin.</t>
  </si>
  <si>
    <t>Vol pour revente des données</t>
  </si>
  <si>
    <t>Confidentialité des dossiers médicaux en usurpant l'identité du médecin</t>
  </si>
  <si>
    <t>Dependance</t>
  </si>
  <si>
    <t>Penetration</t>
  </si>
  <si>
    <t>Maturity</t>
  </si>
  <si>
    <t>Trust</t>
  </si>
  <si>
    <t>Threat Level</t>
  </si>
  <si>
    <t>Category</t>
  </si>
  <si>
    <t>Stakeholder</t>
  </si>
  <si>
    <t>Secretaire</t>
  </si>
  <si>
    <t>Plateforme</t>
  </si>
  <si>
    <t>Interne</t>
  </si>
  <si>
    <t>Externe</t>
  </si>
  <si>
    <t>Taches / Intervenants</t>
  </si>
  <si>
    <t>Likelihood</t>
  </si>
  <si>
    <t>Risk level</t>
  </si>
  <si>
    <t>Level 1</t>
  </si>
  <si>
    <t>Risk acceptability</t>
  </si>
  <si>
    <t>Level 2</t>
  </si>
  <si>
    <t>Level 3</t>
  </si>
  <si>
    <t>Acceptable</t>
  </si>
  <si>
    <t>Tolerable</t>
  </si>
  <si>
    <t>Unacceptable</t>
  </si>
  <si>
    <t xml:space="preserve">R1 </t>
  </si>
  <si>
    <t>Vengeur qui souhaite la perte totale des informations sur la gestion des RDV</t>
  </si>
  <si>
    <t xml:space="preserve">Gravité : 3 </t>
  </si>
  <si>
    <t>R2</t>
  </si>
  <si>
    <t xml:space="preserve">Hacktiviste qui souhaite interrompre l'activité du cabinet </t>
  </si>
  <si>
    <t>Gravité : 4</t>
  </si>
  <si>
    <t>Pr : 3</t>
  </si>
  <si>
    <t>Pr : 1</t>
  </si>
  <si>
    <t>R3</t>
  </si>
  <si>
    <t>Amateur, crime organisé et concurrent qui souhaitent voler les informations de contact des patients</t>
  </si>
  <si>
    <t>R4</t>
  </si>
  <si>
    <t>Gravité : 3</t>
  </si>
  <si>
    <t>R5</t>
  </si>
  <si>
    <t>Amateur et crime organisé qui souhaitent voler les informations médicales</t>
  </si>
  <si>
    <t>R1</t>
  </si>
  <si>
    <t>R1, R4, R5</t>
  </si>
  <si>
    <t>Strategies</t>
  </si>
  <si>
    <t xml:space="preserve">Maintain (or accept) </t>
  </si>
  <si>
    <t xml:space="preserve">Reject </t>
  </si>
  <si>
    <t xml:space="preserve">Reduce (or modify) </t>
  </si>
  <si>
    <t xml:space="preserve">Transfer (or share) </t>
  </si>
  <si>
    <t>Strategy : Reject</t>
  </si>
  <si>
    <t>Strategy : Reduce</t>
  </si>
  <si>
    <t xml:space="preserve">Control </t>
  </si>
  <si>
    <t xml:space="preserve">Affected risk scenarios </t>
  </si>
  <si>
    <t xml:space="preserve">Responsible entity </t>
  </si>
  <si>
    <t xml:space="preserve">Implementation difficulties </t>
  </si>
  <si>
    <t xml:space="preserve">Cost/complexity </t>
  </si>
  <si>
    <t xml:space="preserve">Governance </t>
  </si>
  <si>
    <t xml:space="preserve">Prevention </t>
  </si>
  <si>
    <t xml:space="preserve">Detection </t>
  </si>
  <si>
    <t>Recovery</t>
  </si>
  <si>
    <t>Mettre d'autres PC à disposition</t>
  </si>
  <si>
    <t>Backup</t>
  </si>
  <si>
    <t>Cryptage des données</t>
  </si>
  <si>
    <t>Blocage des ports USB</t>
  </si>
  <si>
    <t>Formation du personnel</t>
  </si>
  <si>
    <t>Redondance de la ligne internet</t>
  </si>
  <si>
    <t>IPS/AV/FW</t>
  </si>
  <si>
    <t>Forcer le changement de MDP régulièrement</t>
  </si>
  <si>
    <t>Double authentification</t>
  </si>
  <si>
    <t>Monitorer les accès</t>
  </si>
  <si>
    <t>Proposer des avantages extra-légaux</t>
  </si>
  <si>
    <t>Clause de non divulgation dans les contrats</t>
  </si>
  <si>
    <t>Effectuer des simulations pour voir la réaction de la secrétaire face à un pot de vin</t>
  </si>
  <si>
    <t>R1, R2</t>
  </si>
  <si>
    <t>R1, R3</t>
  </si>
  <si>
    <t>Amateur et crime organisé qui souhaitent voler les identifiants du médecin</t>
  </si>
  <si>
    <t>R4, R5</t>
  </si>
  <si>
    <t>Prestataire IT</t>
  </si>
  <si>
    <t>Secrétariat social</t>
  </si>
  <si>
    <t>Matériel compatible</t>
  </si>
  <si>
    <t>S'accorder sur les avantages</t>
  </si>
  <si>
    <t>Sélectionner le produit de chiffrement</t>
  </si>
  <si>
    <t>Coût d'un consultant</t>
  </si>
  <si>
    <t xml:space="preserve">Coût du processus </t>
  </si>
  <si>
    <t>Moyen</t>
  </si>
  <si>
    <t>Beaucoup</t>
  </si>
  <si>
    <t xml:space="preserve">Gravité : 1 </t>
  </si>
  <si>
    <t>Gravité : 1</t>
  </si>
  <si>
    <t>Gravité : 2</t>
  </si>
  <si>
    <t>Residual threat Level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</si>
</sst>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2"/>
      <color theme="1"/>
      <name val="Calibri"/>
      <family val="2"/>
      <scheme val="minor"/>
    </font>
    <font>
      <b/>
      <sz val="12"/>
      <color theme="1"/>
      <name val="Calibri"/>
      <family val="2"/>
      <scheme val="minor"/>
    </font>
    <font>
      <sz val="11"/>
      <color theme="0"/>
      <name val="Calibri"/>
      <family val="2"/>
      <scheme val="minor"/>
    </font>
    <font>
      <sz val="18"/>
      <color theme="1"/>
      <name val="Calibri"/>
      <family val="2"/>
      <scheme val="minor"/>
    </font>
    <font>
      <sz val="16"/>
      <color theme="0"/>
      <name val="Calibri"/>
      <family val="2"/>
      <scheme val="minor"/>
    </font>
    <font>
      <sz val="12"/>
      <color rgb="FF000000"/>
      <name val="Calibri"/>
      <family val="2"/>
      <scheme val="minor"/>
    </font>
    <font>
      <sz val="18"/>
      <color theme="0"/>
      <name val="Calibri"/>
      <family val="2"/>
      <scheme val="minor"/>
    </font>
    <font>
      <sz val="16"/>
      <color theme="1"/>
      <name val="Calibri"/>
      <family val="2"/>
      <scheme val="minor"/>
    </font>
    <font>
      <b/>
      <sz val="16"/>
      <color rgb="FFFFFFFF"/>
      <name val="Calibri"/>
      <family val="2"/>
      <scheme val="minor"/>
    </font>
    <font>
      <b/>
      <sz val="12"/>
      <color theme="0"/>
      <name val="Calibri"/>
      <family val="2"/>
      <scheme val="minor"/>
    </font>
    <font>
      <b/>
      <sz val="18"/>
      <color rgb="FFFFFFFF"/>
      <name val="Calibri"/>
      <family val="2"/>
    </font>
    <font>
      <sz val="22"/>
      <color theme="1"/>
      <name val="Calibri"/>
      <family val="2"/>
      <scheme val="minor"/>
    </font>
    <font>
      <sz val="14"/>
      <color theme="1"/>
      <name val="Calibri"/>
      <family val="2"/>
      <scheme val="minor"/>
    </font>
    <font>
      <sz val="20"/>
      <color theme="1"/>
      <name val="Calibri"/>
      <family val="2"/>
      <scheme val="minor"/>
    </font>
    <font>
      <sz val="14"/>
      <color theme="1"/>
      <name val="Helvetica"/>
      <family val="2"/>
    </font>
    <font>
      <sz val="18"/>
      <name val="Calibri"/>
      <family val="2"/>
      <scheme val="minor"/>
    </font>
    <font>
      <sz val="10"/>
      <color theme="1"/>
      <name val="Calibri"/>
      <family val="2"/>
      <scheme val="minor"/>
    </font>
  </fonts>
  <fills count="13">
    <fill>
      <patternFill patternType="none"/>
    </fill>
    <fill>
      <patternFill patternType="gray125"/>
    </fill>
    <fill>
      <patternFill patternType="solid">
        <fgColor rgb="FFFF0000"/>
        <bgColor indexed="64"/>
      </patternFill>
    </fill>
    <fill>
      <patternFill patternType="solid">
        <fgColor rgb="FFB40000"/>
        <bgColor indexed="64"/>
      </patternFill>
    </fill>
    <fill>
      <patternFill patternType="solid">
        <fgColor rgb="FFFFC000"/>
        <bgColor indexed="64"/>
      </patternFill>
    </fill>
    <fill>
      <patternFill patternType="solid">
        <fgColor theme="5" tint="0.39997558519241921"/>
        <bgColor indexed="64"/>
      </patternFill>
    </fill>
    <fill>
      <patternFill patternType="solid">
        <fgColor theme="0"/>
        <bgColor indexed="64"/>
      </patternFill>
    </fill>
    <fill>
      <patternFill patternType="solid">
        <fgColor theme="4"/>
        <bgColor indexed="64"/>
      </patternFill>
    </fill>
    <fill>
      <patternFill patternType="solid">
        <fgColor rgb="FFE46C0A"/>
        <bgColor indexed="64"/>
      </patternFill>
    </fill>
    <fill>
      <patternFill patternType="solid">
        <fgColor theme="4" tint="0.39997558519241921"/>
        <bgColor indexed="64"/>
      </patternFill>
    </fill>
    <fill>
      <patternFill patternType="solid">
        <fgColor rgb="FF92D050"/>
        <bgColor indexed="64"/>
      </patternFill>
    </fill>
    <fill>
      <patternFill patternType="solid">
        <fgColor theme="7"/>
        <bgColor indexed="64"/>
      </patternFill>
    </fill>
    <fill>
      <patternFill patternType="solid">
        <fgColor theme="8"/>
        <bgColor indexed="64"/>
      </patternFill>
    </fill>
  </fills>
  <borders count="22">
    <border>
      <left/>
      <right/>
      <top/>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n">
        <color theme="0"/>
      </top>
      <bottom style="thin">
        <color theme="0"/>
      </bottom>
      <diagonal/>
    </border>
    <border>
      <left style="thin">
        <color indexed="64"/>
      </left>
      <right style="thin">
        <color indexed="64"/>
      </right>
      <top style="thin">
        <color indexed="64"/>
      </top>
      <bottom style="thin">
        <color indexed="64"/>
      </bottom>
      <diagonal/>
    </border>
    <border>
      <left/>
      <right/>
      <top style="thin">
        <color theme="0"/>
      </top>
      <bottom style="thin">
        <color indexed="64"/>
      </bottom>
      <diagonal/>
    </border>
    <border>
      <left/>
      <right style="thin">
        <color indexed="64"/>
      </right>
      <top style="thin">
        <color indexed="64"/>
      </top>
      <bottom style="thin">
        <color indexed="64"/>
      </bottom>
      <diagonal/>
    </border>
    <border>
      <left/>
      <right style="thin">
        <color theme="0"/>
      </right>
      <top/>
      <bottom/>
      <diagonal/>
    </border>
    <border>
      <left/>
      <right style="thin">
        <color indexed="64"/>
      </right>
      <top style="thin">
        <color indexed="64"/>
      </top>
      <bottom/>
      <diagonal/>
    </border>
    <border>
      <left/>
      <right style="thin">
        <color indexed="64"/>
      </right>
      <top/>
      <bottom style="thin">
        <color indexed="64"/>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theme="0"/>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s>
  <cellStyleXfs count="1">
    <xf numFmtId="0" fontId="0" fillId="0" borderId="0"/>
  </cellStyleXfs>
  <cellXfs count="99">
    <xf numFmtId="0" fontId="0" fillId="0" borderId="0" xfId="0"/>
    <xf numFmtId="0" fontId="0" fillId="0" borderId="0" xfId="0" applyAlignment="1">
      <alignment wrapText="1"/>
    </xf>
    <xf numFmtId="0" fontId="0" fillId="0" borderId="0" xfId="0" applyAlignment="1">
      <alignment vertical="center" wrapText="1"/>
    </xf>
    <xf numFmtId="0" fontId="0" fillId="0" borderId="0" xfId="0" applyAlignment="1">
      <alignment horizontal="center" vertical="center"/>
    </xf>
    <xf numFmtId="0" fontId="0" fillId="0" borderId="0" xfId="0" applyAlignment="1">
      <alignment horizontal="center" vertical="center" wrapText="1"/>
    </xf>
    <xf numFmtId="0" fontId="0" fillId="0" borderId="0" xfId="0" applyAlignment="1">
      <alignment horizontal="center"/>
    </xf>
    <xf numFmtId="0" fontId="0" fillId="0" borderId="4" xfId="0" applyBorder="1" applyAlignment="1">
      <alignment horizontal="center" vertical="center" wrapText="1"/>
    </xf>
    <xf numFmtId="0" fontId="0" fillId="0" borderId="4" xfId="0" applyBorder="1" applyAlignment="1">
      <alignment vertical="center" wrapText="1"/>
    </xf>
    <xf numFmtId="0" fontId="0" fillId="0" borderId="6" xfId="0" applyBorder="1" applyAlignment="1">
      <alignment horizontal="center" vertical="center" wrapText="1"/>
    </xf>
    <xf numFmtId="0" fontId="2" fillId="2" borderId="4" xfId="0" applyFont="1" applyFill="1" applyBorder="1" applyAlignment="1">
      <alignment horizontal="center" vertical="center" wrapText="1"/>
    </xf>
    <xf numFmtId="0" fontId="4" fillId="2" borderId="2" xfId="0" applyFont="1" applyFill="1" applyBorder="1" applyAlignment="1">
      <alignment horizontal="center" vertical="center"/>
    </xf>
    <xf numFmtId="0" fontId="4" fillId="2" borderId="1" xfId="0" applyFont="1" applyFill="1" applyBorder="1" applyAlignment="1">
      <alignment horizontal="center" vertical="center"/>
    </xf>
    <xf numFmtId="0" fontId="4" fillId="2" borderId="3" xfId="0" applyFont="1" applyFill="1" applyBorder="1" applyAlignment="1">
      <alignment horizontal="center" vertical="center"/>
    </xf>
    <xf numFmtId="0" fontId="2" fillId="2" borderId="0" xfId="0" applyFont="1" applyFill="1" applyAlignment="1">
      <alignment horizontal="center" vertical="center"/>
    </xf>
    <xf numFmtId="0" fontId="2" fillId="3" borderId="0" xfId="0" applyFont="1" applyFill="1" applyAlignment="1">
      <alignment horizontal="center" vertical="center"/>
    </xf>
    <xf numFmtId="0" fontId="2" fillId="4" borderId="0" xfId="0" applyFont="1" applyFill="1" applyAlignment="1">
      <alignment horizontal="center" vertical="center"/>
    </xf>
    <xf numFmtId="0" fontId="2" fillId="5" borderId="0" xfId="0" applyFont="1" applyFill="1" applyAlignment="1">
      <alignment horizontal="center" vertical="center"/>
    </xf>
    <xf numFmtId="0" fontId="3" fillId="0" borderId="0" xfId="0" applyFont="1" applyAlignment="1">
      <alignment horizontal="center" vertical="center" wrapText="1"/>
    </xf>
    <xf numFmtId="0" fontId="0" fillId="0" borderId="7" xfId="0" applyBorder="1" applyAlignment="1">
      <alignment horizontal="center" vertical="center" wrapText="1"/>
    </xf>
    <xf numFmtId="0" fontId="0" fillId="0" borderId="11" xfId="0" applyBorder="1" applyAlignment="1">
      <alignment horizontal="center" vertical="center" wrapText="1"/>
    </xf>
    <xf numFmtId="0" fontId="0" fillId="0" borderId="12" xfId="0" applyBorder="1" applyAlignment="1">
      <alignment horizontal="center" vertical="center" wrapText="1"/>
    </xf>
    <xf numFmtId="0" fontId="4" fillId="2" borderId="0" xfId="0" applyFont="1" applyFill="1" applyAlignment="1">
      <alignment horizontal="center" vertical="center"/>
    </xf>
    <xf numFmtId="0" fontId="4" fillId="6" borderId="0" xfId="0" applyFont="1" applyFill="1" applyAlignment="1">
      <alignment horizontal="center" vertical="center"/>
    </xf>
    <xf numFmtId="0" fontId="6" fillId="7" borderId="11" xfId="0" applyFont="1" applyFill="1" applyBorder="1" applyAlignment="1">
      <alignment horizontal="center" vertical="center"/>
    </xf>
    <xf numFmtId="0" fontId="7" fillId="0" borderId="13" xfId="0" applyFont="1" applyBorder="1" applyAlignment="1">
      <alignment horizontal="center" vertical="center"/>
    </xf>
    <xf numFmtId="0" fontId="7" fillId="0" borderId="12" xfId="0" applyFont="1" applyBorder="1" applyAlignment="1">
      <alignment horizontal="center" vertical="center"/>
    </xf>
    <xf numFmtId="0" fontId="0" fillId="0" borderId="13" xfId="0" quotePrefix="1" applyBorder="1" applyAlignment="1">
      <alignment horizontal="center"/>
    </xf>
    <xf numFmtId="0" fontId="0" fillId="0" borderId="12" xfId="0" applyBorder="1" applyAlignment="1">
      <alignment horizontal="center"/>
    </xf>
    <xf numFmtId="0" fontId="0" fillId="0" borderId="0" xfId="0" quotePrefix="1" applyAlignment="1">
      <alignment horizontal="center" vertical="center" wrapText="1"/>
    </xf>
    <xf numFmtId="0" fontId="0" fillId="0" borderId="0" xfId="0" quotePrefix="1" applyAlignment="1">
      <alignment horizontal="center" vertical="center"/>
    </xf>
    <xf numFmtId="0" fontId="5" fillId="0" borderId="0" xfId="0" applyFont="1" applyAlignment="1">
      <alignment horizontal="center" vertical="center" readingOrder="1"/>
    </xf>
    <xf numFmtId="0" fontId="5" fillId="0" borderId="4" xfId="0" applyFont="1" applyBorder="1" applyAlignment="1">
      <alignment horizontal="center" vertical="center" readingOrder="1"/>
    </xf>
    <xf numFmtId="0" fontId="0" fillId="0" borderId="8" xfId="0" applyBorder="1" applyAlignment="1">
      <alignment vertical="center" wrapText="1"/>
    </xf>
    <xf numFmtId="0" fontId="4" fillId="2" borderId="4" xfId="0" applyFont="1" applyFill="1" applyBorder="1" applyAlignment="1">
      <alignment horizontal="center" vertical="center" wrapText="1"/>
    </xf>
    <xf numFmtId="0" fontId="9" fillId="2" borderId="0" xfId="0" applyFont="1" applyFill="1"/>
    <xf numFmtId="0" fontId="1" fillId="9" borderId="4" xfId="0" applyFont="1" applyFill="1" applyBorder="1" applyAlignment="1">
      <alignment vertical="center"/>
    </xf>
    <xf numFmtId="0" fontId="0" fillId="0" borderId="4" xfId="0" applyBorder="1" applyAlignment="1">
      <alignment horizontal="center" vertical="center"/>
    </xf>
    <xf numFmtId="0" fontId="8" fillId="2" borderId="4" xfId="0" applyFont="1" applyFill="1" applyBorder="1" applyAlignment="1">
      <alignment horizontal="center" vertical="center" wrapText="1"/>
    </xf>
    <xf numFmtId="0" fontId="8" fillId="8" borderId="4" xfId="0" applyFont="1" applyFill="1" applyBorder="1" applyAlignment="1">
      <alignment horizontal="center" vertical="center" wrapText="1"/>
    </xf>
    <xf numFmtId="0" fontId="7" fillId="0" borderId="4" xfId="0" applyFont="1" applyBorder="1" applyAlignment="1">
      <alignment horizontal="center" vertical="center" wrapText="1"/>
    </xf>
    <xf numFmtId="0" fontId="7" fillId="0" borderId="4" xfId="0" applyFont="1" applyBorder="1" applyAlignment="1">
      <alignment horizontal="center" vertical="center"/>
    </xf>
    <xf numFmtId="0" fontId="10" fillId="7" borderId="4" xfId="0" applyFont="1" applyFill="1" applyBorder="1" applyAlignment="1">
      <alignment horizontal="center" vertical="center" wrapText="1" readingOrder="1"/>
    </xf>
    <xf numFmtId="0" fontId="11" fillId="10" borderId="4" xfId="0" applyFont="1" applyFill="1" applyBorder="1" applyAlignment="1">
      <alignment horizontal="center" vertical="center" wrapText="1"/>
    </xf>
    <xf numFmtId="0" fontId="11" fillId="11" borderId="4" xfId="0" applyFont="1" applyFill="1" applyBorder="1" applyAlignment="1">
      <alignment horizontal="center" vertical="center" wrapText="1"/>
    </xf>
    <xf numFmtId="0" fontId="11" fillId="2" borderId="4" xfId="0" applyFont="1" applyFill="1" applyBorder="1" applyAlignment="1">
      <alignment horizontal="center" vertical="center" wrapText="1"/>
    </xf>
    <xf numFmtId="0" fontId="0" fillId="0" borderId="4" xfId="0" applyBorder="1" applyAlignment="1">
      <alignment wrapText="1"/>
    </xf>
    <xf numFmtId="0" fontId="0" fillId="0" borderId="4" xfId="0" applyBorder="1" applyAlignment="1">
      <alignment horizontal="center" wrapText="1"/>
    </xf>
    <xf numFmtId="0" fontId="12" fillId="0" borderId="0" xfId="0" applyFont="1"/>
    <xf numFmtId="0" fontId="7" fillId="0" borderId="4" xfId="0" applyFont="1" applyBorder="1" applyAlignment="1">
      <alignment vertical="center" wrapText="1"/>
    </xf>
    <xf numFmtId="0" fontId="13" fillId="0" borderId="4" xfId="0" applyFont="1" applyBorder="1" applyAlignment="1">
      <alignment horizontal="center" vertical="center" wrapText="1"/>
    </xf>
    <xf numFmtId="0" fontId="7" fillId="0" borderId="4" xfId="0" applyFont="1" applyBorder="1" applyAlignment="1">
      <alignment wrapText="1"/>
    </xf>
    <xf numFmtId="0" fontId="7" fillId="0" borderId="4" xfId="0" applyFont="1" applyBorder="1" applyAlignment="1">
      <alignment horizontal="center" wrapText="1"/>
    </xf>
    <xf numFmtId="0" fontId="14" fillId="0" borderId="0" xfId="0" applyFont="1"/>
    <xf numFmtId="0" fontId="12" fillId="0" borderId="0" xfId="0" applyFont="1" applyAlignment="1">
      <alignment horizontal="center" vertical="center"/>
    </xf>
    <xf numFmtId="0" fontId="3" fillId="4" borderId="4" xfId="0" applyFont="1" applyFill="1" applyBorder="1" applyAlignment="1">
      <alignment horizontal="center" vertical="center" wrapText="1"/>
    </xf>
    <xf numFmtId="0" fontId="3" fillId="2" borderId="4" xfId="0" applyFont="1" applyFill="1" applyBorder="1" applyAlignment="1">
      <alignment horizontal="center" vertical="center" wrapText="1"/>
    </xf>
    <xf numFmtId="0" fontId="15" fillId="10" borderId="4" xfId="0" applyFont="1" applyFill="1" applyBorder="1" applyAlignment="1">
      <alignment horizontal="center" vertical="center" wrapText="1"/>
    </xf>
    <xf numFmtId="0" fontId="3" fillId="10" borderId="4" xfId="0" applyFont="1" applyFill="1" applyBorder="1" applyAlignment="1">
      <alignment horizontal="center" vertical="center" wrapText="1"/>
    </xf>
    <xf numFmtId="0" fontId="13" fillId="0" borderId="4" xfId="0" applyFont="1" applyBorder="1" applyAlignment="1">
      <alignment horizontal="center"/>
    </xf>
    <xf numFmtId="0" fontId="0" fillId="11" borderId="4" xfId="0" applyFill="1" applyBorder="1" applyAlignment="1">
      <alignment horizontal="center" vertical="center"/>
    </xf>
    <xf numFmtId="0" fontId="16" fillId="0" borderId="0" xfId="0" applyFont="1" applyAlignment="1">
      <alignment horizontal="center" vertical="center"/>
    </xf>
    <xf numFmtId="0" fontId="16" fillId="0" borderId="0" xfId="0" applyFont="1" applyAlignment="1">
      <alignment wrapText="1"/>
    </xf>
    <xf numFmtId="0" fontId="0" fillId="0" borderId="16" xfId="0" applyBorder="1" applyAlignment="1">
      <alignment horizontal="center" vertical="center" wrapText="1"/>
    </xf>
    <xf numFmtId="0" fontId="12" fillId="0" borderId="0" xfId="0" applyFont="1" applyAlignment="1">
      <alignment vertical="center"/>
    </xf>
    <xf numFmtId="0" fontId="12" fillId="0" borderId="0" xfId="0" applyFont="1" applyAlignment="1">
      <alignment horizontal="center"/>
    </xf>
    <xf numFmtId="0" fontId="7" fillId="0" borderId="4" xfId="0" applyFont="1" applyBorder="1"/>
    <xf numFmtId="0" fontId="12" fillId="0" borderId="21" xfId="0" applyFont="1" applyBorder="1" applyAlignment="1">
      <alignment horizontal="center" vertical="center"/>
    </xf>
    <xf numFmtId="0" fontId="0" fillId="0" borderId="21" xfId="0" applyBorder="1"/>
    <xf numFmtId="0" fontId="0" fillId="0" borderId="9" xfId="0" applyBorder="1"/>
    <xf numFmtId="0" fontId="14" fillId="0" borderId="21" xfId="0" applyFont="1" applyBorder="1" applyAlignment="1">
      <alignment horizontal="center" vertical="center"/>
    </xf>
    <xf numFmtId="0" fontId="14" fillId="0" borderId="19" xfId="0" applyFont="1" applyBorder="1" applyAlignment="1">
      <alignment vertical="center"/>
    </xf>
    <xf numFmtId="0" fontId="0" fillId="0" borderId="19" xfId="0" applyBorder="1"/>
    <xf numFmtId="0" fontId="0" fillId="0" borderId="8" xfId="0" applyBorder="1"/>
    <xf numFmtId="0" fontId="12" fillId="0" borderId="21" xfId="0" applyFont="1" applyBorder="1"/>
    <xf numFmtId="0" fontId="4" fillId="2" borderId="14" xfId="0" applyFont="1" applyFill="1" applyBorder="1" applyAlignment="1">
      <alignment horizontal="center" vertical="center" wrapText="1"/>
    </xf>
    <xf numFmtId="0" fontId="4" fillId="2" borderId="5" xfId="0" applyFont="1" applyFill="1" applyBorder="1" applyAlignment="1">
      <alignment horizontal="center" vertical="center" wrapText="1"/>
    </xf>
    <xf numFmtId="0" fontId="0" fillId="0" borderId="8" xfId="0" applyBorder="1" applyAlignment="1">
      <alignment horizontal="center" vertical="center" wrapText="1"/>
    </xf>
    <xf numFmtId="0" fontId="0" fillId="0" borderId="9" xfId="0" applyBorder="1" applyAlignment="1">
      <alignment horizontal="center" vertical="center" wrapText="1"/>
    </xf>
    <xf numFmtId="0" fontId="0" fillId="0" borderId="10" xfId="0" applyBorder="1" applyAlignment="1">
      <alignment horizontal="center" vertical="center" wrapText="1"/>
    </xf>
    <xf numFmtId="0" fontId="0" fillId="0" borderId="11" xfId="0" applyBorder="1" applyAlignment="1">
      <alignment horizontal="center" vertical="center" wrapText="1"/>
    </xf>
    <xf numFmtId="0" fontId="0" fillId="0" borderId="12" xfId="0" applyBorder="1" applyAlignment="1">
      <alignment horizontal="center" vertical="center" wrapText="1"/>
    </xf>
    <xf numFmtId="0" fontId="0" fillId="0" borderId="15" xfId="0" applyBorder="1" applyAlignment="1">
      <alignment horizontal="center"/>
    </xf>
    <xf numFmtId="0" fontId="0" fillId="0" borderId="0" xfId="0" applyAlignment="1">
      <alignment horizontal="center"/>
    </xf>
    <xf numFmtId="0" fontId="7" fillId="0" borderId="4" xfId="0" applyFont="1" applyBorder="1" applyAlignment="1">
      <alignment horizontal="center" vertical="center"/>
    </xf>
    <xf numFmtId="0" fontId="12" fillId="0" borderId="0" xfId="0" applyFont="1" applyAlignment="1">
      <alignment horizontal="center" vertical="center"/>
    </xf>
    <xf numFmtId="0" fontId="0" fillId="12" borderId="16" xfId="0" applyFill="1" applyBorder="1" applyAlignment="1">
      <alignment horizontal="center" vertical="center"/>
    </xf>
    <xf numFmtId="0" fontId="0" fillId="12" borderId="17" xfId="0" applyFill="1" applyBorder="1" applyAlignment="1">
      <alignment horizontal="center" vertical="center"/>
    </xf>
    <xf numFmtId="0" fontId="12" fillId="0" borderId="18" xfId="0" applyFont="1" applyBorder="1" applyAlignment="1">
      <alignment horizontal="center" vertical="center"/>
    </xf>
    <xf numFmtId="0" fontId="12" fillId="0" borderId="20" xfId="0" applyFont="1" applyBorder="1" applyAlignment="1">
      <alignment horizontal="center" vertical="center"/>
    </xf>
    <xf numFmtId="0" fontId="14" fillId="0" borderId="19" xfId="0" applyFont="1" applyBorder="1" applyAlignment="1">
      <alignment horizontal="center" vertical="center"/>
    </xf>
    <xf numFmtId="0" fontId="14" fillId="0" borderId="8" xfId="0" applyFont="1" applyBorder="1" applyAlignment="1">
      <alignment horizontal="center" vertical="center"/>
    </xf>
    <xf numFmtId="0" fontId="12" fillId="0" borderId="19" xfId="0" applyFont="1" applyBorder="1" applyAlignment="1">
      <alignment horizontal="center" vertical="center"/>
    </xf>
    <xf numFmtId="0" fontId="12" fillId="0" borderId="8" xfId="0" applyFont="1" applyBorder="1" applyAlignment="1">
      <alignment horizontal="center" vertical="center"/>
    </xf>
    <xf numFmtId="0" fontId="7" fillId="0" borderId="0" xfId="0" applyFont="1" applyBorder="1" applyAlignment="1">
      <alignment wrapText="1"/>
    </xf>
    <xf numFmtId="0" fontId="0" fillId="0" borderId="0" xfId="0" applyBorder="1" applyAlignment="1">
      <alignment horizontal="center" wrapText="1"/>
    </xf>
    <xf numFmtId="0" fontId="7" fillId="0" borderId="0" xfId="0" applyFont="1" applyBorder="1" applyAlignment="1">
      <alignment vertical="center" wrapText="1"/>
    </xf>
    <xf numFmtId="0" fontId="3" fillId="6" borderId="0" xfId="0" applyFont="1" applyFill="1" applyBorder="1" applyAlignment="1">
      <alignment horizontal="center" vertical="center" wrapText="1"/>
    </xf>
    <xf numFmtId="0" fontId="15" fillId="6" borderId="0" xfId="0" applyFont="1" applyFill="1" applyBorder="1" applyAlignment="1">
      <alignment horizontal="center" vertical="center" wrapText="1"/>
    </xf>
    <xf numFmtId="0" fontId="7" fillId="0" borderId="0" xfId="0" applyFont="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Thème Office 2013 – 2022">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F0765F-AE79-8C4D-8580-AAB5DB7DE76D}">
  <dimension ref="A1:G5"/>
  <sheetViews>
    <sheetView topLeftCell="A3" zoomScale="130" zoomScaleNormal="130" workbookViewId="0">
      <selection activeCell="G2" sqref="G2"/>
    </sheetView>
  </sheetViews>
  <sheetFormatPr baseColWidth="10" defaultRowHeight="16" x14ac:dyDescent="0.2"/>
  <cols>
    <col min="1" max="1" width="44.1640625" customWidth="1"/>
    <col min="2" max="2" width="12.33203125" customWidth="1"/>
    <col min="3" max="3" width="12" customWidth="1"/>
    <col min="6" max="6" width="19.33203125" customWidth="1"/>
    <col min="7" max="7" width="69" customWidth="1"/>
  </cols>
  <sheetData>
    <row r="1" spans="1:7" ht="21" x14ac:dyDescent="0.2">
      <c r="A1" t="s">
        <v>116</v>
      </c>
      <c r="B1" s="34" t="s">
        <v>0</v>
      </c>
      <c r="C1" s="34" t="s">
        <v>1</v>
      </c>
      <c r="D1" s="34" t="s">
        <v>2</v>
      </c>
      <c r="E1" s="34" t="s">
        <v>3</v>
      </c>
      <c r="F1" s="34" t="s">
        <v>4</v>
      </c>
      <c r="G1" s="21" t="s">
        <v>61</v>
      </c>
    </row>
    <row r="2" spans="1:7" ht="89" customHeight="1" x14ac:dyDescent="0.2">
      <c r="A2" s="35" t="s">
        <v>6</v>
      </c>
      <c r="B2" s="36" t="s">
        <v>9</v>
      </c>
      <c r="C2" s="36" t="s">
        <v>11</v>
      </c>
      <c r="D2" s="36" t="s">
        <v>10</v>
      </c>
      <c r="E2" s="36"/>
      <c r="F2" s="36"/>
      <c r="G2" s="2" t="s">
        <v>15</v>
      </c>
    </row>
    <row r="3" spans="1:7" ht="89" customHeight="1" x14ac:dyDescent="0.2">
      <c r="A3" s="35" t="s">
        <v>7</v>
      </c>
      <c r="B3" s="36" t="s">
        <v>12</v>
      </c>
      <c r="C3" s="36"/>
      <c r="D3" s="36" t="s">
        <v>10</v>
      </c>
      <c r="E3" s="36"/>
      <c r="F3" s="36"/>
      <c r="G3" s="2" t="s">
        <v>16</v>
      </c>
    </row>
    <row r="4" spans="1:7" ht="89" customHeight="1" x14ac:dyDescent="0.2">
      <c r="A4" s="35" t="s">
        <v>8</v>
      </c>
      <c r="B4" s="36" t="s">
        <v>9</v>
      </c>
      <c r="C4" s="36" t="s">
        <v>11</v>
      </c>
      <c r="D4" s="36"/>
      <c r="E4" s="36"/>
      <c r="F4" s="36"/>
      <c r="G4" s="2" t="s">
        <v>17</v>
      </c>
    </row>
    <row r="5" spans="1:7" ht="89" customHeight="1" x14ac:dyDescent="0.2">
      <c r="A5" s="35" t="s">
        <v>5</v>
      </c>
      <c r="B5" s="36"/>
      <c r="C5" s="36" t="s">
        <v>9</v>
      </c>
      <c r="D5" s="36" t="s">
        <v>14</v>
      </c>
      <c r="E5" s="36" t="s">
        <v>10</v>
      </c>
      <c r="F5" s="36" t="s">
        <v>13</v>
      </c>
      <c r="G5" s="2" t="s">
        <v>18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CE2C23-414F-5644-9449-C8D9399A88A6}">
  <dimension ref="A1:H8"/>
  <sheetViews>
    <sheetView topLeftCell="A2" zoomScale="83" workbookViewId="0">
      <selection activeCell="F6" sqref="F6"/>
    </sheetView>
  </sheetViews>
  <sheetFormatPr baseColWidth="10" defaultRowHeight="16" x14ac:dyDescent="0.2"/>
  <cols>
    <col min="1" max="1" width="26" style="4" customWidth="1"/>
    <col min="2" max="2" width="29.6640625" customWidth="1"/>
    <col min="3" max="3" width="34" customWidth="1"/>
    <col min="4" max="4" width="25.5" customWidth="1"/>
    <col min="5" max="5" width="23" customWidth="1"/>
    <col min="6" max="6" width="52.83203125" customWidth="1"/>
    <col min="7" max="7" width="69" customWidth="1"/>
    <col min="8" max="8" width="21.1640625" customWidth="1"/>
    <col min="9" max="9" width="69" customWidth="1"/>
  </cols>
  <sheetData>
    <row r="1" spans="1:8" x14ac:dyDescent="0.2">
      <c r="B1" s="5"/>
      <c r="C1" s="5"/>
      <c r="D1" s="5"/>
      <c r="E1" s="5"/>
      <c r="F1" s="5"/>
      <c r="H1" s="5"/>
    </row>
    <row r="2" spans="1:8" ht="32" customHeight="1" x14ac:dyDescent="0.2">
      <c r="A2" s="33" t="s">
        <v>19</v>
      </c>
      <c r="B2" s="74" t="s">
        <v>25</v>
      </c>
      <c r="C2" s="75"/>
      <c r="D2" s="75"/>
      <c r="E2" s="75"/>
      <c r="F2" s="21" t="s">
        <v>61</v>
      </c>
    </row>
    <row r="3" spans="1:8" ht="147" customHeight="1" x14ac:dyDescent="0.2">
      <c r="A3" s="9" t="s">
        <v>20</v>
      </c>
      <c r="B3" s="8" t="s">
        <v>26</v>
      </c>
      <c r="C3" s="6" t="s">
        <v>27</v>
      </c>
      <c r="D3" s="6" t="s">
        <v>31</v>
      </c>
      <c r="E3" s="6" t="s">
        <v>32</v>
      </c>
      <c r="F3" s="2" t="s">
        <v>100</v>
      </c>
    </row>
    <row r="4" spans="1:8" ht="61" customHeight="1" x14ac:dyDescent="0.2">
      <c r="A4" s="9" t="s">
        <v>21</v>
      </c>
      <c r="B4" s="8" t="s">
        <v>28</v>
      </c>
      <c r="C4" s="6" t="s">
        <v>29</v>
      </c>
      <c r="D4" s="6" t="s">
        <v>30</v>
      </c>
      <c r="E4" s="6" t="s">
        <v>30</v>
      </c>
      <c r="F4" s="2"/>
    </row>
    <row r="5" spans="1:8" ht="240" customHeight="1" x14ac:dyDescent="0.2">
      <c r="A5" s="9" t="s">
        <v>22</v>
      </c>
      <c r="B5" s="8" t="s">
        <v>33</v>
      </c>
      <c r="C5" s="6" t="s">
        <v>33</v>
      </c>
      <c r="D5" s="6" t="s">
        <v>34</v>
      </c>
      <c r="E5" s="6" t="s">
        <v>33</v>
      </c>
      <c r="F5" s="2" t="s">
        <v>101</v>
      </c>
    </row>
    <row r="6" spans="1:8" ht="195" customHeight="1" x14ac:dyDescent="0.2">
      <c r="A6" s="9" t="s">
        <v>23</v>
      </c>
      <c r="B6" s="8" t="s">
        <v>96</v>
      </c>
      <c r="C6" s="6" t="s">
        <v>97</v>
      </c>
      <c r="D6" s="6" t="s">
        <v>98</v>
      </c>
      <c r="E6" s="6" t="s">
        <v>99</v>
      </c>
      <c r="F6" s="2" t="s">
        <v>102</v>
      </c>
    </row>
    <row r="7" spans="1:8" ht="47" customHeight="1" x14ac:dyDescent="0.2">
      <c r="A7" s="9" t="s">
        <v>24</v>
      </c>
      <c r="B7" s="8" t="s">
        <v>35</v>
      </c>
      <c r="C7" s="6" t="s">
        <v>0</v>
      </c>
      <c r="D7" s="6" t="s">
        <v>35</v>
      </c>
      <c r="E7" s="6" t="s">
        <v>36</v>
      </c>
    </row>
    <row r="8" spans="1:8" x14ac:dyDescent="0.2">
      <c r="B8" s="5"/>
      <c r="C8" s="5"/>
      <c r="D8" s="5"/>
      <c r="E8" s="5"/>
      <c r="F8" s="5"/>
      <c r="H8" s="5"/>
    </row>
  </sheetData>
  <mergeCells count="1">
    <mergeCell ref="B2:E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DA7849-762C-4D41-81F6-80B5827606E6}">
  <dimension ref="A1:G27"/>
  <sheetViews>
    <sheetView topLeftCell="A5" zoomScaleNormal="100" workbookViewId="0">
      <selection activeCell="D5" sqref="D5"/>
    </sheetView>
  </sheetViews>
  <sheetFormatPr baseColWidth="10" defaultRowHeight="16" x14ac:dyDescent="0.2"/>
  <cols>
    <col min="1" max="1" width="24.1640625" style="4" bestFit="1" customWidth="1"/>
    <col min="2" max="2" width="35.5" style="4" customWidth="1"/>
    <col min="3" max="3" width="33" style="4" customWidth="1"/>
    <col min="4" max="4" width="20.33203125" style="4" customWidth="1"/>
    <col min="6" max="6" width="15.5" customWidth="1"/>
    <col min="7" max="7" width="44.83203125" style="1" customWidth="1"/>
  </cols>
  <sheetData>
    <row r="1" spans="1:7" s="5" customFormat="1" ht="43" customHeight="1" x14ac:dyDescent="0.2">
      <c r="A1" s="33" t="s">
        <v>41</v>
      </c>
      <c r="B1" s="33" t="s">
        <v>42</v>
      </c>
      <c r="C1" s="33" t="s">
        <v>43</v>
      </c>
      <c r="D1" s="33" t="s">
        <v>52</v>
      </c>
      <c r="F1" s="13" t="s">
        <v>50</v>
      </c>
      <c r="G1" s="13" t="s">
        <v>43</v>
      </c>
    </row>
    <row r="2" spans="1:7" ht="143" customHeight="1" x14ac:dyDescent="0.2">
      <c r="A2" s="76" t="s">
        <v>26</v>
      </c>
      <c r="B2" s="30" t="s">
        <v>93</v>
      </c>
      <c r="C2" s="6" t="s">
        <v>51</v>
      </c>
      <c r="D2" s="6">
        <v>2</v>
      </c>
      <c r="F2" s="14" t="s">
        <v>44</v>
      </c>
      <c r="G2" s="17" t="s">
        <v>37</v>
      </c>
    </row>
    <row r="3" spans="1:7" ht="143" customHeight="1" x14ac:dyDescent="0.2">
      <c r="A3" s="77"/>
      <c r="B3" s="31" t="s">
        <v>92</v>
      </c>
      <c r="C3" s="7" t="s">
        <v>95</v>
      </c>
      <c r="D3" s="6">
        <v>3</v>
      </c>
      <c r="F3" s="13" t="s">
        <v>45</v>
      </c>
      <c r="G3" s="17" t="s">
        <v>38</v>
      </c>
    </row>
    <row r="4" spans="1:7" ht="143" customHeight="1" x14ac:dyDescent="0.2">
      <c r="A4" s="76" t="s">
        <v>27</v>
      </c>
      <c r="B4" s="30" t="s">
        <v>92</v>
      </c>
      <c r="C4" s="6" t="s">
        <v>53</v>
      </c>
      <c r="D4" s="6">
        <v>2</v>
      </c>
      <c r="F4" s="15" t="s">
        <v>46</v>
      </c>
      <c r="G4" s="17" t="s">
        <v>39</v>
      </c>
    </row>
    <row r="5" spans="1:7" ht="143" customHeight="1" x14ac:dyDescent="0.2">
      <c r="A5" s="77"/>
      <c r="B5" s="6" t="s">
        <v>48</v>
      </c>
      <c r="C5" s="6" t="s">
        <v>54</v>
      </c>
      <c r="D5" s="6">
        <v>4</v>
      </c>
      <c r="F5" s="16" t="s">
        <v>47</v>
      </c>
      <c r="G5" s="17" t="s">
        <v>40</v>
      </c>
    </row>
    <row r="6" spans="1:7" ht="143" customHeight="1" x14ac:dyDescent="0.2">
      <c r="A6" s="32" t="s">
        <v>31</v>
      </c>
      <c r="B6" s="31" t="s">
        <v>92</v>
      </c>
      <c r="C6" s="6" t="s">
        <v>94</v>
      </c>
      <c r="D6" s="6">
        <v>2</v>
      </c>
    </row>
    <row r="7" spans="1:7" ht="143" customHeight="1" x14ac:dyDescent="0.2">
      <c r="A7" s="76" t="s">
        <v>32</v>
      </c>
      <c r="B7" s="30" t="s">
        <v>90</v>
      </c>
      <c r="C7" s="6" t="s">
        <v>91</v>
      </c>
      <c r="D7" s="6">
        <v>4</v>
      </c>
    </row>
    <row r="8" spans="1:7" ht="143" customHeight="1" x14ac:dyDescent="0.2">
      <c r="A8" s="78"/>
      <c r="B8" s="6" t="s">
        <v>49</v>
      </c>
      <c r="C8" s="79" t="s">
        <v>104</v>
      </c>
      <c r="D8" s="19">
        <v>3</v>
      </c>
    </row>
    <row r="9" spans="1:7" ht="143" customHeight="1" x14ac:dyDescent="0.2">
      <c r="A9" s="77"/>
      <c r="B9" s="6" t="s">
        <v>103</v>
      </c>
      <c r="C9" s="80"/>
      <c r="D9" s="20">
        <v>3</v>
      </c>
    </row>
    <row r="10" spans="1:7" ht="16" customHeight="1" x14ac:dyDescent="0.2">
      <c r="A10" s="2"/>
    </row>
    <row r="11" spans="1:7" ht="16" customHeight="1" x14ac:dyDescent="0.2">
      <c r="A11" s="2"/>
    </row>
    <row r="12" spans="1:7" ht="16" customHeight="1" x14ac:dyDescent="0.2">
      <c r="A12" s="2"/>
    </row>
    <row r="13" spans="1:7" ht="16" customHeight="1" x14ac:dyDescent="0.2">
      <c r="A13" s="2"/>
    </row>
    <row r="17" spans="3:4" x14ac:dyDescent="0.2">
      <c r="C17" s="18"/>
    </row>
    <row r="20" spans="3:4" ht="16" customHeight="1" x14ac:dyDescent="0.2"/>
    <row r="21" spans="3:4" ht="16" customHeight="1" x14ac:dyDescent="0.2"/>
    <row r="22" spans="3:4" ht="16" customHeight="1" x14ac:dyDescent="0.2">
      <c r="D22" s="17"/>
    </row>
    <row r="23" spans="3:4" ht="16" customHeight="1" x14ac:dyDescent="0.2">
      <c r="D23" s="17"/>
    </row>
    <row r="24" spans="3:4" ht="16" customHeight="1" x14ac:dyDescent="0.2">
      <c r="D24" s="17"/>
    </row>
    <row r="25" spans="3:4" ht="16" customHeight="1" x14ac:dyDescent="0.2">
      <c r="D25" s="17"/>
    </row>
    <row r="26" spans="3:4" ht="16" customHeight="1" x14ac:dyDescent="0.2">
      <c r="D26" s="17"/>
    </row>
    <row r="27" spans="3:4" ht="16" customHeight="1" x14ac:dyDescent="0.2">
      <c r="D27" s="17"/>
    </row>
  </sheetData>
  <mergeCells count="4">
    <mergeCell ref="A4:A5"/>
    <mergeCell ref="A7:A9"/>
    <mergeCell ref="C8:C9"/>
    <mergeCell ref="A2:A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54877C-7F3F-774E-8287-17D6CBB57FD4}">
  <dimension ref="A1:H15"/>
  <sheetViews>
    <sheetView workbookViewId="0">
      <selection activeCell="B3" sqref="B3"/>
    </sheetView>
  </sheetViews>
  <sheetFormatPr baseColWidth="10" defaultRowHeight="16" x14ac:dyDescent="0.2"/>
  <cols>
    <col min="1" max="1" width="38.1640625" customWidth="1"/>
    <col min="2" max="2" width="28.33203125" customWidth="1"/>
    <col min="3" max="3" width="21.83203125" customWidth="1"/>
    <col min="4" max="4" width="26.6640625" customWidth="1"/>
    <col min="5" max="5" width="18.83203125" customWidth="1"/>
    <col min="6" max="6" width="24.83203125" customWidth="1"/>
    <col min="7" max="7" width="44.6640625" customWidth="1"/>
  </cols>
  <sheetData>
    <row r="1" spans="1:8" ht="31.5" customHeight="1" x14ac:dyDescent="0.2">
      <c r="A1" s="10" t="s">
        <v>55</v>
      </c>
      <c r="B1" s="11" t="s">
        <v>56</v>
      </c>
      <c r="C1" s="12" t="s">
        <v>57</v>
      </c>
      <c r="D1" s="11" t="s">
        <v>58</v>
      </c>
      <c r="E1" s="21" t="s">
        <v>59</v>
      </c>
      <c r="F1" s="21" t="s">
        <v>60</v>
      </c>
      <c r="G1" s="21" t="s">
        <v>61</v>
      </c>
      <c r="H1" s="22"/>
    </row>
    <row r="2" spans="1:8" ht="118" customHeight="1" x14ac:dyDescent="0.2">
      <c r="A2" s="4" t="s">
        <v>62</v>
      </c>
      <c r="B2" s="4" t="s">
        <v>86</v>
      </c>
      <c r="C2" s="4" t="s">
        <v>68</v>
      </c>
      <c r="D2" s="3" t="s">
        <v>74</v>
      </c>
      <c r="E2" s="28" t="s">
        <v>81</v>
      </c>
      <c r="F2" s="4" t="s">
        <v>77</v>
      </c>
      <c r="G2" s="4" t="s">
        <v>79</v>
      </c>
    </row>
    <row r="3" spans="1:8" ht="85" customHeight="1" x14ac:dyDescent="0.2">
      <c r="A3" s="3" t="s">
        <v>63</v>
      </c>
      <c r="B3" s="4" t="s">
        <v>87</v>
      </c>
      <c r="C3" s="3" t="s">
        <v>70</v>
      </c>
      <c r="D3" s="3" t="s">
        <v>75</v>
      </c>
      <c r="E3" s="3" t="s">
        <v>84</v>
      </c>
      <c r="F3" s="3" t="s">
        <v>70</v>
      </c>
      <c r="G3" s="3"/>
    </row>
    <row r="4" spans="1:8" ht="48" customHeight="1" x14ac:dyDescent="0.2">
      <c r="A4" s="3" t="s">
        <v>64</v>
      </c>
      <c r="B4" s="4" t="s">
        <v>88</v>
      </c>
      <c r="C4" s="3" t="s">
        <v>69</v>
      </c>
      <c r="D4" s="3" t="s">
        <v>73</v>
      </c>
      <c r="E4" s="29" t="s">
        <v>83</v>
      </c>
      <c r="F4" s="3" t="s">
        <v>78</v>
      </c>
      <c r="G4" s="3"/>
    </row>
    <row r="5" spans="1:8" ht="64" customHeight="1" x14ac:dyDescent="0.2">
      <c r="A5" s="3" t="s">
        <v>65</v>
      </c>
      <c r="B5" s="4" t="s">
        <v>86</v>
      </c>
      <c r="C5" s="3" t="s">
        <v>69</v>
      </c>
      <c r="D5" s="3" t="s">
        <v>74</v>
      </c>
      <c r="E5" s="29" t="s">
        <v>83</v>
      </c>
      <c r="F5" s="3" t="s">
        <v>78</v>
      </c>
      <c r="G5" s="3"/>
    </row>
    <row r="6" spans="1:8" ht="64" customHeight="1" x14ac:dyDescent="0.2">
      <c r="A6" s="3" t="s">
        <v>85</v>
      </c>
      <c r="B6" s="4" t="s">
        <v>89</v>
      </c>
      <c r="C6" s="3" t="s">
        <v>69</v>
      </c>
      <c r="D6" s="3" t="s">
        <v>74</v>
      </c>
      <c r="E6" s="29" t="s">
        <v>81</v>
      </c>
      <c r="F6" s="3" t="s">
        <v>77</v>
      </c>
      <c r="G6" s="3"/>
    </row>
    <row r="7" spans="1:8" x14ac:dyDescent="0.2">
      <c r="A7" s="82"/>
      <c r="B7" s="82"/>
      <c r="C7" s="82"/>
      <c r="D7" s="82"/>
      <c r="E7" s="82"/>
      <c r="F7" s="82"/>
    </row>
    <row r="8" spans="1:8" x14ac:dyDescent="0.2">
      <c r="A8" s="82"/>
      <c r="B8" s="82"/>
      <c r="C8" s="82"/>
      <c r="D8" s="82"/>
      <c r="E8" s="82"/>
      <c r="F8" s="82"/>
    </row>
    <row r="9" spans="1:8" x14ac:dyDescent="0.2">
      <c r="A9" s="82"/>
      <c r="B9" s="82"/>
      <c r="C9" s="82"/>
      <c r="D9" s="82"/>
      <c r="E9" s="82"/>
      <c r="F9" s="82"/>
    </row>
    <row r="10" spans="1:8" x14ac:dyDescent="0.2">
      <c r="A10" s="82"/>
      <c r="B10" s="82"/>
      <c r="C10" s="82"/>
      <c r="D10" s="82"/>
      <c r="E10" s="82"/>
      <c r="F10" s="82"/>
    </row>
    <row r="11" spans="1:8" ht="39" customHeight="1" x14ac:dyDescent="0.2">
      <c r="A11" s="23" t="s">
        <v>66</v>
      </c>
      <c r="B11" s="23" t="s">
        <v>67</v>
      </c>
      <c r="C11" s="23" t="s">
        <v>80</v>
      </c>
      <c r="D11" s="23" t="s">
        <v>60</v>
      </c>
      <c r="E11" s="81"/>
      <c r="F11" s="82"/>
    </row>
    <row r="12" spans="1:8" ht="21" x14ac:dyDescent="0.2">
      <c r="A12" s="24" t="s">
        <v>68</v>
      </c>
      <c r="B12" s="24" t="s">
        <v>72</v>
      </c>
      <c r="C12" s="26" t="s">
        <v>81</v>
      </c>
      <c r="D12" s="24" t="s">
        <v>76</v>
      </c>
      <c r="E12" s="81"/>
      <c r="F12" s="82"/>
    </row>
    <row r="13" spans="1:8" ht="21" x14ac:dyDescent="0.2">
      <c r="A13" s="24" t="s">
        <v>69</v>
      </c>
      <c r="B13" s="24" t="s">
        <v>73</v>
      </c>
      <c r="C13" s="26" t="s">
        <v>82</v>
      </c>
      <c r="D13" s="24" t="s">
        <v>77</v>
      </c>
      <c r="E13" s="81"/>
      <c r="F13" s="82"/>
    </row>
    <row r="14" spans="1:8" ht="21" x14ac:dyDescent="0.2">
      <c r="A14" s="24" t="s">
        <v>70</v>
      </c>
      <c r="B14" s="24" t="s">
        <v>74</v>
      </c>
      <c r="C14" s="26" t="s">
        <v>83</v>
      </c>
      <c r="D14" s="24" t="s">
        <v>78</v>
      </c>
      <c r="E14" s="81"/>
      <c r="F14" s="82"/>
    </row>
    <row r="15" spans="1:8" ht="21" x14ac:dyDescent="0.2">
      <c r="A15" s="25" t="s">
        <v>71</v>
      </c>
      <c r="B15" s="25" t="s">
        <v>75</v>
      </c>
      <c r="C15" s="27" t="s">
        <v>84</v>
      </c>
      <c r="D15" s="25" t="s">
        <v>70</v>
      </c>
      <c r="E15" s="81"/>
      <c r="F15" s="82"/>
    </row>
  </sheetData>
  <mergeCells count="2">
    <mergeCell ref="E11:F15"/>
    <mergeCell ref="A7:F10"/>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C7FF4-DBD0-4F40-8655-3D585FB904CC}">
  <dimension ref="A1:G14"/>
  <sheetViews>
    <sheetView workbookViewId="0">
      <selection activeCell="J10" sqref="J10"/>
    </sheetView>
  </sheetViews>
  <sheetFormatPr baseColWidth="10" defaultRowHeight="16" x14ac:dyDescent="0.2"/>
  <cols>
    <col min="1" max="1" width="32.1640625" customWidth="1"/>
    <col min="2" max="2" width="21" customWidth="1"/>
    <col min="3" max="3" width="32.6640625" customWidth="1"/>
    <col min="4" max="4" width="22.33203125" customWidth="1"/>
    <col min="5" max="5" width="22.6640625" customWidth="1"/>
    <col min="6" max="6" width="17.1640625" customWidth="1"/>
    <col min="7" max="7" width="19.33203125" customWidth="1"/>
  </cols>
  <sheetData>
    <row r="1" spans="1:7" ht="34" customHeight="1" x14ac:dyDescent="0.2">
      <c r="A1" s="37" t="s">
        <v>110</v>
      </c>
      <c r="B1" s="37" t="s">
        <v>111</v>
      </c>
      <c r="C1" s="37" t="s">
        <v>105</v>
      </c>
      <c r="D1" s="37" t="s">
        <v>106</v>
      </c>
      <c r="E1" s="37" t="s">
        <v>107</v>
      </c>
      <c r="F1" s="37" t="s">
        <v>108</v>
      </c>
      <c r="G1" s="38" t="s">
        <v>109</v>
      </c>
    </row>
    <row r="2" spans="1:7" ht="68" customHeight="1" x14ac:dyDescent="0.2">
      <c r="A2" s="83" t="s">
        <v>114</v>
      </c>
      <c r="B2" s="39" t="s">
        <v>112</v>
      </c>
      <c r="C2" s="39">
        <v>2</v>
      </c>
      <c r="D2" s="39">
        <v>4</v>
      </c>
      <c r="E2" s="39">
        <v>1</v>
      </c>
      <c r="F2" s="39">
        <v>2</v>
      </c>
      <c r="G2" s="39">
        <f xml:space="preserve"> (C2 * D2) / (E2 * F2)</f>
        <v>4</v>
      </c>
    </row>
    <row r="3" spans="1:7" ht="74" customHeight="1" x14ac:dyDescent="0.2">
      <c r="A3" s="83"/>
      <c r="B3" s="39" t="s">
        <v>35</v>
      </c>
      <c r="C3" s="39">
        <v>4</v>
      </c>
      <c r="D3" s="39">
        <v>3</v>
      </c>
      <c r="E3" s="39">
        <v>2</v>
      </c>
      <c r="F3" s="39">
        <v>2</v>
      </c>
      <c r="G3" s="39">
        <f t="shared" ref="G3:G6" si="0" xml:space="preserve"> (C3 * D3) / (E3 * F3)</f>
        <v>3</v>
      </c>
    </row>
    <row r="4" spans="1:7" ht="43" customHeight="1" x14ac:dyDescent="0.2">
      <c r="A4" s="83" t="s">
        <v>115</v>
      </c>
      <c r="B4" s="39" t="s">
        <v>2</v>
      </c>
      <c r="C4" s="39">
        <v>3</v>
      </c>
      <c r="D4" s="39">
        <v>1</v>
      </c>
      <c r="E4" s="39">
        <v>1</v>
      </c>
      <c r="F4" s="39">
        <v>1</v>
      </c>
      <c r="G4" s="39">
        <f t="shared" si="0"/>
        <v>3</v>
      </c>
    </row>
    <row r="5" spans="1:7" ht="46" customHeight="1" x14ac:dyDescent="0.2">
      <c r="A5" s="83"/>
      <c r="B5" s="39" t="s">
        <v>3</v>
      </c>
      <c r="C5" s="39">
        <v>2</v>
      </c>
      <c r="D5" s="39">
        <v>1</v>
      </c>
      <c r="E5" s="39">
        <v>1</v>
      </c>
      <c r="F5" s="39">
        <v>1</v>
      </c>
      <c r="G5" s="39">
        <f t="shared" si="0"/>
        <v>2</v>
      </c>
    </row>
    <row r="6" spans="1:7" ht="88" customHeight="1" x14ac:dyDescent="0.2">
      <c r="A6" s="83"/>
      <c r="B6" s="39" t="s">
        <v>113</v>
      </c>
      <c r="C6" s="39">
        <v>4</v>
      </c>
      <c r="D6" s="39">
        <v>3</v>
      </c>
      <c r="E6" s="39">
        <v>4</v>
      </c>
      <c r="F6" s="39">
        <v>3</v>
      </c>
      <c r="G6" s="39">
        <f t="shared" si="0"/>
        <v>1</v>
      </c>
    </row>
    <row r="9" spans="1:7" ht="44" x14ac:dyDescent="0.2">
      <c r="A9" s="37" t="s">
        <v>110</v>
      </c>
      <c r="B9" s="37" t="s">
        <v>111</v>
      </c>
      <c r="C9" s="37" t="s">
        <v>105</v>
      </c>
      <c r="D9" s="37" t="s">
        <v>106</v>
      </c>
      <c r="E9" s="37" t="s">
        <v>107</v>
      </c>
      <c r="F9" s="37" t="s">
        <v>108</v>
      </c>
      <c r="G9" s="38" t="s">
        <v>187</v>
      </c>
    </row>
    <row r="10" spans="1:7" ht="22" x14ac:dyDescent="0.2">
      <c r="A10" s="83" t="s">
        <v>114</v>
      </c>
      <c r="B10" s="39" t="s">
        <v>112</v>
      </c>
      <c r="C10" s="39">
        <v>2</v>
      </c>
      <c r="D10" s="39">
        <v>3</v>
      </c>
      <c r="E10" s="39">
        <v>2</v>
      </c>
      <c r="F10" s="39">
        <v>3</v>
      </c>
      <c r="G10" s="39">
        <f xml:space="preserve"> (C10 * D10) / (E10 * F10)</f>
        <v>1</v>
      </c>
    </row>
    <row r="11" spans="1:7" ht="22" x14ac:dyDescent="0.2">
      <c r="A11" s="83"/>
      <c r="B11" s="39" t="s">
        <v>35</v>
      </c>
      <c r="C11" s="39">
        <v>4</v>
      </c>
      <c r="D11" s="39">
        <v>2</v>
      </c>
      <c r="E11" s="39">
        <v>3</v>
      </c>
      <c r="F11" s="39">
        <v>3</v>
      </c>
      <c r="G11" s="39">
        <f t="shared" ref="G11:G14" si="1" xml:space="preserve"> (C11 * D11) / (E11 * F11)</f>
        <v>0.88888888888888884</v>
      </c>
    </row>
    <row r="12" spans="1:7" ht="22" x14ac:dyDescent="0.2">
      <c r="A12" s="83" t="s">
        <v>115</v>
      </c>
      <c r="B12" s="39" t="s">
        <v>2</v>
      </c>
      <c r="C12" s="39">
        <v>3</v>
      </c>
      <c r="D12" s="39">
        <v>1</v>
      </c>
      <c r="E12" s="39">
        <v>1</v>
      </c>
      <c r="F12" s="39">
        <v>1</v>
      </c>
      <c r="G12" s="39">
        <f t="shared" si="1"/>
        <v>3</v>
      </c>
    </row>
    <row r="13" spans="1:7" ht="22" x14ac:dyDescent="0.2">
      <c r="A13" s="83"/>
      <c r="B13" s="39" t="s">
        <v>3</v>
      </c>
      <c r="C13" s="39">
        <v>2</v>
      </c>
      <c r="D13" s="39">
        <v>1</v>
      </c>
      <c r="E13" s="39">
        <v>1</v>
      </c>
      <c r="F13" s="39">
        <v>1</v>
      </c>
      <c r="G13" s="39">
        <f t="shared" si="1"/>
        <v>2</v>
      </c>
    </row>
    <row r="14" spans="1:7" ht="22" x14ac:dyDescent="0.2">
      <c r="A14" s="83"/>
      <c r="B14" s="39" t="s">
        <v>113</v>
      </c>
      <c r="C14" s="39">
        <v>3</v>
      </c>
      <c r="D14" s="39">
        <v>3</v>
      </c>
      <c r="E14" s="39">
        <v>4</v>
      </c>
      <c r="F14" s="39">
        <v>3</v>
      </c>
      <c r="G14" s="39">
        <f t="shared" si="1"/>
        <v>0.75</v>
      </c>
    </row>
  </sheetData>
  <mergeCells count="4">
    <mergeCell ref="A2:A3"/>
    <mergeCell ref="A4:A6"/>
    <mergeCell ref="A10:A11"/>
    <mergeCell ref="A12:A14"/>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3963A1-54ED-1046-9BA3-ACCF63CE4D5C}">
  <dimension ref="A1:K30"/>
  <sheetViews>
    <sheetView tabSelected="1" zoomScale="90" zoomScaleNormal="90" workbookViewId="0">
      <selection activeCell="E28" sqref="E28"/>
    </sheetView>
  </sheetViews>
  <sheetFormatPr baseColWidth="10" defaultRowHeight="16" x14ac:dyDescent="0.2"/>
  <cols>
    <col min="1" max="1" width="12.1640625" bestFit="1" customWidth="1"/>
    <col min="2" max="2" width="9" customWidth="1"/>
    <col min="3" max="3" width="7.6640625" customWidth="1"/>
    <col min="4" max="4" width="13.6640625" bestFit="1" customWidth="1"/>
    <col min="5" max="5" width="7.5" customWidth="1"/>
    <col min="7" max="7" width="25" customWidth="1"/>
    <col min="8" max="8" width="36.83203125" customWidth="1"/>
    <col min="9" max="9" width="23.5" bestFit="1" customWidth="1"/>
    <col min="11" max="11" width="26" customWidth="1"/>
  </cols>
  <sheetData>
    <row r="1" spans="1:11" ht="22" x14ac:dyDescent="0.25">
      <c r="A1" s="50" t="s">
        <v>52</v>
      </c>
      <c r="B1" s="46"/>
      <c r="C1" s="46"/>
      <c r="D1" s="46"/>
      <c r="E1" s="46"/>
      <c r="F1" s="45"/>
      <c r="G1" s="45"/>
      <c r="H1" s="45"/>
      <c r="I1" s="45"/>
      <c r="K1" s="45"/>
    </row>
    <row r="2" spans="1:11" ht="25" x14ac:dyDescent="0.2">
      <c r="A2" s="48">
        <v>4</v>
      </c>
      <c r="B2" s="54" t="s">
        <v>129</v>
      </c>
      <c r="C2" s="54"/>
      <c r="D2" s="55" t="s">
        <v>134</v>
      </c>
      <c r="E2" s="55"/>
      <c r="F2" s="7"/>
      <c r="G2" s="7"/>
      <c r="H2" s="41" t="s">
        <v>118</v>
      </c>
      <c r="I2" s="41" t="s">
        <v>120</v>
      </c>
      <c r="K2" s="41" t="s">
        <v>142</v>
      </c>
    </row>
    <row r="3" spans="1:11" ht="30" x14ac:dyDescent="0.3">
      <c r="A3" s="48">
        <v>3</v>
      </c>
      <c r="B3" s="56"/>
      <c r="C3" s="54"/>
      <c r="D3" s="55" t="s">
        <v>141</v>
      </c>
      <c r="E3" s="55"/>
      <c r="F3" s="7"/>
      <c r="G3" s="7"/>
      <c r="H3" s="42" t="s">
        <v>119</v>
      </c>
      <c r="I3" s="58" t="s">
        <v>123</v>
      </c>
      <c r="K3" s="40" t="s">
        <v>143</v>
      </c>
    </row>
    <row r="4" spans="1:11" ht="30" x14ac:dyDescent="0.2">
      <c r="A4" s="48">
        <v>2</v>
      </c>
      <c r="B4" s="56"/>
      <c r="C4" s="57"/>
      <c r="D4" s="54"/>
      <c r="E4" s="55"/>
      <c r="F4" s="7"/>
      <c r="G4" s="7"/>
      <c r="H4" s="43" t="s">
        <v>121</v>
      </c>
      <c r="I4" s="49" t="s">
        <v>124</v>
      </c>
      <c r="K4" s="39" t="s">
        <v>144</v>
      </c>
    </row>
    <row r="5" spans="1:11" ht="30" x14ac:dyDescent="0.2">
      <c r="A5" s="48">
        <v>1</v>
      </c>
      <c r="B5" s="56"/>
      <c r="C5" s="57"/>
      <c r="D5" s="54"/>
      <c r="E5" s="54"/>
      <c r="F5" s="7"/>
      <c r="G5" s="7"/>
      <c r="H5" s="44" t="s">
        <v>122</v>
      </c>
      <c r="I5" s="49" t="s">
        <v>125</v>
      </c>
      <c r="K5" s="39" t="s">
        <v>145</v>
      </c>
    </row>
    <row r="6" spans="1:11" ht="22" x14ac:dyDescent="0.25">
      <c r="A6" s="50" t="s">
        <v>117</v>
      </c>
      <c r="B6" s="51">
        <v>1</v>
      </c>
      <c r="C6" s="51">
        <v>2</v>
      </c>
      <c r="D6" s="51">
        <v>3</v>
      </c>
      <c r="E6" s="51">
        <v>4</v>
      </c>
      <c r="F6" s="45"/>
      <c r="G6" s="45"/>
      <c r="H6" s="45"/>
      <c r="I6" s="45"/>
      <c r="K6" s="39" t="s">
        <v>146</v>
      </c>
    </row>
    <row r="10" spans="1:11" ht="19" customHeight="1" x14ac:dyDescent="0.25">
      <c r="A10" s="84" t="s">
        <v>126</v>
      </c>
      <c r="B10" s="52" t="s">
        <v>127</v>
      </c>
      <c r="C10" s="47"/>
      <c r="H10" s="47" t="s">
        <v>148</v>
      </c>
    </row>
    <row r="11" spans="1:11" ht="19" x14ac:dyDescent="0.25">
      <c r="A11" s="84"/>
      <c r="B11" s="47" t="s">
        <v>128</v>
      </c>
      <c r="C11" s="47" t="s">
        <v>132</v>
      </c>
    </row>
    <row r="12" spans="1:11" ht="19" x14ac:dyDescent="0.25">
      <c r="A12" s="47"/>
      <c r="B12" s="52"/>
      <c r="C12" s="47"/>
    </row>
    <row r="13" spans="1:11" ht="19" x14ac:dyDescent="0.25">
      <c r="A13" s="84" t="s">
        <v>129</v>
      </c>
      <c r="B13" s="52" t="s">
        <v>130</v>
      </c>
      <c r="C13" s="47"/>
      <c r="H13" s="47" t="s">
        <v>148</v>
      </c>
    </row>
    <row r="14" spans="1:11" ht="19" x14ac:dyDescent="0.25">
      <c r="A14" s="84"/>
      <c r="B14" s="52" t="s">
        <v>131</v>
      </c>
      <c r="C14" s="47" t="s">
        <v>133</v>
      </c>
    </row>
    <row r="15" spans="1:11" ht="19" x14ac:dyDescent="0.25">
      <c r="A15" s="47"/>
      <c r="B15" s="47"/>
      <c r="C15" s="47"/>
    </row>
    <row r="16" spans="1:11" ht="19" x14ac:dyDescent="0.25">
      <c r="A16" s="84" t="s">
        <v>134</v>
      </c>
      <c r="B16" s="52" t="s">
        <v>135</v>
      </c>
      <c r="C16" s="47"/>
      <c r="H16" s="47" t="s">
        <v>147</v>
      </c>
    </row>
    <row r="17" spans="1:8" ht="19" x14ac:dyDescent="0.25">
      <c r="A17" s="84"/>
      <c r="B17" s="52" t="s">
        <v>131</v>
      </c>
      <c r="C17" s="47" t="s">
        <v>132</v>
      </c>
    </row>
    <row r="18" spans="1:8" ht="19" x14ac:dyDescent="0.25">
      <c r="A18" s="47"/>
      <c r="B18" s="47"/>
      <c r="C18" s="47"/>
    </row>
    <row r="19" spans="1:8" ht="19" x14ac:dyDescent="0.25">
      <c r="A19" s="84" t="s">
        <v>136</v>
      </c>
      <c r="B19" s="47" t="s">
        <v>173</v>
      </c>
      <c r="C19" s="47"/>
      <c r="H19" s="47" t="s">
        <v>147</v>
      </c>
    </row>
    <row r="20" spans="1:8" ht="19" x14ac:dyDescent="0.25">
      <c r="A20" s="84"/>
      <c r="B20" s="52" t="s">
        <v>137</v>
      </c>
      <c r="C20" s="47" t="s">
        <v>132</v>
      </c>
    </row>
    <row r="21" spans="1:8" ht="19" x14ac:dyDescent="0.25">
      <c r="A21" s="47"/>
      <c r="B21" s="47"/>
      <c r="C21" s="47"/>
    </row>
    <row r="22" spans="1:8" ht="19" x14ac:dyDescent="0.25">
      <c r="A22" s="84" t="s">
        <v>138</v>
      </c>
      <c r="B22" s="47" t="s">
        <v>139</v>
      </c>
      <c r="C22" s="47"/>
      <c r="H22" s="47" t="s">
        <v>147</v>
      </c>
    </row>
    <row r="23" spans="1:8" ht="19" x14ac:dyDescent="0.25">
      <c r="A23" s="84"/>
      <c r="B23" s="52" t="s">
        <v>137</v>
      </c>
      <c r="C23" s="47" t="s">
        <v>132</v>
      </c>
    </row>
    <row r="25" spans="1:8" ht="21" x14ac:dyDescent="0.25">
      <c r="A25" s="93"/>
      <c r="B25" s="94"/>
      <c r="C25" s="94"/>
      <c r="D25" s="94"/>
      <c r="E25" s="94"/>
    </row>
    <row r="26" spans="1:8" ht="24" x14ac:dyDescent="0.2">
      <c r="A26" s="95"/>
      <c r="B26" s="96"/>
      <c r="C26" s="96"/>
      <c r="D26" s="96"/>
      <c r="E26" s="96"/>
    </row>
    <row r="27" spans="1:8" ht="38" customHeight="1" x14ac:dyDescent="0.2">
      <c r="A27" s="95"/>
      <c r="B27" s="97"/>
      <c r="C27" s="96"/>
      <c r="D27" s="96"/>
      <c r="E27" s="96"/>
    </row>
    <row r="28" spans="1:8" ht="24" x14ac:dyDescent="0.2">
      <c r="A28" s="95"/>
      <c r="B28" s="97"/>
      <c r="C28" s="96"/>
      <c r="D28" s="96"/>
      <c r="E28" s="96"/>
    </row>
    <row r="29" spans="1:8" ht="33" customHeight="1" x14ac:dyDescent="0.2">
      <c r="A29" s="95"/>
      <c r="B29" s="97"/>
      <c r="C29" s="96"/>
      <c r="D29" s="96"/>
      <c r="E29" s="96"/>
    </row>
    <row r="30" spans="1:8" ht="21" x14ac:dyDescent="0.25">
      <c r="A30" s="93"/>
      <c r="B30" s="98"/>
      <c r="C30" s="98"/>
      <c r="D30" s="98"/>
      <c r="E30" s="98"/>
    </row>
  </sheetData>
  <mergeCells count="5">
    <mergeCell ref="A10:A11"/>
    <mergeCell ref="A13:A14"/>
    <mergeCell ref="A16:A17"/>
    <mergeCell ref="A19:A20"/>
    <mergeCell ref="A22:A23"/>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88716B-C8A6-6D4D-8402-6F93FC4F0C92}">
  <dimension ref="A1:N31"/>
  <sheetViews>
    <sheetView zoomScaleNormal="100" workbookViewId="0">
      <selection activeCell="G1" sqref="G1:K6"/>
    </sheetView>
  </sheetViews>
  <sheetFormatPr baseColWidth="10" defaultRowHeight="16" x14ac:dyDescent="0.2"/>
  <cols>
    <col min="1" max="1" width="23.33203125" style="3" customWidth="1"/>
    <col min="2" max="2" width="22.5" style="3" customWidth="1"/>
    <col min="3" max="3" width="17.83203125" style="3" customWidth="1"/>
    <col min="4" max="4" width="30.33203125" style="3" customWidth="1"/>
    <col min="5" max="5" width="21.1640625" style="3" customWidth="1"/>
    <col min="7" max="7" width="8.33203125" customWidth="1"/>
    <col min="8" max="8" width="13.33203125" customWidth="1"/>
    <col min="9" max="9" width="8.83203125" customWidth="1"/>
    <col min="10" max="10" width="8.5" customWidth="1"/>
    <col min="11" max="11" width="9.5" customWidth="1"/>
    <col min="13" max="13" width="17.5" customWidth="1"/>
    <col min="14" max="14" width="29.1640625" customWidth="1"/>
  </cols>
  <sheetData>
    <row r="1" spans="1:14" ht="21" x14ac:dyDescent="0.25">
      <c r="A1" s="59" t="s">
        <v>149</v>
      </c>
      <c r="B1" s="59" t="s">
        <v>150</v>
      </c>
      <c r="C1" s="59" t="s">
        <v>151</v>
      </c>
      <c r="D1" s="59" t="s">
        <v>152</v>
      </c>
      <c r="E1" s="59" t="s">
        <v>153</v>
      </c>
      <c r="G1" s="65" t="s">
        <v>52</v>
      </c>
      <c r="H1" s="46"/>
      <c r="I1" s="46"/>
      <c r="J1" s="46"/>
      <c r="K1" s="46"/>
      <c r="L1" s="45"/>
      <c r="M1" s="45"/>
      <c r="N1" s="45"/>
    </row>
    <row r="2" spans="1:14" ht="25" x14ac:dyDescent="0.2">
      <c r="A2" s="85" t="s">
        <v>154</v>
      </c>
      <c r="B2" s="86"/>
      <c r="C2" s="86"/>
      <c r="D2" s="86"/>
      <c r="E2" s="86"/>
      <c r="G2" s="48">
        <v>4</v>
      </c>
      <c r="H2" s="54"/>
      <c r="I2" s="54"/>
      <c r="J2" s="55"/>
      <c r="K2" s="55"/>
      <c r="L2" s="7"/>
      <c r="M2" s="41" t="s">
        <v>118</v>
      </c>
      <c r="N2" s="41" t="s">
        <v>120</v>
      </c>
    </row>
    <row r="3" spans="1:14" ht="30" x14ac:dyDescent="0.3">
      <c r="A3" s="6" t="s">
        <v>161</v>
      </c>
      <c r="B3" s="6" t="s">
        <v>140</v>
      </c>
      <c r="C3" s="6" t="s">
        <v>175</v>
      </c>
      <c r="D3" s="6" t="s">
        <v>177</v>
      </c>
      <c r="E3" s="6" t="s">
        <v>70</v>
      </c>
      <c r="G3" s="48">
        <v>3</v>
      </c>
      <c r="H3" s="56" t="s">
        <v>174</v>
      </c>
      <c r="I3" s="54"/>
      <c r="J3" s="55"/>
      <c r="K3" s="55"/>
      <c r="L3" s="7"/>
      <c r="M3" s="42" t="s">
        <v>119</v>
      </c>
      <c r="N3" s="58" t="s">
        <v>123</v>
      </c>
    </row>
    <row r="4" spans="1:14" ht="34" x14ac:dyDescent="0.2">
      <c r="A4" s="6" t="s">
        <v>165</v>
      </c>
      <c r="B4" s="6" t="s">
        <v>174</v>
      </c>
      <c r="C4" s="6" t="s">
        <v>175</v>
      </c>
      <c r="D4" s="6"/>
      <c r="E4" s="6" t="s">
        <v>182</v>
      </c>
      <c r="G4" s="48">
        <v>2</v>
      </c>
      <c r="H4" s="56"/>
      <c r="I4" s="57"/>
      <c r="J4" s="54" t="s">
        <v>134</v>
      </c>
      <c r="K4" s="55"/>
      <c r="L4" s="7"/>
      <c r="M4" s="43" t="s">
        <v>121</v>
      </c>
      <c r="N4" s="49" t="s">
        <v>124</v>
      </c>
    </row>
    <row r="5" spans="1:14" ht="34" x14ac:dyDescent="0.2">
      <c r="A5" s="6" t="s">
        <v>168</v>
      </c>
      <c r="B5" s="6" t="s">
        <v>134</v>
      </c>
      <c r="C5" s="6" t="s">
        <v>176</v>
      </c>
      <c r="D5" s="6" t="s">
        <v>178</v>
      </c>
      <c r="E5" s="6" t="s">
        <v>182</v>
      </c>
      <c r="G5" s="48">
        <v>1</v>
      </c>
      <c r="H5" s="56" t="s">
        <v>171</v>
      </c>
      <c r="I5" s="57"/>
      <c r="J5" s="54"/>
      <c r="K5" s="54"/>
      <c r="L5" s="7"/>
      <c r="M5" s="44" t="s">
        <v>122</v>
      </c>
      <c r="N5" s="49" t="s">
        <v>125</v>
      </c>
    </row>
    <row r="6" spans="1:14" ht="44" x14ac:dyDescent="0.25">
      <c r="A6" s="6" t="s">
        <v>166</v>
      </c>
      <c r="B6" s="6" t="s">
        <v>174</v>
      </c>
      <c r="C6" s="6" t="s">
        <v>175</v>
      </c>
      <c r="D6" s="6"/>
      <c r="E6" s="6" t="s">
        <v>70</v>
      </c>
      <c r="G6" s="50" t="s">
        <v>117</v>
      </c>
      <c r="H6" s="51">
        <v>1</v>
      </c>
      <c r="I6" s="51">
        <v>2</v>
      </c>
      <c r="J6" s="51">
        <v>3</v>
      </c>
      <c r="K6" s="51">
        <v>4</v>
      </c>
      <c r="L6" s="45"/>
      <c r="M6" s="45"/>
      <c r="N6" s="45"/>
    </row>
    <row r="7" spans="1:14" ht="34" x14ac:dyDescent="0.2">
      <c r="A7" s="62" t="s">
        <v>169</v>
      </c>
      <c r="B7" s="6" t="s">
        <v>134</v>
      </c>
      <c r="C7" s="6" t="s">
        <v>176</v>
      </c>
      <c r="D7" s="6"/>
      <c r="E7" s="6" t="s">
        <v>70</v>
      </c>
    </row>
    <row r="8" spans="1:14" ht="19" customHeight="1" x14ac:dyDescent="0.2">
      <c r="A8" s="85" t="s">
        <v>155</v>
      </c>
      <c r="B8" s="86"/>
      <c r="C8" s="86"/>
      <c r="D8" s="86"/>
      <c r="E8" s="86"/>
      <c r="G8" s="87" t="s">
        <v>126</v>
      </c>
      <c r="H8" s="89" t="s">
        <v>127</v>
      </c>
      <c r="I8" s="89"/>
      <c r="J8" s="89"/>
      <c r="K8" s="89"/>
      <c r="L8" s="89"/>
      <c r="M8" s="89"/>
      <c r="N8" s="90"/>
    </row>
    <row r="9" spans="1:14" ht="34" x14ac:dyDescent="0.2">
      <c r="A9" s="6" t="s">
        <v>158</v>
      </c>
      <c r="B9" s="6" t="s">
        <v>171</v>
      </c>
      <c r="C9" s="6" t="s">
        <v>175</v>
      </c>
      <c r="D9" s="6"/>
      <c r="E9" s="6" t="s">
        <v>70</v>
      </c>
      <c r="G9" s="88"/>
      <c r="H9" s="66" t="s">
        <v>184</v>
      </c>
      <c r="I9" s="66" t="s">
        <v>133</v>
      </c>
      <c r="J9" s="67"/>
      <c r="K9" s="67"/>
      <c r="L9" s="67"/>
      <c r="M9" s="67"/>
      <c r="N9" s="68"/>
    </row>
    <row r="10" spans="1:14" ht="34" x14ac:dyDescent="0.2">
      <c r="A10" s="6" t="s">
        <v>160</v>
      </c>
      <c r="B10" s="6" t="s">
        <v>172</v>
      </c>
      <c r="C10" s="6" t="s">
        <v>175</v>
      </c>
      <c r="D10" s="6" t="s">
        <v>179</v>
      </c>
      <c r="E10" s="6" t="s">
        <v>182</v>
      </c>
      <c r="G10" s="87" t="s">
        <v>129</v>
      </c>
      <c r="H10" s="89" t="s">
        <v>130</v>
      </c>
      <c r="I10" s="89"/>
      <c r="J10" s="89"/>
      <c r="K10" s="89"/>
      <c r="L10" s="89"/>
      <c r="M10" s="89"/>
      <c r="N10" s="90"/>
    </row>
    <row r="11" spans="1:14" ht="19" x14ac:dyDescent="0.2">
      <c r="A11" s="4" t="s">
        <v>162</v>
      </c>
      <c r="B11" s="19" t="s">
        <v>171</v>
      </c>
      <c r="C11" s="6" t="s">
        <v>175</v>
      </c>
      <c r="D11" s="19"/>
      <c r="E11" s="19" t="s">
        <v>182</v>
      </c>
      <c r="G11" s="88"/>
      <c r="H11" s="69" t="s">
        <v>185</v>
      </c>
      <c r="I11" s="66" t="s">
        <v>133</v>
      </c>
      <c r="J11" s="67"/>
      <c r="K11" s="67"/>
      <c r="L11" s="67"/>
      <c r="M11" s="67"/>
      <c r="N11" s="68"/>
    </row>
    <row r="12" spans="1:14" ht="68" x14ac:dyDescent="0.2">
      <c r="A12" s="6" t="s">
        <v>170</v>
      </c>
      <c r="B12" s="6" t="s">
        <v>134</v>
      </c>
      <c r="C12" s="6" t="s">
        <v>175</v>
      </c>
      <c r="D12" s="6" t="s">
        <v>180</v>
      </c>
      <c r="E12" s="6" t="s">
        <v>183</v>
      </c>
      <c r="G12" s="87" t="s">
        <v>134</v>
      </c>
      <c r="H12" s="70" t="s">
        <v>135</v>
      </c>
      <c r="I12" s="70"/>
      <c r="J12" s="70"/>
      <c r="K12" s="70"/>
      <c r="L12" s="70"/>
      <c r="M12" s="71"/>
      <c r="N12" s="72"/>
    </row>
    <row r="13" spans="1:14" ht="19" x14ac:dyDescent="0.25">
      <c r="A13" s="85" t="s">
        <v>156</v>
      </c>
      <c r="B13" s="86"/>
      <c r="C13" s="86"/>
      <c r="D13" s="86"/>
      <c r="E13" s="86"/>
      <c r="G13" s="88"/>
      <c r="H13" s="69" t="s">
        <v>186</v>
      </c>
      <c r="I13" s="66" t="s">
        <v>132</v>
      </c>
      <c r="J13" s="67"/>
      <c r="K13" s="67"/>
      <c r="L13" s="67"/>
      <c r="M13" s="73"/>
      <c r="N13" s="68"/>
    </row>
    <row r="14" spans="1:14" ht="19" x14ac:dyDescent="0.2">
      <c r="A14" s="6" t="s">
        <v>164</v>
      </c>
      <c r="B14" s="6" t="s">
        <v>134</v>
      </c>
      <c r="C14" s="6" t="s">
        <v>175</v>
      </c>
      <c r="D14" s="6"/>
      <c r="E14" s="6" t="s">
        <v>183</v>
      </c>
      <c r="G14" s="87" t="s">
        <v>136</v>
      </c>
      <c r="H14" s="91" t="s">
        <v>173</v>
      </c>
      <c r="I14" s="91"/>
      <c r="J14" s="91"/>
      <c r="K14" s="91"/>
      <c r="L14" s="91"/>
      <c r="M14" s="91"/>
      <c r="N14" s="92"/>
    </row>
    <row r="15" spans="1:14" ht="19" x14ac:dyDescent="0.2">
      <c r="A15" s="6" t="s">
        <v>167</v>
      </c>
      <c r="B15" s="6" t="s">
        <v>174</v>
      </c>
      <c r="C15" s="6" t="s">
        <v>175</v>
      </c>
      <c r="D15" s="6"/>
      <c r="E15" s="6" t="s">
        <v>183</v>
      </c>
      <c r="G15" s="88"/>
      <c r="H15" s="69" t="s">
        <v>137</v>
      </c>
      <c r="I15" s="66" t="s">
        <v>133</v>
      </c>
      <c r="J15" s="67"/>
      <c r="K15" s="67"/>
      <c r="L15" s="67"/>
      <c r="M15" s="67"/>
      <c r="N15" s="68"/>
    </row>
    <row r="16" spans="1:14" ht="19" x14ac:dyDescent="0.2">
      <c r="A16" s="85" t="s">
        <v>157</v>
      </c>
      <c r="B16" s="86"/>
      <c r="C16" s="86"/>
      <c r="D16" s="86"/>
      <c r="E16" s="86"/>
      <c r="G16" s="87" t="s">
        <v>138</v>
      </c>
      <c r="H16" s="91" t="s">
        <v>139</v>
      </c>
      <c r="I16" s="91"/>
      <c r="J16" s="91"/>
      <c r="K16" s="91"/>
      <c r="L16" s="91"/>
      <c r="M16" s="91"/>
      <c r="N16" s="92"/>
    </row>
    <row r="17" spans="1:14" ht="19" x14ac:dyDescent="0.2">
      <c r="A17" s="6" t="s">
        <v>159</v>
      </c>
      <c r="B17" s="6" t="s">
        <v>171</v>
      </c>
      <c r="C17" s="6" t="s">
        <v>175</v>
      </c>
      <c r="D17" s="6" t="s">
        <v>181</v>
      </c>
      <c r="E17" s="6" t="s">
        <v>183</v>
      </c>
      <c r="G17" s="88"/>
      <c r="H17" s="69" t="s">
        <v>137</v>
      </c>
      <c r="I17" s="66" t="s">
        <v>133</v>
      </c>
      <c r="J17" s="67"/>
      <c r="K17" s="67"/>
      <c r="L17" s="67"/>
      <c r="M17" s="67"/>
      <c r="N17" s="68"/>
    </row>
    <row r="18" spans="1:14" ht="34" x14ac:dyDescent="0.2">
      <c r="A18" s="6" t="s">
        <v>163</v>
      </c>
      <c r="B18" s="6" t="s">
        <v>129</v>
      </c>
      <c r="C18" s="6" t="s">
        <v>175</v>
      </c>
      <c r="D18" s="6"/>
      <c r="E18" s="6" t="s">
        <v>182</v>
      </c>
    </row>
    <row r="19" spans="1:14" ht="19" x14ac:dyDescent="0.25">
      <c r="M19" s="47"/>
    </row>
    <row r="22" spans="1:14" ht="19" x14ac:dyDescent="0.25">
      <c r="A22" s="53"/>
      <c r="B22" s="52"/>
      <c r="C22" s="47"/>
      <c r="D22" s="60"/>
      <c r="E22" s="61"/>
      <c r="M22" s="47"/>
    </row>
    <row r="23" spans="1:14" ht="19" x14ac:dyDescent="0.25">
      <c r="A23" s="53"/>
      <c r="B23" s="47"/>
      <c r="C23" s="47"/>
      <c r="D23" s="60"/>
      <c r="E23" s="60"/>
    </row>
    <row r="24" spans="1:14" ht="19" x14ac:dyDescent="0.25">
      <c r="A24" s="53"/>
      <c r="B24" s="52"/>
      <c r="C24" s="47"/>
    </row>
    <row r="25" spans="1:14" ht="19" x14ac:dyDescent="0.25">
      <c r="A25" s="53"/>
      <c r="B25" s="52"/>
      <c r="C25" s="47"/>
    </row>
    <row r="26" spans="1:14" ht="19" x14ac:dyDescent="0.25">
      <c r="A26" s="53"/>
      <c r="B26" s="52"/>
      <c r="C26" s="47"/>
    </row>
    <row r="27" spans="1:14" ht="19" x14ac:dyDescent="0.25">
      <c r="A27" s="53"/>
      <c r="B27" s="52"/>
      <c r="C27" s="47"/>
    </row>
    <row r="28" spans="1:14" ht="19" x14ac:dyDescent="0.25">
      <c r="A28" s="53"/>
      <c r="B28" s="47"/>
      <c r="C28" s="47"/>
    </row>
    <row r="29" spans="1:14" ht="19" x14ac:dyDescent="0.25">
      <c r="A29" s="64"/>
      <c r="B29" s="47"/>
      <c r="C29" s="47"/>
    </row>
    <row r="30" spans="1:14" ht="19" x14ac:dyDescent="0.25">
      <c r="A30" s="53"/>
      <c r="B30" s="47"/>
      <c r="C30" s="47"/>
    </row>
    <row r="31" spans="1:14" ht="19" x14ac:dyDescent="0.25">
      <c r="A31" s="63"/>
      <c r="B31" s="52"/>
      <c r="C31" s="47"/>
    </row>
  </sheetData>
  <mergeCells count="13">
    <mergeCell ref="H10:N10"/>
    <mergeCell ref="H8:N8"/>
    <mergeCell ref="H14:N14"/>
    <mergeCell ref="H16:N16"/>
    <mergeCell ref="G8:G9"/>
    <mergeCell ref="G10:G11"/>
    <mergeCell ref="A16:E16"/>
    <mergeCell ref="A2:E2"/>
    <mergeCell ref="A8:E8"/>
    <mergeCell ref="A13:E13"/>
    <mergeCell ref="G12:G13"/>
    <mergeCell ref="G14:G15"/>
    <mergeCell ref="G16:G1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Feuilles de calcul</vt:lpstr>
      </vt:variant>
      <vt:variant>
        <vt:i4>7</vt:i4>
      </vt:variant>
    </vt:vector>
  </HeadingPairs>
  <TitlesOfParts>
    <vt:vector size="7" baseType="lpstr">
      <vt:lpstr>RACI</vt:lpstr>
      <vt:lpstr>Perimetre metier et technique</vt:lpstr>
      <vt:lpstr>ER et gravité</vt:lpstr>
      <vt:lpstr>SR OV</vt:lpstr>
      <vt:lpstr>Niveau Menace</vt:lpstr>
      <vt:lpstr>Traitement du risque</vt:lpstr>
      <vt:lpstr>Strategie traitement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2022-12-21T09:23:32Z</dcterms:created>
  <dcterms:modified xsi:type="dcterms:W3CDTF">2023-01-11T13:55:33Z</dcterms:modified>
</cp:coreProperties>
</file>