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15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G30" i="1"/>
  <c r="G27" i="1"/>
  <c r="F4" i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1" i="1"/>
  <c r="G33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1" i="1"/>
  <c r="F45" i="1"/>
  <c r="E45" i="1"/>
  <c r="G45" i="1"/>
  <c r="F39" i="1"/>
  <c r="G39" i="1" s="1"/>
  <c r="F32" i="1"/>
  <c r="F25" i="1"/>
  <c r="F19" i="1"/>
  <c r="E19" i="1"/>
  <c r="G19" i="1"/>
  <c r="F14" i="1"/>
  <c r="F12" i="1"/>
  <c r="E39" i="1"/>
  <c r="E32" i="1"/>
  <c r="E25" i="1"/>
  <c r="E4" i="1"/>
  <c r="E14" i="1"/>
  <c r="E12" i="1"/>
  <c r="E10" i="1"/>
  <c r="G25" i="1"/>
  <c r="G32" i="1"/>
  <c r="E2" i="1"/>
  <c r="G4" i="1"/>
  <c r="XFC4" i="1"/>
  <c r="G14" i="1"/>
  <c r="G12" i="1"/>
  <c r="XFC12" i="1"/>
  <c r="F10" i="1"/>
  <c r="F2" i="1"/>
  <c r="G2" i="1" s="1"/>
  <c r="G10" i="1"/>
  <c r="XFC10" i="1"/>
</calcChain>
</file>

<file path=xl/sharedStrings.xml><?xml version="1.0" encoding="utf-8"?>
<sst xmlns="http://schemas.openxmlformats.org/spreadsheetml/2006/main" count="57" uniqueCount="45">
  <si>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</si>
  <si>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</si>
  <si>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</si>
  <si>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</si>
  <si>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</si>
  <si>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</si>
  <si>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</si>
  <si>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</si>
  <si>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</si>
  <si>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</si>
  <si>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</si>
  <si>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</si>
  <si>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</si>
  <si>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</si>
  <si>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</si>
  <si>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</si>
  <si>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</si>
  <si>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</si>
  <si>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</si>
  <si>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</si>
  <si>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</si>
  <si>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</si>
  <si>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</si>
  <si>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</si>
  <si>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</si>
  <si>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</si>
  <si>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</si>
  <si>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</si>
  <si>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</si>
  <si>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</si>
  <si>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</si>
  <si>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</si>
  <si>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</si>
  <si>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</si>
  <si>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</si>
  <si>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</si>
  <si>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</si>
  <si>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Anforderungsabdeckung</t>
  </si>
  <si>
    <t>Vergleich</t>
  </si>
  <si>
    <t>Liquidität und Liquidiätsrisiko</t>
  </si>
  <si>
    <t>Bedienungskonzept</t>
  </si>
  <si>
    <t>Spezifikation</t>
  </si>
  <si>
    <t>Anwendungsfälle</t>
  </si>
  <si>
    <t>BusinessObjects Universe</t>
  </si>
  <si>
    <t>Rahmenbedingungen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</si>
</sst>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5"/>
  <sheetViews>
    <sheetView tabSelected="1" topLeftCell="A22" zoomScale="110" zoomScaleNormal="110" workbookViewId="0">
      <selection activeCell="F43" sqref="F43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28</v>
      </c>
    </row>
    <row r="2" spans="1:99 16383:16383" s="6" customFormat="1" ht="18" thickBot="1" x14ac:dyDescent="0.35">
      <c r="A2" s="6" t="s">
        <v>0</v>
      </c>
      <c r="E2" s="6">
        <f>SUM(E3,E4,E10,E25,E32,E39,E45,E51)</f>
        <v>59</v>
      </c>
      <c r="F2" s="6">
        <f>SUM(F3,F4,F10,F25,F32,F39,F45,F51)</f>
        <v>38</v>
      </c>
      <c r="G2" s="7">
        <f>F2/E2</f>
        <v>0.64406779661016944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39</v>
      </c>
      <c r="E4" s="2">
        <f>_xlfn.CEILING.PRECISE(SUM(E5:E9))</f>
        <v>6</v>
      </c>
      <c r="F4" s="10">
        <f>_xlfn.CEILING.PRECISE(SUM(F5:F9))</f>
        <v>6</v>
      </c>
      <c r="G4" s="3">
        <f t="shared" ref="G4:G51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25</v>
      </c>
      <c r="E5">
        <v>0.5</v>
      </c>
      <c r="F5">
        <v>0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26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15</v>
      </c>
      <c r="F10" s="2">
        <f>_xlfn.CEILING.PRECISE(SUM(F11,F12,F19,F24))</f>
        <v>12</v>
      </c>
      <c r="G10" s="3">
        <f t="shared" si="0"/>
        <v>0.8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0.8</v>
      </c>
    </row>
    <row r="11" spans="1:99 16383:16383" x14ac:dyDescent="0.25">
      <c r="B11" t="s">
        <v>25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5</v>
      </c>
      <c r="F19" s="5">
        <f>SUM(F20:F23)</f>
        <v>5.7</v>
      </c>
      <c r="G19" s="3">
        <f t="shared" si="0"/>
        <v>1.1400000000000001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40</v>
      </c>
      <c r="E21">
        <v>1.5</v>
      </c>
      <c r="F21">
        <v>2.2000000000000002</v>
      </c>
      <c r="G21" s="1">
        <f t="shared" si="0"/>
        <v>1.4666666666666668</v>
      </c>
    </row>
    <row r="22" spans="1:99" x14ac:dyDescent="0.25">
      <c r="C22" t="s">
        <v>9</v>
      </c>
      <c r="E22">
        <v>1</v>
      </c>
      <c r="F22">
        <v>1</v>
      </c>
      <c r="G22" s="1">
        <f t="shared" si="0"/>
        <v>1</v>
      </c>
    </row>
    <row r="23" spans="1:99" x14ac:dyDescent="0.25">
      <c r="C23" t="s">
        <v>15</v>
      </c>
      <c r="E23">
        <v>1</v>
      </c>
      <c r="F23">
        <v>1</v>
      </c>
      <c r="G23" s="1">
        <f t="shared" si="0"/>
        <v>1</v>
      </c>
    </row>
    <row r="24" spans="1:99" x14ac:dyDescent="0.25">
      <c r="B24" t="s">
        <v>26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41</v>
      </c>
      <c r="E25" s="5">
        <f>_xlfn.CEILING.PRECISE(SUM(E26:E31))</f>
        <v>7</v>
      </c>
      <c r="F25" s="5">
        <f>_xlfn.CEILING.PRECISE(SUM(F26:F31))</f>
        <v>6</v>
      </c>
      <c r="G25" s="3">
        <f t="shared" si="0"/>
        <v>0.8571428571428571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25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34</v>
      </c>
      <c r="E27">
        <v>1</v>
      </c>
      <c r="F27">
        <v>1.5</v>
      </c>
      <c r="G27" s="1">
        <f t="shared" si="0"/>
        <v>1.5</v>
      </c>
    </row>
    <row r="28" spans="1:99" x14ac:dyDescent="0.25">
      <c r="B28" t="s">
        <v>35</v>
      </c>
      <c r="E28">
        <v>1</v>
      </c>
      <c r="F28">
        <v>0.6</v>
      </c>
      <c r="G28" s="1">
        <f t="shared" si="0"/>
        <v>0.6</v>
      </c>
    </row>
    <row r="29" spans="1:99" x14ac:dyDescent="0.25">
      <c r="B29" t="s">
        <v>36</v>
      </c>
      <c r="E29">
        <v>2</v>
      </c>
      <c r="F29">
        <v>1.6</v>
      </c>
      <c r="G29" s="1">
        <f t="shared" si="0"/>
        <v>0.8</v>
      </c>
    </row>
    <row r="30" spans="1:99" x14ac:dyDescent="0.25">
      <c r="B30" t="s">
        <v>42</v>
      </c>
      <c r="E30">
        <v>2</v>
      </c>
      <c r="F30">
        <v>1.8</v>
      </c>
      <c r="G30" s="1">
        <f t="shared" si="0"/>
        <v>0.9</v>
      </c>
    </row>
    <row r="31" spans="1:99" x14ac:dyDescent="0.25">
      <c r="B31" t="s">
        <v>26</v>
      </c>
      <c r="E31">
        <v>0.5</v>
      </c>
      <c r="F31">
        <v>0</v>
      </c>
      <c r="G31" s="1">
        <f t="shared" si="0"/>
        <v>0</v>
      </c>
    </row>
    <row r="32" spans="1:99" s="5" customFormat="1" x14ac:dyDescent="0.25">
      <c r="A32" s="13" t="s">
        <v>17</v>
      </c>
      <c r="E32" s="5">
        <f>_xlfn.CEILING.PRECISE(SUM(E33:E38))</f>
        <v>5</v>
      </c>
      <c r="F32" s="5">
        <f>_xlfn.CEILING.PRECISE(SUM(F33:F38))</f>
        <v>3</v>
      </c>
      <c r="G32" s="3">
        <f t="shared" si="0"/>
        <v>0.6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x14ac:dyDescent="0.25">
      <c r="B33" t="s">
        <v>25</v>
      </c>
      <c r="E33">
        <v>0.5</v>
      </c>
      <c r="F33">
        <v>0</v>
      </c>
      <c r="G33" s="1">
        <f t="shared" si="0"/>
        <v>0</v>
      </c>
    </row>
    <row r="34" spans="1:99" x14ac:dyDescent="0.25">
      <c r="B34" t="s">
        <v>44</v>
      </c>
      <c r="E34">
        <v>0.2</v>
      </c>
      <c r="F34">
        <v>0.2</v>
      </c>
      <c r="G34" s="1">
        <f t="shared" si="0"/>
        <v>1</v>
      </c>
    </row>
    <row r="35" spans="1:99" x14ac:dyDescent="0.25">
      <c r="B35" t="s">
        <v>18</v>
      </c>
      <c r="E35">
        <v>1</v>
      </c>
      <c r="F35">
        <v>1.2</v>
      </c>
      <c r="G35" s="1">
        <f t="shared" si="0"/>
        <v>1.2</v>
      </c>
    </row>
    <row r="36" spans="1:99" x14ac:dyDescent="0.25">
      <c r="B36" t="s">
        <v>43</v>
      </c>
      <c r="E36">
        <v>1</v>
      </c>
      <c r="F36">
        <v>1</v>
      </c>
      <c r="G36" s="1">
        <f t="shared" si="0"/>
        <v>1</v>
      </c>
    </row>
    <row r="37" spans="1:99" x14ac:dyDescent="0.25">
      <c r="B37" t="s">
        <v>27</v>
      </c>
      <c r="E37">
        <v>1.5</v>
      </c>
      <c r="F37">
        <v>0.5</v>
      </c>
      <c r="G37" s="1">
        <f t="shared" si="0"/>
        <v>0.33333333333333331</v>
      </c>
    </row>
    <row r="38" spans="1:99" x14ac:dyDescent="0.25">
      <c r="B38" t="s">
        <v>26</v>
      </c>
      <c r="E38">
        <v>0.5</v>
      </c>
      <c r="F38">
        <v>0</v>
      </c>
      <c r="G38" s="1">
        <f t="shared" si="0"/>
        <v>0</v>
      </c>
    </row>
    <row r="39" spans="1:99" s="5" customFormat="1" x14ac:dyDescent="0.25">
      <c r="A39" s="13" t="s">
        <v>19</v>
      </c>
      <c r="E39" s="5">
        <f>_xlfn.CEILING.PRECISE(SUM(E40:E44))</f>
        <v>16</v>
      </c>
      <c r="F39" s="5">
        <f>_xlfn.CEILING.PRECISE(SUM(F40:F44))</f>
        <v>11</v>
      </c>
      <c r="G39" s="3">
        <f t="shared" si="0"/>
        <v>0.6875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x14ac:dyDescent="0.25">
      <c r="B40" t="s">
        <v>25</v>
      </c>
      <c r="E40">
        <v>0.5</v>
      </c>
      <c r="F40">
        <v>0</v>
      </c>
      <c r="G40" s="1">
        <f t="shared" si="0"/>
        <v>0</v>
      </c>
    </row>
    <row r="41" spans="1:99" x14ac:dyDescent="0.25">
      <c r="B41" t="s">
        <v>20</v>
      </c>
      <c r="E41">
        <v>5</v>
      </c>
      <c r="F41">
        <v>5</v>
      </c>
      <c r="G41" s="1">
        <f t="shared" si="0"/>
        <v>1</v>
      </c>
    </row>
    <row r="42" spans="1:99" x14ac:dyDescent="0.25">
      <c r="B42" t="s">
        <v>21</v>
      </c>
      <c r="E42">
        <v>5</v>
      </c>
      <c r="F42">
        <v>5.5</v>
      </c>
      <c r="G42" s="1">
        <f t="shared" si="0"/>
        <v>1.1000000000000001</v>
      </c>
    </row>
    <row r="43" spans="1:99" x14ac:dyDescent="0.25">
      <c r="B43" t="s">
        <v>22</v>
      </c>
      <c r="E43">
        <v>5</v>
      </c>
      <c r="F43">
        <v>0</v>
      </c>
      <c r="G43" s="1">
        <f t="shared" si="0"/>
        <v>0</v>
      </c>
    </row>
    <row r="44" spans="1:99" x14ac:dyDescent="0.25">
      <c r="B44" t="s">
        <v>26</v>
      </c>
      <c r="E44">
        <v>0.5</v>
      </c>
      <c r="F44">
        <v>0</v>
      </c>
      <c r="G44" s="1">
        <f t="shared" si="0"/>
        <v>0</v>
      </c>
    </row>
    <row r="45" spans="1:99" s="5" customFormat="1" x14ac:dyDescent="0.25">
      <c r="A45" s="13" t="s">
        <v>23</v>
      </c>
      <c r="E45" s="5">
        <f>_xlfn.CEILING.PRECISE(SUM(E46:E50))</f>
        <v>6</v>
      </c>
      <c r="F45" s="5">
        <f>_xlfn.CEILING.PRECISE(SUM(F46:F50))</f>
        <v>0</v>
      </c>
      <c r="G45" s="3">
        <f t="shared" si="0"/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x14ac:dyDescent="0.25">
      <c r="B46" t="s">
        <v>25</v>
      </c>
      <c r="E46">
        <v>0.5</v>
      </c>
      <c r="F46">
        <v>0</v>
      </c>
      <c r="G46" s="1">
        <f t="shared" si="0"/>
        <v>0</v>
      </c>
    </row>
    <row r="47" spans="1:99" x14ac:dyDescent="0.25">
      <c r="B47" t="s">
        <v>37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38</v>
      </c>
      <c r="E48">
        <v>2</v>
      </c>
      <c r="F48">
        <v>0</v>
      </c>
      <c r="G48" s="1">
        <f t="shared" si="0"/>
        <v>0</v>
      </c>
    </row>
    <row r="49" spans="1:7" x14ac:dyDescent="0.25">
      <c r="B49" t="s">
        <v>24</v>
      </c>
      <c r="E49">
        <v>1</v>
      </c>
      <c r="F49">
        <v>0</v>
      </c>
      <c r="G49" s="1">
        <f t="shared" si="0"/>
        <v>0</v>
      </c>
    </row>
    <row r="50" spans="1:7" x14ac:dyDescent="0.25">
      <c r="B50" t="s">
        <v>26</v>
      </c>
      <c r="E50">
        <v>0.5</v>
      </c>
      <c r="F50">
        <v>0</v>
      </c>
      <c r="G50" s="1">
        <f t="shared" si="0"/>
        <v>0</v>
      </c>
    </row>
    <row r="51" spans="1:7" x14ac:dyDescent="0.25">
      <c r="A51" s="14" t="s">
        <v>16</v>
      </c>
      <c r="B51" s="15"/>
      <c r="C51" s="15"/>
      <c r="D51" s="15"/>
      <c r="E51" s="15">
        <v>2</v>
      </c>
      <c r="F51" s="8">
        <v>0</v>
      </c>
      <c r="G51" s="9">
        <f t="shared" si="0"/>
        <v>0</v>
      </c>
    </row>
    <row r="308" spans="1:1" x14ac:dyDescent="0.25">
      <c r="A308" t="s">
        <v>29</v>
      </c>
    </row>
    <row r="309" spans="1:1" x14ac:dyDescent="0.25">
      <c r="A309" t="s">
        <v>30</v>
      </c>
    </row>
    <row r="310" spans="1:1" x14ac:dyDescent="0.25">
      <c r="A310" t="s">
        <v>31</v>
      </c>
    </row>
    <row r="314" spans="1:1" x14ac:dyDescent="0.25">
      <c r="A314" t="s">
        <v>32</v>
      </c>
    </row>
    <row r="315" spans="1:1" x14ac:dyDescent="0.25">
      <c r="A315" t="s">
        <v>33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2012-03-23T14:59:30Z</dcterms:modified>
</cp:coreProperties>
</file>