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F2" i="1"/>
  <c r="H11" i="1"/>
  <c r="H3" i="1"/>
  <c r="H4" i="1"/>
  <c r="XFD4" i="1" s="1"/>
  <c r="H5" i="1"/>
  <c r="H6" i="1"/>
  <c r="H7" i="1"/>
  <c r="H8" i="1"/>
  <c r="H9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43" i="1"/>
  <c r="G37" i="1"/>
  <c r="G30" i="1"/>
  <c r="G25" i="1"/>
  <c r="G19" i="1"/>
  <c r="G14" i="1"/>
  <c r="G12" i="1" s="1"/>
  <c r="F43" i="1"/>
  <c r="F37" i="1"/>
  <c r="F30" i="1"/>
  <c r="F25" i="1"/>
  <c r="F4" i="1"/>
  <c r="F19" i="1"/>
  <c r="F14" i="1"/>
  <c r="F12" i="1"/>
  <c r="F10" i="1" s="1"/>
  <c r="H14" i="1" l="1"/>
  <c r="H12" i="1"/>
  <c r="XFD12" i="1" s="1"/>
  <c r="G10" i="1"/>
  <c r="G2" i="1" s="1"/>
  <c r="H2" i="1" s="1"/>
  <c r="H10" i="1" l="1"/>
  <c r="XFD10" i="1" s="1"/>
</calcChain>
</file>

<file path=xl/sharedStrings.xml><?xml version="1.0" encoding="utf-8"?>
<sst xmlns="http://schemas.openxmlformats.org/spreadsheetml/2006/main" count="51" uniqueCount="39">
  <si>
    <t>Bachelorarbeit</t>
  </si>
  <si>
    <t>geplant</t>
  </si>
  <si>
    <t>aktuell</t>
  </si>
  <si>
    <t>Einleitung</t>
  </si>
  <si>
    <t>Grundlagen</t>
  </si>
  <si>
    <t>Liquidität</t>
  </si>
  <si>
    <t>Liquiditätsrisiko</t>
  </si>
  <si>
    <t>Liquiditätsrisikomanagement</t>
  </si>
  <si>
    <t>SAP LRM &amp; Xcelsius</t>
  </si>
  <si>
    <t>SAP LRM</t>
  </si>
  <si>
    <t>Funktionen</t>
  </si>
  <si>
    <t>Architektur</t>
  </si>
  <si>
    <t>NGAP</t>
  </si>
  <si>
    <t>HANA</t>
  </si>
  <si>
    <t>Oberon</t>
  </si>
  <si>
    <t>Berechnungskomponente</t>
  </si>
  <si>
    <t>Xcelsius</t>
  </si>
  <si>
    <t>Grundprinzip</t>
  </si>
  <si>
    <t>Erweiterungsmöglichkeiten</t>
  </si>
  <si>
    <t>Zusammenfassung</t>
  </si>
  <si>
    <t>Anforderung</t>
  </si>
  <si>
    <t>Ziel</t>
  </si>
  <si>
    <t>Anwendungsfälle</t>
  </si>
  <si>
    <t>Umsetzungsmöglichkeiten</t>
  </si>
  <si>
    <t>WebService</t>
  </si>
  <si>
    <t>Umsetzung</t>
  </si>
  <si>
    <t>Analyse</t>
  </si>
  <si>
    <t>Entwurf</t>
  </si>
  <si>
    <t>Implementierung</t>
  </si>
  <si>
    <t>Evaluation</t>
  </si>
  <si>
    <t>neue Möglichkeiten</t>
  </si>
  <si>
    <t>Performance ?!</t>
  </si>
  <si>
    <t>Kapiteleinleitung</t>
  </si>
  <si>
    <t>Kapitelzusammenfassung</t>
  </si>
  <si>
    <t>2nd Posibility</t>
  </si>
  <si>
    <t>3rd Posibility</t>
  </si>
  <si>
    <t>Vergleich der Möglichkeiten</t>
  </si>
  <si>
    <t>vergleich mit alter Situation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</si>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</sst>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9" fontId="0" fillId="0" borderId="0" xfId="1" applyFont="1" applyProtection="1"/>
    <xf numFmtId="0" fontId="0" fillId="2" borderId="0" xfId="0" applyFill="1" applyProtection="1">
      <protection locked="0"/>
    </xf>
    <xf numFmtId="9" fontId="0" fillId="2" borderId="0" xfId="1" applyFont="1" applyFill="1" applyProtection="1"/>
    <xf numFmtId="9" fontId="0" fillId="2" borderId="0" xfId="0" applyNumberFormat="1" applyFill="1" applyProtection="1">
      <protection locked="0"/>
    </xf>
    <xf numFmtId="0" fontId="0" fillId="2" borderId="0" xfId="0" applyFill="1"/>
    <xf numFmtId="0" fontId="0" fillId="3" borderId="0" xfId="0" applyFill="1"/>
    <xf numFmtId="0" fontId="0" fillId="3" borderId="0" xfId="0" applyFill="1" applyProtection="1">
      <protection locked="0"/>
    </xf>
    <xf numFmtId="0" fontId="2" fillId="0" borderId="1" xfId="2"/>
    <xf numFmtId="9" fontId="2" fillId="0" borderId="1" xfId="2" applyNumberFormat="1" applyProtection="1"/>
    <xf numFmtId="0" fontId="2" fillId="3" borderId="1" xfId="2" applyFill="1"/>
    <xf numFmtId="0" fontId="0" fillId="0" borderId="0" xfId="0" applyBorder="1"/>
    <xf numFmtId="9" fontId="0" fillId="0" borderId="0" xfId="1" applyFont="1" applyBorder="1" applyProtection="1"/>
    <xf numFmtId="0" fontId="0" fillId="0" borderId="0" xfId="0" applyFill="1" applyProtection="1">
      <protection locked="0"/>
    </xf>
    <xf numFmtId="0" fontId="0" fillId="0" borderId="0" xfId="0" applyFill="1"/>
    <xf numFmtId="0" fontId="0" fillId="0" borderId="0" xfId="0" applyFill="1" applyBorder="1"/>
  </cellXfs>
  <cellStyles count="3">
    <cellStyle name="Heading 2" xfId="2" builtinId="17"/>
    <cellStyle name="Normal" xfId="0" builtinId="0"/>
    <cellStyle name="Percent" xfId="1" builtinId="5"/>
  </cellStyles>
  <dxfs count="5">
    <dxf>
      <font>
        <b/>
        <i val="0"/>
        <color rgb="FF00B050"/>
      </font>
    </dxf>
    <dxf>
      <font>
        <color rgb="FFFF0000"/>
      </font>
    </dxf>
    <dxf>
      <font>
        <color theme="9"/>
      </font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"/>
  <sheetViews>
    <sheetView tabSelected="1" zoomScaleNormal="100" workbookViewId="0">
      <selection activeCell="C12" sqref="C12"/>
    </sheetView>
  </sheetViews>
  <sheetFormatPr defaultRowHeight="15" x14ac:dyDescent="0.25"/>
  <cols>
    <col min="1" max="1" width="14.140625" bestFit="1" customWidth="1"/>
    <col min="2" max="2" width="24.85546875" bestFit="1" customWidth="1"/>
    <col min="3" max="3" width="27.42578125" bestFit="1" customWidth="1"/>
    <col min="4" max="4" width="26" bestFit="1" customWidth="1"/>
    <col min="5" max="5" width="7.7109375" bestFit="1" customWidth="1"/>
    <col min="7" max="7" width="7.7109375" bestFit="1" customWidth="1"/>
    <col min="8" max="8" width="149.7109375" style="1" customWidth="1"/>
  </cols>
  <sheetData>
    <row r="1" spans="1:25 16384:16384" x14ac:dyDescent="0.25">
      <c r="F1" t="s">
        <v>1</v>
      </c>
      <c r="G1" t="s">
        <v>2</v>
      </c>
      <c r="H1" s="1" t="s">
        <v>38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 16384:16384" s="8" customFormat="1" ht="18" thickBot="1" x14ac:dyDescent="0.35">
      <c r="A2" s="8" t="s">
        <v>0</v>
      </c>
      <c r="F2" s="8">
        <f>SUM(F3,F4,F10,F25,F30,F37,F43,F49)</f>
        <v>59</v>
      </c>
      <c r="G2" s="8">
        <f>SUM(G3,G4,G10,G25,G30,G37,G43,G49)</f>
        <v>5</v>
      </c>
      <c r="H2" s="9">
        <f>G2/F2</f>
        <v>8.4745762711864403E-2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 16384:16384" ht="15.75" thickTop="1" x14ac:dyDescent="0.25">
      <c r="B3" t="s">
        <v>3</v>
      </c>
      <c r="F3">
        <v>2</v>
      </c>
      <c r="G3">
        <v>0</v>
      </c>
      <c r="H3" s="1">
        <f>G3/F3</f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 16384:16384" s="2" customFormat="1" x14ac:dyDescent="0.25">
      <c r="A4" s="13"/>
      <c r="B4" s="2" t="s">
        <v>4</v>
      </c>
      <c r="F4" s="2">
        <f>_xlfn.CEILING.PRECISE(SUM(F5:F9))</f>
        <v>5</v>
      </c>
      <c r="G4" s="2">
        <f>_xlfn.CEILING.PRECISE(SUM(G5:G9))</f>
        <v>3</v>
      </c>
      <c r="H4" s="3">
        <f t="shared" ref="H4:H50" si="0">G4/F4</f>
        <v>0.6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XFD4" s="4">
        <f>SUM(H4)</f>
        <v>0.6</v>
      </c>
    </row>
    <row r="5" spans="1:25 16384:16384" x14ac:dyDescent="0.25">
      <c r="A5" s="14"/>
      <c r="C5" t="s">
        <v>32</v>
      </c>
      <c r="F5">
        <v>0.5</v>
      </c>
      <c r="G5">
        <v>0</v>
      </c>
      <c r="H5" s="1">
        <f t="shared" si="0"/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 16384:16384" x14ac:dyDescent="0.25">
      <c r="A6" s="14"/>
      <c r="C6" t="s">
        <v>5</v>
      </c>
      <c r="F6">
        <v>1.5</v>
      </c>
      <c r="G6">
        <v>1.5</v>
      </c>
      <c r="H6" s="1">
        <f t="shared" si="0"/>
        <v>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 16384:16384" x14ac:dyDescent="0.25">
      <c r="A7" s="14"/>
      <c r="C7" t="s">
        <v>6</v>
      </c>
      <c r="F7">
        <v>1.5</v>
      </c>
      <c r="G7">
        <v>1.5</v>
      </c>
      <c r="H7" s="1">
        <f t="shared" si="0"/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 16384:16384" x14ac:dyDescent="0.25">
      <c r="A8" s="14"/>
      <c r="C8" t="s">
        <v>7</v>
      </c>
      <c r="F8">
        <v>1</v>
      </c>
      <c r="G8">
        <v>0</v>
      </c>
      <c r="H8" s="1">
        <f t="shared" si="0"/>
        <v>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 16384:16384" x14ac:dyDescent="0.25">
      <c r="A9" s="14"/>
      <c r="C9" t="s">
        <v>33</v>
      </c>
      <c r="F9">
        <v>0.5</v>
      </c>
      <c r="G9">
        <v>0</v>
      </c>
      <c r="H9" s="1">
        <f t="shared" si="0"/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 16384:16384" s="2" customFormat="1" x14ac:dyDescent="0.25">
      <c r="A10" s="13"/>
      <c r="B10" s="2" t="s">
        <v>8</v>
      </c>
      <c r="F10" s="2">
        <f>_xlfn.CEILING.PRECISE(SUM(F11,F12,F19,F24))</f>
        <v>16</v>
      </c>
      <c r="G10" s="2">
        <f>_xlfn.CEILING.PRECISE(SUM(G11,G12,G19,G24))</f>
        <v>2</v>
      </c>
      <c r="H10" s="3">
        <f t="shared" si="0"/>
        <v>0.125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XFD10" s="4">
        <f>SUM(H10)</f>
        <v>0.125</v>
      </c>
    </row>
    <row r="11" spans="1:25 16384:16384" x14ac:dyDescent="0.25">
      <c r="A11" s="14"/>
      <c r="C11" t="s">
        <v>32</v>
      </c>
      <c r="F11">
        <v>0.5</v>
      </c>
      <c r="G11">
        <v>0</v>
      </c>
      <c r="H11" s="1">
        <f>G11/F11</f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 16384:16384" s="2" customFormat="1" x14ac:dyDescent="0.25">
      <c r="A12" s="13"/>
      <c r="C12" s="2" t="s">
        <v>9</v>
      </c>
      <c r="F12" s="2">
        <f>SUM(F13,F14,F18)</f>
        <v>8.5</v>
      </c>
      <c r="G12" s="2">
        <f>SUM(G13,G14,G18)</f>
        <v>1.2</v>
      </c>
      <c r="H12" s="3">
        <f t="shared" si="0"/>
        <v>0.14117647058823529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XFD12" s="4">
        <f>SUM(H12)</f>
        <v>0.14117647058823529</v>
      </c>
    </row>
    <row r="13" spans="1:25 16384:16384" x14ac:dyDescent="0.25">
      <c r="A13" s="14"/>
      <c r="D13" t="s">
        <v>10</v>
      </c>
      <c r="F13">
        <v>2</v>
      </c>
      <c r="G13">
        <v>0</v>
      </c>
      <c r="H13" s="1">
        <f t="shared" si="0"/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 16384:16384" s="5" customFormat="1" x14ac:dyDescent="0.25">
      <c r="A14" s="14"/>
      <c r="D14" s="5" t="s">
        <v>11</v>
      </c>
      <c r="F14" s="5">
        <f>SUM(F15:F17)</f>
        <v>4.5</v>
      </c>
      <c r="G14" s="5">
        <f>SUM(G15:G17)</f>
        <v>1.2</v>
      </c>
      <c r="H14" s="3">
        <f t="shared" si="0"/>
        <v>0.26666666666666666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 16384:16384" x14ac:dyDescent="0.25">
      <c r="A15" s="14"/>
      <c r="E15" t="s">
        <v>12</v>
      </c>
      <c r="F15">
        <v>1.5</v>
      </c>
      <c r="G15">
        <v>0</v>
      </c>
      <c r="H15" s="1">
        <f t="shared" si="0"/>
        <v>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 16384:16384" x14ac:dyDescent="0.25">
      <c r="A16" s="14"/>
      <c r="E16" t="s">
        <v>13</v>
      </c>
      <c r="F16">
        <v>1.5</v>
      </c>
      <c r="G16">
        <v>1.2</v>
      </c>
      <c r="H16" s="1">
        <f t="shared" si="0"/>
        <v>0.79999999999999993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x14ac:dyDescent="0.25">
      <c r="A17" s="14"/>
      <c r="E17" t="s">
        <v>14</v>
      </c>
      <c r="F17">
        <v>1.5</v>
      </c>
      <c r="G17">
        <v>0</v>
      </c>
      <c r="H17" s="1">
        <f t="shared" si="0"/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x14ac:dyDescent="0.25">
      <c r="A18" s="14"/>
      <c r="D18" t="s">
        <v>15</v>
      </c>
      <c r="F18">
        <v>2</v>
      </c>
      <c r="G18">
        <v>0</v>
      </c>
      <c r="H18" s="1">
        <f t="shared" si="0"/>
        <v>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s="5" customFormat="1" x14ac:dyDescent="0.25">
      <c r="A19" s="14"/>
      <c r="C19" s="5" t="s">
        <v>16</v>
      </c>
      <c r="F19" s="5">
        <f>SUM(F20:F23)</f>
        <v>6</v>
      </c>
      <c r="G19" s="5">
        <f>SUM(G20:G23)</f>
        <v>0</v>
      </c>
      <c r="H19" s="3">
        <f t="shared" si="0"/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x14ac:dyDescent="0.25">
      <c r="A20" s="14"/>
      <c r="D20" t="s">
        <v>17</v>
      </c>
      <c r="F20">
        <v>1.5</v>
      </c>
      <c r="G20">
        <v>0</v>
      </c>
      <c r="H20" s="1">
        <f t="shared" si="0"/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x14ac:dyDescent="0.25">
      <c r="A21" s="14"/>
      <c r="D21" t="s">
        <v>10</v>
      </c>
      <c r="F21">
        <v>1.5</v>
      </c>
      <c r="G21">
        <v>0</v>
      </c>
      <c r="H21" s="1">
        <f t="shared" si="0"/>
        <v>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x14ac:dyDescent="0.25">
      <c r="A22" s="14"/>
      <c r="D22" t="s">
        <v>11</v>
      </c>
      <c r="F22">
        <v>2</v>
      </c>
      <c r="G22">
        <v>0</v>
      </c>
      <c r="H22" s="1">
        <f t="shared" si="0"/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x14ac:dyDescent="0.25">
      <c r="A23" s="14"/>
      <c r="D23" t="s">
        <v>18</v>
      </c>
      <c r="F23">
        <v>1</v>
      </c>
      <c r="G23">
        <v>0</v>
      </c>
      <c r="H23" s="1">
        <f t="shared" si="0"/>
        <v>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5">
      <c r="A24" s="14"/>
      <c r="C24" t="s">
        <v>33</v>
      </c>
      <c r="F24">
        <v>0.5</v>
      </c>
      <c r="G24">
        <v>0</v>
      </c>
      <c r="H24" s="1">
        <f t="shared" si="0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s="5" customFormat="1" x14ac:dyDescent="0.25">
      <c r="A25" s="14"/>
      <c r="B25" s="5" t="s">
        <v>20</v>
      </c>
      <c r="F25" s="5">
        <f>_xlfn.CEILING.PRECISE(SUM(F26:F29))</f>
        <v>6</v>
      </c>
      <c r="G25" s="5">
        <f>_xlfn.CEILING.PRECISE(SUM(G26:G29))</f>
        <v>0</v>
      </c>
      <c r="H25" s="3">
        <f t="shared" si="0"/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x14ac:dyDescent="0.25">
      <c r="A26" s="14"/>
      <c r="C26" t="s">
        <v>32</v>
      </c>
      <c r="F26">
        <v>0.5</v>
      </c>
      <c r="G26">
        <v>0</v>
      </c>
      <c r="H26" s="1">
        <f t="shared" si="0"/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x14ac:dyDescent="0.25">
      <c r="A27" s="14"/>
      <c r="C27" t="s">
        <v>21</v>
      </c>
      <c r="F27">
        <v>2</v>
      </c>
      <c r="G27">
        <v>0</v>
      </c>
      <c r="H27" s="1">
        <f t="shared" si="0"/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x14ac:dyDescent="0.25">
      <c r="A28" s="14"/>
      <c r="C28" t="s">
        <v>22</v>
      </c>
      <c r="F28">
        <v>3</v>
      </c>
      <c r="G28">
        <v>0</v>
      </c>
      <c r="H28" s="1">
        <f t="shared" si="0"/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x14ac:dyDescent="0.25">
      <c r="A29" s="14"/>
      <c r="C29" t="s">
        <v>33</v>
      </c>
      <c r="F29">
        <v>0.5</v>
      </c>
      <c r="G29">
        <v>0</v>
      </c>
      <c r="H29" s="1">
        <f t="shared" si="0"/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s="5" customFormat="1" x14ac:dyDescent="0.25">
      <c r="A30" s="14"/>
      <c r="B30" s="5" t="s">
        <v>23</v>
      </c>
      <c r="F30" s="5">
        <f>_xlfn.CEILING.PRECISE(SUM(F31:F36))</f>
        <v>6</v>
      </c>
      <c r="G30" s="5">
        <f>_xlfn.CEILING.PRECISE(SUM(G31:G36))</f>
        <v>0</v>
      </c>
      <c r="H30" s="3">
        <f t="shared" si="0"/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x14ac:dyDescent="0.25">
      <c r="A31" s="14"/>
      <c r="C31" t="s">
        <v>32</v>
      </c>
      <c r="F31">
        <v>0.5</v>
      </c>
      <c r="G31">
        <v>0</v>
      </c>
      <c r="H31" s="1">
        <f t="shared" si="0"/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x14ac:dyDescent="0.25">
      <c r="A32" s="14"/>
      <c r="C32" t="s">
        <v>24</v>
      </c>
      <c r="F32">
        <v>1</v>
      </c>
      <c r="G32">
        <v>0</v>
      </c>
      <c r="H32" s="1">
        <f t="shared" si="0"/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25">
      <c r="A33" s="14"/>
      <c r="C33" t="s">
        <v>34</v>
      </c>
      <c r="F33">
        <v>1</v>
      </c>
      <c r="G33">
        <v>0</v>
      </c>
      <c r="H33" s="1">
        <f t="shared" si="0"/>
        <v>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25">
      <c r="A34" s="14"/>
      <c r="C34" t="s">
        <v>35</v>
      </c>
      <c r="F34">
        <v>1</v>
      </c>
      <c r="G34">
        <v>0</v>
      </c>
      <c r="H34" s="1">
        <f t="shared" si="0"/>
        <v>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25">
      <c r="A35" s="14"/>
      <c r="C35" t="s">
        <v>36</v>
      </c>
      <c r="F35">
        <v>1.5</v>
      </c>
      <c r="G35">
        <v>0</v>
      </c>
      <c r="H35" s="1">
        <f t="shared" si="0"/>
        <v>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25">
      <c r="A36" s="14"/>
      <c r="C36" t="s">
        <v>33</v>
      </c>
      <c r="F36">
        <v>0.5</v>
      </c>
      <c r="G36">
        <v>0</v>
      </c>
      <c r="H36" s="1">
        <f t="shared" si="0"/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s="5" customFormat="1" x14ac:dyDescent="0.25">
      <c r="A37" s="14"/>
      <c r="B37" s="5" t="s">
        <v>25</v>
      </c>
      <c r="F37" s="5">
        <f>_xlfn.CEILING.PRECISE(SUM(F38:F42))</f>
        <v>16</v>
      </c>
      <c r="G37" s="5">
        <f>_xlfn.CEILING.PRECISE(SUM(G38:G42))</f>
        <v>0</v>
      </c>
      <c r="H37" s="3">
        <f t="shared" si="0"/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25">
      <c r="A38" s="14"/>
      <c r="C38" t="s">
        <v>32</v>
      </c>
      <c r="F38">
        <v>0.5</v>
      </c>
      <c r="G38">
        <v>0</v>
      </c>
      <c r="H38" s="1">
        <f t="shared" si="0"/>
        <v>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25">
      <c r="A39" s="14"/>
      <c r="C39" t="s">
        <v>26</v>
      </c>
      <c r="F39">
        <v>5</v>
      </c>
      <c r="G39">
        <v>0</v>
      </c>
      <c r="H39" s="1">
        <f t="shared" si="0"/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25">
      <c r="A40" s="14"/>
      <c r="C40" t="s">
        <v>27</v>
      </c>
      <c r="F40">
        <v>5</v>
      </c>
      <c r="G40">
        <v>0</v>
      </c>
      <c r="H40" s="1">
        <f t="shared" si="0"/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25">
      <c r="A41" s="14"/>
      <c r="C41" t="s">
        <v>28</v>
      </c>
      <c r="F41">
        <v>5</v>
      </c>
      <c r="G41">
        <v>0</v>
      </c>
      <c r="H41" s="1">
        <f t="shared" si="0"/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25">
      <c r="A42" s="14"/>
      <c r="C42" t="s">
        <v>33</v>
      </c>
      <c r="F42">
        <v>0.5</v>
      </c>
      <c r="G42">
        <v>0</v>
      </c>
      <c r="H42" s="1">
        <f t="shared" si="0"/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s="5" customFormat="1" x14ac:dyDescent="0.25">
      <c r="A43" s="14"/>
      <c r="B43" s="5" t="s">
        <v>29</v>
      </c>
      <c r="F43" s="5">
        <f>_xlfn.CEILING.PRECISE(SUM(F44:F48))</f>
        <v>6</v>
      </c>
      <c r="G43" s="5">
        <f>_xlfn.CEILING.PRECISE(SUM(G44:G48))</f>
        <v>0</v>
      </c>
      <c r="H43" s="3">
        <f t="shared" si="0"/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25">
      <c r="A44" s="14"/>
      <c r="C44" t="s">
        <v>32</v>
      </c>
      <c r="F44">
        <v>0.5</v>
      </c>
      <c r="G44">
        <v>0</v>
      </c>
      <c r="H44" s="1">
        <f t="shared" si="0"/>
        <v>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25">
      <c r="A45" s="14"/>
      <c r="C45" t="s">
        <v>37</v>
      </c>
      <c r="F45">
        <v>2</v>
      </c>
      <c r="G45">
        <v>0</v>
      </c>
      <c r="H45" s="1">
        <f t="shared" si="0"/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25">
      <c r="A46" s="14"/>
      <c r="C46" t="s">
        <v>30</v>
      </c>
      <c r="F46">
        <v>2</v>
      </c>
      <c r="G46">
        <v>0</v>
      </c>
      <c r="H46" s="1">
        <f t="shared" si="0"/>
        <v>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25">
      <c r="A47" s="14"/>
      <c r="C47" t="s">
        <v>31</v>
      </c>
      <c r="F47">
        <v>1</v>
      </c>
      <c r="G47">
        <v>0</v>
      </c>
      <c r="H47" s="1">
        <f t="shared" si="0"/>
        <v>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25">
      <c r="A48" s="14"/>
      <c r="C48" t="s">
        <v>33</v>
      </c>
      <c r="F48">
        <v>0.5</v>
      </c>
      <c r="G48">
        <v>0</v>
      </c>
      <c r="H48" s="1">
        <f t="shared" si="0"/>
        <v>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25">
      <c r="A49" s="15"/>
      <c r="B49" s="11" t="s">
        <v>19</v>
      </c>
      <c r="C49" s="11"/>
      <c r="D49" s="11"/>
      <c r="E49" s="11"/>
      <c r="F49" s="11">
        <v>2</v>
      </c>
      <c r="G49" s="11">
        <v>0</v>
      </c>
      <c r="H49" s="12">
        <f t="shared" si="0"/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25"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</sheetData>
  <conditionalFormatting sqref="H1:H1048576">
    <cfRule type="dataBar" priority="7">
      <dataBar>
        <cfvo type="percent" val="0"/>
        <cfvo type="percentile" val="100"/>
        <color theme="0" tint="-0.14999847407452621"/>
      </dataBar>
      <extLst>
        <ext xmlns:x14="http://schemas.microsoft.com/office/spreadsheetml/2009/9/main" uri="{B025F937-C7B1-47D3-B67F-A62EFF666E3E}">
          <x14:id>{0C923861-5D52-4FB2-BDE4-0A9945E3D32F}</x14:id>
        </ext>
      </extLst>
    </cfRule>
    <cfRule type="cellIs" dxfId="1" priority="4" operator="between">
      <formula>0</formula>
      <formula>0.5</formula>
    </cfRule>
    <cfRule type="cellIs" dxfId="2" priority="3" operator="between">
      <formula>0.5</formula>
      <formula>0.8</formula>
    </cfRule>
    <cfRule type="cellIs" dxfId="3" priority="2" operator="between">
      <formula>0.8</formula>
      <formula>0.99</formula>
    </cfRule>
    <cfRule type="cellIs" dxfId="0" priority="1" operator="between">
      <formula>0.99</formula>
      <formula>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923861-5D52-4FB2-BDE4-0A9945E3D32F}">
            <x14:dataBar minLength="0" maxLength="100" border="1" negativeBarBorderColorSameAsPositive="0">
              <x14:cfvo type="percent">
                <xm:f>0</xm:f>
              </x14:cfvo>
              <x14:cfvo type="percentile">
                <xm:f>100</xm:f>
              </x14:cfvo>
              <x14:borderColor theme="1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Kajzar, Fabian</dc:creator>
  <cp:lastModifiedBy>Kajzar, Fabian</cp:lastModifiedBy>
  <dcterms:created xsi:type="dcterms:W3CDTF">2012-02-27T10:16:44Z</dcterms:created>
  <dcterms:modified xsi:type="dcterms:W3CDTF">2012-02-27T16:15:39Z</dcterms:modified>
</cp:coreProperties>
</file>