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fabia\Desktop\school\drive exchange\hardware design\"/>
    </mc:Choice>
  </mc:AlternateContent>
  <xr:revisionPtr revIDLastSave="0" documentId="8_{DE77A15F-1995-4C45-825D-243EBD7681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17" i="1"/>
  <c r="U16" i="1"/>
  <c r="E16" i="1" s="1"/>
  <c r="E34" i="1" s="1"/>
  <c r="U15" i="1"/>
  <c r="E15" i="1" s="1"/>
  <c r="E33" i="1" s="1"/>
  <c r="U14" i="1"/>
  <c r="E14" i="1" s="1"/>
  <c r="E32" i="1" s="1"/>
  <c r="U13" i="1"/>
  <c r="E13" i="1" s="1"/>
  <c r="E31" i="1" s="1"/>
  <c r="U12" i="1"/>
  <c r="E12" i="1" s="1"/>
  <c r="E30" i="1" s="1"/>
  <c r="U11" i="1"/>
  <c r="U10" i="1"/>
  <c r="E10" i="1" s="1"/>
  <c r="E28" i="1" s="1"/>
  <c r="U9" i="1"/>
  <c r="E9" i="1" s="1"/>
  <c r="E27" i="1" s="1"/>
  <c r="U8" i="1"/>
  <c r="E8" i="1" s="1"/>
  <c r="E26" i="1" s="1"/>
  <c r="U7" i="1"/>
  <c r="U6" i="1"/>
  <c r="E6" i="1" s="1"/>
  <c r="E24" i="1" s="1"/>
  <c r="U5" i="1"/>
  <c r="U4" i="1"/>
  <c r="E4" i="1" s="1"/>
  <c r="E22" i="1" s="1"/>
  <c r="AD17" i="1"/>
  <c r="N17" i="1" s="1"/>
  <c r="AD16" i="1"/>
  <c r="N16" i="1" s="1"/>
  <c r="AD15" i="1"/>
  <c r="N15" i="1" s="1"/>
  <c r="AD14" i="1"/>
  <c r="N14" i="1" s="1"/>
  <c r="AD13" i="1"/>
  <c r="N13" i="1" s="1"/>
  <c r="AD12" i="1"/>
  <c r="N12" i="1" s="1"/>
  <c r="AD11" i="1"/>
  <c r="N11" i="1" s="1"/>
  <c r="AD10" i="1"/>
  <c r="N10" i="1" s="1"/>
  <c r="AD9" i="1"/>
  <c r="N9" i="1" s="1"/>
  <c r="AD8" i="1"/>
  <c r="N8" i="1" s="1"/>
  <c r="AD7" i="1"/>
  <c r="N7" i="1" s="1"/>
  <c r="AD6" i="1"/>
  <c r="N6" i="1" s="1"/>
  <c r="AD5" i="1"/>
  <c r="N5" i="1" s="1"/>
  <c r="AD4" i="1"/>
  <c r="N4" i="1" s="1"/>
  <c r="AD3" i="1"/>
  <c r="N3" i="1" s="1"/>
  <c r="AC17" i="1"/>
  <c r="M17" i="1" s="1"/>
  <c r="AC16" i="1"/>
  <c r="M16" i="1" s="1"/>
  <c r="AC15" i="1"/>
  <c r="M15" i="1" s="1"/>
  <c r="AC14" i="1"/>
  <c r="M14" i="1" s="1"/>
  <c r="AC13" i="1"/>
  <c r="M13" i="1" s="1"/>
  <c r="AC12" i="1"/>
  <c r="M12" i="1" s="1"/>
  <c r="AC11" i="1"/>
  <c r="M11" i="1" s="1"/>
  <c r="AC10" i="1"/>
  <c r="M10" i="1" s="1"/>
  <c r="AC9" i="1"/>
  <c r="M9" i="1" s="1"/>
  <c r="AC8" i="1"/>
  <c r="M8" i="1" s="1"/>
  <c r="AC7" i="1"/>
  <c r="M7" i="1" s="1"/>
  <c r="AC6" i="1"/>
  <c r="M6" i="1" s="1"/>
  <c r="AC5" i="1"/>
  <c r="M5" i="1" s="1"/>
  <c r="AC4" i="1"/>
  <c r="M4" i="1" s="1"/>
  <c r="AC3" i="1"/>
  <c r="M3" i="1" s="1"/>
  <c r="AB17" i="1"/>
  <c r="L17" i="1" s="1"/>
  <c r="AB16" i="1"/>
  <c r="L16" i="1" s="1"/>
  <c r="AB15" i="1"/>
  <c r="L15" i="1" s="1"/>
  <c r="AB14" i="1"/>
  <c r="L14" i="1" s="1"/>
  <c r="AB13" i="1"/>
  <c r="L13" i="1" s="1"/>
  <c r="AB12" i="1"/>
  <c r="L12" i="1" s="1"/>
  <c r="AB11" i="1"/>
  <c r="L11" i="1" s="1"/>
  <c r="AB10" i="1"/>
  <c r="L10" i="1" s="1"/>
  <c r="AB9" i="1"/>
  <c r="L9" i="1" s="1"/>
  <c r="AB8" i="1"/>
  <c r="L8" i="1" s="1"/>
  <c r="AB7" i="1"/>
  <c r="L7" i="1" s="1"/>
  <c r="AB6" i="1"/>
  <c r="L6" i="1" s="1"/>
  <c r="AB5" i="1"/>
  <c r="L5" i="1" s="1"/>
  <c r="AB4" i="1"/>
  <c r="L4" i="1" s="1"/>
  <c r="AB3" i="1"/>
  <c r="L3" i="1" s="1"/>
  <c r="AA17" i="1"/>
  <c r="K17" i="1" s="1"/>
  <c r="AA16" i="1"/>
  <c r="K16" i="1" s="1"/>
  <c r="AA15" i="1"/>
  <c r="K15" i="1" s="1"/>
  <c r="AA14" i="1"/>
  <c r="K14" i="1" s="1"/>
  <c r="AA13" i="1"/>
  <c r="K13" i="1" s="1"/>
  <c r="AA12" i="1"/>
  <c r="K12" i="1" s="1"/>
  <c r="AA11" i="1"/>
  <c r="K11" i="1" s="1"/>
  <c r="AA10" i="1"/>
  <c r="K10" i="1" s="1"/>
  <c r="AA9" i="1"/>
  <c r="K9" i="1" s="1"/>
  <c r="AA8" i="1"/>
  <c r="K8" i="1" s="1"/>
  <c r="AA7" i="1"/>
  <c r="K7" i="1" s="1"/>
  <c r="AA6" i="1"/>
  <c r="K6" i="1" s="1"/>
  <c r="AA5" i="1"/>
  <c r="K5" i="1" s="1"/>
  <c r="AA4" i="1"/>
  <c r="K4" i="1" s="1"/>
  <c r="AA3" i="1"/>
  <c r="K3" i="1" s="1"/>
  <c r="Z17" i="1"/>
  <c r="J17" i="1" s="1"/>
  <c r="Z16" i="1"/>
  <c r="J16" i="1" s="1"/>
  <c r="Z15" i="1"/>
  <c r="J15" i="1" s="1"/>
  <c r="Z14" i="1"/>
  <c r="J14" i="1" s="1"/>
  <c r="Z13" i="1"/>
  <c r="J13" i="1" s="1"/>
  <c r="Z12" i="1"/>
  <c r="J12" i="1" s="1"/>
  <c r="Z11" i="1"/>
  <c r="J11" i="1" s="1"/>
  <c r="Z10" i="1"/>
  <c r="J10" i="1" s="1"/>
  <c r="Z9" i="1"/>
  <c r="J9" i="1" s="1"/>
  <c r="Z8" i="1"/>
  <c r="J8" i="1" s="1"/>
  <c r="Z7" i="1"/>
  <c r="J7" i="1" s="1"/>
  <c r="Z6" i="1"/>
  <c r="J6" i="1" s="1"/>
  <c r="Z5" i="1"/>
  <c r="J5" i="1" s="1"/>
  <c r="Z4" i="1"/>
  <c r="J4" i="1" s="1"/>
  <c r="Z3" i="1"/>
  <c r="J3" i="1" s="1"/>
  <c r="Y17" i="1"/>
  <c r="I17" i="1" s="1"/>
  <c r="Y16" i="1"/>
  <c r="I16" i="1" s="1"/>
  <c r="Y15" i="1"/>
  <c r="I15" i="1" s="1"/>
  <c r="Y14" i="1"/>
  <c r="I14" i="1" s="1"/>
  <c r="Y13" i="1"/>
  <c r="I13" i="1" s="1"/>
  <c r="Y12" i="1"/>
  <c r="I12" i="1" s="1"/>
  <c r="Y11" i="1"/>
  <c r="I11" i="1" s="1"/>
  <c r="Y10" i="1"/>
  <c r="I10" i="1" s="1"/>
  <c r="Y9" i="1"/>
  <c r="I9" i="1" s="1"/>
  <c r="Y8" i="1"/>
  <c r="I8" i="1" s="1"/>
  <c r="Y7" i="1"/>
  <c r="I7" i="1" s="1"/>
  <c r="Y6" i="1"/>
  <c r="I6" i="1" s="1"/>
  <c r="Y5" i="1"/>
  <c r="I5" i="1" s="1"/>
  <c r="Y4" i="1"/>
  <c r="I4" i="1" s="1"/>
  <c r="Y3" i="1"/>
  <c r="I3" i="1" s="1"/>
  <c r="W3" i="1"/>
  <c r="G3" i="1" s="1"/>
  <c r="X3" i="1"/>
  <c r="H3" i="1" s="1"/>
  <c r="W4" i="1"/>
  <c r="G4" i="1" s="1"/>
  <c r="X4" i="1"/>
  <c r="H4" i="1" s="1"/>
  <c r="W5" i="1"/>
  <c r="G5" i="1" s="1"/>
  <c r="X5" i="1"/>
  <c r="H5" i="1" s="1"/>
  <c r="W6" i="1"/>
  <c r="G6" i="1" s="1"/>
  <c r="X6" i="1"/>
  <c r="H6" i="1" s="1"/>
  <c r="W7" i="1"/>
  <c r="G7" i="1" s="1"/>
  <c r="X7" i="1"/>
  <c r="H7" i="1" s="1"/>
  <c r="W8" i="1"/>
  <c r="G8" i="1" s="1"/>
  <c r="X8" i="1"/>
  <c r="H8" i="1" s="1"/>
  <c r="W9" i="1"/>
  <c r="G9" i="1" s="1"/>
  <c r="X9" i="1"/>
  <c r="H9" i="1" s="1"/>
  <c r="W10" i="1"/>
  <c r="G10" i="1" s="1"/>
  <c r="X10" i="1"/>
  <c r="H10" i="1" s="1"/>
  <c r="W11" i="1"/>
  <c r="G11" i="1" s="1"/>
  <c r="X11" i="1"/>
  <c r="H11" i="1" s="1"/>
  <c r="W12" i="1"/>
  <c r="G12" i="1" s="1"/>
  <c r="X12" i="1"/>
  <c r="H12" i="1" s="1"/>
  <c r="W13" i="1"/>
  <c r="G13" i="1" s="1"/>
  <c r="X13" i="1"/>
  <c r="H13" i="1" s="1"/>
  <c r="W14" i="1"/>
  <c r="G14" i="1" s="1"/>
  <c r="X14" i="1"/>
  <c r="H14" i="1" s="1"/>
  <c r="W15" i="1"/>
  <c r="G15" i="1" s="1"/>
  <c r="X15" i="1"/>
  <c r="H15" i="1" s="1"/>
  <c r="W16" i="1"/>
  <c r="G16" i="1" s="1"/>
  <c r="X16" i="1"/>
  <c r="H16" i="1" s="1"/>
  <c r="W17" i="1"/>
  <c r="G17" i="1" s="1"/>
  <c r="X17" i="1"/>
  <c r="H17" i="1" s="1"/>
  <c r="V7" i="1"/>
  <c r="F7" i="1" s="1"/>
  <c r="V8" i="1"/>
  <c r="F8" i="1" s="1"/>
  <c r="V9" i="1"/>
  <c r="F9" i="1" s="1"/>
  <c r="V10" i="1"/>
  <c r="F10" i="1" s="1"/>
  <c r="V11" i="1"/>
  <c r="F11" i="1" s="1"/>
  <c r="V12" i="1"/>
  <c r="F12" i="1" s="1"/>
  <c r="V13" i="1"/>
  <c r="F13" i="1" s="1"/>
  <c r="V14" i="1"/>
  <c r="F14" i="1" s="1"/>
  <c r="V15" i="1"/>
  <c r="F15" i="1" s="1"/>
  <c r="V16" i="1"/>
  <c r="F16" i="1" s="1"/>
  <c r="V17" i="1"/>
  <c r="F17" i="1" s="1"/>
  <c r="V6" i="1"/>
  <c r="F6" i="1" s="1"/>
  <c r="V5" i="1"/>
  <c r="F5" i="1" s="1"/>
  <c r="V4" i="1"/>
  <c r="F4" i="1" s="1"/>
  <c r="V3" i="1"/>
  <c r="F3" i="1" s="1"/>
  <c r="H33" i="1" l="1"/>
  <c r="K23" i="1"/>
  <c r="H23" i="1"/>
  <c r="H27" i="1"/>
  <c r="H26" i="1"/>
  <c r="K25" i="1"/>
  <c r="L22" i="1"/>
  <c r="L34" i="1"/>
  <c r="M31" i="1"/>
  <c r="N28" i="1"/>
  <c r="L25" i="1"/>
  <c r="M34" i="1"/>
  <c r="N31" i="1"/>
  <c r="K28" i="1"/>
  <c r="K35" i="1"/>
  <c r="L32" i="1"/>
  <c r="M29" i="1"/>
  <c r="N26" i="1"/>
  <c r="L26" i="1"/>
  <c r="N33" i="1"/>
  <c r="K26" i="1"/>
  <c r="L23" i="1"/>
  <c r="L35" i="1"/>
  <c r="M32" i="1"/>
  <c r="N29" i="1"/>
  <c r="N30" i="1"/>
  <c r="J24" i="1"/>
  <c r="M23" i="1"/>
  <c r="M35" i="1"/>
  <c r="J28" i="1"/>
  <c r="M21" i="1"/>
  <c r="H32" i="1"/>
  <c r="J25" i="1"/>
  <c r="N27" i="1"/>
  <c r="J22" i="1"/>
  <c r="I34" i="1"/>
  <c r="I22" i="1"/>
  <c r="J33" i="1"/>
  <c r="J21" i="1"/>
  <c r="K31" i="1"/>
  <c r="L28" i="1"/>
  <c r="M25" i="1"/>
  <c r="N22" i="1"/>
  <c r="N34" i="1"/>
  <c r="L27" i="1"/>
  <c r="K29" i="1"/>
  <c r="K30" i="1"/>
  <c r="N35" i="1"/>
  <c r="L30" i="1"/>
  <c r="M27" i="1"/>
  <c r="N24" i="1"/>
  <c r="J34" i="1"/>
  <c r="I28" i="1"/>
  <c r="M24" i="1"/>
  <c r="K33" i="1"/>
  <c r="H25" i="1"/>
  <c r="H24" i="1"/>
  <c r="J35" i="1"/>
  <c r="H35" i="1"/>
  <c r="I35" i="1"/>
  <c r="M22" i="1"/>
  <c r="G31" i="1"/>
  <c r="I33" i="1"/>
  <c r="I27" i="1"/>
  <c r="K32" i="1"/>
  <c r="L29" i="1"/>
  <c r="M26" i="1"/>
  <c r="N23" i="1"/>
  <c r="N32" i="1"/>
  <c r="H30" i="1"/>
  <c r="J27" i="1"/>
  <c r="H29" i="1"/>
  <c r="I32" i="1"/>
  <c r="I26" i="1"/>
  <c r="K22" i="1"/>
  <c r="K34" i="1"/>
  <c r="L31" i="1"/>
  <c r="M28" i="1"/>
  <c r="N25" i="1"/>
  <c r="G28" i="1"/>
  <c r="J31" i="1"/>
  <c r="I31" i="1"/>
  <c r="I25" i="1"/>
  <c r="K24" i="1"/>
  <c r="L21" i="1"/>
  <c r="L33" i="1"/>
  <c r="M30" i="1"/>
  <c r="J30" i="1"/>
  <c r="I30" i="1"/>
  <c r="I24" i="1"/>
  <c r="H22" i="1"/>
  <c r="K27" i="1"/>
  <c r="L24" i="1"/>
  <c r="M33" i="1"/>
  <c r="I29" i="1"/>
  <c r="I23" i="1"/>
  <c r="G34" i="1"/>
  <c r="J32" i="1"/>
  <c r="J29" i="1"/>
  <c r="J23" i="1"/>
  <c r="J26" i="1"/>
  <c r="G32" i="1"/>
  <c r="G26" i="1"/>
  <c r="I21" i="1"/>
  <c r="K21" i="1"/>
  <c r="G33" i="1"/>
  <c r="G30" i="1"/>
  <c r="G27" i="1"/>
  <c r="G24" i="1"/>
  <c r="H21" i="1"/>
  <c r="H34" i="1"/>
  <c r="H31" i="1"/>
  <c r="H28" i="1"/>
  <c r="G22" i="1"/>
  <c r="N21" i="1"/>
  <c r="E11" i="1"/>
  <c r="E7" i="1"/>
  <c r="G25" i="1" s="1"/>
  <c r="E17" i="1"/>
  <c r="G35" i="1" s="1"/>
  <c r="E5" i="1"/>
  <c r="E3" i="1"/>
  <c r="F21" i="1" s="1"/>
  <c r="F22" i="1"/>
  <c r="F32" i="1"/>
  <c r="F31" i="1"/>
  <c r="F34" i="1"/>
  <c r="F30" i="1"/>
  <c r="F33" i="1"/>
  <c r="F28" i="1"/>
  <c r="F27" i="1"/>
  <c r="F26" i="1"/>
  <c r="F24" i="1"/>
  <c r="O12" i="1"/>
  <c r="O8" i="1"/>
  <c r="O9" i="1"/>
  <c r="O13" i="1"/>
  <c r="O14" i="1"/>
  <c r="O10" i="1"/>
  <c r="O4" i="1"/>
  <c r="O16" i="1"/>
  <c r="O15" i="1"/>
  <c r="O6" i="1"/>
  <c r="O11" i="1" l="1"/>
  <c r="G29" i="1"/>
  <c r="O5" i="1"/>
  <c r="G23" i="1"/>
  <c r="F29" i="1"/>
  <c r="E29" i="1"/>
  <c r="O3" i="1"/>
  <c r="E23" i="1"/>
  <c r="F35" i="1"/>
  <c r="E21" i="1"/>
  <c r="G21" i="1"/>
  <c r="F23" i="1"/>
  <c r="O17" i="1"/>
  <c r="E35" i="1"/>
  <c r="E25" i="1"/>
  <c r="O7" i="1"/>
  <c r="F25" i="1"/>
</calcChain>
</file>

<file path=xl/sharedStrings.xml><?xml version="1.0" encoding="utf-8"?>
<sst xmlns="http://schemas.openxmlformats.org/spreadsheetml/2006/main" count="69" uniqueCount="41">
  <si>
    <t>Spanning (V)</t>
  </si>
  <si>
    <t>Afstand(m)</t>
  </si>
  <si>
    <t>Meting 2</t>
  </si>
  <si>
    <t>Meting 3</t>
  </si>
  <si>
    <t>Meting 4</t>
  </si>
  <si>
    <t>Meting 1</t>
  </si>
  <si>
    <t>Meting 5</t>
  </si>
  <si>
    <t>Meting</t>
  </si>
  <si>
    <t>Meting 6</t>
  </si>
  <si>
    <t>Meting 7</t>
  </si>
  <si>
    <t>Meting 8</t>
  </si>
  <si>
    <t>Meting 9</t>
  </si>
  <si>
    <t>Meting 10</t>
  </si>
  <si>
    <t>Ruis 1</t>
  </si>
  <si>
    <t>Ruis 2</t>
  </si>
  <si>
    <t>Zuivere meetdata</t>
  </si>
  <si>
    <t>Average</t>
  </si>
  <si>
    <t>Ruis 3</t>
  </si>
  <si>
    <t>Ruis 4</t>
  </si>
  <si>
    <t>Ruis 5</t>
  </si>
  <si>
    <t>Ruis 6</t>
  </si>
  <si>
    <t>Ruis 7</t>
  </si>
  <si>
    <t>Ruis 8</t>
  </si>
  <si>
    <t>Ruis 9</t>
  </si>
  <si>
    <t>Ruis 10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</si>
  <si>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</si>
  <si>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</si>
  <si>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</si>
  <si>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</si>
  <si>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</si>
  <si>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</si>
  <si>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</si>
  <si>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</si>
  <si>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</si>
  <si>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</si>
  <si>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</si>
  <si>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</si>
  <si>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</si>
  <si>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</si>
  <si>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</si>
  <si>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Moving average filter: Neem hier de twee metingen ervoor en de meting zelf. Voor de eerste en tweede  meting doe je dit alleen voor de meting zelf en een ervoor.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</si>
</sst>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0" fontId="1" fillId="0" borderId="10" xfId="0" applyFont="1" applyBorder="1"/>
    <xf numFmtId="164" fontId="1" fillId="0" borderId="10" xfId="0" applyNumberFormat="1" applyFon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kolom 1 origineel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Sheet1!$E$3:$N$3</c:f>
              <c:numCache>
                <c:formatCode>0.000</c:formatCode>
                <c:ptCount val="10"/>
                <c:pt idx="0">
                  <c:v>1.2231883178458673</c:v>
                </c:pt>
                <c:pt idx="1">
                  <c:v>1.0260682922312474</c:v>
                </c:pt>
                <c:pt idx="2">
                  <c:v>0.99665303481150347</c:v>
                </c:pt>
                <c:pt idx="3">
                  <c:v>0.99823943181371488</c:v>
                </c:pt>
                <c:pt idx="4">
                  <c:v>0.98210929084614895</c:v>
                </c:pt>
                <c:pt idx="5">
                  <c:v>1.2242261428672814</c:v>
                </c:pt>
                <c:pt idx="6">
                  <c:v>1.1342121273643706</c:v>
                </c:pt>
                <c:pt idx="7">
                  <c:v>1.1354064979066278</c:v>
                </c:pt>
                <c:pt idx="8">
                  <c:v>0.99796483208201481</c:v>
                </c:pt>
                <c:pt idx="9">
                  <c:v>1.0456538654537195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7-45BD-85CB-711FF3E1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66783"/>
        <c:axId val="1280668223"/>
      </c:scatterChart>
      <c:valAx>
        <c:axId val="12806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68223"/>
        <c:crosses val="autoZero"/>
        <c:crossBetween val="midCat"/>
      </c:valAx>
      <c:valAx>
        <c:axId val="12806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6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kolom 7 origineel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Sheet1!$E$7:$N$7</c:f>
              <c:numCache>
                <c:formatCode>0.000</c:formatCode>
                <c:ptCount val="10"/>
                <c:pt idx="0">
                  <c:v>1.1947358938221373</c:v>
                </c:pt>
                <c:pt idx="1">
                  <c:v>1.3171574343287731</c:v>
                </c:pt>
                <c:pt idx="2">
                  <c:v>1.226361202622207</c:v>
                </c:pt>
                <c:pt idx="3">
                  <c:v>1.3284125797744097</c:v>
                </c:pt>
                <c:pt idx="4">
                  <c:v>1.3106889547163993</c:v>
                </c:pt>
                <c:pt idx="5">
                  <c:v>1.3883611286555757</c:v>
                </c:pt>
                <c:pt idx="6">
                  <c:v>1.2494889451694906</c:v>
                </c:pt>
                <c:pt idx="7">
                  <c:v>1.0632511109017058</c:v>
                </c:pt>
                <c:pt idx="8">
                  <c:v>1.2645340409443004</c:v>
                </c:pt>
                <c:pt idx="9">
                  <c:v>1.2931793761928396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E-407A-BA58-C2CEBCBA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02639"/>
        <c:axId val="1418204559"/>
      </c:scatterChart>
      <c:valAx>
        <c:axId val="14182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04559"/>
        <c:crosses val="autoZero"/>
        <c:crossBetween val="midCat"/>
      </c:valAx>
      <c:valAx>
        <c:axId val="14182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0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Zuivere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Sheet1!$C$3:$C$17</c:f>
              <c:numCache>
                <c:formatCode>0.000</c:formatCode>
                <c:ptCount val="15"/>
                <c:pt idx="0">
                  <c:v>1.06</c:v>
                </c:pt>
                <c:pt idx="1">
                  <c:v>1.06</c:v>
                </c:pt>
                <c:pt idx="2">
                  <c:v>1.19</c:v>
                </c:pt>
                <c:pt idx="3">
                  <c:v>1.24</c:v>
                </c:pt>
                <c:pt idx="4">
                  <c:v>1.25</c:v>
                </c:pt>
                <c:pt idx="5">
                  <c:v>1.28</c:v>
                </c:pt>
                <c:pt idx="6">
                  <c:v>1.33</c:v>
                </c:pt>
                <c:pt idx="7">
                  <c:v>1.37</c:v>
                </c:pt>
                <c:pt idx="8">
                  <c:v>1.39</c:v>
                </c:pt>
                <c:pt idx="9">
                  <c:v>1.44</c:v>
                </c:pt>
                <c:pt idx="10">
                  <c:v>1.5</c:v>
                </c:pt>
                <c:pt idx="11">
                  <c:v>1.55</c:v>
                </c:pt>
                <c:pt idx="12">
                  <c:v>1.58</c:v>
                </c:pt>
                <c:pt idx="13">
                  <c:v>1.67</c:v>
                </c:pt>
                <c:pt idx="14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1-4571-BDC7-B99B5513C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00831"/>
        <c:axId val="1215024799"/>
      </c:scatterChart>
      <c:valAx>
        <c:axId val="11893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24799"/>
        <c:crosses val="autoZero"/>
        <c:crossBetween val="midCat"/>
      </c:valAx>
      <c:valAx>
        <c:axId val="12150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0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Sheet1!$O$3:$O$17</c:f>
              <c:numCache>
                <c:formatCode>0.000</c:formatCode>
                <c:ptCount val="15"/>
                <c:pt idx="0">
                  <c:v>1.0763721833222497</c:v>
                </c:pt>
                <c:pt idx="1">
                  <c:v>1.1032971876055571</c:v>
                </c:pt>
                <c:pt idx="2">
                  <c:v>1.1931145760573161</c:v>
                </c:pt>
                <c:pt idx="3">
                  <c:v>1.320240987510799</c:v>
                </c:pt>
                <c:pt idx="4">
                  <c:v>1.2636170667127837</c:v>
                </c:pt>
                <c:pt idx="5">
                  <c:v>1.2534839879197217</c:v>
                </c:pt>
                <c:pt idx="6">
                  <c:v>1.3239408156252204</c:v>
                </c:pt>
                <c:pt idx="7">
                  <c:v>1.4034419756839831</c:v>
                </c:pt>
                <c:pt idx="8">
                  <c:v>1.3682481004155977</c:v>
                </c:pt>
                <c:pt idx="9">
                  <c:v>1.4126626729340701</c:v>
                </c:pt>
                <c:pt idx="10">
                  <c:v>1.5079091776207199</c:v>
                </c:pt>
                <c:pt idx="11">
                  <c:v>1.5478195205378107</c:v>
                </c:pt>
                <c:pt idx="12">
                  <c:v>1.6251536070547838</c:v>
                </c:pt>
                <c:pt idx="13">
                  <c:v>1.708199804001912</c:v>
                </c:pt>
                <c:pt idx="14">
                  <c:v>1.7938464575036435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3-48CB-8234-CF3792E6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462127"/>
        <c:axId val="1620462607"/>
      </c:scatterChart>
      <c:valAx>
        <c:axId val="16204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62607"/>
        <c:crosses val="autoZero"/>
        <c:crossBetween val="midCat"/>
      </c:valAx>
      <c:valAx>
        <c:axId val="16204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6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21</xdr:row>
      <xdr:rowOff>118110</xdr:rowOff>
    </xdr:from>
    <xdr:to>
      <xdr:col>23</xdr:col>
      <xdr:colOff>259080</xdr:colOff>
      <xdr:row>36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59066-851D-4E9F-BA54-CCF47C8A0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220980</xdr:colOff>
      <xdr:row>37</xdr:row>
      <xdr:rowOff>3810</xdr:rowOff>
    </xdr:from>
    <xdr:to>
      <xdr:col>23</xdr:col>
      <xdr:colOff>266700</xdr:colOff>
      <xdr:row>52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01261-0382-48F6-A5AC-4A55877C6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449580</xdr:colOff>
      <xdr:row>21</xdr:row>
      <xdr:rowOff>133350</xdr:rowOff>
    </xdr:from>
    <xdr:to>
      <xdr:col>31</xdr:col>
      <xdr:colOff>144780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CA785-A7D1-ECE6-0B8C-544822621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472440</xdr:colOff>
      <xdr:row>36</xdr:row>
      <xdr:rowOff>179070</xdr:rowOff>
    </xdr:from>
    <xdr:to>
      <xdr:col>31</xdr:col>
      <xdr:colOff>167640</xdr:colOff>
      <xdr:row>51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841507-1F8F-14E8-784F-F0C77BA24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topLeftCell="M23" workbookViewId="0">
      <selection activeCell="AH29" sqref="AH29"/>
    </sheetView>
  </sheetViews>
  <sheetFormatPr defaultRowHeight="14.4" x14ac:dyDescent="0.3"/>
  <cols>
    <col min="2" max="2" width="9.88671875" bestFit="1" customWidth="1"/>
    <col min="3" max="3" width="15.33203125" bestFit="1" customWidth="1"/>
    <col min="4" max="4" width="15.33203125" customWidth="1"/>
    <col min="18" max="18" width="12.6640625" bestFit="1" customWidth="1"/>
  </cols>
  <sheetData>
    <row r="1" spans="1:30" x14ac:dyDescent="0.3">
      <c r="A1" s="2"/>
      <c r="B1" s="3" t="s">
        <v>1</v>
      </c>
      <c r="C1" s="3" t="s">
        <v>0</v>
      </c>
      <c r="D1" s="3"/>
      <c r="E1" s="3"/>
      <c r="F1" s="3" t="s">
        <v>0</v>
      </c>
      <c r="G1" s="3" t="s">
        <v>0</v>
      </c>
      <c r="H1" s="3" t="s">
        <v>0</v>
      </c>
      <c r="I1" s="3"/>
      <c r="J1" s="3"/>
      <c r="K1" s="3"/>
      <c r="L1" s="3"/>
      <c r="M1" s="3"/>
      <c r="N1" s="4"/>
      <c r="O1" s="9"/>
    </row>
    <row r="2" spans="1:30" x14ac:dyDescent="0.3">
      <c r="A2" s="5" t="s">
        <v>7</v>
      </c>
      <c r="C2" t="s">
        <v>15</v>
      </c>
      <c r="E2" t="s">
        <v>5</v>
      </c>
      <c r="F2" t="s">
        <v>2</v>
      </c>
      <c r="G2" t="s">
        <v>3</v>
      </c>
      <c r="H2" t="s">
        <v>4</v>
      </c>
      <c r="I2" t="s">
        <v>6</v>
      </c>
      <c r="J2" t="s">
        <v>8</v>
      </c>
      <c r="K2" t="s">
        <v>9</v>
      </c>
      <c r="L2" t="s">
        <v>10</v>
      </c>
      <c r="M2" t="s">
        <v>11</v>
      </c>
      <c r="N2" s="6" t="s">
        <v>12</v>
      </c>
      <c r="O2" s="10" t="s">
        <v>16</v>
      </c>
      <c r="U2" t="s">
        <v>13</v>
      </c>
      <c r="V2" t="s">
        <v>14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</row>
    <row r="3" spans="1:30" x14ac:dyDescent="0.3">
      <c r="A3" s="5" t="s">
        <v>25</v>
      </c>
      <c r="B3" s="1">
        <v>0.05</v>
      </c>
      <c r="C3" s="1">
        <v>1.06</v>
      </c>
      <c r="D3" s="1"/>
      <c r="E3" s="1">
        <f ca="1">C3+0.1*U3</f>
        <v>1.2231883178458673</v>
      </c>
      <c r="F3" s="1">
        <f t="shared" ref="F3:N3" ca="1" si="0">$C3+0.1*V3</f>
        <v>1.0260682922312474</v>
      </c>
      <c r="G3" s="1">
        <f t="shared" ca="1" si="0"/>
        <v>0.99665303481150347</v>
      </c>
      <c r="H3" s="1">
        <f t="shared" ca="1" si="0"/>
        <v>0.99823943181371488</v>
      </c>
      <c r="I3" s="1">
        <f t="shared" ca="1" si="0"/>
        <v>0.98210929084614895</v>
      </c>
      <c r="J3" s="1">
        <f t="shared" ca="1" si="0"/>
        <v>1.2242261428672814</v>
      </c>
      <c r="K3" s="1">
        <f t="shared" ca="1" si="0"/>
        <v>1.1342121273643706</v>
      </c>
      <c r="L3" s="1">
        <f t="shared" ca="1" si="0"/>
        <v>1.1354064979066278</v>
      </c>
      <c r="M3" s="1">
        <f t="shared" ca="1" si="0"/>
        <v>0.99796483208201481</v>
      </c>
      <c r="N3" s="1">
        <f t="shared" ca="1" si="0"/>
        <v>1.0456538654537195</v>
      </c>
      <c r="O3" s="11">
        <f ca="1">SUM(E3:N3)/10</f>
        <v>1.0763721833222497</v>
      </c>
      <c r="P3" s="1"/>
      <c r="U3">
        <f ca="1">_xlfn.NORM.S.INV(RAND())</f>
        <v>1.6318831784586718</v>
      </c>
      <c r="V3">
        <f t="shared" ref="U3:V6" ca="1" si="1">_xlfn.NORM.S.INV(RAND())</f>
        <v>-0.3393170776875255</v>
      </c>
      <c r="W3">
        <f t="shared" ref="W3:AD6" ca="1" si="2">_xlfn.NORM.S.INV(RAND())</f>
        <v>-0.63346965188496562</v>
      </c>
      <c r="X3">
        <f t="shared" ca="1" si="2"/>
        <v>-0.61760568186285203</v>
      </c>
      <c r="Y3">
        <f t="shared" ca="1" si="2"/>
        <v>-0.77890709153851112</v>
      </c>
      <c r="Z3">
        <f t="shared" ca="1" si="2"/>
        <v>1.6422614286728143</v>
      </c>
      <c r="AA3">
        <f t="shared" ca="1" si="2"/>
        <v>0.74212127364370617</v>
      </c>
      <c r="AB3">
        <f t="shared" ca="1" si="2"/>
        <v>0.75406497906627779</v>
      </c>
      <c r="AC3">
        <f t="shared" ca="1" si="2"/>
        <v>-0.62035167917985257</v>
      </c>
      <c r="AD3">
        <f t="shared" ca="1" si="2"/>
        <v>-0.14346134546280523</v>
      </c>
    </row>
    <row r="4" spans="1:30" x14ac:dyDescent="0.3">
      <c r="A4" s="5" t="s">
        <v>26</v>
      </c>
      <c r="B4" s="1">
        <v>5.5E-2</v>
      </c>
      <c r="C4" s="1">
        <v>1.06</v>
      </c>
      <c r="D4" s="1"/>
      <c r="E4" s="1">
        <f t="shared" ref="E4:E17" ca="1" si="3">C4+0.1*U4</f>
        <v>0.92474829483464493</v>
      </c>
      <c r="F4" s="1">
        <f t="shared" ref="F4:F17" ca="1" si="4">$C4+0.1*V4</f>
        <v>1.2010616480213026</v>
      </c>
      <c r="G4" s="1">
        <f t="shared" ref="G4:G17" ca="1" si="5">$C4+0.1*W4</f>
        <v>1.2684253214456513</v>
      </c>
      <c r="H4" s="1">
        <f t="shared" ref="H4:H17" ca="1" si="6">$C4+0.1*X4</f>
        <v>1.1712821025662719</v>
      </c>
      <c r="I4" s="1">
        <f t="shared" ref="I4:I17" ca="1" si="7">$C4+0.1*Y4</f>
        <v>0.9788632526744705</v>
      </c>
      <c r="J4" s="1">
        <f t="shared" ref="J4:J17" ca="1" si="8">$C4+0.1*Z4</f>
        <v>1.1736002970147195</v>
      </c>
      <c r="K4" s="1">
        <f t="shared" ref="K4:K17" ca="1" si="9">$C4+0.1*AA4</f>
        <v>1.1316972498317419</v>
      </c>
      <c r="L4" s="1">
        <f t="shared" ref="L4:L17" ca="1" si="10">$C4+0.1*AB4</f>
        <v>0.99099760998694708</v>
      </c>
      <c r="M4" s="1">
        <f t="shared" ref="M4:M17" ca="1" si="11">$C4+0.1*AC4</f>
        <v>1.0233279480204944</v>
      </c>
      <c r="N4" s="1">
        <f t="shared" ref="N4:N17" ca="1" si="12">$C4+0.1*AD4</f>
        <v>1.1689681516593275</v>
      </c>
      <c r="O4" s="11">
        <f t="shared" ref="O4:O17" ca="1" si="13">SUM(E4:N4)/10</f>
        <v>1.1032971876055571</v>
      </c>
      <c r="P4" s="1"/>
      <c r="U4">
        <f t="shared" ca="1" si="1"/>
        <v>-1.352517051653551</v>
      </c>
      <c r="V4">
        <f t="shared" ca="1" si="1"/>
        <v>1.410616480213025</v>
      </c>
      <c r="W4">
        <f t="shared" ca="1" si="2"/>
        <v>2.0842532144565125</v>
      </c>
      <c r="X4">
        <f t="shared" ca="1" si="2"/>
        <v>1.1128210256627187</v>
      </c>
      <c r="Y4">
        <f t="shared" ca="1" si="2"/>
        <v>-0.81136747325529579</v>
      </c>
      <c r="Z4">
        <f t="shared" ca="1" si="2"/>
        <v>1.1360029701471945</v>
      </c>
      <c r="AA4">
        <f t="shared" ca="1" si="2"/>
        <v>0.7169724983174196</v>
      </c>
      <c r="AB4">
        <f t="shared" ca="1" si="2"/>
        <v>-0.69002390013052928</v>
      </c>
      <c r="AC4">
        <f t="shared" ca="1" si="2"/>
        <v>-0.36672051979505665</v>
      </c>
      <c r="AD4">
        <f t="shared" ca="1" si="2"/>
        <v>1.0896815165932743</v>
      </c>
    </row>
    <row r="5" spans="1:30" x14ac:dyDescent="0.3">
      <c r="A5" s="5" t="s">
        <v>27</v>
      </c>
      <c r="B5" s="1">
        <v>0.06</v>
      </c>
      <c r="C5" s="1">
        <v>1.19</v>
      </c>
      <c r="D5" s="1"/>
      <c r="E5" s="1">
        <f t="shared" ca="1" si="3"/>
        <v>1.0523168899452129</v>
      </c>
      <c r="F5" s="1">
        <f t="shared" ca="1" si="4"/>
        <v>1.2267658894729456</v>
      </c>
      <c r="G5" s="1">
        <f t="shared" ca="1" si="5"/>
        <v>1.0582974021578717</v>
      </c>
      <c r="H5" s="1">
        <f t="shared" ca="1" si="6"/>
        <v>1.1168693498898121</v>
      </c>
      <c r="I5" s="1">
        <f t="shared" ca="1" si="7"/>
        <v>1.1902468242697524</v>
      </c>
      <c r="J5" s="1">
        <f t="shared" ca="1" si="8"/>
        <v>1.2398640373026963</v>
      </c>
      <c r="K5" s="1">
        <f t="shared" ca="1" si="9"/>
        <v>1.3096044786187948</v>
      </c>
      <c r="L5" s="1">
        <f t="shared" ca="1" si="10"/>
        <v>1.269474412661761</v>
      </c>
      <c r="M5" s="1">
        <f t="shared" ca="1" si="11"/>
        <v>1.2742263328202446</v>
      </c>
      <c r="N5" s="1">
        <f t="shared" ca="1" si="12"/>
        <v>1.1934801434340687</v>
      </c>
      <c r="O5" s="11">
        <f t="shared" ca="1" si="13"/>
        <v>1.1931145760573161</v>
      </c>
      <c r="P5" s="1"/>
      <c r="U5">
        <f t="shared" ca="1" si="1"/>
        <v>-1.3768311005478702</v>
      </c>
      <c r="V5">
        <f t="shared" ca="1" si="1"/>
        <v>0.36765889472945606</v>
      </c>
      <c r="W5">
        <f t="shared" ca="1" si="2"/>
        <v>-1.3170259784212817</v>
      </c>
      <c r="X5">
        <f t="shared" ca="1" si="2"/>
        <v>-0.73130650110187823</v>
      </c>
      <c r="Y5">
        <f t="shared" ca="1" si="2"/>
        <v>2.4682426975248402E-3</v>
      </c>
      <c r="Z5">
        <f t="shared" ca="1" si="2"/>
        <v>0.49864037302696285</v>
      </c>
      <c r="AA5">
        <f t="shared" ca="1" si="2"/>
        <v>1.1960447861879495</v>
      </c>
      <c r="AB5">
        <f t="shared" ca="1" si="2"/>
        <v>0.79474412661761029</v>
      </c>
      <c r="AC5">
        <f t="shared" ca="1" si="2"/>
        <v>0.8422633282024462</v>
      </c>
      <c r="AD5">
        <f t="shared" ca="1" si="2"/>
        <v>3.4801434340687297E-2</v>
      </c>
    </row>
    <row r="6" spans="1:30" x14ac:dyDescent="0.3">
      <c r="A6" s="5" t="s">
        <v>28</v>
      </c>
      <c r="B6" s="1">
        <v>6.5000000000000002E-2</v>
      </c>
      <c r="C6" s="1">
        <v>1.24</v>
      </c>
      <c r="D6" s="1"/>
      <c r="E6" s="1">
        <f t="shared" ca="1" si="3"/>
        <v>1.2978568900890242</v>
      </c>
      <c r="F6" s="1">
        <f t="shared" ca="1" si="4"/>
        <v>1.2167763231981801</v>
      </c>
      <c r="G6" s="1">
        <f t="shared" ca="1" si="5"/>
        <v>1.1803845515683054</v>
      </c>
      <c r="H6" s="1">
        <f t="shared" ca="1" si="6"/>
        <v>1.4556353117444389</v>
      </c>
      <c r="I6" s="1">
        <f t="shared" ca="1" si="7"/>
        <v>1.4026842983017214</v>
      </c>
      <c r="J6" s="1">
        <f t="shared" ca="1" si="8"/>
        <v>1.2892023960826189</v>
      </c>
      <c r="K6" s="1">
        <f t="shared" ca="1" si="9"/>
        <v>1.3722343228919485</v>
      </c>
      <c r="L6" s="1">
        <f t="shared" ca="1" si="10"/>
        <v>1.1630753879015154</v>
      </c>
      <c r="M6" s="1">
        <f t="shared" ca="1" si="11"/>
        <v>1.3199316654018229</v>
      </c>
      <c r="N6" s="1">
        <f t="shared" ca="1" si="12"/>
        <v>1.5046287279284165</v>
      </c>
      <c r="O6" s="11">
        <f t="shared" ca="1" si="13"/>
        <v>1.320240987510799</v>
      </c>
      <c r="P6" s="1"/>
      <c r="U6">
        <f t="shared" ca="1" si="1"/>
        <v>0.57856890089024093</v>
      </c>
      <c r="V6">
        <f t="shared" ca="1" si="1"/>
        <v>-0.23223676801819934</v>
      </c>
      <c r="W6">
        <f t="shared" ca="1" si="2"/>
        <v>-0.59615448431694729</v>
      </c>
      <c r="X6">
        <f t="shared" ca="1" si="2"/>
        <v>2.15635311744439</v>
      </c>
      <c r="Y6">
        <f t="shared" ca="1" si="2"/>
        <v>1.6268429830172149</v>
      </c>
      <c r="Z6">
        <f t="shared" ca="1" si="2"/>
        <v>0.4920239608261886</v>
      </c>
      <c r="AA6">
        <f t="shared" ca="1" si="2"/>
        <v>1.3223432289194854</v>
      </c>
      <c r="AB6">
        <f t="shared" ca="1" si="2"/>
        <v>-0.76924612098484491</v>
      </c>
      <c r="AC6">
        <f t="shared" ca="1" si="2"/>
        <v>0.79931665401823004</v>
      </c>
      <c r="AD6">
        <f t="shared" ca="1" si="2"/>
        <v>2.6462872792841647</v>
      </c>
    </row>
    <row r="7" spans="1:30" x14ac:dyDescent="0.3">
      <c r="A7" s="5" t="s">
        <v>29</v>
      </c>
      <c r="B7" s="1">
        <v>7.0000000000000007E-2</v>
      </c>
      <c r="C7" s="1">
        <v>1.25</v>
      </c>
      <c r="D7" s="1"/>
      <c r="E7" s="1">
        <f t="shared" ca="1" si="3"/>
        <v>1.1947358938221373</v>
      </c>
      <c r="F7" s="1">
        <f t="shared" ca="1" si="4"/>
        <v>1.3171574343287731</v>
      </c>
      <c r="G7" s="1">
        <f t="shared" ca="1" si="5"/>
        <v>1.226361202622207</v>
      </c>
      <c r="H7" s="1">
        <f t="shared" ca="1" si="6"/>
        <v>1.3284125797744097</v>
      </c>
      <c r="I7" s="1">
        <f t="shared" ca="1" si="7"/>
        <v>1.3106889547163993</v>
      </c>
      <c r="J7" s="1">
        <f t="shared" ca="1" si="8"/>
        <v>1.3883611286555757</v>
      </c>
      <c r="K7" s="1">
        <f t="shared" ca="1" si="9"/>
        <v>1.2494889451694906</v>
      </c>
      <c r="L7" s="1">
        <f t="shared" ca="1" si="10"/>
        <v>1.0632511109017058</v>
      </c>
      <c r="M7" s="1">
        <f t="shared" ca="1" si="11"/>
        <v>1.2645340409443004</v>
      </c>
      <c r="N7" s="1">
        <f t="shared" ca="1" si="12"/>
        <v>1.2931793761928396</v>
      </c>
      <c r="O7" s="11">
        <f t="shared" ca="1" si="13"/>
        <v>1.2636170667127837</v>
      </c>
      <c r="P7" s="1"/>
      <c r="U7">
        <f t="shared" ref="U7:AD17" ca="1" si="14">_xlfn.NORM.S.INV(RAND())</f>
        <v>-0.55264106177862704</v>
      </c>
      <c r="V7">
        <f t="shared" ca="1" si="14"/>
        <v>0.6715743432877318</v>
      </c>
      <c r="W7">
        <f t="shared" ca="1" si="14"/>
        <v>-0.23638797377792931</v>
      </c>
      <c r="X7">
        <f t="shared" ca="1" si="14"/>
        <v>0.7841257977440973</v>
      </c>
      <c r="Y7">
        <f t="shared" ca="1" si="14"/>
        <v>0.60688954716399335</v>
      </c>
      <c r="Z7">
        <f t="shared" ca="1" si="14"/>
        <v>1.3836112865557573</v>
      </c>
      <c r="AA7">
        <f t="shared" ca="1" si="14"/>
        <v>-5.1105483050945125E-3</v>
      </c>
      <c r="AB7">
        <f t="shared" ca="1" si="14"/>
        <v>-1.8674888909829417</v>
      </c>
      <c r="AC7">
        <f t="shared" ca="1" si="14"/>
        <v>0.14534040944300455</v>
      </c>
      <c r="AD7">
        <f t="shared" ca="1" si="14"/>
        <v>0.43179376192839714</v>
      </c>
    </row>
    <row r="8" spans="1:30" x14ac:dyDescent="0.3">
      <c r="A8" s="5" t="s">
        <v>30</v>
      </c>
      <c r="B8" s="1">
        <v>7.4999999999999997E-2</v>
      </c>
      <c r="C8" s="1">
        <v>1.28</v>
      </c>
      <c r="D8" s="1"/>
      <c r="E8" s="1">
        <f t="shared" ca="1" si="3"/>
        <v>1.3178473289641655</v>
      </c>
      <c r="F8" s="1">
        <f t="shared" ca="1" si="4"/>
        <v>1.2198281530033936</v>
      </c>
      <c r="G8" s="1">
        <f t="shared" ca="1" si="5"/>
        <v>1.1961665920490798</v>
      </c>
      <c r="H8" s="1">
        <f t="shared" ca="1" si="6"/>
        <v>1.2034135815533193</v>
      </c>
      <c r="I8" s="1">
        <f t="shared" ca="1" si="7"/>
        <v>1.3519965530003979</v>
      </c>
      <c r="J8" s="1">
        <f t="shared" ca="1" si="8"/>
        <v>1.2574357478570353</v>
      </c>
      <c r="K8" s="1">
        <f t="shared" ca="1" si="9"/>
        <v>1.1707363775471054</v>
      </c>
      <c r="L8" s="1">
        <f t="shared" ca="1" si="10"/>
        <v>1.3175100124915249</v>
      </c>
      <c r="M8" s="1">
        <f t="shared" ca="1" si="11"/>
        <v>1.197455159730342</v>
      </c>
      <c r="N8" s="1">
        <f t="shared" ca="1" si="12"/>
        <v>1.3024503730008528</v>
      </c>
      <c r="O8" s="11">
        <f t="shared" ca="1" si="13"/>
        <v>1.2534839879197217</v>
      </c>
      <c r="P8" s="1"/>
      <c r="U8">
        <f t="shared" ca="1" si="14"/>
        <v>0.37847328964165489</v>
      </c>
      <c r="V8">
        <f t="shared" ca="1" si="14"/>
        <v>-0.60171846996606482</v>
      </c>
      <c r="W8">
        <f t="shared" ca="1" si="14"/>
        <v>-0.83833407950920313</v>
      </c>
      <c r="X8">
        <f t="shared" ca="1" si="14"/>
        <v>-0.76586418446680671</v>
      </c>
      <c r="Y8">
        <f t="shared" ca="1" si="14"/>
        <v>0.71996553000397912</v>
      </c>
      <c r="Z8">
        <f t="shared" ca="1" si="14"/>
        <v>-0.22564252142964744</v>
      </c>
      <c r="AA8">
        <f t="shared" ca="1" si="14"/>
        <v>-1.0926362245289472</v>
      </c>
      <c r="AB8">
        <f t="shared" ca="1" si="14"/>
        <v>0.37510012491524763</v>
      </c>
      <c r="AC8">
        <f t="shared" ca="1" si="14"/>
        <v>-0.82544840269658126</v>
      </c>
      <c r="AD8">
        <f t="shared" ca="1" si="14"/>
        <v>0.2245037300085268</v>
      </c>
    </row>
    <row r="9" spans="1:30" x14ac:dyDescent="0.3">
      <c r="A9" s="5" t="s">
        <v>31</v>
      </c>
      <c r="B9" s="1">
        <v>0.08</v>
      </c>
      <c r="C9" s="1">
        <v>1.33</v>
      </c>
      <c r="D9" s="1"/>
      <c r="E9" s="1">
        <f t="shared" ca="1" si="3"/>
        <v>1.46483504006174</v>
      </c>
      <c r="F9" s="1">
        <f t="shared" ca="1" si="4"/>
        <v>1.4372696289578322</v>
      </c>
      <c r="G9" s="1">
        <f t="shared" ca="1" si="5"/>
        <v>1.3151184057051901</v>
      </c>
      <c r="H9" s="1">
        <f t="shared" ca="1" si="6"/>
        <v>1.393039894415306</v>
      </c>
      <c r="I9" s="1">
        <f t="shared" ca="1" si="7"/>
        <v>1.3212058836006175</v>
      </c>
      <c r="J9" s="1">
        <f t="shared" ca="1" si="8"/>
        <v>1.2555731091788556</v>
      </c>
      <c r="K9" s="1">
        <f t="shared" ca="1" si="9"/>
        <v>1.1880994075711544</v>
      </c>
      <c r="L9" s="1">
        <f t="shared" ca="1" si="10"/>
        <v>1.3691896350444774</v>
      </c>
      <c r="M9" s="1">
        <f t="shared" ca="1" si="11"/>
        <v>1.1725692626636672</v>
      </c>
      <c r="N9" s="1">
        <f t="shared" ca="1" si="12"/>
        <v>1.3225078890533597</v>
      </c>
      <c r="O9" s="11">
        <f t="shared" ca="1" si="13"/>
        <v>1.3239408156252204</v>
      </c>
      <c r="P9" s="1"/>
      <c r="U9">
        <f t="shared" ca="1" si="14"/>
        <v>1.3483504006173999</v>
      </c>
      <c r="V9">
        <f t="shared" ca="1" si="14"/>
        <v>1.0726962895783203</v>
      </c>
      <c r="W9">
        <f t="shared" ca="1" si="14"/>
        <v>-0.14881594294809974</v>
      </c>
      <c r="X9">
        <f t="shared" ca="1" si="14"/>
        <v>0.6303989441530593</v>
      </c>
      <c r="Y9">
        <f t="shared" ca="1" si="14"/>
        <v>-8.794116399382626E-2</v>
      </c>
      <c r="Z9">
        <f t="shared" ca="1" si="14"/>
        <v>-0.74426890821144498</v>
      </c>
      <c r="AA9">
        <f t="shared" ca="1" si="14"/>
        <v>-1.419005924288457</v>
      </c>
      <c r="AB9">
        <f t="shared" ca="1" si="14"/>
        <v>0.39189635044477461</v>
      </c>
      <c r="AC9">
        <f t="shared" ca="1" si="14"/>
        <v>-1.5743073733633286</v>
      </c>
      <c r="AD9">
        <f t="shared" ca="1" si="14"/>
        <v>-7.4921109466404165E-2</v>
      </c>
    </row>
    <row r="10" spans="1:30" x14ac:dyDescent="0.3">
      <c r="A10" s="5" t="s">
        <v>32</v>
      </c>
      <c r="B10" s="1">
        <v>8.5000000000000006E-2</v>
      </c>
      <c r="C10" s="1">
        <v>1.37</v>
      </c>
      <c r="D10" s="1"/>
      <c r="E10" s="1">
        <f t="shared" ca="1" si="3"/>
        <v>1.5672144045134975</v>
      </c>
      <c r="F10" s="1">
        <f t="shared" ca="1" si="4"/>
        <v>1.4170925945725781</v>
      </c>
      <c r="G10" s="1">
        <f t="shared" ca="1" si="5"/>
        <v>1.4255591943824273</v>
      </c>
      <c r="H10" s="1">
        <f t="shared" ca="1" si="6"/>
        <v>1.2894865901218167</v>
      </c>
      <c r="I10" s="1">
        <f t="shared" ca="1" si="7"/>
        <v>1.364690871811908</v>
      </c>
      <c r="J10" s="1">
        <f t="shared" ca="1" si="8"/>
        <v>1.4220864947478349</v>
      </c>
      <c r="K10" s="1">
        <f t="shared" ca="1" si="9"/>
        <v>1.3474934281561557</v>
      </c>
      <c r="L10" s="1">
        <f t="shared" ca="1" si="10"/>
        <v>1.3793362281806452</v>
      </c>
      <c r="M10" s="1">
        <f t="shared" ca="1" si="11"/>
        <v>1.4729428771142461</v>
      </c>
      <c r="N10" s="1">
        <f t="shared" ca="1" si="12"/>
        <v>1.3485170732387255</v>
      </c>
      <c r="O10" s="11">
        <f t="shared" ca="1" si="13"/>
        <v>1.4034419756839831</v>
      </c>
      <c r="P10" s="1"/>
      <c r="U10">
        <f t="shared" ca="1" si="14"/>
        <v>1.9721440451349734</v>
      </c>
      <c r="V10">
        <f t="shared" ca="1" si="14"/>
        <v>0.47092594572578006</v>
      </c>
      <c r="W10">
        <f t="shared" ca="1" si="14"/>
        <v>0.55559194382427179</v>
      </c>
      <c r="X10">
        <f t="shared" ca="1" si="14"/>
        <v>-0.80513409878183473</v>
      </c>
      <c r="Y10">
        <f t="shared" ca="1" si="14"/>
        <v>-5.3091281880922395E-2</v>
      </c>
      <c r="Z10">
        <f t="shared" ca="1" si="14"/>
        <v>0.52086494747834888</v>
      </c>
      <c r="AA10">
        <f t="shared" ca="1" si="14"/>
        <v>-0.22506571843844489</v>
      </c>
      <c r="AB10">
        <f t="shared" ca="1" si="14"/>
        <v>9.336228180645155E-2</v>
      </c>
      <c r="AC10">
        <f t="shared" ca="1" si="14"/>
        <v>1.0294287711424595</v>
      </c>
      <c r="AD10">
        <f t="shared" ca="1" si="14"/>
        <v>-0.21482926761274654</v>
      </c>
    </row>
    <row r="11" spans="1:30" x14ac:dyDescent="0.3">
      <c r="A11" s="5" t="s">
        <v>33</v>
      </c>
      <c r="B11" s="1">
        <v>0.09</v>
      </c>
      <c r="C11" s="1">
        <v>1.39</v>
      </c>
      <c r="D11" s="1"/>
      <c r="E11" s="1">
        <f t="shared" ca="1" si="3"/>
        <v>1.41555100360953</v>
      </c>
      <c r="F11" s="1">
        <f t="shared" ca="1" si="4"/>
        <v>1.3602644256813943</v>
      </c>
      <c r="G11" s="1">
        <f t="shared" ca="1" si="5"/>
        <v>1.3615021628235919</v>
      </c>
      <c r="H11" s="1">
        <f t="shared" ca="1" si="6"/>
        <v>1.3002280527964492</v>
      </c>
      <c r="I11" s="1">
        <f t="shared" ca="1" si="7"/>
        <v>1.2624734414145966</v>
      </c>
      <c r="J11" s="1">
        <f t="shared" ca="1" si="8"/>
        <v>1.2926427975197081</v>
      </c>
      <c r="K11" s="1">
        <f t="shared" ca="1" si="9"/>
        <v>1.3312597720325174</v>
      </c>
      <c r="L11" s="1">
        <f t="shared" ca="1" si="10"/>
        <v>1.4587144963359311</v>
      </c>
      <c r="M11" s="1">
        <f t="shared" ca="1" si="11"/>
        <v>1.3854982168856802</v>
      </c>
      <c r="N11" s="1">
        <f t="shared" ca="1" si="12"/>
        <v>1.51434663505658</v>
      </c>
      <c r="O11" s="11">
        <f t="shared" ca="1" si="13"/>
        <v>1.3682481004155977</v>
      </c>
      <c r="P11" s="1"/>
      <c r="U11">
        <f t="shared" ca="1" si="14"/>
        <v>0.2555100360953001</v>
      </c>
      <c r="V11">
        <f t="shared" ca="1" si="14"/>
        <v>-0.29735574318605573</v>
      </c>
      <c r="W11">
        <f t="shared" ca="1" si="14"/>
        <v>-0.28497837176408075</v>
      </c>
      <c r="X11">
        <f t="shared" ca="1" si="14"/>
        <v>-0.89771947203550784</v>
      </c>
      <c r="Y11">
        <f t="shared" ca="1" si="14"/>
        <v>-1.2752655858540334</v>
      </c>
      <c r="Z11">
        <f t="shared" ca="1" si="14"/>
        <v>-0.97357202480291871</v>
      </c>
      <c r="AA11">
        <f t="shared" ca="1" si="14"/>
        <v>-0.58740227967482417</v>
      </c>
      <c r="AB11">
        <f t="shared" ca="1" si="14"/>
        <v>0.68714496335931163</v>
      </c>
      <c r="AC11">
        <f t="shared" ca="1" si="14"/>
        <v>-4.5017831143197427E-2</v>
      </c>
      <c r="AD11">
        <f t="shared" ca="1" si="14"/>
        <v>1.2434663505657999</v>
      </c>
    </row>
    <row r="12" spans="1:30" x14ac:dyDescent="0.3">
      <c r="A12" s="5" t="s">
        <v>34</v>
      </c>
      <c r="B12" s="1">
        <v>9.5000000000000001E-2</v>
      </c>
      <c r="C12" s="1">
        <v>1.44</v>
      </c>
      <c r="D12" s="1"/>
      <c r="E12" s="1">
        <f t="shared" ca="1" si="3"/>
        <v>1.3806171504322438</v>
      </c>
      <c r="F12" s="1">
        <f t="shared" ca="1" si="4"/>
        <v>1.5427855486168598</v>
      </c>
      <c r="G12" s="1">
        <f t="shared" ca="1" si="5"/>
        <v>1.3982258007128132</v>
      </c>
      <c r="H12" s="1">
        <f t="shared" ca="1" si="6"/>
        <v>1.5608222239390748</v>
      </c>
      <c r="I12" s="1">
        <f t="shared" ca="1" si="7"/>
        <v>1.314589205972746</v>
      </c>
      <c r="J12" s="1">
        <f t="shared" ca="1" si="8"/>
        <v>1.5624649432709288</v>
      </c>
      <c r="K12" s="1">
        <f t="shared" ca="1" si="9"/>
        <v>1.2586693662579378</v>
      </c>
      <c r="L12" s="1">
        <f t="shared" ca="1" si="10"/>
        <v>1.2578684577832133</v>
      </c>
      <c r="M12" s="1">
        <f t="shared" ca="1" si="11"/>
        <v>1.4868469067464816</v>
      </c>
      <c r="N12" s="1">
        <f t="shared" ca="1" si="12"/>
        <v>1.3637371256084039</v>
      </c>
      <c r="O12" s="11">
        <f t="shared" ca="1" si="13"/>
        <v>1.4126626729340701</v>
      </c>
      <c r="P12" s="1"/>
      <c r="U12">
        <f t="shared" ca="1" si="14"/>
        <v>-0.59382849567756124</v>
      </c>
      <c r="V12">
        <f t="shared" ca="1" si="14"/>
        <v>1.0278554861685985</v>
      </c>
      <c r="W12">
        <f t="shared" ca="1" si="14"/>
        <v>-0.41774199287186792</v>
      </c>
      <c r="X12">
        <f t="shared" ca="1" si="14"/>
        <v>1.2082222393907476</v>
      </c>
      <c r="Y12">
        <f t="shared" ca="1" si="14"/>
        <v>-1.2541079402725395</v>
      </c>
      <c r="Z12">
        <f t="shared" ca="1" si="14"/>
        <v>1.2246494327092883</v>
      </c>
      <c r="AA12">
        <f t="shared" ca="1" si="14"/>
        <v>-1.8133063374206211</v>
      </c>
      <c r="AB12">
        <f t="shared" ca="1" si="14"/>
        <v>-1.8213154221678671</v>
      </c>
      <c r="AC12">
        <f t="shared" ca="1" si="14"/>
        <v>0.46846906746481592</v>
      </c>
      <c r="AD12">
        <f t="shared" ca="1" si="14"/>
        <v>-0.76262874391596003</v>
      </c>
    </row>
    <row r="13" spans="1:30" x14ac:dyDescent="0.3">
      <c r="A13" s="5" t="s">
        <v>35</v>
      </c>
      <c r="B13" s="1">
        <v>0.1</v>
      </c>
      <c r="C13" s="1">
        <v>1.5</v>
      </c>
      <c r="D13" s="1"/>
      <c r="E13" s="1">
        <f t="shared" ca="1" si="3"/>
        <v>1.2374814142939856</v>
      </c>
      <c r="F13" s="1">
        <f t="shared" ca="1" si="4"/>
        <v>1.7361252494056356</v>
      </c>
      <c r="G13" s="1">
        <f t="shared" ca="1" si="5"/>
        <v>1.4921185540593633</v>
      </c>
      <c r="H13" s="1">
        <f t="shared" ca="1" si="6"/>
        <v>1.4216696757210001</v>
      </c>
      <c r="I13" s="1">
        <f t="shared" ca="1" si="7"/>
        <v>1.5190277977880247</v>
      </c>
      <c r="J13" s="1">
        <f t="shared" ca="1" si="8"/>
        <v>1.5210785842947854</v>
      </c>
      <c r="K13" s="1">
        <f t="shared" ca="1" si="9"/>
        <v>1.3584362660505109</v>
      </c>
      <c r="L13" s="1">
        <f t="shared" ca="1" si="10"/>
        <v>1.6206345179844408</v>
      </c>
      <c r="M13" s="1">
        <f t="shared" ca="1" si="11"/>
        <v>1.5512215154701487</v>
      </c>
      <c r="N13" s="1">
        <f t="shared" ca="1" si="12"/>
        <v>1.6212982011393038</v>
      </c>
      <c r="O13" s="11">
        <f t="shared" ca="1" si="13"/>
        <v>1.5079091776207199</v>
      </c>
      <c r="P13" s="1"/>
      <c r="U13">
        <f t="shared" ca="1" si="14"/>
        <v>-2.625185857060143</v>
      </c>
      <c r="V13">
        <f t="shared" ca="1" si="14"/>
        <v>2.3612524940563566</v>
      </c>
      <c r="W13">
        <f t="shared" ca="1" si="14"/>
        <v>-7.8814459406366319E-2</v>
      </c>
      <c r="X13">
        <f t="shared" ca="1" si="14"/>
        <v>-0.78330324278999897</v>
      </c>
      <c r="Y13">
        <f t="shared" ca="1" si="14"/>
        <v>0.19027797788024575</v>
      </c>
      <c r="Z13">
        <f t="shared" ca="1" si="14"/>
        <v>0.21078584294785377</v>
      </c>
      <c r="AA13">
        <f t="shared" ca="1" si="14"/>
        <v>-1.4156373394948913</v>
      </c>
      <c r="AB13">
        <f t="shared" ca="1" si="14"/>
        <v>1.2063451798444087</v>
      </c>
      <c r="AC13">
        <f t="shared" ca="1" si="14"/>
        <v>0.5122151547014886</v>
      </c>
      <c r="AD13">
        <f t="shared" ca="1" si="14"/>
        <v>1.2129820113930381</v>
      </c>
    </row>
    <row r="14" spans="1:30" x14ac:dyDescent="0.3">
      <c r="A14" s="5" t="s">
        <v>36</v>
      </c>
      <c r="B14" s="1">
        <v>0.105</v>
      </c>
      <c r="C14" s="1">
        <v>1.55</v>
      </c>
      <c r="D14" s="1"/>
      <c r="E14" s="1">
        <f t="shared" ca="1" si="3"/>
        <v>1.5776513216455732</v>
      </c>
      <c r="F14" s="1">
        <f t="shared" ca="1" si="4"/>
        <v>1.3938786925264681</v>
      </c>
      <c r="G14" s="1">
        <f t="shared" ca="1" si="5"/>
        <v>1.6613941144750435</v>
      </c>
      <c r="H14" s="1">
        <f t="shared" ca="1" si="6"/>
        <v>1.4532151201189252</v>
      </c>
      <c r="I14" s="1">
        <f t="shared" ca="1" si="7"/>
        <v>1.4968116009345369</v>
      </c>
      <c r="J14" s="1">
        <f t="shared" ca="1" si="8"/>
        <v>1.5496434066200593</v>
      </c>
      <c r="K14" s="1">
        <f t="shared" ca="1" si="9"/>
        <v>1.6446364442262156</v>
      </c>
      <c r="L14" s="1">
        <f t="shared" ca="1" si="10"/>
        <v>1.5227519806924321</v>
      </c>
      <c r="M14" s="1">
        <f t="shared" ca="1" si="11"/>
        <v>1.5527041638171279</v>
      </c>
      <c r="N14" s="1">
        <f t="shared" ca="1" si="12"/>
        <v>1.6255083603217269</v>
      </c>
      <c r="O14" s="11">
        <f t="shared" ca="1" si="13"/>
        <v>1.5478195205378107</v>
      </c>
      <c r="P14" s="1"/>
      <c r="U14">
        <f t="shared" ca="1" si="14"/>
        <v>0.27651321645573218</v>
      </c>
      <c r="V14">
        <f t="shared" ca="1" si="14"/>
        <v>-1.5612130747353181</v>
      </c>
      <c r="W14">
        <f t="shared" ca="1" si="14"/>
        <v>1.1139411447504344</v>
      </c>
      <c r="X14">
        <f t="shared" ca="1" si="14"/>
        <v>-0.96784879881074926</v>
      </c>
      <c r="Y14">
        <f t="shared" ca="1" si="14"/>
        <v>-0.5318839906546311</v>
      </c>
      <c r="Z14">
        <f t="shared" ca="1" si="14"/>
        <v>-3.5659337994071402E-3</v>
      </c>
      <c r="AA14">
        <f t="shared" ca="1" si="14"/>
        <v>0.94636444226215644</v>
      </c>
      <c r="AB14">
        <f t="shared" ca="1" si="14"/>
        <v>-0.27248019307567833</v>
      </c>
      <c r="AC14">
        <f t="shared" ca="1" si="14"/>
        <v>2.7041638171280042E-2</v>
      </c>
      <c r="AD14">
        <f t="shared" ca="1" si="14"/>
        <v>0.75508360321726775</v>
      </c>
    </row>
    <row r="15" spans="1:30" x14ac:dyDescent="0.3">
      <c r="A15" s="5" t="s">
        <v>37</v>
      </c>
      <c r="B15" s="1">
        <v>0.11</v>
      </c>
      <c r="C15" s="1">
        <v>1.58</v>
      </c>
      <c r="D15" s="1"/>
      <c r="E15" s="1">
        <f t="shared" ca="1" si="3"/>
        <v>1.6296768646964663</v>
      </c>
      <c r="F15" s="1">
        <f t="shared" ca="1" si="4"/>
        <v>1.6420839513076286</v>
      </c>
      <c r="G15" s="1">
        <f t="shared" ca="1" si="5"/>
        <v>1.7148854042462083</v>
      </c>
      <c r="H15" s="1">
        <f t="shared" ca="1" si="6"/>
        <v>1.3827504114751681</v>
      </c>
      <c r="I15" s="1">
        <f t="shared" ca="1" si="7"/>
        <v>1.7086445455461643</v>
      </c>
      <c r="J15" s="1">
        <f t="shared" ca="1" si="8"/>
        <v>1.6644188413658141</v>
      </c>
      <c r="K15" s="1">
        <f t="shared" ca="1" si="9"/>
        <v>1.5956298039246875</v>
      </c>
      <c r="L15" s="1">
        <f t="shared" ca="1" si="10"/>
        <v>1.6883158737728907</v>
      </c>
      <c r="M15" s="1">
        <f t="shared" ca="1" si="11"/>
        <v>1.6815488045000948</v>
      </c>
      <c r="N15" s="1">
        <f t="shared" ca="1" si="12"/>
        <v>1.5435815697127142</v>
      </c>
      <c r="O15" s="11">
        <f t="shared" ca="1" si="13"/>
        <v>1.6251536070547838</v>
      </c>
      <c r="P15" s="1"/>
      <c r="U15">
        <f t="shared" ca="1" si="14"/>
        <v>0.49676864696466327</v>
      </c>
      <c r="V15">
        <f t="shared" ca="1" si="14"/>
        <v>0.62083951307628504</v>
      </c>
      <c r="W15">
        <f t="shared" ca="1" si="14"/>
        <v>1.3488540424620821</v>
      </c>
      <c r="X15">
        <f t="shared" ca="1" si="14"/>
        <v>-1.9724958852483203</v>
      </c>
      <c r="Y15">
        <f t="shared" ca="1" si="14"/>
        <v>1.2864454554616431</v>
      </c>
      <c r="Z15">
        <f t="shared" ca="1" si="14"/>
        <v>0.84418841365814068</v>
      </c>
      <c r="AA15">
        <f t="shared" ca="1" si="14"/>
        <v>0.15629803924687405</v>
      </c>
      <c r="AB15">
        <f t="shared" ca="1" si="14"/>
        <v>1.0831587377289069</v>
      </c>
      <c r="AC15">
        <f t="shared" ca="1" si="14"/>
        <v>1.0154880450009474</v>
      </c>
      <c r="AD15">
        <f t="shared" ca="1" si="14"/>
        <v>-0.36418430287285875</v>
      </c>
    </row>
    <row r="16" spans="1:30" x14ac:dyDescent="0.3">
      <c r="A16" s="5" t="s">
        <v>38</v>
      </c>
      <c r="B16" s="1">
        <v>0.115</v>
      </c>
      <c r="C16" s="1">
        <v>1.67</v>
      </c>
      <c r="D16" s="1"/>
      <c r="E16" s="1">
        <f t="shared" ca="1" si="3"/>
        <v>1.6199033407363266</v>
      </c>
      <c r="F16" s="1">
        <f t="shared" ca="1" si="4"/>
        <v>1.8030447866271118</v>
      </c>
      <c r="G16" s="1">
        <f t="shared" ca="1" si="5"/>
        <v>1.7345395176222116</v>
      </c>
      <c r="H16" s="1">
        <f t="shared" ca="1" si="6"/>
        <v>1.7099689557185886</v>
      </c>
      <c r="I16" s="1">
        <f t="shared" ca="1" si="7"/>
        <v>1.7385371301883099</v>
      </c>
      <c r="J16" s="1">
        <f t="shared" ca="1" si="8"/>
        <v>1.5217443977233593</v>
      </c>
      <c r="K16" s="1">
        <f t="shared" ca="1" si="9"/>
        <v>1.6885475109049264</v>
      </c>
      <c r="L16" s="1">
        <f t="shared" ca="1" si="10"/>
        <v>1.7173742461059174</v>
      </c>
      <c r="M16" s="1">
        <f t="shared" ca="1" si="11"/>
        <v>1.9094079118225771</v>
      </c>
      <c r="N16" s="1">
        <f t="shared" ca="1" si="12"/>
        <v>1.6389302425697894</v>
      </c>
      <c r="O16" s="11">
        <f t="shared" ca="1" si="13"/>
        <v>1.708199804001912</v>
      </c>
      <c r="P16" s="1"/>
      <c r="U16">
        <f t="shared" ca="1" si="14"/>
        <v>-0.50096659263673282</v>
      </c>
      <c r="V16">
        <f t="shared" ca="1" si="14"/>
        <v>1.3304478662711192</v>
      </c>
      <c r="W16">
        <f t="shared" ca="1" si="14"/>
        <v>0.64539517622211762</v>
      </c>
      <c r="X16">
        <f t="shared" ca="1" si="14"/>
        <v>0.39968955718588733</v>
      </c>
      <c r="Y16">
        <f t="shared" ca="1" si="14"/>
        <v>0.68537130188310036</v>
      </c>
      <c r="Z16">
        <f t="shared" ca="1" si="14"/>
        <v>-1.4825560227664052</v>
      </c>
      <c r="AA16">
        <f t="shared" ca="1" si="14"/>
        <v>0.18547510904926448</v>
      </c>
      <c r="AB16">
        <f t="shared" ca="1" si="14"/>
        <v>0.47374246105917517</v>
      </c>
      <c r="AC16">
        <f t="shared" ca="1" si="14"/>
        <v>2.3940791182257706</v>
      </c>
      <c r="AD16">
        <f t="shared" ca="1" si="14"/>
        <v>-0.31069757430210582</v>
      </c>
    </row>
    <row r="17" spans="1:30" x14ac:dyDescent="0.3">
      <c r="A17" s="7" t="s">
        <v>39</v>
      </c>
      <c r="B17" s="8">
        <v>0.12</v>
      </c>
      <c r="C17" s="8">
        <v>1.75</v>
      </c>
      <c r="D17" s="8"/>
      <c r="E17" s="1">
        <f t="shared" ca="1" si="3"/>
        <v>1.8323661551920332</v>
      </c>
      <c r="F17" s="8">
        <f t="shared" ca="1" si="4"/>
        <v>1.8978548362102918</v>
      </c>
      <c r="G17" s="8">
        <f t="shared" ca="1" si="5"/>
        <v>1.8829242251171419</v>
      </c>
      <c r="H17" s="8">
        <f t="shared" ca="1" si="6"/>
        <v>1.7962633406209647</v>
      </c>
      <c r="I17" s="8">
        <f t="shared" ca="1" si="7"/>
        <v>1.5973532837900002</v>
      </c>
      <c r="J17" s="8">
        <f t="shared" ca="1" si="8"/>
        <v>1.9745116145855728</v>
      </c>
      <c r="K17" s="8">
        <f t="shared" ca="1" si="9"/>
        <v>1.8533334571139863</v>
      </c>
      <c r="L17" s="8">
        <f t="shared" ca="1" si="10"/>
        <v>1.6122394238289228</v>
      </c>
      <c r="M17" s="8">
        <f t="shared" ca="1" si="11"/>
        <v>1.8790469942594785</v>
      </c>
      <c r="N17" s="12">
        <f t="shared" ca="1" si="12"/>
        <v>1.61257124431804</v>
      </c>
      <c r="O17" s="11">
        <f t="shared" ca="1" si="13"/>
        <v>1.7938464575036435</v>
      </c>
      <c r="P17" s="1"/>
      <c r="U17">
        <f t="shared" ca="1" si="14"/>
        <v>0.82366155192033108</v>
      </c>
      <c r="V17">
        <f t="shared" ca="1" si="14"/>
        <v>1.4785483621029172</v>
      </c>
      <c r="W17">
        <f t="shared" ca="1" si="14"/>
        <v>1.3292422511714197</v>
      </c>
      <c r="X17">
        <f t="shared" ca="1" si="14"/>
        <v>0.4626334062096466</v>
      </c>
      <c r="Y17">
        <f t="shared" ca="1" si="14"/>
        <v>-1.5264671620999977</v>
      </c>
      <c r="Z17">
        <f t="shared" ca="1" si="14"/>
        <v>2.2451161458557265</v>
      </c>
      <c r="AA17">
        <f t="shared" ca="1" si="14"/>
        <v>1.0333345711398623</v>
      </c>
      <c r="AB17">
        <f t="shared" ca="1" si="14"/>
        <v>-1.377605761710772</v>
      </c>
      <c r="AC17">
        <f t="shared" ca="1" si="14"/>
        <v>1.290469942594785</v>
      </c>
      <c r="AD17">
        <f t="shared" ca="1" si="14"/>
        <v>-1.3742875568195989</v>
      </c>
    </row>
    <row r="19" spans="1:30" x14ac:dyDescent="0.3">
      <c r="D19" s="2" t="s">
        <v>40</v>
      </c>
      <c r="E19" s="3"/>
      <c r="F19" s="3"/>
      <c r="G19" s="3"/>
      <c r="H19" s="3"/>
      <c r="I19" s="3"/>
      <c r="J19" s="3"/>
      <c r="K19" s="3"/>
      <c r="L19" s="3"/>
      <c r="M19" s="3"/>
      <c r="N19" s="4"/>
    </row>
    <row r="20" spans="1:30" x14ac:dyDescent="0.3">
      <c r="D20" s="5"/>
      <c r="E20" t="s">
        <v>5</v>
      </c>
      <c r="F20" t="s">
        <v>2</v>
      </c>
      <c r="G20" t="s">
        <v>3</v>
      </c>
      <c r="H20" t="s">
        <v>4</v>
      </c>
      <c r="I20" t="s">
        <v>6</v>
      </c>
      <c r="J20" t="s">
        <v>8</v>
      </c>
      <c r="K20" t="s">
        <v>9</v>
      </c>
      <c r="L20" t="s">
        <v>10</v>
      </c>
      <c r="M20" t="s">
        <v>11</v>
      </c>
      <c r="N20" s="6" t="s">
        <v>12</v>
      </c>
    </row>
    <row r="21" spans="1:30" x14ac:dyDescent="0.3">
      <c r="D21" s="5" t="s">
        <v>25</v>
      </c>
      <c r="E21">
        <f ca="1">E3</f>
        <v>1.2231883178458673</v>
      </c>
      <c r="F21">
        <f ca="1">SUM(E3:F3)/2</f>
        <v>1.1246283050385575</v>
      </c>
      <c r="G21">
        <f ca="1">SUM(E3:G3)/3</f>
        <v>1.0819698816295393</v>
      </c>
      <c r="H21">
        <f t="shared" ref="H21:N21" ca="1" si="15">SUM(F3:H3)/3</f>
        <v>1.0069869196188219</v>
      </c>
      <c r="I21">
        <f t="shared" ca="1" si="15"/>
        <v>0.99233391915712243</v>
      </c>
      <c r="J21">
        <f t="shared" ca="1" si="15"/>
        <v>1.0681916218423817</v>
      </c>
      <c r="K21">
        <f t="shared" ca="1" si="15"/>
        <v>1.1135158536926004</v>
      </c>
      <c r="L21">
        <f t="shared" ca="1" si="15"/>
        <v>1.1646149227127598</v>
      </c>
      <c r="M21">
        <f t="shared" ca="1" si="15"/>
        <v>1.0891944857843379</v>
      </c>
      <c r="N21">
        <f t="shared" ca="1" si="15"/>
        <v>1.059675065147454</v>
      </c>
    </row>
    <row r="22" spans="1:30" x14ac:dyDescent="0.3">
      <c r="D22" s="5" t="s">
        <v>26</v>
      </c>
      <c r="E22">
        <f t="shared" ref="E22:E35" ca="1" si="16">E4</f>
        <v>0.92474829483464493</v>
      </c>
      <c r="F22">
        <f t="shared" ref="F22:I34" ca="1" si="17">SUM(E4:F4)/2</f>
        <v>1.0629049714279737</v>
      </c>
      <c r="G22">
        <f t="shared" ref="G22:G34" ca="1" si="18">SUM(E4:G4)/3</f>
        <v>1.1314117547671996</v>
      </c>
      <c r="H22">
        <f t="shared" ref="H22:H35" ca="1" si="19">SUM(F4:H4)/3</f>
        <v>1.2135896906777417</v>
      </c>
      <c r="I22">
        <f t="shared" ref="I22:I35" ca="1" si="20">SUM(G4:I4)/3</f>
        <v>1.1395235588954646</v>
      </c>
      <c r="J22">
        <f t="shared" ref="J22:J35" ca="1" si="21">SUM(H4:J4)/3</f>
        <v>1.1079152174184872</v>
      </c>
      <c r="K22">
        <f t="shared" ref="K22:K35" ca="1" si="22">SUM(I4:K4)/3</f>
        <v>1.0947202665069773</v>
      </c>
      <c r="L22">
        <f t="shared" ref="L22:L35" ca="1" si="23">SUM(J4:L4)/3</f>
        <v>1.0987650522778027</v>
      </c>
      <c r="M22">
        <f t="shared" ref="M22:M35" ca="1" si="24">SUM(K4:M4)/3</f>
        <v>1.0486742692797277</v>
      </c>
      <c r="N22">
        <f t="shared" ref="N22:N35" ca="1" si="25">SUM(L4:N4)/3</f>
        <v>1.0610979032222563</v>
      </c>
    </row>
    <row r="23" spans="1:30" x14ac:dyDescent="0.3">
      <c r="D23" s="5" t="s">
        <v>27</v>
      </c>
      <c r="E23">
        <f t="shared" ca="1" si="16"/>
        <v>1.0523168899452129</v>
      </c>
      <c r="F23">
        <f t="shared" ca="1" si="17"/>
        <v>1.1395413897090791</v>
      </c>
      <c r="G23">
        <f t="shared" ca="1" si="18"/>
        <v>1.1124600605253434</v>
      </c>
      <c r="H23">
        <f t="shared" ca="1" si="19"/>
        <v>1.1339775471735432</v>
      </c>
      <c r="I23">
        <f t="shared" ca="1" si="20"/>
        <v>1.1218045254391453</v>
      </c>
      <c r="J23">
        <f t="shared" ca="1" si="21"/>
        <v>1.1823267371540871</v>
      </c>
      <c r="K23">
        <f t="shared" ca="1" si="22"/>
        <v>1.2465717800637479</v>
      </c>
      <c r="L23">
        <f t="shared" ca="1" si="23"/>
        <v>1.2729809761944175</v>
      </c>
      <c r="M23">
        <f t="shared" ca="1" si="24"/>
        <v>1.2844350747002669</v>
      </c>
      <c r="N23">
        <f t="shared" ca="1" si="25"/>
        <v>1.2457269629720247</v>
      </c>
    </row>
    <row r="24" spans="1:30" x14ac:dyDescent="0.3">
      <c r="D24" s="5" t="s">
        <v>28</v>
      </c>
      <c r="E24">
        <f t="shared" ca="1" si="16"/>
        <v>1.2978568900890242</v>
      </c>
      <c r="F24">
        <f t="shared" ca="1" si="17"/>
        <v>1.2573166066436021</v>
      </c>
      <c r="G24">
        <f t="shared" ca="1" si="18"/>
        <v>1.2316725882851698</v>
      </c>
      <c r="H24">
        <f t="shared" ca="1" si="19"/>
        <v>1.2842653955036416</v>
      </c>
      <c r="I24">
        <f t="shared" ca="1" si="20"/>
        <v>1.3462347205381551</v>
      </c>
      <c r="J24">
        <f t="shared" ca="1" si="21"/>
        <v>1.3825073353762596</v>
      </c>
      <c r="K24">
        <f t="shared" ca="1" si="22"/>
        <v>1.3547070057587629</v>
      </c>
      <c r="L24">
        <f t="shared" ca="1" si="23"/>
        <v>1.2748373689586943</v>
      </c>
      <c r="M24">
        <f t="shared" ca="1" si="24"/>
        <v>1.2850804587317624</v>
      </c>
      <c r="N24">
        <f t="shared" ca="1" si="25"/>
        <v>1.3292119270772516</v>
      </c>
    </row>
    <row r="25" spans="1:30" x14ac:dyDescent="0.3">
      <c r="D25" s="5" t="s">
        <v>29</v>
      </c>
      <c r="E25">
        <f t="shared" ca="1" si="16"/>
        <v>1.1947358938221373</v>
      </c>
      <c r="F25">
        <f t="shared" ca="1" si="17"/>
        <v>1.2559466640754553</v>
      </c>
      <c r="G25">
        <f t="shared" ca="1" si="18"/>
        <v>1.2460848435910392</v>
      </c>
      <c r="H25">
        <f t="shared" ca="1" si="19"/>
        <v>1.2906437389084633</v>
      </c>
      <c r="I25">
        <f t="shared" ca="1" si="20"/>
        <v>1.288487579037672</v>
      </c>
      <c r="J25">
        <f t="shared" ca="1" si="21"/>
        <v>1.3424875543821282</v>
      </c>
      <c r="K25">
        <f t="shared" ca="1" si="22"/>
        <v>1.3161796761804885</v>
      </c>
      <c r="L25">
        <f t="shared" ca="1" si="23"/>
        <v>1.233700394908924</v>
      </c>
      <c r="M25">
        <f t="shared" ca="1" si="24"/>
        <v>1.1924246990051657</v>
      </c>
      <c r="N25">
        <f t="shared" ca="1" si="25"/>
        <v>1.2069881760129488</v>
      </c>
    </row>
    <row r="26" spans="1:30" x14ac:dyDescent="0.3">
      <c r="D26" s="5" t="s">
        <v>30</v>
      </c>
      <c r="E26">
        <f t="shared" ca="1" si="16"/>
        <v>1.3178473289641655</v>
      </c>
      <c r="F26">
        <f t="shared" ca="1" si="17"/>
        <v>1.2688377409837797</v>
      </c>
      <c r="G26">
        <f t="shared" ca="1" si="18"/>
        <v>1.244614024672213</v>
      </c>
      <c r="H26">
        <f t="shared" ca="1" si="19"/>
        <v>1.2064694422019311</v>
      </c>
      <c r="I26">
        <f t="shared" ca="1" si="20"/>
        <v>1.2505255755342659</v>
      </c>
      <c r="J26">
        <f t="shared" ca="1" si="21"/>
        <v>1.2709486274702508</v>
      </c>
      <c r="K26">
        <f t="shared" ca="1" si="22"/>
        <v>1.2600562261348462</v>
      </c>
      <c r="L26">
        <f t="shared" ca="1" si="23"/>
        <v>1.2485607126318883</v>
      </c>
      <c r="M26">
        <f t="shared" ca="1" si="24"/>
        <v>1.2285671832563241</v>
      </c>
      <c r="N26">
        <f t="shared" ca="1" si="25"/>
        <v>1.2724718484075732</v>
      </c>
    </row>
    <row r="27" spans="1:30" x14ac:dyDescent="0.3">
      <c r="D27" s="5" t="s">
        <v>31</v>
      </c>
      <c r="E27">
        <f t="shared" ca="1" si="16"/>
        <v>1.46483504006174</v>
      </c>
      <c r="F27">
        <f t="shared" ca="1" si="17"/>
        <v>1.4510523345097861</v>
      </c>
      <c r="G27">
        <f t="shared" ca="1" si="18"/>
        <v>1.405741024908254</v>
      </c>
      <c r="H27">
        <f t="shared" ca="1" si="19"/>
        <v>1.3818093096927762</v>
      </c>
      <c r="I27">
        <f t="shared" ca="1" si="20"/>
        <v>1.3431213945737046</v>
      </c>
      <c r="J27">
        <f t="shared" ca="1" si="21"/>
        <v>1.3232729623982598</v>
      </c>
      <c r="K27">
        <f t="shared" ca="1" si="22"/>
        <v>1.2549594667835424</v>
      </c>
      <c r="L27">
        <f t="shared" ca="1" si="23"/>
        <v>1.2709540505981625</v>
      </c>
      <c r="M27">
        <f t="shared" ca="1" si="24"/>
        <v>1.2432861017597663</v>
      </c>
      <c r="N27">
        <f t="shared" ca="1" si="25"/>
        <v>1.2880889289205015</v>
      </c>
    </row>
    <row r="28" spans="1:30" x14ac:dyDescent="0.3">
      <c r="D28" s="5" t="s">
        <v>32</v>
      </c>
      <c r="E28">
        <f t="shared" ca="1" si="16"/>
        <v>1.5672144045134975</v>
      </c>
      <c r="F28">
        <f t="shared" ca="1" si="17"/>
        <v>1.4921534995430377</v>
      </c>
      <c r="G28">
        <f t="shared" ca="1" si="18"/>
        <v>1.4699553978228341</v>
      </c>
      <c r="H28">
        <f t="shared" ca="1" si="19"/>
        <v>1.3773794596922739</v>
      </c>
      <c r="I28">
        <f t="shared" ca="1" si="20"/>
        <v>1.3599122187720507</v>
      </c>
      <c r="J28">
        <f t="shared" ca="1" si="21"/>
        <v>1.3587546522271865</v>
      </c>
      <c r="K28">
        <f t="shared" ca="1" si="22"/>
        <v>1.3780902649052995</v>
      </c>
      <c r="L28">
        <f t="shared" ca="1" si="23"/>
        <v>1.3829720503615455</v>
      </c>
      <c r="M28">
        <f t="shared" ca="1" si="24"/>
        <v>1.3999241778170157</v>
      </c>
      <c r="N28">
        <f t="shared" ca="1" si="25"/>
        <v>1.400265392844539</v>
      </c>
    </row>
    <row r="29" spans="1:30" x14ac:dyDescent="0.3">
      <c r="D29" s="5" t="s">
        <v>33</v>
      </c>
      <c r="E29">
        <f t="shared" ca="1" si="16"/>
        <v>1.41555100360953</v>
      </c>
      <c r="F29">
        <f t="shared" ca="1" si="17"/>
        <v>1.3879077146454621</v>
      </c>
      <c r="G29">
        <f t="shared" ca="1" si="18"/>
        <v>1.3791058640381719</v>
      </c>
      <c r="H29">
        <f t="shared" ca="1" si="19"/>
        <v>1.3406648804338117</v>
      </c>
      <c r="I29">
        <f t="shared" ca="1" si="20"/>
        <v>1.3080678856782126</v>
      </c>
      <c r="J29">
        <f t="shared" ca="1" si="21"/>
        <v>1.2851147639102514</v>
      </c>
      <c r="K29">
        <f t="shared" ca="1" si="22"/>
        <v>1.2954586703222741</v>
      </c>
      <c r="L29">
        <f t="shared" ca="1" si="23"/>
        <v>1.360872355296052</v>
      </c>
      <c r="M29">
        <f t="shared" ca="1" si="24"/>
        <v>1.3918241617513762</v>
      </c>
      <c r="N29">
        <f t="shared" ca="1" si="25"/>
        <v>1.4528531160927305</v>
      </c>
    </row>
    <row r="30" spans="1:30" x14ac:dyDescent="0.3">
      <c r="D30" s="5" t="s">
        <v>34</v>
      </c>
      <c r="E30">
        <f t="shared" ca="1" si="16"/>
        <v>1.3806171504322438</v>
      </c>
      <c r="F30">
        <f t="shared" ca="1" si="17"/>
        <v>1.4617013495245517</v>
      </c>
      <c r="G30">
        <f t="shared" ca="1" si="18"/>
        <v>1.4405428332539723</v>
      </c>
      <c r="H30">
        <f t="shared" ca="1" si="19"/>
        <v>1.5006111910895825</v>
      </c>
      <c r="I30">
        <f t="shared" ca="1" si="20"/>
        <v>1.4245457435415447</v>
      </c>
      <c r="J30">
        <f t="shared" ca="1" si="21"/>
        <v>1.4792921243942498</v>
      </c>
      <c r="K30">
        <f t="shared" ca="1" si="22"/>
        <v>1.3785745051672043</v>
      </c>
      <c r="L30">
        <f t="shared" ca="1" si="23"/>
        <v>1.3596675891040266</v>
      </c>
      <c r="M30">
        <f t="shared" ca="1" si="24"/>
        <v>1.334461576929211</v>
      </c>
      <c r="N30">
        <f t="shared" ca="1" si="25"/>
        <v>1.3694841633793662</v>
      </c>
    </row>
    <row r="31" spans="1:30" x14ac:dyDescent="0.3">
      <c r="D31" s="5" t="s">
        <v>35</v>
      </c>
      <c r="E31">
        <f t="shared" ca="1" si="16"/>
        <v>1.2374814142939856</v>
      </c>
      <c r="F31">
        <f t="shared" ca="1" si="17"/>
        <v>1.4868033318498106</v>
      </c>
      <c r="G31">
        <f t="shared" ca="1" si="18"/>
        <v>1.4885750725863283</v>
      </c>
      <c r="H31">
        <f t="shared" ca="1" si="19"/>
        <v>1.5499711597286663</v>
      </c>
      <c r="I31">
        <f t="shared" ca="1" si="20"/>
        <v>1.4776053425227962</v>
      </c>
      <c r="J31">
        <f t="shared" ca="1" si="21"/>
        <v>1.4872586859346033</v>
      </c>
      <c r="K31">
        <f t="shared" ca="1" si="22"/>
        <v>1.4661808827111071</v>
      </c>
      <c r="L31">
        <f t="shared" ca="1" si="23"/>
        <v>1.5000497894432456</v>
      </c>
      <c r="M31">
        <f t="shared" ca="1" si="24"/>
        <v>1.510097433168367</v>
      </c>
      <c r="N31">
        <f t="shared" ca="1" si="25"/>
        <v>1.5977180781979643</v>
      </c>
    </row>
    <row r="32" spans="1:30" x14ac:dyDescent="0.3">
      <c r="D32" s="5" t="s">
        <v>36</v>
      </c>
      <c r="E32">
        <f t="shared" ca="1" si="16"/>
        <v>1.5776513216455732</v>
      </c>
      <c r="F32">
        <f t="shared" ca="1" si="17"/>
        <v>1.4857650070860207</v>
      </c>
      <c r="G32">
        <f t="shared" ca="1" si="18"/>
        <v>1.5443080428823617</v>
      </c>
      <c r="H32">
        <f t="shared" ca="1" si="19"/>
        <v>1.5028293090401454</v>
      </c>
      <c r="I32">
        <f t="shared" ca="1" si="20"/>
        <v>1.5371402785095019</v>
      </c>
      <c r="J32">
        <f t="shared" ca="1" si="21"/>
        <v>1.4998900425578405</v>
      </c>
      <c r="K32">
        <f t="shared" ca="1" si="22"/>
        <v>1.5636971505936039</v>
      </c>
      <c r="L32">
        <f t="shared" ca="1" si="23"/>
        <v>1.5723439438462357</v>
      </c>
      <c r="M32">
        <f t="shared" ca="1" si="24"/>
        <v>1.5733641962452587</v>
      </c>
      <c r="N32">
        <f t="shared" ca="1" si="25"/>
        <v>1.5669881682770956</v>
      </c>
    </row>
    <row r="33" spans="4:14" x14ac:dyDescent="0.3">
      <c r="D33" s="5" t="s">
        <v>37</v>
      </c>
      <c r="E33">
        <f t="shared" ca="1" si="16"/>
        <v>1.6296768646964663</v>
      </c>
      <c r="F33">
        <f t="shared" ca="1" si="17"/>
        <v>1.6358804080020475</v>
      </c>
      <c r="G33">
        <f t="shared" ca="1" si="18"/>
        <v>1.6622154067501012</v>
      </c>
      <c r="H33">
        <f t="shared" ca="1" si="19"/>
        <v>1.5799065890096682</v>
      </c>
      <c r="I33">
        <f t="shared" ca="1" si="20"/>
        <v>1.6020934537558469</v>
      </c>
      <c r="J33">
        <f t="shared" ca="1" si="21"/>
        <v>1.5852712661290489</v>
      </c>
      <c r="K33">
        <f t="shared" ca="1" si="22"/>
        <v>1.6562310636122219</v>
      </c>
      <c r="L33">
        <f t="shared" ca="1" si="23"/>
        <v>1.6494548396877973</v>
      </c>
      <c r="M33">
        <f t="shared" ca="1" si="24"/>
        <v>1.6551648273992245</v>
      </c>
      <c r="N33">
        <f t="shared" ca="1" si="25"/>
        <v>1.6378154159952334</v>
      </c>
    </row>
    <row r="34" spans="4:14" x14ac:dyDescent="0.3">
      <c r="D34" s="5" t="s">
        <v>38</v>
      </c>
      <c r="E34">
        <f t="shared" ca="1" si="16"/>
        <v>1.6199033407363266</v>
      </c>
      <c r="F34">
        <f t="shared" ca="1" si="17"/>
        <v>1.7114740636817192</v>
      </c>
      <c r="G34">
        <f t="shared" ca="1" si="18"/>
        <v>1.7191625483285502</v>
      </c>
      <c r="H34">
        <f t="shared" ca="1" si="19"/>
        <v>1.7491844199893041</v>
      </c>
      <c r="I34">
        <f t="shared" ca="1" si="20"/>
        <v>1.7276818678430368</v>
      </c>
      <c r="J34">
        <f t="shared" ca="1" si="21"/>
        <v>1.6567501612100859</v>
      </c>
      <c r="K34">
        <f t="shared" ca="1" si="22"/>
        <v>1.6496096796055317</v>
      </c>
      <c r="L34">
        <f t="shared" ca="1" si="23"/>
        <v>1.642555384911401</v>
      </c>
      <c r="M34">
        <f t="shared" ca="1" si="24"/>
        <v>1.7717765562778069</v>
      </c>
      <c r="N34">
        <f t="shared" ca="1" si="25"/>
        <v>1.7552374668327613</v>
      </c>
    </row>
    <row r="35" spans="4:14" x14ac:dyDescent="0.3">
      <c r="D35" s="7" t="s">
        <v>39</v>
      </c>
      <c r="E35">
        <f t="shared" ca="1" si="16"/>
        <v>1.8323661551920332</v>
      </c>
      <c r="F35">
        <f ca="1">SUM(E17:F17)/2</f>
        <v>1.8651104957011624</v>
      </c>
      <c r="G35">
        <f ca="1">SUM(E17:G17)/3</f>
        <v>1.8710484055064889</v>
      </c>
      <c r="H35">
        <f t="shared" ca="1" si="19"/>
        <v>1.8590141339827995</v>
      </c>
      <c r="I35">
        <f t="shared" ca="1" si="20"/>
        <v>1.7588469498427024</v>
      </c>
      <c r="J35">
        <f t="shared" ca="1" si="21"/>
        <v>1.7893760796655125</v>
      </c>
      <c r="K35">
        <f t="shared" ca="1" si="22"/>
        <v>1.8083994518298532</v>
      </c>
      <c r="L35">
        <f t="shared" ca="1" si="23"/>
        <v>1.8133614985094939</v>
      </c>
      <c r="M35">
        <f t="shared" ca="1" si="24"/>
        <v>1.7815399584007958</v>
      </c>
      <c r="N35">
        <f t="shared" ca="1" si="25"/>
        <v>1.7012858874688137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 Schotanus</dc:creator>
  <cp:lastModifiedBy>Fabian Eppens (student)</cp:lastModifiedBy>
  <dcterms:created xsi:type="dcterms:W3CDTF">2015-06-05T18:17:20Z</dcterms:created>
  <dcterms:modified xsi:type="dcterms:W3CDTF">2025-03-12T12:19:59Z</dcterms:modified>
</cp:coreProperties>
</file>