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C2F88770-B4CF-484F-B530-4F10882271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E30" i="1" s="1"/>
  <c r="F29" i="1"/>
  <c r="E29" i="1" s="1"/>
  <c r="F28" i="1"/>
  <c r="E28" i="1" s="1"/>
  <c r="C28" i="1"/>
  <c r="F26" i="1"/>
  <c r="E26" i="1" s="1"/>
  <c r="F25" i="1"/>
  <c r="E25" i="1" s="1"/>
  <c r="C25" i="1"/>
  <c r="F23" i="1"/>
  <c r="E23" i="1" s="1"/>
  <c r="F22" i="1"/>
  <c r="D22" i="1" s="1"/>
  <c r="C22" i="1"/>
  <c r="C34" i="1" s="1"/>
  <c r="F38" i="1" s="1"/>
  <c r="F20" i="1"/>
  <c r="E20" i="1" s="1"/>
  <c r="F19" i="1"/>
  <c r="E19" i="1" s="1"/>
  <c r="F18" i="1"/>
  <c r="D18" i="1" s="1"/>
  <c r="F17" i="1"/>
  <c r="E17" i="1" s="1"/>
  <c r="F16" i="1"/>
  <c r="D16" i="1" s="1"/>
  <c r="F14" i="1"/>
  <c r="E14" i="1" s="1"/>
  <c r="F13" i="1"/>
  <c r="D13" i="1" s="1"/>
  <c r="F12" i="1"/>
  <c r="E12" i="1" s="1"/>
  <c r="F11" i="1"/>
  <c r="D23" i="1" l="1"/>
  <c r="E18" i="1"/>
  <c r="E13" i="1"/>
  <c r="F34" i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  <c r="F44" i="1" s="1"/>
</calcChain>
</file>

<file path=xl/sharedStrings.xml><?xml version="1.0" encoding="utf-8"?>
<sst xmlns="http://schemas.openxmlformats.org/spreadsheetml/2006/main" count="98" uniqueCount="51">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</sst>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1" zoomScaleNormal="100" workbookViewId="0">
      <selection activeCell="I40" sqref="I40"/>
    </sheetView>
  </sheetViews>
  <sheetFormatPr baseColWidth="10" defaultRowHeight="15" x14ac:dyDescent="0.25"/>
  <cols>
    <col min="1" max="1" width="15" customWidth="1"/>
    <col min="2" max="2" width="37.42578125" customWidth="1"/>
    <col min="3" max="4" width="4.7109375" customWidth="1"/>
    <col min="5" max="5" width="16.42578125" customWidth="1"/>
  </cols>
  <sheetData>
    <row r="1" spans="1:11" ht="43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7" x14ac:dyDescent="0.3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35">
      <c r="A5" s="2" t="s">
        <v>2</v>
      </c>
      <c r="B5" s="3"/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35">
      <c r="A6" s="2" t="s">
        <v>3</v>
      </c>
      <c r="B6" s="3"/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25"/>
    <row r="8" spans="1:11" ht="23.25" x14ac:dyDescent="0.3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25"/>
    <row r="10" spans="1:11" ht="51" customHeight="1" x14ac:dyDescent="0.25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105" x14ac:dyDescent="0.25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f t="shared" ref="F11:F14" si="2">IF(H11="x",1,IF(I11="x",2,IF(J11="x",3,IF(K11="x",4,0))))</f>
        <v>4</v>
      </c>
      <c r="G11" s="12">
        <v>1</v>
      </c>
      <c r="H11" s="13"/>
      <c r="I11" s="13" t="s">
        <v>16</v>
      </c>
      <c r="J11" s="13"/>
      <c r="K11" s="13" t="s">
        <v>50</v>
      </c>
    </row>
    <row r="12" spans="1:11" ht="45" x14ac:dyDescent="0.25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f t="shared" si="2"/>
        <v>4</v>
      </c>
      <c r="G12" s="12">
        <v>1</v>
      </c>
      <c r="H12" s="13"/>
      <c r="I12" s="13" t="s">
        <v>16</v>
      </c>
      <c r="J12" s="13" t="s">
        <v>16</v>
      </c>
      <c r="K12" s="13" t="s">
        <v>50</v>
      </c>
    </row>
    <row r="13" spans="1:11" ht="45" x14ac:dyDescent="0.25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f t="shared" si="2"/>
        <v>3</v>
      </c>
      <c r="G13" s="12">
        <v>1</v>
      </c>
      <c r="H13" s="13"/>
      <c r="I13" s="13" t="s">
        <v>16</v>
      </c>
      <c r="J13" s="13" t="s">
        <v>50</v>
      </c>
      <c r="K13" s="13"/>
    </row>
    <row r="14" spans="1:11" ht="45" x14ac:dyDescent="0.25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f t="shared" si="2"/>
        <v>4</v>
      </c>
      <c r="G14" s="12">
        <v>1</v>
      </c>
      <c r="H14" s="13"/>
      <c r="I14" s="13" t="s">
        <v>16</v>
      </c>
      <c r="J14" s="13" t="s">
        <v>16</v>
      </c>
      <c r="K14" s="13" t="s">
        <v>50</v>
      </c>
    </row>
    <row r="15" spans="1:11" x14ac:dyDescent="0.25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75" x14ac:dyDescent="0.25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f t="shared" ref="F16:F20" si="5">IF(H16="x",1,IF(I16="x",2,IF(J16="x",3,IF(K16="x",4,0))))</f>
        <v>4</v>
      </c>
      <c r="G16" s="12">
        <v>1</v>
      </c>
      <c r="H16" s="13"/>
      <c r="I16" s="13" t="s">
        <v>16</v>
      </c>
      <c r="J16" s="13" t="s">
        <v>16</v>
      </c>
      <c r="K16" s="13" t="s">
        <v>50</v>
      </c>
    </row>
    <row r="17" spans="1:11" ht="45" x14ac:dyDescent="0.25">
      <c r="A17" s="9">
        <v>2.2000000000000002</v>
      </c>
      <c r="B17" s="14" t="s">
        <v>22</v>
      </c>
      <c r="C17" s="11">
        <v>4</v>
      </c>
      <c r="D17" s="11">
        <f t="shared" si="3"/>
        <v>4</v>
      </c>
      <c r="E17" s="11" t="str">
        <f t="shared" si="4"/>
        <v>d</v>
      </c>
      <c r="F17" s="12">
        <f t="shared" si="5"/>
        <v>4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75" x14ac:dyDescent="0.25">
      <c r="A18" s="9">
        <v>2.2999999999999998</v>
      </c>
      <c r="B18" s="14" t="s">
        <v>23</v>
      </c>
      <c r="C18" s="11">
        <v>4</v>
      </c>
      <c r="D18" s="11">
        <f t="shared" si="3"/>
        <v>4</v>
      </c>
      <c r="E18" s="11" t="str">
        <f t="shared" si="4"/>
        <v>d</v>
      </c>
      <c r="F18" s="12">
        <f t="shared" si="5"/>
        <v>4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60" x14ac:dyDescent="0.25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f t="shared" si="5"/>
        <v>4</v>
      </c>
      <c r="G19" s="12">
        <v>1</v>
      </c>
      <c r="H19" s="13"/>
      <c r="I19" s="13" t="s">
        <v>16</v>
      </c>
      <c r="J19" s="13" t="s">
        <v>16</v>
      </c>
      <c r="K19" s="13" t="s">
        <v>50</v>
      </c>
    </row>
    <row r="20" spans="1:11" ht="60" x14ac:dyDescent="0.25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f t="shared" si="5"/>
        <v>3</v>
      </c>
      <c r="G20" s="12">
        <v>1</v>
      </c>
      <c r="H20" s="13" t="s">
        <v>16</v>
      </c>
      <c r="I20" s="13"/>
      <c r="J20" s="13" t="s">
        <v>50</v>
      </c>
      <c r="K20" s="13"/>
    </row>
    <row r="21" spans="1:11" x14ac:dyDescent="0.25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60" x14ac:dyDescent="0.25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f t="shared" ref="F22:F23" si="9">IF(H22="x",1,IF(I22="x",2,IF(J22="x",3,IF(K22="x",4,0))))</f>
        <v>4</v>
      </c>
      <c r="G22" s="12">
        <v>1</v>
      </c>
      <c r="H22" s="13" t="s">
        <v>16</v>
      </c>
      <c r="I22" s="13"/>
      <c r="J22" s="13" t="s">
        <v>16</v>
      </c>
      <c r="K22" s="13" t="s">
        <v>50</v>
      </c>
    </row>
    <row r="23" spans="1:11" ht="90" x14ac:dyDescent="0.25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f t="shared" si="9"/>
        <v>4</v>
      </c>
      <c r="G23" s="12">
        <v>1</v>
      </c>
      <c r="H23" s="13" t="s">
        <v>16</v>
      </c>
      <c r="I23" s="13"/>
      <c r="J23" s="13" t="s">
        <v>16</v>
      </c>
      <c r="K23" s="13" t="s">
        <v>50</v>
      </c>
    </row>
    <row r="24" spans="1:11" x14ac:dyDescent="0.25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30" x14ac:dyDescent="0.25">
      <c r="A25" s="9">
        <v>4.0999999999999996</v>
      </c>
      <c r="B25" s="14" t="s">
        <v>30</v>
      </c>
      <c r="C25" s="11">
        <f t="shared" ref="C25" si="10">4*G25</f>
        <v>4</v>
      </c>
      <c r="D25" s="11">
        <f t="shared" ref="D25:D26" si="11">IF(F25&gt;0,G25*4,0)</f>
        <v>4</v>
      </c>
      <c r="E25" s="11" t="str">
        <f t="shared" ref="E25:E26" si="12">IF(F25&gt;0,"d","")</f>
        <v>d</v>
      </c>
      <c r="F25" s="12">
        <f t="shared" ref="F25:F26" si="13">IF(H25="x",1,IF(I25="x",2,IF(J25="x",3,IF(K25="x",4,0))))</f>
        <v>4</v>
      </c>
      <c r="G25" s="12">
        <v>1</v>
      </c>
      <c r="H25" s="13" t="s">
        <v>16</v>
      </c>
      <c r="I25" s="13"/>
      <c r="J25" s="13" t="s">
        <v>16</v>
      </c>
      <c r="K25" s="13" t="s">
        <v>50</v>
      </c>
    </row>
    <row r="26" spans="1:11" ht="45" x14ac:dyDescent="0.25">
      <c r="A26" s="9">
        <v>4.2</v>
      </c>
      <c r="B26" s="14" t="s">
        <v>31</v>
      </c>
      <c r="C26" s="11">
        <v>4</v>
      </c>
      <c r="D26" s="11">
        <f t="shared" si="11"/>
        <v>8</v>
      </c>
      <c r="E26" s="11" t="str">
        <f t="shared" si="12"/>
        <v>d</v>
      </c>
      <c r="F26" s="12">
        <f t="shared" si="13"/>
        <v>4</v>
      </c>
      <c r="G26" s="12">
        <v>2</v>
      </c>
      <c r="H26" s="13" t="s">
        <v>16</v>
      </c>
      <c r="I26" s="13"/>
      <c r="J26" s="13" t="s">
        <v>16</v>
      </c>
      <c r="K26" s="13" t="s">
        <v>50</v>
      </c>
    </row>
    <row r="27" spans="1:11" x14ac:dyDescent="0.25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60" x14ac:dyDescent="0.25">
      <c r="A28" s="9">
        <v>5.0999999999999996</v>
      </c>
      <c r="B28" s="14" t="s">
        <v>33</v>
      </c>
      <c r="C28" s="11">
        <f t="shared" ref="C28" si="14">4*G28</f>
        <v>4</v>
      </c>
      <c r="D28" s="11">
        <f t="shared" ref="D28:D30" si="15">IF(F28&gt;0,G28*4,0)</f>
        <v>4</v>
      </c>
      <c r="E28" s="11" t="str">
        <f t="shared" ref="E28:E30" si="16">IF(F28&gt;0,"d","")</f>
        <v>d</v>
      </c>
      <c r="F28" s="12">
        <f t="shared" ref="F28:F30" si="17">IF(H28="x",1,IF(I28="x",2,IF(J28="x",3,IF(K28="x",4,0))))</f>
        <v>4</v>
      </c>
      <c r="G28" s="12">
        <v>1</v>
      </c>
      <c r="H28" s="13" t="s">
        <v>16</v>
      </c>
      <c r="I28" s="13"/>
      <c r="J28" s="13" t="s">
        <v>16</v>
      </c>
      <c r="K28" s="13" t="s">
        <v>50</v>
      </c>
    </row>
    <row r="29" spans="1:11" ht="60" x14ac:dyDescent="0.25">
      <c r="A29" s="9">
        <v>5.2</v>
      </c>
      <c r="B29" s="14" t="s">
        <v>34</v>
      </c>
      <c r="C29" s="11">
        <v>4</v>
      </c>
      <c r="D29" s="11">
        <f t="shared" si="15"/>
        <v>8</v>
      </c>
      <c r="E29" s="11" t="str">
        <f t="shared" si="16"/>
        <v>d</v>
      </c>
      <c r="F29" s="12">
        <f t="shared" si="17"/>
        <v>4</v>
      </c>
      <c r="G29" s="12">
        <v>2</v>
      </c>
      <c r="H29" s="13" t="s">
        <v>16</v>
      </c>
      <c r="I29" s="13"/>
      <c r="J29" s="13" t="s">
        <v>16</v>
      </c>
      <c r="K29" s="13" t="s">
        <v>50</v>
      </c>
    </row>
    <row r="30" spans="1:11" ht="45" x14ac:dyDescent="0.25">
      <c r="A30" s="9">
        <v>5.2</v>
      </c>
      <c r="B30" s="14" t="s">
        <v>35</v>
      </c>
      <c r="C30" s="11">
        <v>4</v>
      </c>
      <c r="D30" s="11">
        <f t="shared" si="15"/>
        <v>8</v>
      </c>
      <c r="E30" s="11" t="str">
        <f t="shared" si="16"/>
        <v>d</v>
      </c>
      <c r="F30" s="12">
        <f t="shared" si="17"/>
        <v>4</v>
      </c>
      <c r="G30" s="12">
        <v>2</v>
      </c>
      <c r="H30" s="16" t="s">
        <v>16</v>
      </c>
      <c r="I30" s="16"/>
      <c r="J30" s="16" t="s">
        <v>16</v>
      </c>
      <c r="K30" s="16" t="s">
        <v>50</v>
      </c>
    </row>
    <row r="31" spans="1:11" x14ac:dyDescent="0.25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25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25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25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8">SUM(E11:E30)</f>
        <v>0</v>
      </c>
      <c r="F34" s="19">
        <f t="shared" si="18"/>
        <v>62</v>
      </c>
      <c r="G34" s="20"/>
      <c r="H34" s="20"/>
      <c r="I34" s="20"/>
      <c r="J34" s="20"/>
      <c r="K34" s="20"/>
    </row>
    <row r="35" spans="1:11" ht="8.25" customHeight="1" x14ac:dyDescent="0.25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25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25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25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25">
      <c r="B39" s="18" t="s">
        <v>39</v>
      </c>
      <c r="D39" s="19"/>
      <c r="F39" s="19">
        <f>F34</f>
        <v>62</v>
      </c>
      <c r="G39" s="20"/>
      <c r="H39" s="20"/>
      <c r="I39" s="20"/>
      <c r="J39" s="20"/>
      <c r="K39" s="20"/>
    </row>
    <row r="40" spans="1:11" ht="8.25" customHeight="1" x14ac:dyDescent="0.25">
      <c r="B40" s="18"/>
      <c r="D40" s="19"/>
      <c r="F40" s="19"/>
      <c r="G40" s="21"/>
      <c r="H40" s="20"/>
      <c r="I40" s="20"/>
      <c r="J40" s="20"/>
      <c r="K40" s="20"/>
    </row>
    <row r="41" spans="1:11" x14ac:dyDescent="0.25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25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25">
      <c r="B43" s="18"/>
      <c r="D43" s="19"/>
      <c r="F43" s="19"/>
      <c r="G43" s="20"/>
      <c r="H43" s="20"/>
      <c r="I43" s="20"/>
      <c r="J43" s="20"/>
      <c r="K43" s="20"/>
    </row>
    <row r="44" spans="1:11" x14ac:dyDescent="0.25">
      <c r="B44" s="18" t="s">
        <v>42</v>
      </c>
      <c r="D44" s="19"/>
      <c r="F44" s="22">
        <f>IF(D34&gt;0,ROUND(5/D34*F39+1,1),1)</f>
        <v>5.0999999999999996</v>
      </c>
      <c r="G44" s="20"/>
      <c r="H44" s="20"/>
      <c r="I44" s="20"/>
      <c r="J44" s="20"/>
      <c r="K44" s="20"/>
    </row>
    <row r="45" spans="1:11" ht="7.5" customHeight="1" x14ac:dyDescent="0.25">
      <c r="B45" s="18"/>
      <c r="D45" s="23"/>
      <c r="F45" s="23"/>
      <c r="G45" s="20"/>
      <c r="H45" s="20"/>
      <c r="I45" s="20"/>
      <c r="J45" s="20"/>
      <c r="K45" s="20"/>
    </row>
    <row r="46" spans="1:11" x14ac:dyDescent="0.25">
      <c r="B46" s="18" t="s">
        <v>43</v>
      </c>
      <c r="C46" s="23">
        <f>5/F38*F39+1</f>
        <v>5.84375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25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25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2" x14ac:dyDescent="0.25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1.5" x14ac:dyDescent="0.25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52.5" x14ac:dyDescent="0.25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5" x14ac:dyDescent="0.25">
      <c r="A52" s="29"/>
      <c r="B52" s="30"/>
      <c r="C52" s="31"/>
      <c r="D52" s="31"/>
      <c r="E52" s="31"/>
      <c r="F52" s="32"/>
    </row>
    <row r="53" spans="1:6" ht="22.5" x14ac:dyDescent="0.25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2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Fabian Fischer</cp:lastModifiedBy>
  <dcterms:created xsi:type="dcterms:W3CDTF">2019-06-07T06:33:44Z</dcterms:created>
  <dcterms:modified xsi:type="dcterms:W3CDTF">2022-01-25T14:49:46Z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