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yfcloud-my.sharepoint.com/personal/fabian_gabor_nyfbox_hu/Documents/GitHub/Bevezetes-az-informatikaba/"/>
    </mc:Choice>
  </mc:AlternateContent>
  <bookViews>
    <workbookView xWindow="0" yWindow="0" windowWidth="21600" windowHeight="9735" activeTab="3"/>
  </bookViews>
  <sheets>
    <sheet name="Másodfokú egyenlet" sheetId="13" r:id="rId1"/>
    <sheet name="2D Függvény" sheetId="6" r:id="rId2"/>
    <sheet name="Egyenletrendszer2x2" sheetId="4" r:id="rId3"/>
    <sheet name="Egyenletrendszer3x3" sheetId="8" r:id="rId4"/>
    <sheet name="Syllabus2" sheetId="14" r:id="rId5"/>
  </sheets>
  <externalReferences>
    <externalReference r:id="rId6"/>
  </externalReferences>
  <definedNames>
    <definedName name="Eps">Egyenletrendszer3x3!$F$2</definedName>
    <definedName name="lépték">#REF!</definedName>
    <definedName name="RATIO">#REF!</definedName>
    <definedName name="rtr">[1]Grafikon1!$C$1</definedName>
    <definedName name="step">[1]Grafikon1!$C$1</definedName>
    <definedName name="step1">#REF!</definedName>
    <definedName name="step2">'2D Függvény'!$A$1</definedName>
  </definedNames>
  <calcPr calcId="152511"/>
</workbook>
</file>

<file path=xl/calcChain.xml><?xml version="1.0" encoding="utf-8"?>
<calcChain xmlns="http://schemas.openxmlformats.org/spreadsheetml/2006/main">
  <c r="C10" i="4" l="1"/>
  <c r="E22" i="14"/>
  <c r="E23" i="14" s="1"/>
  <c r="F21" i="14"/>
  <c r="G21" i="14" s="1"/>
  <c r="D10" i="13"/>
  <c r="E10" i="13"/>
  <c r="C8" i="4"/>
  <c r="C9" i="4"/>
  <c r="C12" i="4"/>
  <c r="B4" i="6"/>
  <c r="B46" i="6" s="1"/>
  <c r="A5" i="6"/>
  <c r="B5" i="6"/>
  <c r="F10" i="13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B45" i="6"/>
  <c r="C13" i="4"/>
  <c r="A6" i="4"/>
  <c r="E6" i="4"/>
  <c r="A5" i="4"/>
  <c r="E5" i="4"/>
  <c r="F23" i="14" l="1"/>
  <c r="G23" i="14" s="1"/>
  <c r="E24" i="14"/>
  <c r="F22" i="14"/>
  <c r="G22" i="14" s="1"/>
  <c r="F24" i="14" l="1"/>
  <c r="G24" i="14" s="1"/>
  <c r="E25" i="14"/>
  <c r="F25" i="14" l="1"/>
  <c r="G25" i="14" s="1"/>
  <c r="E26" i="14"/>
  <c r="F26" i="14" l="1"/>
  <c r="G26" i="14" s="1"/>
  <c r="E27" i="14"/>
  <c r="F27" i="14" l="1"/>
  <c r="G27" i="14" s="1"/>
  <c r="E28" i="14"/>
  <c r="F28" i="14" l="1"/>
  <c r="G28" i="14" s="1"/>
  <c r="E29" i="14"/>
  <c r="F29" i="14" l="1"/>
  <c r="G29" i="14" s="1"/>
  <c r="E30" i="14"/>
  <c r="F30" i="14" l="1"/>
  <c r="G30" i="14" s="1"/>
  <c r="E31" i="14"/>
  <c r="F31" i="14" l="1"/>
  <c r="G31" i="14" s="1"/>
  <c r="E32" i="14"/>
  <c r="F32" i="14" l="1"/>
  <c r="G32" i="14" s="1"/>
  <c r="E33" i="14"/>
  <c r="F33" i="14" l="1"/>
  <c r="G33" i="14" s="1"/>
  <c r="E34" i="14"/>
  <c r="F34" i="14" l="1"/>
  <c r="G34" i="14" s="1"/>
  <c r="E35" i="14"/>
  <c r="F35" i="14" l="1"/>
  <c r="G35" i="14" s="1"/>
  <c r="E36" i="14"/>
  <c r="F36" i="14" s="1"/>
  <c r="G36" i="14" s="1"/>
</calcChain>
</file>

<file path=xl/sharedStrings.xml><?xml version="1.0" encoding="utf-8"?>
<sst xmlns="http://schemas.openxmlformats.org/spreadsheetml/2006/main" count="90" uniqueCount="75">
  <si>
    <t>x1</t>
  </si>
  <si>
    <t>x2</t>
  </si>
  <si>
    <t>x</t>
  </si>
  <si>
    <t>b</t>
  </si>
  <si>
    <t>Cramer</t>
  </si>
  <si>
    <t>a</t>
  </si>
  <si>
    <t>c</t>
  </si>
  <si>
    <t>f(x)</t>
  </si>
  <si>
    <t>x3</t>
  </si>
  <si>
    <t>Ellenőrzés</t>
  </si>
  <si>
    <t>Egyenletrendszer2x2</t>
  </si>
  <si>
    <t>Egyenletrendszer3x3</t>
  </si>
  <si>
    <r>
      <t>Másodfokú egyenlet   ax</t>
    </r>
    <r>
      <rPr>
        <b/>
        <vertAlign val="superscript"/>
        <sz val="16"/>
        <color indexed="36"/>
        <rFont val="Times New Roman"/>
        <family val="1"/>
        <charset val="238"/>
      </rPr>
      <t>2</t>
    </r>
    <r>
      <rPr>
        <b/>
        <sz val="16"/>
        <color indexed="36"/>
        <rFont val="Times New Roman"/>
        <family val="1"/>
        <charset val="238"/>
      </rPr>
      <t>+bx+c=0</t>
    </r>
  </si>
  <si>
    <t>D</t>
  </si>
  <si>
    <r>
      <t>x</t>
    </r>
    <r>
      <rPr>
        <b/>
        <vertAlign val="subscript"/>
        <sz val="12"/>
        <rFont val="Times New Roman"/>
        <family val="1"/>
        <charset val="238"/>
      </rPr>
      <t>1</t>
    </r>
  </si>
  <si>
    <r>
      <t>x</t>
    </r>
    <r>
      <rPr>
        <b/>
        <vertAlign val="subscript"/>
        <sz val="12"/>
        <rFont val="Times New Roman"/>
        <family val="1"/>
        <charset val="238"/>
      </rPr>
      <t>2</t>
    </r>
  </si>
  <si>
    <t>Δ=</t>
  </si>
  <si>
    <r>
      <t>Δ</t>
    </r>
    <r>
      <rPr>
        <vertAlign val="subscript"/>
        <sz val="16"/>
        <rFont val="Arial"/>
        <family val="2"/>
        <charset val="238"/>
      </rPr>
      <t>1</t>
    </r>
    <r>
      <rPr>
        <sz val="16"/>
        <rFont val="Arial"/>
        <family val="2"/>
        <charset val="238"/>
      </rPr>
      <t>=</t>
    </r>
  </si>
  <si>
    <r>
      <t>Δ</t>
    </r>
    <r>
      <rPr>
        <vertAlign val="subscript"/>
        <sz val="16"/>
        <rFont val="Arial"/>
        <family val="2"/>
        <charset val="238"/>
      </rPr>
      <t>2</t>
    </r>
    <r>
      <rPr>
        <sz val="16"/>
        <rFont val="Arial"/>
        <family val="2"/>
        <charset val="238"/>
      </rPr>
      <t>=</t>
    </r>
  </si>
  <si>
    <r>
      <t>x</t>
    </r>
    <r>
      <rPr>
        <vertAlign val="subscript"/>
        <sz val="16"/>
        <rFont val="Arial"/>
        <family val="2"/>
        <charset val="238"/>
      </rPr>
      <t>1</t>
    </r>
    <r>
      <rPr>
        <sz val="16"/>
        <rFont val="Arial"/>
        <family val="2"/>
        <charset val="238"/>
      </rPr>
      <t>=</t>
    </r>
  </si>
  <si>
    <r>
      <t>x</t>
    </r>
    <r>
      <rPr>
        <vertAlign val="subscript"/>
        <sz val="16"/>
        <rFont val="Arial"/>
        <family val="2"/>
        <charset val="238"/>
      </rPr>
      <t>2</t>
    </r>
    <r>
      <rPr>
        <sz val="16"/>
        <rFont val="Arial"/>
        <family val="2"/>
        <charset val="238"/>
      </rPr>
      <t>=</t>
    </r>
  </si>
  <si>
    <t>Önálló munkához:</t>
  </si>
  <si>
    <r>
      <t>(ax</t>
    </r>
    <r>
      <rPr>
        <b/>
        <vertAlign val="superscript"/>
        <sz val="12"/>
        <rFont val="Arial"/>
        <family val="2"/>
        <charset val="238"/>
      </rPr>
      <t>3</t>
    </r>
    <r>
      <rPr>
        <b/>
        <sz val="12"/>
        <rFont val="Arial"/>
        <family val="2"/>
        <charset val="238"/>
      </rPr>
      <t>+bx</t>
    </r>
    <r>
      <rPr>
        <b/>
        <vertAlign val="superscript"/>
        <sz val="12"/>
        <rFont val="Arial"/>
        <family val="2"/>
        <charset val="238"/>
      </rPr>
      <t>2</t>
    </r>
    <r>
      <rPr>
        <b/>
        <sz val="12"/>
        <rFont val="Arial"/>
        <family val="2"/>
        <charset val="238"/>
      </rPr>
      <t>+cx+d)/(ex</t>
    </r>
    <r>
      <rPr>
        <b/>
        <vertAlign val="superscript"/>
        <sz val="12"/>
        <rFont val="Arial"/>
        <family val="2"/>
        <charset val="238"/>
      </rPr>
      <t>2</t>
    </r>
    <r>
      <rPr>
        <b/>
        <sz val="12"/>
        <rFont val="Arial"/>
        <family val="2"/>
        <charset val="238"/>
      </rPr>
      <t>+fx+g)</t>
    </r>
  </si>
  <si>
    <t>max</t>
  </si>
  <si>
    <t>min</t>
  </si>
  <si>
    <t>a11</t>
  </si>
  <si>
    <t>a21</t>
  </si>
  <si>
    <t>a22</t>
  </si>
  <si>
    <t>a12</t>
  </si>
  <si>
    <t>b1</t>
  </si>
  <si>
    <t>b2</t>
  </si>
  <si>
    <t>a11*a22-a21*a12</t>
  </si>
  <si>
    <t>b1*a22-*b2*a12</t>
  </si>
  <si>
    <t>a11*b2-a21*b1</t>
  </si>
  <si>
    <r>
      <t>Δ</t>
    </r>
    <r>
      <rPr>
        <vertAlign val="subscript"/>
        <sz val="16"/>
        <rFont val="Arial"/>
        <family val="2"/>
        <charset val="238"/>
      </rPr>
      <t>1</t>
    </r>
    <r>
      <rPr>
        <sz val="16"/>
        <rFont val="Arial"/>
        <family val="2"/>
        <charset val="238"/>
      </rPr>
      <t>/Δ</t>
    </r>
  </si>
  <si>
    <r>
      <t>Δ</t>
    </r>
    <r>
      <rPr>
        <vertAlign val="subscript"/>
        <sz val="16"/>
        <rFont val="Arial"/>
        <family val="2"/>
        <charset val="238"/>
      </rPr>
      <t>2</t>
    </r>
    <r>
      <rPr>
        <sz val="16"/>
        <rFont val="Arial"/>
        <family val="2"/>
        <charset val="238"/>
      </rPr>
      <t>/Δ</t>
    </r>
  </si>
  <si>
    <t>Konvertálás számrendszerek között. Bináris törtek. Pontossági határok. ASCII kódtáblázat</t>
  </si>
  <si>
    <t>Mentése. Billentyűkódok kikérdezése és egyszerű editorban. Adathordozók, adatmennyiség mérőszámai.</t>
  </si>
  <si>
    <t>BIN2DEC(Szám)</t>
  </si>
  <si>
    <t>DEC2BIN(Szám)</t>
  </si>
  <si>
    <t>HEX2DEC(Szám)</t>
  </si>
  <si>
    <t>DEC2HEX(Szám)</t>
  </si>
  <si>
    <t>OCT2DEC(Szám)</t>
  </si>
  <si>
    <t>DEC2OCT(Szám)</t>
  </si>
  <si>
    <t>ASCII kódtáblázat</t>
  </si>
  <si>
    <t>KARAKTER(Szám) =&gt; ASCII karakter</t>
  </si>
  <si>
    <t>KOD(Szöveg) =&gt; 1. karakter ASCII kódja</t>
  </si>
  <si>
    <t>Pl.</t>
  </si>
  <si>
    <t>Szám</t>
  </si>
  <si>
    <t>Karakter()</t>
  </si>
  <si>
    <t>KOD()</t>
  </si>
  <si>
    <t>Adathordozók, adatmennyiség mérőszámai.</t>
  </si>
  <si>
    <t>3.</t>
  </si>
  <si>
    <t>bit</t>
  </si>
  <si>
    <t>byte</t>
  </si>
  <si>
    <t>Kb</t>
  </si>
  <si>
    <t>Mb</t>
  </si>
  <si>
    <t>Kb  kilobyte</t>
  </si>
  <si>
    <t>Mb megabyte</t>
  </si>
  <si>
    <t>GB gigabyte</t>
  </si>
  <si>
    <t>Gb</t>
  </si>
  <si>
    <t>Tb terabyte</t>
  </si>
  <si>
    <t>Tb</t>
  </si>
  <si>
    <t>Pb petabyte</t>
  </si>
  <si>
    <t>Pb</t>
  </si>
  <si>
    <t>EB exabyte</t>
  </si>
  <si>
    <t>ZB Zettabyte</t>
  </si>
  <si>
    <t>YB Yottabyte</t>
  </si>
  <si>
    <t>Bb Brontobyte</t>
  </si>
  <si>
    <t>GpB Geopbyte</t>
  </si>
  <si>
    <t>Eb</t>
  </si>
  <si>
    <t>Zb</t>
  </si>
  <si>
    <t>Yb</t>
  </si>
  <si>
    <t>Bp</t>
  </si>
  <si>
    <t>Cramer / 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</si>
</sst>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name val="Arial"/>
      <charset val="238"/>
    </font>
    <font>
      <sz val="12"/>
      <name val="Arial"/>
      <family val="2"/>
      <charset val="238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b/>
      <sz val="12"/>
      <name val="Times New Roman"/>
      <family val="1"/>
      <charset val="238"/>
    </font>
    <font>
      <b/>
      <sz val="16"/>
      <color indexed="36"/>
      <name val="Times New Roman"/>
      <family val="1"/>
      <charset val="238"/>
    </font>
    <font>
      <b/>
      <vertAlign val="superscript"/>
      <sz val="16"/>
      <color indexed="36"/>
      <name val="Times New Roman"/>
      <family val="1"/>
      <charset val="238"/>
    </font>
    <font>
      <b/>
      <sz val="16"/>
      <name val="Times New Roman"/>
      <family val="1"/>
      <charset val="238"/>
    </font>
    <font>
      <b/>
      <vertAlign val="subscript"/>
      <sz val="12"/>
      <name val="Times New Roman"/>
      <family val="1"/>
      <charset val="238"/>
    </font>
    <font>
      <sz val="16"/>
      <name val="Arial"/>
      <family val="2"/>
      <charset val="238"/>
    </font>
    <font>
      <vertAlign val="subscript"/>
      <sz val="16"/>
      <name val="Arial"/>
      <family val="2"/>
      <charset val="238"/>
    </font>
    <font>
      <b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sz val="12"/>
      <name val="Times New Roman"/>
      <family val="1"/>
      <charset val="238"/>
    </font>
    <font>
      <b/>
      <sz val="16"/>
      <color theme="7" tint="-0.249977111117893"/>
      <name val="Times New Roman"/>
      <family val="1"/>
      <charset val="238"/>
    </font>
    <font>
      <b/>
      <sz val="12"/>
      <color rgb="FFC00000"/>
      <name val="Arial"/>
      <family val="2"/>
      <charset val="238"/>
    </font>
    <font>
      <b/>
      <sz val="12"/>
      <color rgb="FFFF0000"/>
      <name val="Arial"/>
      <family val="2"/>
      <charset val="238"/>
    </font>
    <font>
      <sz val="7.5"/>
      <color rgb="FF666666"/>
      <name val="Segoe U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2" borderId="0" xfId="0" applyFont="1" applyFill="1" applyAlignment="1">
      <alignment horizontal="center"/>
    </xf>
    <xf numFmtId="0" fontId="0" fillId="0" borderId="10" xfId="0" applyBorder="1"/>
    <xf numFmtId="0" fontId="2" fillId="0" borderId="1" xfId="0" applyFont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8" fillId="0" borderId="0" xfId="0" applyFont="1" applyAlignment="1">
      <alignment horizontal="center"/>
    </xf>
    <xf numFmtId="0" fontId="5" fillId="0" borderId="9" xfId="0" applyFont="1" applyBorder="1"/>
    <xf numFmtId="0" fontId="5" fillId="0" borderId="6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5" xfId="0" applyFont="1" applyBorder="1"/>
    <xf numFmtId="0" fontId="5" fillId="0" borderId="0" xfId="0" applyFont="1" applyBorder="1"/>
    <xf numFmtId="0" fontId="5" fillId="0" borderId="14" xfId="0" applyFont="1" applyBorder="1"/>
    <xf numFmtId="0" fontId="15" fillId="0" borderId="14" xfId="0" applyFont="1" applyFill="1" applyBorder="1" applyAlignment="1"/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/>
    <xf numFmtId="0" fontId="5" fillId="0" borderId="10" xfId="0" applyFont="1" applyBorder="1"/>
    <xf numFmtId="0" fontId="5" fillId="0" borderId="15" xfId="0" applyFont="1" applyBorder="1"/>
    <xf numFmtId="0" fontId="10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1" xfId="0" applyFill="1" applyBorder="1"/>
    <xf numFmtId="0" fontId="1" fillId="3" borderId="12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5" xfId="0" applyFill="1" applyBorder="1"/>
    <xf numFmtId="0" fontId="16" fillId="3" borderId="0" xfId="0" applyFont="1" applyFill="1" applyBorder="1"/>
    <xf numFmtId="0" fontId="0" fillId="3" borderId="0" xfId="0" applyFill="1" applyBorder="1"/>
    <xf numFmtId="0" fontId="12" fillId="3" borderId="0" xfId="0" applyFont="1" applyFill="1" applyBorder="1"/>
    <xf numFmtId="0" fontId="0" fillId="3" borderId="14" xfId="0" applyFill="1" applyBorder="1"/>
    <xf numFmtId="0" fontId="0" fillId="3" borderId="4" xfId="0" applyFill="1" applyBorder="1"/>
    <xf numFmtId="0" fontId="0" fillId="3" borderId="10" xfId="0" applyFill="1" applyBorder="1"/>
    <xf numFmtId="0" fontId="0" fillId="3" borderId="15" xfId="0" applyFill="1" applyBorder="1"/>
    <xf numFmtId="0" fontId="4" fillId="0" borderId="0" xfId="0" applyFont="1" applyBorder="1" applyAlignment="1"/>
    <xf numFmtId="0" fontId="0" fillId="4" borderId="11" xfId="0" applyFill="1" applyBorder="1"/>
    <xf numFmtId="0" fontId="0" fillId="4" borderId="12" xfId="0" applyFill="1" applyBorder="1" applyAlignment="1">
      <alignment horizontal="center"/>
    </xf>
    <xf numFmtId="0" fontId="0" fillId="4" borderId="13" xfId="0" applyFill="1" applyBorder="1"/>
    <xf numFmtId="0" fontId="0" fillId="4" borderId="5" xfId="0" applyFill="1" applyBorder="1"/>
    <xf numFmtId="0" fontId="1" fillId="4" borderId="0" xfId="0" applyFont="1" applyFill="1" applyBorder="1" applyAlignment="1">
      <alignment horizontal="center"/>
    </xf>
    <xf numFmtId="0" fontId="0" fillId="4" borderId="14" xfId="0" applyFill="1" applyBorder="1"/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center"/>
    </xf>
    <xf numFmtId="0" fontId="0" fillId="4" borderId="4" xfId="0" applyFill="1" applyBorder="1"/>
    <xf numFmtId="0" fontId="0" fillId="4" borderId="10" xfId="0" applyFill="1" applyBorder="1" applyAlignment="1">
      <alignment horizontal="center"/>
    </xf>
    <xf numFmtId="0" fontId="0" fillId="4" borderId="15" xfId="0" applyFill="1" applyBorder="1"/>
    <xf numFmtId="0" fontId="14" fillId="0" borderId="0" xfId="0" applyFont="1"/>
    <xf numFmtId="0" fontId="17" fillId="0" borderId="0" xfId="0" applyFont="1" applyAlignment="1">
      <alignment horizontal="center"/>
    </xf>
    <xf numFmtId="0" fontId="1" fillId="0" borderId="0" xfId="0" applyNumberFormat="1" applyFont="1"/>
    <xf numFmtId="0" fontId="18" fillId="0" borderId="0" xfId="0" applyFont="1"/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1">
    <cellStyle name="Normál" xfId="0" builtinId="0"/>
  </cellStyles>
  <dxfs count="2">
    <dxf>
      <font>
        <b/>
        <i val="0"/>
        <condense val="0"/>
        <extend val="0"/>
      </font>
      <fill>
        <patternFill>
          <bgColor indexed="1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13868613138686"/>
          <c:y val="9.0909090909090912E-2"/>
          <c:w val="0.86131386861313863"/>
          <c:h val="0.6948051948051947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'2D Függvény'!$A$4:$A$44</c:f>
              <c:numCache>
                <c:formatCode>0.00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'2D Függvény'!$B$4:$B$44</c:f>
              <c:numCache>
                <c:formatCode>0.00</c:formatCode>
                <c:ptCount val="41"/>
                <c:pt idx="0">
                  <c:v>0.2</c:v>
                </c:pt>
                <c:pt idx="1">
                  <c:v>0.63636363636363635</c:v>
                </c:pt>
                <c:pt idx="2">
                  <c:v>1</c:v>
                </c:pt>
                <c:pt idx="3">
                  <c:v>1.3076923076923077</c:v>
                </c:pt>
                <c:pt idx="4">
                  <c:v>1.5714285714285714</c:v>
                </c:pt>
                <c:pt idx="5">
                  <c:v>1.8</c:v>
                </c:pt>
                <c:pt idx="6">
                  <c:v>2</c:v>
                </c:pt>
                <c:pt idx="7">
                  <c:v>2.1764705882352939</c:v>
                </c:pt>
                <c:pt idx="8">
                  <c:v>2.3333333333333335</c:v>
                </c:pt>
                <c:pt idx="9">
                  <c:v>2.4736842105263159</c:v>
                </c:pt>
                <c:pt idx="10">
                  <c:v>2.6</c:v>
                </c:pt>
                <c:pt idx="11">
                  <c:v>2.7142857142857144</c:v>
                </c:pt>
                <c:pt idx="12">
                  <c:v>2.8181818181818183</c:v>
                </c:pt>
                <c:pt idx="13">
                  <c:v>2.9130434782608696</c:v>
                </c:pt>
                <c:pt idx="14">
                  <c:v>3</c:v>
                </c:pt>
                <c:pt idx="15">
                  <c:v>3.08</c:v>
                </c:pt>
                <c:pt idx="16">
                  <c:v>3.1538461538461537</c:v>
                </c:pt>
                <c:pt idx="17">
                  <c:v>3.2222222222222223</c:v>
                </c:pt>
                <c:pt idx="18">
                  <c:v>3.2857142857142856</c:v>
                </c:pt>
                <c:pt idx="19">
                  <c:v>3.3448275862068964</c:v>
                </c:pt>
                <c:pt idx="20">
                  <c:v>3.4</c:v>
                </c:pt>
                <c:pt idx="21">
                  <c:v>3.4516129032258065</c:v>
                </c:pt>
                <c:pt idx="22">
                  <c:v>3.5</c:v>
                </c:pt>
                <c:pt idx="23">
                  <c:v>3.5454545454545454</c:v>
                </c:pt>
                <c:pt idx="24">
                  <c:v>3.5882352941176472</c:v>
                </c:pt>
                <c:pt idx="25">
                  <c:v>3.6285714285714286</c:v>
                </c:pt>
                <c:pt idx="26">
                  <c:v>3.6666666666666665</c:v>
                </c:pt>
                <c:pt idx="27">
                  <c:v>3.7027027027027026</c:v>
                </c:pt>
                <c:pt idx="28">
                  <c:v>3.736842105263158</c:v>
                </c:pt>
                <c:pt idx="29">
                  <c:v>3.7692307692307692</c:v>
                </c:pt>
                <c:pt idx="30">
                  <c:v>3.8</c:v>
                </c:pt>
                <c:pt idx="31">
                  <c:v>3.8292682926829267</c:v>
                </c:pt>
                <c:pt idx="32">
                  <c:v>3.8571428571428572</c:v>
                </c:pt>
                <c:pt idx="33">
                  <c:v>3.8837209302325579</c:v>
                </c:pt>
                <c:pt idx="34">
                  <c:v>3.9090909090909092</c:v>
                </c:pt>
                <c:pt idx="35">
                  <c:v>3.9333333333333331</c:v>
                </c:pt>
                <c:pt idx="36">
                  <c:v>3.9565217391304346</c:v>
                </c:pt>
                <c:pt idx="37">
                  <c:v>3.978723404255319</c:v>
                </c:pt>
                <c:pt idx="38">
                  <c:v>4</c:v>
                </c:pt>
                <c:pt idx="39">
                  <c:v>4.0204081632653059</c:v>
                </c:pt>
                <c:pt idx="40">
                  <c:v>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792640"/>
        <c:axId val="306793032"/>
      </c:lineChart>
      <c:catAx>
        <c:axId val="3067926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30679303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06793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306792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hu-H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200025</xdr:rowOff>
    </xdr:from>
    <xdr:to>
      <xdr:col>12</xdr:col>
      <xdr:colOff>95250</xdr:colOff>
      <xdr:row>18</xdr:row>
      <xdr:rowOff>180975</xdr:rowOff>
    </xdr:to>
    <xdr:graphicFrame macro="">
      <xdr:nvGraphicFramePr>
        <xdr:cNvPr id="30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bian.gabor\Downloads\Levelezokne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mbok"/>
      <sheetName val="Grafikon1"/>
      <sheetName val="Grafikon2"/>
      <sheetName val="Oszlopos diagram"/>
      <sheetName val="3D felulet"/>
      <sheetName val="Business"/>
      <sheetName val="Cash machine"/>
      <sheetName val="Matrix"/>
      <sheetName val="Datum"/>
    </sheetNames>
    <sheetDataSet>
      <sheetData sheetId="0" refreshError="1"/>
      <sheetData sheetId="1" refreshError="1">
        <row r="1">
          <cell r="C1">
            <v>0.1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activeCell="F10" sqref="F10"/>
    </sheetView>
  </sheetViews>
  <sheetFormatPr defaultRowHeight="15.75" x14ac:dyDescent="0.25"/>
  <cols>
    <col min="1" max="2" width="4.6640625" style="19" customWidth="1"/>
    <col min="3" max="7" width="8.88671875" style="19"/>
    <col min="8" max="8" width="4.6640625" style="19" customWidth="1"/>
    <col min="9" max="16384" width="8.88671875" style="19"/>
  </cols>
  <sheetData>
    <row r="1" spans="2:8" ht="16.5" thickBot="1" x14ac:dyDescent="0.3"/>
    <row r="2" spans="2:8" x14ac:dyDescent="0.25">
      <c r="B2" s="23"/>
      <c r="C2" s="24"/>
      <c r="D2" s="24"/>
      <c r="E2" s="24"/>
      <c r="F2" s="24"/>
      <c r="G2" s="24"/>
      <c r="H2" s="25"/>
    </row>
    <row r="3" spans="2:8" ht="16.5" thickBot="1" x14ac:dyDescent="0.3">
      <c r="B3" s="26"/>
      <c r="C3" s="27"/>
      <c r="D3" s="27"/>
      <c r="E3" s="27"/>
      <c r="F3" s="27"/>
      <c r="G3" s="27"/>
      <c r="H3" s="28"/>
    </row>
    <row r="4" spans="2:8" ht="24.75" thickBot="1" x14ac:dyDescent="0.35">
      <c r="B4" s="26"/>
      <c r="C4" s="76" t="s">
        <v>12</v>
      </c>
      <c r="D4" s="77"/>
      <c r="E4" s="77"/>
      <c r="F4" s="77"/>
      <c r="G4" s="78"/>
      <c r="H4" s="29"/>
    </row>
    <row r="5" spans="2:8" x14ac:dyDescent="0.25">
      <c r="B5" s="26"/>
      <c r="C5" s="27"/>
      <c r="D5" s="27"/>
      <c r="E5" s="27"/>
      <c r="F5" s="27"/>
      <c r="G5" s="27"/>
      <c r="H5" s="28"/>
    </row>
    <row r="6" spans="2:8" ht="21" thickBot="1" x14ac:dyDescent="0.35">
      <c r="B6" s="26"/>
      <c r="C6" s="27"/>
      <c r="D6" s="30" t="s">
        <v>5</v>
      </c>
      <c r="E6" s="30" t="s">
        <v>3</v>
      </c>
      <c r="F6" s="30" t="s">
        <v>6</v>
      </c>
      <c r="G6" s="27"/>
      <c r="H6" s="28"/>
    </row>
    <row r="7" spans="2:8" ht="16.5" thickBot="1" x14ac:dyDescent="0.3">
      <c r="B7" s="26"/>
      <c r="C7" s="27"/>
      <c r="D7" s="21">
        <v>23.34</v>
      </c>
      <c r="E7" s="21">
        <v>34.119999999999997</v>
      </c>
      <c r="F7" s="21">
        <v>125</v>
      </c>
      <c r="G7" s="27"/>
      <c r="H7" s="28"/>
    </row>
    <row r="8" spans="2:8" x14ac:dyDescent="0.25">
      <c r="B8" s="26"/>
      <c r="C8" s="27"/>
      <c r="D8" s="27"/>
      <c r="E8" s="27"/>
      <c r="F8" s="27"/>
      <c r="G8" s="27"/>
      <c r="H8" s="28"/>
    </row>
    <row r="9" spans="2:8" ht="18" thickBot="1" x14ac:dyDescent="0.35">
      <c r="B9" s="26"/>
      <c r="C9" s="27"/>
      <c r="D9" s="31" t="s">
        <v>13</v>
      </c>
      <c r="E9" s="31" t="s">
        <v>14</v>
      </c>
      <c r="F9" s="31" t="s">
        <v>15</v>
      </c>
      <c r="G9" s="27"/>
      <c r="H9" s="28"/>
    </row>
    <row r="10" spans="2:8" ht="16.5" thickBot="1" x14ac:dyDescent="0.3">
      <c r="B10" s="26"/>
      <c r="C10" s="27"/>
      <c r="D10" s="22">
        <f>E7*E7-4*D7*F7</f>
        <v>-10505.8256</v>
      </c>
      <c r="E10" s="21" t="str">
        <f>IF(D10&gt;=0, (-E7+SQRT(D10))/(2*D7),"D&lt;0")</f>
        <v>D&lt;0</v>
      </c>
      <c r="F10" s="21" t="str">
        <f>IF(D10&gt;=0, (-E7-SQRT(D10))/(2*D7),"D&lt;0")</f>
        <v>D&lt;0</v>
      </c>
      <c r="G10" s="27"/>
      <c r="H10" s="28"/>
    </row>
    <row r="11" spans="2:8" ht="16.5" thickBot="1" x14ac:dyDescent="0.3">
      <c r="B11" s="32"/>
      <c r="C11" s="33"/>
      <c r="D11" s="33"/>
      <c r="E11" s="33"/>
      <c r="F11" s="33"/>
      <c r="G11" s="33"/>
      <c r="H11" s="34"/>
    </row>
  </sheetData>
  <mergeCells count="1">
    <mergeCell ref="C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L35" sqref="L35"/>
    </sheetView>
  </sheetViews>
  <sheetFormatPr defaultRowHeight="15" x14ac:dyDescent="0.2"/>
  <sheetData>
    <row r="1" spans="1:7" ht="18" x14ac:dyDescent="0.25">
      <c r="A1">
        <v>0.5</v>
      </c>
      <c r="C1" s="52"/>
      <c r="D1" s="52"/>
      <c r="E1" s="52"/>
      <c r="F1" s="52"/>
      <c r="G1" s="52"/>
    </row>
    <row r="2" spans="1:7" ht="15.75" thickBot="1" x14ac:dyDescent="0.25"/>
    <row r="3" spans="1:7" ht="16.5" thickBot="1" x14ac:dyDescent="0.3">
      <c r="A3" s="9" t="s">
        <v>2</v>
      </c>
      <c r="B3" s="11" t="s">
        <v>7</v>
      </c>
    </row>
    <row r="4" spans="1:7" x14ac:dyDescent="0.2">
      <c r="A4" s="4">
        <v>0</v>
      </c>
      <c r="B4" s="4">
        <f>(5*A4+1)/(A4+5)</f>
        <v>0.2</v>
      </c>
    </row>
    <row r="5" spans="1:7" x14ac:dyDescent="0.2">
      <c r="A5" s="4">
        <f t="shared" ref="A5:A44" si="0">A4+step2</f>
        <v>0.5</v>
      </c>
      <c r="B5" s="4">
        <f t="shared" ref="B5:B44" si="1">(5*A5+1)/(A5+5)</f>
        <v>0.63636363636363635</v>
      </c>
    </row>
    <row r="6" spans="1:7" x14ac:dyDescent="0.2">
      <c r="A6" s="4">
        <f t="shared" si="0"/>
        <v>1</v>
      </c>
      <c r="B6" s="4">
        <f t="shared" si="1"/>
        <v>1</v>
      </c>
    </row>
    <row r="7" spans="1:7" x14ac:dyDescent="0.2">
      <c r="A7" s="4">
        <f t="shared" si="0"/>
        <v>1.5</v>
      </c>
      <c r="B7" s="4">
        <f t="shared" si="1"/>
        <v>1.3076923076923077</v>
      </c>
    </row>
    <row r="8" spans="1:7" x14ac:dyDescent="0.2">
      <c r="A8" s="4">
        <f t="shared" si="0"/>
        <v>2</v>
      </c>
      <c r="B8" s="4">
        <f t="shared" si="1"/>
        <v>1.5714285714285714</v>
      </c>
    </row>
    <row r="9" spans="1:7" x14ac:dyDescent="0.2">
      <c r="A9" s="4">
        <f t="shared" si="0"/>
        <v>2.5</v>
      </c>
      <c r="B9" s="4">
        <f t="shared" si="1"/>
        <v>1.8</v>
      </c>
    </row>
    <row r="10" spans="1:7" x14ac:dyDescent="0.2">
      <c r="A10" s="4">
        <f t="shared" si="0"/>
        <v>3</v>
      </c>
      <c r="B10" s="4">
        <f t="shared" si="1"/>
        <v>2</v>
      </c>
    </row>
    <row r="11" spans="1:7" x14ac:dyDescent="0.2">
      <c r="A11" s="4">
        <f t="shared" si="0"/>
        <v>3.5</v>
      </c>
      <c r="B11" s="4">
        <f t="shared" si="1"/>
        <v>2.1764705882352939</v>
      </c>
    </row>
    <row r="12" spans="1:7" x14ac:dyDescent="0.2">
      <c r="A12" s="4">
        <f t="shared" si="0"/>
        <v>4</v>
      </c>
      <c r="B12" s="4">
        <f t="shared" si="1"/>
        <v>2.3333333333333335</v>
      </c>
    </row>
    <row r="13" spans="1:7" x14ac:dyDescent="0.2">
      <c r="A13" s="4">
        <f t="shared" si="0"/>
        <v>4.5</v>
      </c>
      <c r="B13" s="4">
        <f t="shared" si="1"/>
        <v>2.4736842105263159</v>
      </c>
    </row>
    <row r="14" spans="1:7" x14ac:dyDescent="0.2">
      <c r="A14" s="4">
        <f t="shared" si="0"/>
        <v>5</v>
      </c>
      <c r="B14" s="4">
        <f t="shared" si="1"/>
        <v>2.6</v>
      </c>
    </row>
    <row r="15" spans="1:7" x14ac:dyDescent="0.2">
      <c r="A15" s="4">
        <f t="shared" si="0"/>
        <v>5.5</v>
      </c>
      <c r="B15" s="4">
        <f t="shared" si="1"/>
        <v>2.7142857142857144</v>
      </c>
    </row>
    <row r="16" spans="1:7" x14ac:dyDescent="0.2">
      <c r="A16" s="4">
        <f t="shared" si="0"/>
        <v>6</v>
      </c>
      <c r="B16" s="4">
        <f t="shared" si="1"/>
        <v>2.8181818181818183</v>
      </c>
    </row>
    <row r="17" spans="1:9" x14ac:dyDescent="0.2">
      <c r="A17" s="4">
        <f t="shared" si="0"/>
        <v>6.5</v>
      </c>
      <c r="B17" s="4">
        <f t="shared" si="1"/>
        <v>2.9130434782608696</v>
      </c>
    </row>
    <row r="18" spans="1:9" x14ac:dyDescent="0.2">
      <c r="A18" s="4">
        <f t="shared" si="0"/>
        <v>7</v>
      </c>
      <c r="B18" s="4">
        <f t="shared" si="1"/>
        <v>3</v>
      </c>
    </row>
    <row r="19" spans="1:9" x14ac:dyDescent="0.2">
      <c r="A19" s="4">
        <f t="shared" si="0"/>
        <v>7.5</v>
      </c>
      <c r="B19" s="4">
        <f t="shared" si="1"/>
        <v>3.08</v>
      </c>
    </row>
    <row r="20" spans="1:9" x14ac:dyDescent="0.2">
      <c r="A20" s="4">
        <f t="shared" si="0"/>
        <v>8</v>
      </c>
      <c r="B20" s="4">
        <f t="shared" si="1"/>
        <v>3.1538461538461537</v>
      </c>
    </row>
    <row r="21" spans="1:9" x14ac:dyDescent="0.2">
      <c r="A21" s="4">
        <f t="shared" si="0"/>
        <v>8.5</v>
      </c>
      <c r="B21" s="4">
        <f t="shared" si="1"/>
        <v>3.2222222222222223</v>
      </c>
    </row>
    <row r="22" spans="1:9" x14ac:dyDescent="0.2">
      <c r="A22" s="4">
        <f t="shared" si="0"/>
        <v>9</v>
      </c>
      <c r="B22" s="4">
        <f t="shared" si="1"/>
        <v>3.2857142857142856</v>
      </c>
    </row>
    <row r="23" spans="1:9" x14ac:dyDescent="0.2">
      <c r="A23" s="4">
        <f t="shared" si="0"/>
        <v>9.5</v>
      </c>
      <c r="B23" s="4">
        <f t="shared" si="1"/>
        <v>3.3448275862068964</v>
      </c>
    </row>
    <row r="24" spans="1:9" ht="15.75" thickBot="1" x14ac:dyDescent="0.25">
      <c r="A24" s="4">
        <f t="shared" si="0"/>
        <v>10</v>
      </c>
      <c r="B24" s="4">
        <f t="shared" si="1"/>
        <v>3.4</v>
      </c>
    </row>
    <row r="25" spans="1:9" x14ac:dyDescent="0.2">
      <c r="A25" s="4">
        <f t="shared" si="0"/>
        <v>10.5</v>
      </c>
      <c r="B25" s="4">
        <f t="shared" si="1"/>
        <v>3.4516129032258065</v>
      </c>
      <c r="D25" s="40"/>
      <c r="E25" s="41"/>
      <c r="F25" s="42"/>
      <c r="G25" s="42"/>
      <c r="H25" s="42"/>
      <c r="I25" s="43"/>
    </row>
    <row r="26" spans="1:9" ht="18.75" x14ac:dyDescent="0.25">
      <c r="A26" s="4">
        <f t="shared" si="0"/>
        <v>11</v>
      </c>
      <c r="B26" s="4">
        <f t="shared" si="1"/>
        <v>3.5</v>
      </c>
      <c r="D26" s="44"/>
      <c r="E26" s="45" t="s">
        <v>21</v>
      </c>
      <c r="F26" s="46"/>
      <c r="G26" s="47" t="s">
        <v>22</v>
      </c>
      <c r="H26" s="46"/>
      <c r="I26" s="48"/>
    </row>
    <row r="27" spans="1:9" ht="15.75" thickBot="1" x14ac:dyDescent="0.25">
      <c r="A27" s="4">
        <f t="shared" si="0"/>
        <v>11.5</v>
      </c>
      <c r="B27" s="4">
        <f t="shared" si="1"/>
        <v>3.5454545454545454</v>
      </c>
      <c r="D27" s="49"/>
      <c r="E27" s="50"/>
      <c r="F27" s="50"/>
      <c r="G27" s="50"/>
      <c r="H27" s="50"/>
      <c r="I27" s="51"/>
    </row>
    <row r="28" spans="1:9" x14ac:dyDescent="0.2">
      <c r="A28" s="4">
        <f t="shared" si="0"/>
        <v>12</v>
      </c>
      <c r="B28" s="4">
        <f t="shared" si="1"/>
        <v>3.5882352941176472</v>
      </c>
    </row>
    <row r="29" spans="1:9" x14ac:dyDescent="0.2">
      <c r="A29" s="4">
        <f t="shared" si="0"/>
        <v>12.5</v>
      </c>
      <c r="B29" s="4">
        <f t="shared" si="1"/>
        <v>3.6285714285714286</v>
      </c>
    </row>
    <row r="30" spans="1:9" x14ac:dyDescent="0.2">
      <c r="A30" s="4">
        <f t="shared" si="0"/>
        <v>13</v>
      </c>
      <c r="B30" s="4">
        <f t="shared" si="1"/>
        <v>3.6666666666666665</v>
      </c>
    </row>
    <row r="31" spans="1:9" x14ac:dyDescent="0.2">
      <c r="A31" s="4">
        <f t="shared" si="0"/>
        <v>13.5</v>
      </c>
      <c r="B31" s="4">
        <f t="shared" si="1"/>
        <v>3.7027027027027026</v>
      </c>
    </row>
    <row r="32" spans="1:9" x14ac:dyDescent="0.2">
      <c r="A32" s="4">
        <f t="shared" si="0"/>
        <v>14</v>
      </c>
      <c r="B32" s="4">
        <f t="shared" si="1"/>
        <v>3.736842105263158</v>
      </c>
    </row>
    <row r="33" spans="1:3" x14ac:dyDescent="0.2">
      <c r="A33" s="4">
        <f t="shared" si="0"/>
        <v>14.5</v>
      </c>
      <c r="B33" s="4">
        <f t="shared" si="1"/>
        <v>3.7692307692307692</v>
      </c>
    </row>
    <row r="34" spans="1:3" x14ac:dyDescent="0.2">
      <c r="A34" s="4">
        <f t="shared" si="0"/>
        <v>15</v>
      </c>
      <c r="B34" s="4">
        <f>(5*A34+1)/(A34+5)</f>
        <v>3.8</v>
      </c>
    </row>
    <row r="35" spans="1:3" x14ac:dyDescent="0.2">
      <c r="A35" s="4">
        <f t="shared" si="0"/>
        <v>15.5</v>
      </c>
      <c r="B35" s="4">
        <f t="shared" si="1"/>
        <v>3.8292682926829267</v>
      </c>
    </row>
    <row r="36" spans="1:3" x14ac:dyDescent="0.2">
      <c r="A36" s="4">
        <f t="shared" si="0"/>
        <v>16</v>
      </c>
      <c r="B36" s="4">
        <f t="shared" si="1"/>
        <v>3.8571428571428572</v>
      </c>
    </row>
    <row r="37" spans="1:3" x14ac:dyDescent="0.2">
      <c r="A37" s="4">
        <f t="shared" si="0"/>
        <v>16.5</v>
      </c>
      <c r="B37" s="4">
        <f t="shared" si="1"/>
        <v>3.8837209302325579</v>
      </c>
    </row>
    <row r="38" spans="1:3" x14ac:dyDescent="0.2">
      <c r="A38" s="4">
        <f t="shared" si="0"/>
        <v>17</v>
      </c>
      <c r="B38" s="4">
        <f t="shared" si="1"/>
        <v>3.9090909090909092</v>
      </c>
    </row>
    <row r="39" spans="1:3" x14ac:dyDescent="0.2">
      <c r="A39" s="4">
        <f t="shared" si="0"/>
        <v>17.5</v>
      </c>
      <c r="B39" s="4">
        <f t="shared" si="1"/>
        <v>3.9333333333333331</v>
      </c>
    </row>
    <row r="40" spans="1:3" x14ac:dyDescent="0.2">
      <c r="A40" s="4">
        <f t="shared" si="0"/>
        <v>18</v>
      </c>
      <c r="B40" s="4">
        <f t="shared" si="1"/>
        <v>3.9565217391304346</v>
      </c>
    </row>
    <row r="41" spans="1:3" x14ac:dyDescent="0.2">
      <c r="A41" s="4">
        <f t="shared" si="0"/>
        <v>18.5</v>
      </c>
      <c r="B41" s="4">
        <f t="shared" si="1"/>
        <v>3.978723404255319</v>
      </c>
    </row>
    <row r="42" spans="1:3" x14ac:dyDescent="0.2">
      <c r="A42" s="4">
        <f t="shared" si="0"/>
        <v>19</v>
      </c>
      <c r="B42" s="4">
        <f t="shared" si="1"/>
        <v>4</v>
      </c>
    </row>
    <row r="43" spans="1:3" x14ac:dyDescent="0.2">
      <c r="A43" s="4">
        <f t="shared" si="0"/>
        <v>19.5</v>
      </c>
      <c r="B43" s="4">
        <f t="shared" si="1"/>
        <v>4.0204081632653059</v>
      </c>
    </row>
    <row r="44" spans="1:3" x14ac:dyDescent="0.2">
      <c r="A44" s="4">
        <f t="shared" si="0"/>
        <v>20</v>
      </c>
      <c r="B44" s="4">
        <f t="shared" si="1"/>
        <v>4.04</v>
      </c>
    </row>
    <row r="45" spans="1:3" x14ac:dyDescent="0.2">
      <c r="B45" s="4">
        <f>MAX(B4:B44)</f>
        <v>4.04</v>
      </c>
      <c r="C45" s="18" t="s">
        <v>23</v>
      </c>
    </row>
    <row r="46" spans="1:3" x14ac:dyDescent="0.2">
      <c r="B46" s="4">
        <f>MIN(B4:B44)</f>
        <v>0.2</v>
      </c>
      <c r="C46" s="18" t="s">
        <v>24</v>
      </c>
    </row>
  </sheetData>
  <phoneticPr fontId="0" type="noConversion"/>
  <conditionalFormatting sqref="B4:B44">
    <cfRule type="cellIs" dxfId="1" priority="1" stopIfTrue="1" operator="equal">
      <formula>$B$46</formula>
    </cfRule>
    <cfRule type="cellIs" dxfId="0" priority="2" stopIfTrue="1" operator="equal">
      <formula>$B$45</formula>
    </cfRule>
  </conditionalFormatting>
  <pageMargins left="0.75" right="0.75" top="1" bottom="1" header="0.5" footer="0.5"/>
  <pageSetup paperSize="9" scale="8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4" workbookViewId="0">
      <selection activeCell="C8" sqref="C8"/>
    </sheetView>
  </sheetViews>
  <sheetFormatPr defaultRowHeight="15" x14ac:dyDescent="0.2"/>
  <cols>
    <col min="2" max="3" width="13.33203125" bestFit="1" customWidth="1"/>
    <col min="6" max="6" width="6.33203125" customWidth="1"/>
    <col min="7" max="9" width="4.6640625" style="6" customWidth="1"/>
    <col min="10" max="10" width="8.44140625" customWidth="1"/>
  </cols>
  <sheetData>
    <row r="1" spans="1:10" ht="18.75" thickBot="1" x14ac:dyDescent="0.3">
      <c r="B1" s="79" t="s">
        <v>10</v>
      </c>
      <c r="C1" s="80"/>
      <c r="D1" s="81"/>
    </row>
    <row r="3" spans="1:10" ht="16.5" thickBot="1" x14ac:dyDescent="0.3">
      <c r="A3" s="15" t="s">
        <v>4</v>
      </c>
    </row>
    <row r="4" spans="1:10" ht="16.5" thickBot="1" x14ac:dyDescent="0.3">
      <c r="B4" s="9" t="s">
        <v>0</v>
      </c>
      <c r="C4" s="12" t="s">
        <v>1</v>
      </c>
      <c r="D4" s="12" t="s">
        <v>3</v>
      </c>
    </row>
    <row r="5" spans="1:10" x14ac:dyDescent="0.2">
      <c r="A5">
        <f>B5*C12+C5*C13</f>
        <v>-20</v>
      </c>
      <c r="B5" s="36">
        <v>1</v>
      </c>
      <c r="C5" s="37">
        <v>2</v>
      </c>
      <c r="D5" s="37">
        <v>-20</v>
      </c>
      <c r="E5" s="6" t="str">
        <f>IF(D5=A5,"Ok","Hiba")</f>
        <v>Ok</v>
      </c>
    </row>
    <row r="6" spans="1:10" ht="15.75" thickBot="1" x14ac:dyDescent="0.25">
      <c r="A6">
        <f>B6*C12+C6*C13</f>
        <v>-16</v>
      </c>
      <c r="B6" s="38">
        <v>2</v>
      </c>
      <c r="C6" s="39">
        <v>-2</v>
      </c>
      <c r="D6" s="39">
        <v>-16</v>
      </c>
      <c r="E6" s="6" t="str">
        <f>IF(D6=A6,"Ok","Hiba")</f>
        <v>Ok</v>
      </c>
    </row>
    <row r="7" spans="1:10" x14ac:dyDescent="0.2">
      <c r="B7" s="6"/>
      <c r="C7" s="6"/>
      <c r="D7" s="6"/>
    </row>
    <row r="8" spans="1:10" ht="20.25" x14ac:dyDescent="0.3">
      <c r="B8" s="20" t="s">
        <v>16</v>
      </c>
      <c r="C8" s="6">
        <f>B5*C6-B6*C5</f>
        <v>-6</v>
      </c>
    </row>
    <row r="9" spans="1:10" ht="23.25" x14ac:dyDescent="0.4">
      <c r="B9" s="35" t="s">
        <v>17</v>
      </c>
      <c r="C9" s="6">
        <f>D5*C6-D6*C5</f>
        <v>72</v>
      </c>
    </row>
    <row r="10" spans="1:10" ht="23.25" x14ac:dyDescent="0.4">
      <c r="B10" s="35" t="s">
        <v>18</v>
      </c>
      <c r="C10" s="6">
        <f>B5*D6-B6*D5</f>
        <v>24</v>
      </c>
    </row>
    <row r="11" spans="1:10" ht="15.75" thickBot="1" x14ac:dyDescent="0.25"/>
    <row r="12" spans="1:10" ht="23.25" x14ac:dyDescent="0.4">
      <c r="B12" s="35" t="s">
        <v>19</v>
      </c>
      <c r="C12" s="6">
        <f>C9/C8</f>
        <v>-12</v>
      </c>
      <c r="F12" s="53"/>
      <c r="G12" s="54"/>
      <c r="H12" s="54"/>
      <c r="I12" s="54"/>
      <c r="J12" s="55"/>
    </row>
    <row r="13" spans="1:10" ht="24" thickBot="1" x14ac:dyDescent="0.45">
      <c r="B13" s="35" t="s">
        <v>20</v>
      </c>
      <c r="C13" s="6">
        <f>C10/C8</f>
        <v>-4</v>
      </c>
      <c r="F13" s="56"/>
      <c r="G13" s="57" t="s">
        <v>0</v>
      </c>
      <c r="H13" s="57" t="s">
        <v>1</v>
      </c>
      <c r="I13" s="57" t="s">
        <v>3</v>
      </c>
      <c r="J13" s="58"/>
    </row>
    <row r="14" spans="1:10" x14ac:dyDescent="0.2">
      <c r="A14" s="18"/>
      <c r="F14" s="56"/>
      <c r="G14" s="59" t="s">
        <v>25</v>
      </c>
      <c r="H14" s="60" t="s">
        <v>28</v>
      </c>
      <c r="I14" s="61" t="s">
        <v>29</v>
      </c>
      <c r="J14" s="58"/>
    </row>
    <row r="15" spans="1:10" ht="15.75" thickBot="1" x14ac:dyDescent="0.25">
      <c r="F15" s="56"/>
      <c r="G15" s="62" t="s">
        <v>26</v>
      </c>
      <c r="H15" s="63" t="s">
        <v>27</v>
      </c>
      <c r="I15" s="64" t="s">
        <v>30</v>
      </c>
      <c r="J15" s="58"/>
    </row>
    <row r="16" spans="1:10" x14ac:dyDescent="0.2">
      <c r="F16" s="56"/>
      <c r="G16" s="65"/>
      <c r="H16" s="65"/>
      <c r="I16" s="65"/>
      <c r="J16" s="58"/>
    </row>
    <row r="17" spans="6:10" ht="20.25" x14ac:dyDescent="0.3">
      <c r="F17" s="56"/>
      <c r="G17" s="66" t="s">
        <v>16</v>
      </c>
      <c r="H17" s="67" t="s">
        <v>31</v>
      </c>
      <c r="I17" s="65"/>
      <c r="J17" s="58"/>
    </row>
    <row r="18" spans="6:10" ht="23.25" x14ac:dyDescent="0.4">
      <c r="F18" s="56"/>
      <c r="G18" s="68" t="s">
        <v>17</v>
      </c>
      <c r="H18" s="67" t="s">
        <v>32</v>
      </c>
      <c r="I18" s="65"/>
      <c r="J18" s="58"/>
    </row>
    <row r="19" spans="6:10" ht="23.25" x14ac:dyDescent="0.4">
      <c r="F19" s="56"/>
      <c r="G19" s="68" t="s">
        <v>18</v>
      </c>
      <c r="H19" s="67" t="s">
        <v>33</v>
      </c>
      <c r="I19" s="65"/>
      <c r="J19" s="58"/>
    </row>
    <row r="20" spans="6:10" x14ac:dyDescent="0.2">
      <c r="F20" s="56"/>
      <c r="G20" s="65"/>
      <c r="H20" s="65"/>
      <c r="I20" s="65"/>
      <c r="J20" s="58"/>
    </row>
    <row r="21" spans="6:10" ht="23.25" x14ac:dyDescent="0.4">
      <c r="F21" s="56"/>
      <c r="G21" s="68" t="s">
        <v>19</v>
      </c>
      <c r="H21" s="68" t="s">
        <v>34</v>
      </c>
      <c r="I21" s="65"/>
      <c r="J21" s="58"/>
    </row>
    <row r="22" spans="6:10" ht="23.25" x14ac:dyDescent="0.4">
      <c r="F22" s="56"/>
      <c r="G22" s="68" t="s">
        <v>20</v>
      </c>
      <c r="H22" s="68" t="s">
        <v>35</v>
      </c>
      <c r="I22" s="65"/>
      <c r="J22" s="58"/>
    </row>
    <row r="23" spans="6:10" ht="15.75" thickBot="1" x14ac:dyDescent="0.25">
      <c r="F23" s="69"/>
      <c r="G23" s="70"/>
      <c r="H23" s="70"/>
      <c r="I23" s="70"/>
      <c r="J23" s="71"/>
    </row>
  </sheetData>
  <mergeCells count="1">
    <mergeCell ref="B1:D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9" sqref="B9"/>
    </sheetView>
  </sheetViews>
  <sheetFormatPr defaultRowHeight="15" x14ac:dyDescent="0.2"/>
  <cols>
    <col min="1" max="1" width="13.88671875" customWidth="1"/>
    <col min="6" max="6" width="11" bestFit="1" customWidth="1"/>
  </cols>
  <sheetData>
    <row r="1" spans="1:5" ht="18.75" thickBot="1" x14ac:dyDescent="0.3">
      <c r="B1" s="79" t="s">
        <v>11</v>
      </c>
      <c r="C1" s="80"/>
      <c r="D1" s="80"/>
      <c r="E1" s="81"/>
    </row>
    <row r="2" spans="1:5" ht="15.75" thickBot="1" x14ac:dyDescent="0.25"/>
    <row r="3" spans="1:5" ht="16.5" thickBot="1" x14ac:dyDescent="0.3">
      <c r="A3" s="17" t="s">
        <v>9</v>
      </c>
      <c r="B3" s="9" t="s">
        <v>0</v>
      </c>
      <c r="C3" s="10" t="s">
        <v>1</v>
      </c>
      <c r="D3" s="10" t="s">
        <v>8</v>
      </c>
      <c r="E3" s="12" t="s">
        <v>3</v>
      </c>
    </row>
    <row r="4" spans="1:5" x14ac:dyDescent="0.2">
      <c r="A4" s="1"/>
      <c r="B4" s="8">
        <v>-12</v>
      </c>
      <c r="C4" s="5">
        <v>3</v>
      </c>
      <c r="D4" s="5">
        <v>6</v>
      </c>
      <c r="E4" s="13">
        <v>12</v>
      </c>
    </row>
    <row r="5" spans="1:5" x14ac:dyDescent="0.2">
      <c r="A5" s="2"/>
      <c r="B5" s="8">
        <v>2</v>
      </c>
      <c r="C5" s="5">
        <v>25</v>
      </c>
      <c r="D5" s="5">
        <v>-2</v>
      </c>
      <c r="E5" s="13">
        <v>150</v>
      </c>
    </row>
    <row r="6" spans="1:5" ht="15.75" thickBot="1" x14ac:dyDescent="0.25">
      <c r="A6" s="3"/>
      <c r="B6" s="7">
        <v>3</v>
      </c>
      <c r="C6" s="16">
        <v>2</v>
      </c>
      <c r="D6" s="16">
        <v>3</v>
      </c>
      <c r="E6" s="14">
        <v>65</v>
      </c>
    </row>
    <row r="8" spans="1:5" x14ac:dyDescent="0.2">
      <c r="B8" s="18" t="s">
        <v>74</v>
      </c>
    </row>
  </sheetData>
  <mergeCells count="1">
    <mergeCell ref="B1:E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1"/>
  <sheetViews>
    <sheetView topLeftCell="C22" workbookViewId="0">
      <selection activeCell="J45" sqref="J45"/>
    </sheetView>
  </sheetViews>
  <sheetFormatPr defaultRowHeight="15" x14ac:dyDescent="0.2"/>
  <cols>
    <col min="4" max="4" width="12.21875" bestFit="1" customWidth="1"/>
  </cols>
  <sheetData>
    <row r="2" spans="2:6" ht="15.75" x14ac:dyDescent="0.25">
      <c r="C2" s="72" t="s">
        <v>36</v>
      </c>
    </row>
    <row r="3" spans="2:6" ht="15.75" x14ac:dyDescent="0.25">
      <c r="C3" s="72" t="s">
        <v>37</v>
      </c>
    </row>
    <row r="6" spans="2:6" ht="15.75" x14ac:dyDescent="0.25">
      <c r="B6" s="73">
        <v>1</v>
      </c>
      <c r="C6" s="72" t="s">
        <v>36</v>
      </c>
    </row>
    <row r="8" spans="2:6" x14ac:dyDescent="0.2">
      <c r="D8" s="74" t="s">
        <v>38</v>
      </c>
      <c r="F8" s="18"/>
    </row>
    <row r="9" spans="2:6" x14ac:dyDescent="0.2">
      <c r="D9" s="74" t="s">
        <v>39</v>
      </c>
    </row>
    <row r="10" spans="2:6" x14ac:dyDescent="0.2">
      <c r="D10" s="74" t="s">
        <v>40</v>
      </c>
      <c r="F10" s="75"/>
    </row>
    <row r="11" spans="2:6" x14ac:dyDescent="0.2">
      <c r="D11" s="74" t="s">
        <v>41</v>
      </c>
    </row>
    <row r="12" spans="2:6" x14ac:dyDescent="0.2">
      <c r="D12" s="74" t="s">
        <v>42</v>
      </c>
    </row>
    <row r="13" spans="2:6" x14ac:dyDescent="0.2">
      <c r="D13" s="74" t="s">
        <v>43</v>
      </c>
    </row>
    <row r="15" spans="2:6" ht="15.75" x14ac:dyDescent="0.25">
      <c r="B15" s="73">
        <v>2</v>
      </c>
      <c r="C15" s="18" t="s">
        <v>44</v>
      </c>
    </row>
    <row r="17" spans="4:7" x14ac:dyDescent="0.2">
      <c r="D17" s="18" t="s">
        <v>45</v>
      </c>
    </row>
    <row r="18" spans="4:7" x14ac:dyDescent="0.2">
      <c r="D18" s="18" t="s">
        <v>46</v>
      </c>
    </row>
    <row r="20" spans="4:7" x14ac:dyDescent="0.2">
      <c r="E20" s="18" t="s">
        <v>48</v>
      </c>
      <c r="F20" s="18" t="s">
        <v>49</v>
      </c>
      <c r="G20" s="18" t="s">
        <v>50</v>
      </c>
    </row>
    <row r="21" spans="4:7" x14ac:dyDescent="0.2">
      <c r="D21" s="18" t="s">
        <v>47</v>
      </c>
      <c r="E21" s="6">
        <v>65</v>
      </c>
      <c r="F21" s="6" t="str">
        <f>CHAR(E21)</f>
        <v>A</v>
      </c>
      <c r="G21" s="6">
        <f>CODE(F21)</f>
        <v>65</v>
      </c>
    </row>
    <row r="22" spans="4:7" x14ac:dyDescent="0.2">
      <c r="E22" s="6">
        <f>E21+1</f>
        <v>66</v>
      </c>
      <c r="F22" s="6" t="str">
        <f>CHAR(E22)</f>
        <v>B</v>
      </c>
      <c r="G22" s="6">
        <f t="shared" ref="G22:G36" si="0">CODE(F22)</f>
        <v>66</v>
      </c>
    </row>
    <row r="23" spans="4:7" x14ac:dyDescent="0.2">
      <c r="E23" s="6">
        <f t="shared" ref="E23:E36" si="1">E22+1</f>
        <v>67</v>
      </c>
      <c r="F23" s="6" t="str">
        <f t="shared" ref="F23:F36" si="2">CHAR(E23)</f>
        <v>C</v>
      </c>
      <c r="G23" s="6">
        <f t="shared" si="0"/>
        <v>67</v>
      </c>
    </row>
    <row r="24" spans="4:7" x14ac:dyDescent="0.2">
      <c r="E24" s="6">
        <f t="shared" si="1"/>
        <v>68</v>
      </c>
      <c r="F24" s="6" t="str">
        <f t="shared" si="2"/>
        <v>D</v>
      </c>
      <c r="G24" s="6">
        <f t="shared" si="0"/>
        <v>68</v>
      </c>
    </row>
    <row r="25" spans="4:7" x14ac:dyDescent="0.2">
      <c r="E25" s="6">
        <f t="shared" si="1"/>
        <v>69</v>
      </c>
      <c r="F25" s="6" t="str">
        <f t="shared" si="2"/>
        <v>E</v>
      </c>
      <c r="G25" s="6">
        <f t="shared" si="0"/>
        <v>69</v>
      </c>
    </row>
    <row r="26" spans="4:7" x14ac:dyDescent="0.2">
      <c r="E26" s="6">
        <f t="shared" si="1"/>
        <v>70</v>
      </c>
      <c r="F26" s="6" t="str">
        <f t="shared" si="2"/>
        <v>F</v>
      </c>
      <c r="G26" s="6">
        <f t="shared" si="0"/>
        <v>70</v>
      </c>
    </row>
    <row r="27" spans="4:7" x14ac:dyDescent="0.2">
      <c r="E27" s="6">
        <f t="shared" si="1"/>
        <v>71</v>
      </c>
      <c r="F27" s="6" t="str">
        <f t="shared" si="2"/>
        <v>G</v>
      </c>
      <c r="G27" s="6">
        <f t="shared" si="0"/>
        <v>71</v>
      </c>
    </row>
    <row r="28" spans="4:7" x14ac:dyDescent="0.2">
      <c r="E28" s="6">
        <f t="shared" si="1"/>
        <v>72</v>
      </c>
      <c r="F28" s="6" t="str">
        <f t="shared" si="2"/>
        <v>H</v>
      </c>
      <c r="G28" s="6">
        <f t="shared" si="0"/>
        <v>72</v>
      </c>
    </row>
    <row r="29" spans="4:7" x14ac:dyDescent="0.2">
      <c r="E29" s="6">
        <f t="shared" si="1"/>
        <v>73</v>
      </c>
      <c r="F29" s="6" t="str">
        <f t="shared" si="2"/>
        <v>I</v>
      </c>
      <c r="G29" s="6">
        <f t="shared" si="0"/>
        <v>73</v>
      </c>
    </row>
    <row r="30" spans="4:7" x14ac:dyDescent="0.2">
      <c r="E30" s="6">
        <f t="shared" si="1"/>
        <v>74</v>
      </c>
      <c r="F30" s="6" t="str">
        <f t="shared" si="2"/>
        <v>J</v>
      </c>
      <c r="G30" s="6">
        <f t="shared" si="0"/>
        <v>74</v>
      </c>
    </row>
    <row r="31" spans="4:7" x14ac:dyDescent="0.2">
      <c r="E31" s="6">
        <f t="shared" si="1"/>
        <v>75</v>
      </c>
      <c r="F31" s="6" t="str">
        <f t="shared" si="2"/>
        <v>K</v>
      </c>
      <c r="G31" s="6">
        <f t="shared" si="0"/>
        <v>75</v>
      </c>
    </row>
    <row r="32" spans="4:7" x14ac:dyDescent="0.2">
      <c r="E32" s="6">
        <f t="shared" si="1"/>
        <v>76</v>
      </c>
      <c r="F32" s="6" t="str">
        <f t="shared" si="2"/>
        <v>L</v>
      </c>
      <c r="G32" s="6">
        <f t="shared" si="0"/>
        <v>76</v>
      </c>
    </row>
    <row r="33" spans="2:8" x14ac:dyDescent="0.2">
      <c r="E33" s="6">
        <f t="shared" si="1"/>
        <v>77</v>
      </c>
      <c r="F33" s="6" t="str">
        <f t="shared" si="2"/>
        <v>M</v>
      </c>
      <c r="G33" s="6">
        <f t="shared" si="0"/>
        <v>77</v>
      </c>
    </row>
    <row r="34" spans="2:8" x14ac:dyDescent="0.2">
      <c r="E34" s="6">
        <f t="shared" si="1"/>
        <v>78</v>
      </c>
      <c r="F34" s="6" t="str">
        <f t="shared" si="2"/>
        <v>N</v>
      </c>
      <c r="G34" s="6">
        <f t="shared" si="0"/>
        <v>78</v>
      </c>
    </row>
    <row r="35" spans="2:8" x14ac:dyDescent="0.2">
      <c r="E35" s="6">
        <f t="shared" si="1"/>
        <v>79</v>
      </c>
      <c r="F35" s="6" t="str">
        <f t="shared" si="2"/>
        <v>O</v>
      </c>
      <c r="G35" s="6">
        <f t="shared" si="0"/>
        <v>79</v>
      </c>
    </row>
    <row r="36" spans="2:8" x14ac:dyDescent="0.2">
      <c r="E36" s="6">
        <f t="shared" si="1"/>
        <v>80</v>
      </c>
      <c r="F36" s="6" t="str">
        <f t="shared" si="2"/>
        <v>P</v>
      </c>
      <c r="G36" s="6">
        <f t="shared" si="0"/>
        <v>80</v>
      </c>
    </row>
    <row r="38" spans="2:8" ht="15.75" x14ac:dyDescent="0.25">
      <c r="B38" s="73" t="s">
        <v>52</v>
      </c>
      <c r="C38" t="s">
        <v>51</v>
      </c>
    </row>
    <row r="40" spans="2:8" x14ac:dyDescent="0.2">
      <c r="E40">
        <v>1</v>
      </c>
      <c r="F40" s="18" t="s">
        <v>53</v>
      </c>
    </row>
    <row r="41" spans="2:8" x14ac:dyDescent="0.2">
      <c r="E41">
        <v>8</v>
      </c>
      <c r="F41" s="18" t="s">
        <v>53</v>
      </c>
      <c r="G41">
        <v>1</v>
      </c>
      <c r="H41" s="18" t="s">
        <v>54</v>
      </c>
    </row>
    <row r="42" spans="2:8" x14ac:dyDescent="0.2">
      <c r="E42">
        <v>1024</v>
      </c>
      <c r="F42" s="18" t="s">
        <v>54</v>
      </c>
      <c r="G42">
        <v>1</v>
      </c>
      <c r="H42" s="18" t="s">
        <v>57</v>
      </c>
    </row>
    <row r="43" spans="2:8" x14ac:dyDescent="0.2">
      <c r="E43">
        <v>1024</v>
      </c>
      <c r="F43" s="18" t="s">
        <v>55</v>
      </c>
      <c r="G43">
        <v>1</v>
      </c>
      <c r="H43" s="18" t="s">
        <v>58</v>
      </c>
    </row>
    <row r="44" spans="2:8" x14ac:dyDescent="0.2">
      <c r="E44">
        <v>1024</v>
      </c>
      <c r="F44" s="18" t="s">
        <v>56</v>
      </c>
      <c r="G44">
        <v>1</v>
      </c>
      <c r="H44" s="18" t="s">
        <v>59</v>
      </c>
    </row>
    <row r="45" spans="2:8" x14ac:dyDescent="0.2">
      <c r="E45">
        <v>1024</v>
      </c>
      <c r="F45" s="18" t="s">
        <v>60</v>
      </c>
      <c r="G45">
        <v>1</v>
      </c>
      <c r="H45" s="18" t="s">
        <v>61</v>
      </c>
    </row>
    <row r="46" spans="2:8" x14ac:dyDescent="0.2">
      <c r="E46">
        <v>1024</v>
      </c>
      <c r="F46" s="18" t="s">
        <v>62</v>
      </c>
      <c r="G46">
        <v>1</v>
      </c>
      <c r="H46" s="18" t="s">
        <v>63</v>
      </c>
    </row>
    <row r="47" spans="2:8" x14ac:dyDescent="0.2">
      <c r="E47">
        <v>1024</v>
      </c>
      <c r="F47" s="18" t="s">
        <v>64</v>
      </c>
      <c r="G47">
        <v>1</v>
      </c>
      <c r="H47" s="18" t="s">
        <v>65</v>
      </c>
    </row>
    <row r="48" spans="2:8" x14ac:dyDescent="0.2">
      <c r="E48">
        <v>1024</v>
      </c>
      <c r="F48" s="18" t="s">
        <v>70</v>
      </c>
      <c r="G48">
        <v>1</v>
      </c>
      <c r="H48" s="18" t="s">
        <v>66</v>
      </c>
    </row>
    <row r="49" spans="5:8" x14ac:dyDescent="0.2">
      <c r="E49">
        <v>1024</v>
      </c>
      <c r="F49" s="18" t="s">
        <v>71</v>
      </c>
      <c r="G49">
        <v>1</v>
      </c>
      <c r="H49" s="18" t="s">
        <v>67</v>
      </c>
    </row>
    <row r="50" spans="5:8" x14ac:dyDescent="0.2">
      <c r="E50">
        <v>1024</v>
      </c>
      <c r="F50" s="18" t="s">
        <v>72</v>
      </c>
      <c r="G50">
        <v>1</v>
      </c>
      <c r="H50" s="18" t="s">
        <v>68</v>
      </c>
    </row>
    <row r="51" spans="5:8" x14ac:dyDescent="0.2">
      <c r="E51">
        <v>1024</v>
      </c>
      <c r="F51" s="18" t="s">
        <v>73</v>
      </c>
      <c r="G51">
        <v>1</v>
      </c>
      <c r="H51" s="18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2</vt:i4>
      </vt:variant>
    </vt:vector>
  </HeadingPairs>
  <TitlesOfParts>
    <vt:vector size="7" baseType="lpstr">
      <vt:lpstr>Másodfokú egyenlet</vt:lpstr>
      <vt:lpstr>2D Függvény</vt:lpstr>
      <vt:lpstr>Egyenletrendszer2x2</vt:lpstr>
      <vt:lpstr>Egyenletrendszer3x3</vt:lpstr>
      <vt:lpstr>Syllabus2</vt:lpstr>
      <vt:lpstr>Eps</vt:lpstr>
      <vt:lpstr>step2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Fábián Gábor</cp:lastModifiedBy>
  <cp:lastPrinted>2006-11-03T06:52:30Z</cp:lastPrinted>
  <dcterms:created xsi:type="dcterms:W3CDTF">2006-11-02T12:26:15Z</dcterms:created>
  <dcterms:modified xsi:type="dcterms:W3CDTF">2019-09-26T12:08:54Z</dcterms:modified>
</cp:coreProperties>
</file>