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 Cabrera\Desktop\AIPI 2022 CBA-20220223T214040Z-001\"/>
    </mc:Choice>
  </mc:AlternateContent>
  <xr:revisionPtr revIDLastSave="0" documentId="13_ncr:1_{1B6242B1-D8B3-4C4A-8ED0-1C8CA93B0E3B}" xr6:coauthVersionLast="47" xr6:coauthVersionMax="47" xr10:uidLastSave="{00000000-0000-0000-0000-000000000000}"/>
  <bookViews>
    <workbookView xWindow="-120" yWindow="-120" windowWidth="20730" windowHeight="11310" activeTab="5" xr2:uid="{00000000-000D-0000-FFFF-FFFF00000000}"/>
  </bookViews>
  <sheets>
    <sheet name="SEMAFORO" sheetId="1" r:id="rId1"/>
    <sheet name="PROGRAMACIÓN" sheetId="7" r:id="rId2"/>
    <sheet name="2502158" sheetId="3" r:id="rId3"/>
    <sheet name="FACA-ICBF" sheetId="5" r:id="rId4"/>
    <sheet name="2502155" sheetId="4" r:id="rId5"/>
    <sheet name="AOS-PONAL" sheetId="6" r:id="rId6"/>
  </sheets>
  <definedNames>
    <definedName name="_xlnm._FilterDatabase" localSheetId="1" hidden="1">PROGRAMACIÓN!$A$4:$AC$75</definedName>
    <definedName name="_xlnm.Print_Area" localSheetId="2">'2502158'!$A$1:$G$33</definedName>
    <definedName name="_xlnm.Print_Area" localSheetId="5">'AOS-PONAL'!$A$1:$G$31</definedName>
    <definedName name="_xlnm.Print_Area" localSheetId="3">'FACA-ICBF'!$A$1:$G$31</definedName>
    <definedName name="Print_Area" localSheetId="2">'2502158'!$A$1:$G$33</definedName>
    <definedName name="Print_Area" localSheetId="3">'FACA-ICBF'!$A$1:$G$31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1" l="1"/>
  <c r="K53" i="1"/>
  <c r="K54" i="1"/>
  <c r="K55" i="1"/>
  <c r="K52" i="1"/>
  <c r="K48" i="1"/>
  <c r="K49" i="1"/>
  <c r="K50" i="1"/>
  <c r="K47" i="1"/>
  <c r="K43" i="1"/>
  <c r="K44" i="1"/>
  <c r="K45" i="1"/>
  <c r="K42" i="1"/>
  <c r="K38" i="1"/>
  <c r="K39" i="1"/>
  <c r="K40" i="1"/>
  <c r="K37" i="1"/>
  <c r="K33" i="1"/>
  <c r="K34" i="1"/>
  <c r="K35" i="1"/>
  <c r="K32" i="1"/>
  <c r="K21" i="1"/>
  <c r="K22" i="1"/>
  <c r="K23" i="1"/>
  <c r="K24" i="1"/>
  <c r="K25" i="1"/>
  <c r="K20" i="1"/>
  <c r="K16" i="1"/>
  <c r="K17" i="1"/>
  <c r="K18" i="1"/>
  <c r="K15" i="1"/>
  <c r="K11" i="1"/>
  <c r="K12" i="1"/>
  <c r="K13" i="1"/>
  <c r="K10" i="1"/>
  <c r="K6" i="1"/>
  <c r="K7" i="1"/>
  <c r="K8" i="1"/>
  <c r="K5" i="1"/>
  <c r="H84" i="7"/>
  <c r="H83" i="7"/>
  <c r="H82" i="7"/>
  <c r="H81" i="7"/>
  <c r="H80" i="7"/>
  <c r="K9" i="1" l="1"/>
  <c r="K56" i="1"/>
  <c r="K28" i="1"/>
  <c r="K29" i="1"/>
  <c r="K30" i="1"/>
  <c r="K27" i="1"/>
  <c r="L57" i="1"/>
  <c r="J57" i="1"/>
  <c r="I57" i="1"/>
  <c r="C60" i="1"/>
  <c r="K51" i="1" l="1"/>
  <c r="K46" i="1"/>
  <c r="K41" i="1"/>
  <c r="K36" i="1"/>
  <c r="K31" i="1"/>
  <c r="K26" i="1"/>
  <c r="K19" i="1"/>
  <c r="K14" i="1"/>
  <c r="K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B21" authorId="0" shapeId="0" xr:uid="{DB59E608-053D-416D-B610-CD2E031A2538}">
      <text>
        <r>
          <rPr>
            <b/>
            <sz val="10"/>
            <color indexed="8"/>
            <rFont val="Tahoma"/>
            <family val="2"/>
          </rPr>
          <t>Usuario de Microsoft Office: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ESTA FICHA ES DE LA NOCHE Y NO DE LA TARDE LA SRA YAMILE HIZO CAMBIO</t>
        </r>
      </text>
    </comment>
    <comment ref="B46" authorId="0" shapeId="0" xr:uid="{F8A82709-0151-4765-A715-1D332C8514A9}">
      <text>
        <r>
          <rPr>
            <b/>
            <sz val="10"/>
            <color indexed="8"/>
            <rFont val="Tahoma"/>
            <family val="2"/>
          </rPr>
          <t>Usuario de Microsoft Office: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ESTA FICHA SE OFERTO EN LA NOCHE Y SE PASO A LA MAÑANA</t>
        </r>
      </text>
    </comment>
  </commentList>
</comments>
</file>

<file path=xl/sharedStrings.xml><?xml version="1.0" encoding="utf-8"?>
<sst xmlns="http://schemas.openxmlformats.org/spreadsheetml/2006/main" count="633" uniqueCount="213">
  <si>
    <r>
      <rPr>
        <b/>
        <sz val="11.5"/>
        <rFont val="Calibri"/>
        <family val="1"/>
      </rPr>
      <t>DISTRIBUCION HORAS POR TRIMESTRE POR COMPETENCIAS</t>
    </r>
  </si>
  <si>
    <t>COMPETENCIAS</t>
  </si>
  <si>
    <t>No. RAPS</t>
  </si>
  <si>
    <t>I</t>
  </si>
  <si>
    <t>II</t>
  </si>
  <si>
    <t>III</t>
  </si>
  <si>
    <t>EP</t>
  </si>
  <si>
    <t>TOTAL HORAS SEGÚN PROGRAMA DE FORMACIÓN</t>
  </si>
  <si>
    <t>TOTAL HORAS ETAPA LECTIVA</t>
  </si>
  <si>
    <t xml:space="preserve">TOTAL HORAS ETAPA PRÁTICA </t>
  </si>
  <si>
    <t>1. COMPRENDER LOS ASPECTOS GENERALES DE CUIDADO Y CRIANZA EN LA PRIMERA INFANCIA, DE ACUERDO CON NORMATIVIDAD VIGENTE</t>
  </si>
  <si>
    <t xml:space="preserve">2. DETERMINAR SITUACIONES DE VULNERACIÓN EN LA PRIMERA INFANCIA TENIENDO EN CUENTA LA RUTA INTEGRAL DE ATENCIÓN
</t>
  </si>
  <si>
    <t xml:space="preserve">3. ORIENTAR PAUTAS DE CUIDADO Y CRIANZA DE LA PRIMERA INFANCIA TENIENDO EN CUENTA LINEAMIENTOS TÉCNICOS Y ESTRUCTURANTES DE LA ATENCIÓN INTEGRAL
</t>
  </si>
  <si>
    <t xml:space="preserve">4. REMITIR A LAS FAMILIAS A SERVICIOS COMPLEMENTARIOS FRENTE A CASOS DE VULNERACIÓN SEGÚN LA RUTA DE ACTIVACIÓN DE RESTABLECIMIENTO DE DERECHOS
</t>
  </si>
  <si>
    <t>1.RECONOCER ACCIONES PEDAGÓGICAS TENIENDO EN CUENTA CARACTERÍSTICAS DEL DESARROLLO DE LOS NIÑOS NIÑAS Y NORMATIVA VIGENTE</t>
  </si>
  <si>
    <t>2. PLANEAR PROPUESTA PEDAGÓGICA DE ACUERDO CON LAS DIMENSIONES Y CARACTERÍSTICAS DEL DESARROLLO INFANTIL</t>
  </si>
  <si>
    <t>3. ACOMPAÑAR LA IMPLEMENTACIÓN DE ACCIONES PEDAGÓGICAS EN LA PRIMERA INFANCIA TENIENDO EN CUENTA LO PLANEADO</t>
  </si>
  <si>
    <t>4. APORTAR AL SEGUIMIENTO DEL DESARROLLO INFANTIL TENIENDO EN CUENTA PROCEDIMIENTO TÉCNICO Y CARACTERÍSTICAS DE NIÑOS Y NIÑAS</t>
  </si>
  <si>
    <t>2. FOMENTAR HABITOS Y ESTILOS DE VIDA SALUDABLE EN NIÑOS, NIÑAS, FAMILIAS Y COMUNIDADES TENIENDO EN CUENTA LA POLÍTICA PÚBLICA Y LA RUTA INTEGRAL DE ATENCIONES</t>
  </si>
  <si>
    <t>1. RECONOCER EL COMPONENTE DE SALUD EN LA ATENCIÓN INTEGRAL A LA PRIMERA INFANCIA DE ACUERDO CON LINEAMIENTOS ESTABLECIDOS.</t>
  </si>
  <si>
    <t>3. ORIENTAR A LA FAMILIA Y LA COMUNIDAD EN LA PREVENCIÓN DE ENFERMEDADES PREVALENTES DE LA PRIMERA INFANCIA ACUERDO CON LOS LINEAMIENTOS TÉCNICOS</t>
  </si>
  <si>
    <t>4. ASISTIR EN LAS ACTIVIDADES DE VALORACIÓN DE CRECIMIENTO Y DESARROLLO DE LA PRIMERA INFANCIA TENIENDO EN CUENTA DELEGACIÓN Y PROTOCOLO DE ATENCIONES</t>
  </si>
  <si>
    <t>1. COMPRENDER INFORMACIÓN BÁSICA ORAL Y ESCRITA EN INGLÉS ACERCA DE SÍ MISMO, DE LAS PERSONAS Y DE SU CONTEXTO INMEDIATO EN REALIDADES PRESENTES E HISTORIAS DE VIDA.</t>
  </si>
  <si>
    <t>2. DESCRIBIR A NIVEL BÁSICO, DE FORMA ORAL Y ESCRITA EN INGLÉS PERSONAS, SITUACIONES Y LUGARES DE ACUERDO CON SUS COSTUMBRES Y EXPERIENCIAS DE VIDA</t>
  </si>
  <si>
    <t>3. PARTICIPAR EN INTERCAMBIOS CONVERSACIONALES BÁSICOS EN FORMA ORAL Y ESCRITA EN INGLÉS EN DIFERENTES SITUACIONES SOCIALES TANTO EN LA COTIDIANIDAD COMO EN EXPERIENCIAS PASADAS.</t>
  </si>
  <si>
    <t>4. LLEVAR A CABO ACCIONES DE MEJORA RELACIONADAS CON EL INTERCAMBIO DE INFORMACIÓN BÁSICA EN INGLÉS, SOBRE SÍ MISMO, OTRAS PERSONAS, SU CONTEXTO INMEDIATO ASÍ COMO DE EXPERIENCIAS</t>
  </si>
  <si>
    <t>5. COMUNICARSE DE MANERA SENCILLA EN INGLÉS EN FORMA ORAL Y ESCRITA CON UN VISITANTE O COLEGA EN UN CONTEXTO LABORAL COTIDIANO.</t>
  </si>
  <si>
    <t>6. PONER EN PRÁCTICA VOCABULARIO BÁSICO Y EXPRESIONES COMUNES DE SU ÁREA OCUPACIONAL EN CONTEXTOS ESPECÍFICOS DE SU TRABAJO POR MEDIO DEL USO DE FRASES SENCILLAS EN FORMA ORAL Y ESCRITA.</t>
  </si>
  <si>
    <t>1. INTERPRETAR EL SENTIDO DE LA COMUNICACIÓN COMO MEDIO DE EXPRESIÓN SOCIAL, CULTURAL,  LABORAL Y ARTÍSTICA.</t>
  </si>
  <si>
    <t>2. DECODIFICAR MENSAJES COMUNICATIVOS EN SITUACIONES DE LA VIDA SOCIAL Y LABORAL, TENIENDO EN CUENTA EL CONTEXTO DE LA COMUNICACIÓN.</t>
  </si>
  <si>
    <t>3. VALIDAR LA IMPORTANCIA DE LOS PROCESOS COMUNICATIVOS TENIENDO EN CUENTA CRITERIOS DE LÓGICA Y RACIONALIDAD</t>
  </si>
  <si>
    <t>4. APLICAR ACCIONES DE MEJORAMIENTO EN EL DESARROLLO DE PROCESOS COMUNICATIVOS SEGÚN REQUERIMIENTOS DEL CONTEXTO.</t>
  </si>
  <si>
    <t>1. PROMOVER MI DIGNIDAD Y LA DEL OTRO A PARTIR DE LOS PRINCIPIOS Y VALORES ÉTICOS COMO APORTE  EN LA INSTAURACIÓN DE UNA CULTURA DE PAZ</t>
  </si>
  <si>
    <t>2. ESTABLECER RELACIONES DE CRECIMIENTO PERSONAL Y COMUNITARIO A PARTIR DEL BIEN COMÚN COMO APORTE PARA EL DESARROLLO SOCIAL</t>
  </si>
  <si>
    <t>3. PROMOVER EL USO RACIONAL DE LOS RECURSOS NATURALES A PARTIR DE CRITERIOS DE SOSTENIBILIDAD Y SUSTENTABILIDAD ÉTICA Y NORMATIVA VIGENTE</t>
  </si>
  <si>
    <t>4. CONTRIBUIR CON EL FORTALECIMIENTO DE LA CULTURA DE PAZ A PARTIR DE LA DIGNIDAD HUMANA Y LAS ESTRATEGIAS PARA LA TRANSFORMACIÓN DECONFLICTOS</t>
  </si>
  <si>
    <t>1. RECONOCER EL TRABAJO COMO FACTOR DE MOVILIDAD SOCIAL Y TRANSFORMACIÓN VITAL CON REFERENCIA A LA FENOMENOLOGÍA Y A LOS DERECHOS FUNDAMENTALES EN EL TRABAJO</t>
  </si>
  <si>
    <t>2. VALORAR LA IMPORTANCIA DE LA CIUDADANÍA LABORAL CON BASE EN EL ESTUDIO DE LOS DERECHOS HUMANOS Y FUNDAMENTALES EN EL TRABAJO.</t>
  </si>
  <si>
    <t>3. PRACTICAR LOS DERECHOS FUNDAMENTALES EN EL TRABAJO DE ACUERDO CON LA CONSTITUCIÓN  POLÍTICA Y LOS CONVENIOS INTERNACIONALES</t>
  </si>
  <si>
    <t>4. PARTICIPAR EN ACCIONES SOLIDARIAS TENIENDO EN CUENTA EL EJERCICIO DE LOS DERECHOS HUMANOS, DE LOS PUEBLOS Y DE LA NATURALEZA.</t>
  </si>
  <si>
    <t>1. INTERPRETAR LOS PROBLEMAS AMBIENTALES Y DE SST TENIENDO EN CUENTA LOS PLANES Y PROGRAMAS ESTABLECIDOS POR LA ORGANIZACIÓN Y EL ENTORNO SOCIAL.</t>
  </si>
  <si>
    <t>2. EFECTUAR LAS ACCIONES PARA LA PREVENCIÓN Y CONTROL DE LA PROBLEMÁTICA AMBIENTAL Y DE SST, TENIENDO EN CUENTA LOS PROCEDIMIENTOS ESTABLECIDOS POR LA ORGANIZACIÓN.</t>
  </si>
  <si>
    <t>3. VERIFICAR LAS CONDICIONES AMBIENTALES Y DE SST ACORDE CON LOS LINEAMIENTOS ESTABLECIDOS PARA EL ÁREA DE DESEMPEÑO LABORAL</t>
  </si>
  <si>
    <t>4. REPORTAR LAS CONDICIONES Y ACTOS QUE AFECTEN LA PROTECCIÓN DEL MEDIO AMBIENTE Y LA SST, DE ACUERDO CON LOS LINEAMIENTOS ESTABLECIDOS EN EL CONTEXTO ORGANIZACIONAL Y SOCIAL.</t>
  </si>
  <si>
    <t>1. ESTABLECER CARACTERÍSTICAS Y COMPETENCIAS EMPRENDEDORAS PERSONALES DE ACUERDO CON SUS POTENCIALIDADES, OBJETIVOS Y EL ENTORNO.</t>
  </si>
  <si>
    <t>2. APROPIAR EL PROCESO DE TOMA DE DECISIONES PERSONALES EN SU COTIDIANIDAD, SEGÚN EL COMPORTAMIENTO EMPRENDEDOR</t>
  </si>
  <si>
    <t>3. EMPLEAR CAPACIDAD CREATIVA E INNOVADORA SEGÚN ESTRATEGIA EMPRENDEDORA.</t>
  </si>
  <si>
    <t>4. RELACIONAR LA IMPORTANCIA DE LA NEGOCIACIÓN CON EL EMPRENDIMIENTO SEGÚN LAS NECESIDADES Y ELEMENTOS DE LA NEGOCIACIÓN.</t>
  </si>
  <si>
    <t>1. DESARROLLAR HABILIDADES PSICOMOTRICES EN EL CONTEXTO PRODUCTIVO Y SOCIAL.</t>
  </si>
  <si>
    <t>2. PRACTICAR HÁBITOS SALUDABLES MEDIANTE LA APLICACIÓN DE FUNDAMENTOS DE NUTRICIÓN E HIGIENE.</t>
  </si>
  <si>
    <t>3. EJECUTAR ACTIVIDADES DE ACONDICIONAMIENTO FÍSICO ORIENTADAS HACIA EL MEJORAMIENTO DE LA CONDICIÓN FÍSICA EN LOS CONTEXTOS PRODUCTIVO Y SOCIAL.</t>
  </si>
  <si>
    <t>4. IMPLEMENTAR UN PLAN DE ERGONOMÍA Y PAUSAS ACTIVAS SEGÚN LAS CARACTERÍSTICAS DE LA FUNCIÓN PRODUCTIVA.</t>
  </si>
  <si>
    <t>1. ATENDER NIÑOS Y NIÑAS SEGÚN PROCESO PEDAGÓGICO Y NORMATIVA DE EDUCACIÓN INICIAL</t>
  </si>
  <si>
    <t>2. CUIDAR NIÑAS Y NIÑOS DE ACUERDO CON POLÍTICAS NACIONALES Y NORMATIVA LEGAL</t>
  </si>
  <si>
    <t>3. ORIENTAR ACCIONES DE SALUD DE ACUERDO CON PROTOCOLOS Y POLÍTICAS DE PRIMERA INFANCIA</t>
  </si>
  <si>
    <t>6. ENRIQUE LOW MURTRA-INTERACTUAR EN EL CONTEXTO PRODUCTIVO Y SOCIAL DE ACUERDO CON PRINCIPIOS ÉTICOS PARA LA CONSTRUCCIÓN DE UNA CULTURA DE PAZ.</t>
  </si>
  <si>
    <t>7. EJERCER DERECHOS FUNDAMENTALES DEL TRABAJO EN EL MARCO DE LA CONSTITUCIÓN POLÍTICA Y LOS CONVENIOS INTERNACIONALES.</t>
  </si>
  <si>
    <t>9. FOMENTAR CULTURA EMPRENDEDORA SEGÚN HABILIDADES Y COMPETENCIAS PERSONALES</t>
  </si>
  <si>
    <t>RESULTADOS DE APRENDIZAJE DE LA INDUCCIÓN.</t>
  </si>
  <si>
    <t>RESULTADOS ABORDADOS EN LA SEMANA DE INDUCCIÓN DE LOS APRENDICES. NO SE PROGRAMA DENTRO DEL PRIMER TRIMESTRE. GUIADO POR INSTRUCTORAS DE CONTRATO.</t>
  </si>
  <si>
    <r>
      <rPr>
        <b/>
        <sz val="9"/>
        <color theme="0"/>
        <rFont val="Calibri"/>
        <family val="2"/>
      </rPr>
      <t>HORAS
TOTALES</t>
    </r>
  </si>
  <si>
    <t>TOTAL SOBRE 70%</t>
  </si>
  <si>
    <t>TOTAL HORAS POR COMPETENCIA SOBRE EL 70%</t>
  </si>
  <si>
    <t xml:space="preserve">RESULTADOS DE APRENDIZAJE </t>
  </si>
  <si>
    <t>HORAS REALES A 
PROGRAMAR POR TRIMESTRE</t>
  </si>
  <si>
    <t>3er TRIMESTRE 25 DE JULIO A 30 DE SEPTIEMBRE: 11 SEMANAS = 55 DIAS = 330 HORAS</t>
  </si>
  <si>
    <t>2° TRIMESTRE 18 DE ABRIL A 1 DE JULIO:  11 SEMANAS = 55 DIAS= 330 HORAS</t>
  </si>
  <si>
    <t>4° TRIMESTRE 6 DE OCTUBRE A 17 DE DICIEMBRE: 10 SEMANAS = 50 DIAS = 300 HORAS</t>
  </si>
  <si>
    <t>SEMANAS POR TRIMETRE SEGÚN CALENDARIO ACADÉMICO 2022</t>
  </si>
  <si>
    <t>SERVICIO NACIONAL DE APRENDIZAJE SENA</t>
  </si>
  <si>
    <t>REGIONAL CUNDINAMARCA</t>
  </si>
  <si>
    <t>CENTRO DE BIOTECNOLOGIA AGROPECUARIA</t>
  </si>
  <si>
    <t>PROGRAMA</t>
  </si>
  <si>
    <t>NIVEL</t>
  </si>
  <si>
    <t>TECNICO</t>
  </si>
  <si>
    <t>Código:</t>
  </si>
  <si>
    <t>FICHA</t>
  </si>
  <si>
    <t>Versión:</t>
  </si>
  <si>
    <t>MUNICIPIO</t>
  </si>
  <si>
    <t>SUBACHOQUE</t>
  </si>
  <si>
    <t>Linea Tecnológica</t>
  </si>
  <si>
    <t>CLIENTE</t>
  </si>
  <si>
    <t>AMBIENTE</t>
  </si>
  <si>
    <t>SEDE</t>
  </si>
  <si>
    <t>Red Tecnológica</t>
  </si>
  <si>
    <t>DURACION MESES</t>
  </si>
  <si>
    <t>Etapa lectiva</t>
  </si>
  <si>
    <t>Etapa productiva</t>
  </si>
  <si>
    <t xml:space="preserve">Fecha de iniciación etapa lectiva:  </t>
  </si>
  <si>
    <t xml:space="preserve">Fecha de terminación etapa lectiva: </t>
  </si>
  <si>
    <t>DIA</t>
  </si>
  <si>
    <t>LUNES</t>
  </si>
  <si>
    <t>MARTES</t>
  </si>
  <si>
    <t>MIERCOLES</t>
  </si>
  <si>
    <t>JUEVES</t>
  </si>
  <si>
    <t>VIERNES</t>
  </si>
  <si>
    <t>Instructor</t>
  </si>
  <si>
    <t>Horario</t>
  </si>
  <si>
    <t>VICTOR HUGO REYES</t>
  </si>
  <si>
    <t>Competencias</t>
  </si>
  <si>
    <t>Horas competencia:</t>
  </si>
  <si>
    <t xml:space="preserve">Fecha de iniciación: </t>
  </si>
  <si>
    <t xml:space="preserve">Fecha de terminación: </t>
  </si>
  <si>
    <t xml:space="preserve">Dirección de grupo: </t>
  </si>
  <si>
    <t>Coord. Académico:</t>
  </si>
  <si>
    <t>ATENCIÓN INTEGRAL A PRIMERA INFANCIA</t>
  </si>
  <si>
    <t>FACATATIVÁ</t>
  </si>
  <si>
    <t>TECNOLOGIAS DE SERVICIO DE SALUD</t>
  </si>
  <si>
    <t>Abril 18 de 2022</t>
  </si>
  <si>
    <t>Diciembre 17 de 2022</t>
  </si>
  <si>
    <t>1ER TRIMESTRE</t>
  </si>
  <si>
    <t>7:00 A 13:00</t>
  </si>
  <si>
    <t>NATALIA XIMENA PALACIOS</t>
  </si>
  <si>
    <t>YEIMMY VIVIANA AYALA</t>
  </si>
  <si>
    <t>FRANCY PINZON FEO</t>
  </si>
  <si>
    <t>Julio 02 de 2022</t>
  </si>
  <si>
    <r>
      <t xml:space="preserve">3. ORIENTAR ACCIONES DE SALUD DE ACUERDO CON PROTOCOLOS Y POLÍTICAS DE PRIMERA INFANCIA             </t>
    </r>
    <r>
      <rPr>
        <sz val="9"/>
        <color rgb="FFFF0000"/>
        <rFont val="Calibri"/>
        <family val="2"/>
        <scheme val="minor"/>
      </rPr>
      <t>(RAP-1 / RAP-2)</t>
    </r>
  </si>
  <si>
    <r>
      <t xml:space="preserve">2. CUIDAR NIÑAS Y NIÑOS DE ACUERDO CON POLÍTICAS NACIONALES Y NORMATIVA LEGAL    </t>
    </r>
    <r>
      <rPr>
        <sz val="9"/>
        <color rgb="FFFF0000"/>
        <rFont val="Calibri"/>
        <family val="2"/>
        <scheme val="minor"/>
      </rPr>
      <t>(RAP-1 / RAP-2)</t>
    </r>
  </si>
  <si>
    <t>IVÁN CAMILO CABRERA MONROY</t>
  </si>
  <si>
    <t>MOSQUERA</t>
  </si>
  <si>
    <t>INGRID ELIZABETH ROJAS</t>
  </si>
  <si>
    <t>16:00 A 21:00</t>
  </si>
  <si>
    <t>LUZ LILI ALVAREZ</t>
  </si>
  <si>
    <t>BOGOTA</t>
  </si>
  <si>
    <t>7:00 A 12:00</t>
  </si>
  <si>
    <t>2DO TRIMESTRE</t>
  </si>
  <si>
    <r>
      <t xml:space="preserve">1. ATENDER NIÑOS Y NIÑAS SEGÚN PROCESO PEDAGÓGICO Y NORMATIVA DE EDUCACIÓN INICIAL                                     </t>
    </r>
    <r>
      <rPr>
        <sz val="9"/>
        <color rgb="FFFF0000"/>
        <rFont val="Calibri"/>
        <family val="2"/>
        <scheme val="minor"/>
      </rPr>
      <t>(RAP-4)</t>
    </r>
  </si>
  <si>
    <r>
      <t xml:space="preserve">3. ORIENTAR ACCIONES DE SALUD DE ACUERDO CON PROTOCOLOS Y POLÍTICAS DE PRIMERA INFANCIA             </t>
    </r>
    <r>
      <rPr>
        <sz val="9"/>
        <color rgb="FFFF0000"/>
        <rFont val="Calibri"/>
        <family val="2"/>
        <scheme val="minor"/>
      </rPr>
      <t>(RAP-4)</t>
    </r>
  </si>
  <si>
    <t>Julio 18 de 2022</t>
  </si>
  <si>
    <t>Septiembre 30 de 2022</t>
  </si>
  <si>
    <t>3ER TRIMESTRE</t>
  </si>
  <si>
    <t>Octubre 06 de 2022</t>
  </si>
  <si>
    <t>4. INTERACTUAR EN LENGUA INGLESA DE FORMA ORAL Y ESCRITA DENTRO DE CONTEXTOS SOCIALES Y LABORALES SEGÚN LOS CRITERIOS ESTABLECIDOS POR EL MARCO COMÚN EUROPEO DE REFERENCIA PARA LAS LENGUAS.</t>
  </si>
  <si>
    <r>
      <t xml:space="preserve">4. INTERACTUAR EN LENGUA INGLESA DE FORMA ORAL Y ESCRITA DENTRO DE CONTEXTOS SOCIALES Y LABORALES SEGÚN LOS CRITERIOS ESTABLECIDOS POR EL MARCO COMÚN EUROPEO DE REFERENCIA PARA LAS LENGUAS.                                  </t>
    </r>
    <r>
      <rPr>
        <sz val="9"/>
        <color rgb="FFFF0000"/>
        <rFont val="Calibri"/>
        <family val="2"/>
        <scheme val="minor"/>
      </rPr>
      <t>(RAP-1 / RAP-2 / RAP-3)</t>
    </r>
  </si>
  <si>
    <t>INST BILINGUISMO</t>
  </si>
  <si>
    <t>5. DESARROLLAR PROCESOS DE COMUNICACIÓN EFICACES Y EFECTIVOS, TENIENDO EN CUENTA SITUACIONES DE ORDEN SOCIAL, PERSONAL Y PRODUCTIVO.</t>
  </si>
  <si>
    <r>
      <t xml:space="preserve">5. DESARROLLAR PROCESOS DE COMUNICACIÓN EFICACES Y EFECTIVOS, TENIENDO EN CUENTA SITUACIONES DE ORDEN SOCIAL, PERSONAL Y PRODUCTIVO.                                                  </t>
    </r>
    <r>
      <rPr>
        <sz val="9"/>
        <color rgb="FFFF0000"/>
        <rFont val="Calibri"/>
        <family val="2"/>
        <scheme val="minor"/>
      </rPr>
      <t>(RAP-1 / RAP-2 / RAP-3 / RAP-4)</t>
    </r>
  </si>
  <si>
    <r>
      <t xml:space="preserve">6. ENRIQUE LOW MURTRA-INTERACTUAR EN EL CONTEXTO PRODUCTIVO Y SOCIAL DE ACUERDO CON PRINCIPIOS ÉTICOS PARA LA CONSTRUCCIÓN DE UNA CULTURA DE PAZ.                                                                      </t>
    </r>
    <r>
      <rPr>
        <sz val="9"/>
        <color rgb="FFFF0000"/>
        <rFont val="Calibri"/>
        <family val="2"/>
        <scheme val="minor"/>
      </rPr>
      <t>(RAP-1 / RAP-2 / RAP-3 / RAP-4)</t>
    </r>
  </si>
  <si>
    <t>10:00 A 13:00</t>
  </si>
  <si>
    <t>7:00 A 10:00</t>
  </si>
  <si>
    <r>
      <t xml:space="preserve">4. INTERACTUAR EN LENGUA INGLESA DE FORMA ORAL Y ESCRITA DENTRO DE CONTEXTOS SOCIALES Y LABORALES SEGÚN LOS CRITERIOS ESTABLECIDOS POR EL MARCO COMÚN EUROPEO DE REFERENCIA PARA LAS LENGUAS.                                  </t>
    </r>
    <r>
      <rPr>
        <sz val="9"/>
        <color rgb="FFFF0000"/>
        <rFont val="Calibri"/>
        <family val="2"/>
        <scheme val="minor"/>
      </rPr>
      <t>(RAP-4 / RAP-5 / RAP-6)</t>
    </r>
  </si>
  <si>
    <t>8. APLICAR PRÁCTICAS DE PROTECCIÓN AMBIENTAL, SEGURIDAD Y SALUD EN EL TRABAJO DE ACUERDO CON LAS POLÍTICAS ORGANIZACIONALES Y LA NORMATIVIDAD VIGENTE.</t>
  </si>
  <si>
    <r>
      <t xml:space="preserve">7. EJERCER DERECHOS FUNDAMENTALES DEL TRABAJO EN EL MARCO DE LA CONSTITUCIÓN POLÍTICA Y LOS CONVENIOS INTERNACIONALES.                                                                   </t>
    </r>
    <r>
      <rPr>
        <sz val="9"/>
        <color rgb="FFFF0000"/>
        <rFont val="Calibri"/>
        <family val="2"/>
        <scheme val="minor"/>
      </rPr>
      <t>(RAP-1 / RAP-2 / RAP-3 / RAP-4)</t>
    </r>
  </si>
  <si>
    <r>
      <t xml:space="preserve">8. APLICAR PRÁCTICAS DE PROTECCIÓN AMBIENTAL, SEGURIDAD Y SALUD EN EL TRABAJO DE ACUERDO CON LAS POLÍTICAS ORGANIZACIONALES Y LA NORMATIVIDAD VIGENTE.                             </t>
    </r>
    <r>
      <rPr>
        <sz val="9"/>
        <color rgb="FFFF0000"/>
        <rFont val="Calibri"/>
        <family val="2"/>
        <scheme val="minor"/>
      </rPr>
      <t>(RAP-1 / RAP-2 / RAP-3 / RAP-4)</t>
    </r>
  </si>
  <si>
    <t>10. GENERAR HÁBITOS SALUDABLES DE VIDA MEDIANTE LA APLICACIÓN DE PROGRAMAS DE ACTIVIDAD FÍSICA EN LOS CONTEXTOS PRODUCTIVOS Y SOCIALES</t>
  </si>
  <si>
    <r>
      <t xml:space="preserve">9. FOMENTAR CULTURA EMPRENDEDORA SEGÚN HABILIDADES Y COMPETENCIAS PERSONALES                                               </t>
    </r>
    <r>
      <rPr>
        <sz val="9"/>
        <color rgb="FFFF0000"/>
        <rFont val="Calibri"/>
        <family val="2"/>
        <scheme val="minor"/>
      </rPr>
      <t>(RAP-1 / RAP-2 / RAP-3 / RAP-4)</t>
    </r>
  </si>
  <si>
    <r>
      <t xml:space="preserve">10. GENERAR HÁBITOS SALUDABLES DE VIDA MEDIANTE LA APLICACIÓN DE PROGRAMAS DE ACTIVIDAD FÍSICA EN LOS CONTEXTOS PRODUCTIVOS Y SOCIALES                                                       </t>
    </r>
    <r>
      <rPr>
        <sz val="9"/>
        <color rgb="FFFF0000"/>
        <rFont val="Calibri"/>
        <family val="2"/>
        <scheme val="minor"/>
      </rPr>
      <t>(RAP-1 / RAP-2 / RAP-3 / RAP-4)</t>
    </r>
  </si>
  <si>
    <t>A</t>
  </si>
  <si>
    <t>ESPECIALIDAD</t>
  </si>
  <si>
    <t>CIUDAD</t>
  </si>
  <si>
    <t>MIÉRCOLES</t>
  </si>
  <si>
    <t>JORNADA</t>
  </si>
  <si>
    <t>INICIO TRIMESTRE</t>
  </si>
  <si>
    <t>FIN TRIMESTRE</t>
  </si>
  <si>
    <t>HORARIO</t>
  </si>
  <si>
    <t>TRIM</t>
  </si>
  <si>
    <t>DIR GRUPO</t>
  </si>
  <si>
    <t>EMPIEZA EL  TRIMESTRE</t>
  </si>
  <si>
    <t>APRENDICES</t>
  </si>
  <si>
    <t>AFORO</t>
  </si>
  <si>
    <t>INDUCCION</t>
  </si>
  <si>
    <t>AB</t>
  </si>
  <si>
    <t>AIPI</t>
  </si>
  <si>
    <t xml:space="preserve">FACATATIVA </t>
  </si>
  <si>
    <t>JEIMMY VIVIANA AYALA</t>
  </si>
  <si>
    <t>MAÑANA</t>
  </si>
  <si>
    <t>7:00-13:00</t>
  </si>
  <si>
    <t>1 TRIM</t>
  </si>
  <si>
    <t>PRIMER TRIM 2022</t>
  </si>
  <si>
    <t>FACATATIVA</t>
  </si>
  <si>
    <t>NATALIA</t>
  </si>
  <si>
    <t>OC</t>
  </si>
  <si>
    <t>FACATATIVA - ICBF</t>
  </si>
  <si>
    <t>TAR-NOCHE</t>
  </si>
  <si>
    <t>16:00-21:00</t>
  </si>
  <si>
    <t>INGRID</t>
  </si>
  <si>
    <t>MOSQUERA CBA</t>
  </si>
  <si>
    <t>TARDE</t>
  </si>
  <si>
    <t>13:00-18:00</t>
  </si>
  <si>
    <t>B9</t>
  </si>
  <si>
    <t>FRANCY</t>
  </si>
  <si>
    <t>BOGOTA AOSPONAL</t>
  </si>
  <si>
    <t xml:space="preserve">7:00-12:00 </t>
  </si>
  <si>
    <t>VIVIANA</t>
  </si>
  <si>
    <t>ENTRENAMIENTO DEPORTIVO</t>
  </si>
  <si>
    <t>7:00-14:00</t>
  </si>
  <si>
    <t>2 TRIM</t>
  </si>
  <si>
    <t>TERCER TRIM 2022</t>
  </si>
  <si>
    <t>BOJACA</t>
  </si>
  <si>
    <t>LIZ AMANDA AVILA</t>
  </si>
  <si>
    <t>SEGUNDO TRIM 2022</t>
  </si>
  <si>
    <t>LA CALERA</t>
  </si>
  <si>
    <t>EJECUCION PROGRAMAS DEP</t>
  </si>
  <si>
    <t>NOCHE</t>
  </si>
  <si>
    <t>COTA COUNTRYCLUB</t>
  </si>
  <si>
    <t>INSTRUCTOR</t>
  </si>
  <si>
    <t>HORAS PROGRAMADAS</t>
  </si>
  <si>
    <t>CURSO INTRODUCTORIO</t>
  </si>
  <si>
    <r>
      <t xml:space="preserve">2. CUIDAR NIÑAS Y NIÑOS DE ACUERDO CON POLÍTICAS NACIONALES Y NORMATIVA LEGAL    </t>
    </r>
    <r>
      <rPr>
        <sz val="9"/>
        <color rgb="FFFF0000"/>
        <rFont val="Calibri"/>
        <family val="2"/>
        <scheme val="minor"/>
      </rPr>
      <t>(RAP-3/RAP 4)</t>
    </r>
  </si>
  <si>
    <r>
      <t xml:space="preserve">3. ORIENTAR ACCIONES DE SALUD DE ACUERDO CON PROTOCOLOS Y POLÍTICAS DE PRIMERA INFANCIA             </t>
    </r>
    <r>
      <rPr>
        <sz val="9"/>
        <color rgb="FFFF0000"/>
        <rFont val="Calibri"/>
        <family val="2"/>
        <scheme val="minor"/>
      </rPr>
      <t>(RAP 1/RAP 2)</t>
    </r>
  </si>
  <si>
    <r>
      <t xml:space="preserve">1. ATENDER NIÑOS Y NIÑAS SEGÚN PROCESO PEDAGÓGICO Y NORMATIVA DE EDUCACIÓN INICIAL                                                                                                                                   </t>
    </r>
    <r>
      <rPr>
        <sz val="9"/>
        <color rgb="FFFF0000"/>
        <rFont val="Calibri"/>
        <family val="2"/>
        <scheme val="minor"/>
      </rPr>
      <t>(RAP-4)</t>
    </r>
  </si>
  <si>
    <r>
      <t xml:space="preserve">3. ORIENTAR ACCIONES DE SALUD DE ACUERDO CON PROTOCOLOS Y POLÍTICAS DE PRIMERA INFANCIA                                                                                                                                           </t>
    </r>
    <r>
      <rPr>
        <sz val="9"/>
        <color rgb="FFFF0000"/>
        <rFont val="Calibri"/>
        <family val="2"/>
        <scheme val="minor"/>
      </rPr>
      <t>(RAP-3)</t>
    </r>
  </si>
  <si>
    <r>
      <t xml:space="preserve">3. ORIENTAR ACCIONES DE SALUD DE ACUERDO CON PROTOCOLOS Y POLÍTICAS DE PRIMERA INFANCIA                                                                                                                                </t>
    </r>
    <r>
      <rPr>
        <sz val="9"/>
        <color rgb="FFFF0000"/>
        <rFont val="Calibri"/>
        <family val="2"/>
        <scheme val="minor"/>
      </rPr>
      <t>(RAP-1/RAP 2)</t>
    </r>
  </si>
  <si>
    <r>
      <t xml:space="preserve">8. APLICAR PRÁCTICAS DE PROTECCIÓN AMBIENTAL, SEGURIDAD Y SALUD EN EL TRABAJO DE ACUERDO CON LAS POLÍTICAS ORGANIZACIONALES Y LA NORMATIVIDAD VIGENTE.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9"/>
        <color rgb="FFFF0000"/>
        <rFont val="Calibri"/>
        <family val="2"/>
        <scheme val="minor"/>
      </rPr>
      <t>(RAP-1 / RAP-2 / RAP-3 / RAP-4)</t>
    </r>
  </si>
  <si>
    <r>
      <t xml:space="preserve">1. ATENDER NIÑOS Y NIÑAS SEGÚN PROCESO PEDAGÓGICO Y NORMATIVA DE EDUCACIÓN INICIAL                                     </t>
    </r>
    <r>
      <rPr>
        <sz val="9"/>
        <color rgb="FFFF0000"/>
        <rFont val="Calibri"/>
        <family val="2"/>
        <scheme val="minor"/>
      </rPr>
      <t>(RAP-1)</t>
    </r>
  </si>
  <si>
    <r>
      <t xml:space="preserve">1. ATENDER NIÑOS Y NIÑAS SEGÚN PROCESO PEDAGÓGICO Y NORMATIVA DE EDUCACIÓN INICIAL                                                                                                                                             </t>
    </r>
    <r>
      <rPr>
        <sz val="9"/>
        <color rgb="FFFF0000"/>
        <rFont val="Calibri"/>
        <family val="2"/>
        <scheme val="minor"/>
      </rPr>
      <t>(RAP-2)</t>
    </r>
  </si>
  <si>
    <r>
      <t xml:space="preserve">1. ATENDER NIÑOS Y NIÑAS SEGÚN PROCESO PEDAGÓGICO Y NORMATIVA DE EDUCACIÓN INICIAL                                     </t>
    </r>
    <r>
      <rPr>
        <sz val="9"/>
        <color rgb="FFFF0000"/>
        <rFont val="Calibri"/>
        <family val="2"/>
        <scheme val="minor"/>
      </rPr>
      <t>(RAP-2)</t>
    </r>
  </si>
  <si>
    <t>13:00 A 16:00</t>
  </si>
  <si>
    <t>16:00 A 18:00</t>
  </si>
  <si>
    <r>
      <t xml:space="preserve">8. NATALIA XIMENA PALACIOS        7. </t>
    </r>
    <r>
      <rPr>
        <b/>
        <sz val="11"/>
        <color rgb="FFFF0000"/>
        <rFont val="Calibri"/>
        <family val="2"/>
        <scheme val="minor"/>
      </rPr>
      <t>INSTRUCTOR POR ASIGNAR</t>
    </r>
    <r>
      <rPr>
        <b/>
        <sz val="11"/>
        <color theme="1"/>
        <rFont val="Calibri"/>
        <family val="2"/>
        <scheme val="minor"/>
      </rPr>
      <t xml:space="preserve"> </t>
    </r>
  </si>
  <si>
    <t>YEIMI VIVIANA AYALA</t>
  </si>
  <si>
    <t>FACATATIVÁ - ICBF</t>
  </si>
  <si>
    <t>2539383 AOS PONAL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</si>
</sst>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_-&quot;$&quot;* #,##0_-;\-&quot;$&quot;* #,##0_-;_-&quot;$&quot;* &quot;-&quot;_-;_-@_-"/>
  </numFmts>
  <fonts count="5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1.5"/>
      <name val="Calibri"/>
    </font>
    <font>
      <b/>
      <sz val="11.5"/>
      <name val="Calibri"/>
      <family val="1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7.5"/>
      <name val="Calibri"/>
      <family val="2"/>
    </font>
    <font>
      <sz val="8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9"/>
      <name val="Calibri"/>
      <family val="2"/>
    </font>
    <font>
      <sz val="9"/>
      <color theme="0"/>
      <name val="Calibri"/>
      <family val="2"/>
    </font>
    <font>
      <b/>
      <sz val="9"/>
      <color theme="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theme="0"/>
      <name val="Calibri"/>
      <family val="2"/>
    </font>
    <font>
      <b/>
      <sz val="10"/>
      <name val="Calibri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Arial"/>
      <family val="2"/>
    </font>
    <font>
      <sz val="14"/>
      <color theme="1"/>
      <name val="Calibri"/>
      <family val="2"/>
      <scheme val="minor"/>
    </font>
    <font>
      <sz val="8"/>
      <name val="Arial"/>
      <family val="2"/>
    </font>
    <font>
      <sz val="11"/>
      <name val="Arial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0"/>
      <color theme="10"/>
      <name val="Times New Roman"/>
      <family val="1"/>
    </font>
    <font>
      <sz val="8"/>
      <name val="Times New Roman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Arial"/>
      <family val="2"/>
    </font>
    <font>
      <sz val="11"/>
      <name val="Bookman Old Style"/>
      <family val="1"/>
    </font>
    <font>
      <sz val="16"/>
      <name val="Calibri"/>
      <family val="2"/>
      <scheme val="minor"/>
    </font>
    <font>
      <b/>
      <sz val="14"/>
      <name val="Arial"/>
      <family val="2"/>
    </font>
    <font>
      <b/>
      <sz val="12"/>
      <name val="Bookman Old Style"/>
      <family val="1"/>
    </font>
    <font>
      <sz val="12"/>
      <name val="Arial"/>
      <family val="2"/>
    </font>
    <font>
      <sz val="12"/>
      <color theme="1"/>
      <name val="Calibri"/>
      <family val="2"/>
    </font>
    <font>
      <b/>
      <sz val="11"/>
      <name val="Arial"/>
      <family val="2"/>
    </font>
    <font>
      <sz val="14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</font>
    <font>
      <b/>
      <sz val="14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8"/>
      <name val="Times New Roman"/>
      <charset val="204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7" fillId="0" borderId="0" applyNumberFormat="0" applyFill="0" applyBorder="0" applyAlignment="0" applyProtection="0"/>
    <xf numFmtId="0" fontId="29" fillId="0" borderId="0"/>
    <xf numFmtId="165" fontId="29" fillId="0" borderId="0" applyFont="0" applyFill="0" applyBorder="0" applyAlignment="0" applyProtection="0"/>
  </cellStyleXfs>
  <cellXfs count="344">
    <xf numFmtId="0" fontId="0" fillId="0" borderId="0" xfId="0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164" fontId="8" fillId="2" borderId="12" xfId="0" applyNumberFormat="1" applyFont="1" applyFill="1" applyBorder="1" applyAlignment="1">
      <alignment horizontal="center" vertical="center" wrapText="1" shrinkToFit="1"/>
    </xf>
    <xf numFmtId="164" fontId="8" fillId="2" borderId="12" xfId="0" applyNumberFormat="1" applyFont="1" applyFill="1" applyBorder="1" applyAlignment="1">
      <alignment vertical="center" wrapText="1" shrinkToFit="1"/>
    </xf>
    <xf numFmtId="164" fontId="8" fillId="2" borderId="17" xfId="0" applyNumberFormat="1" applyFont="1" applyFill="1" applyBorder="1" applyAlignment="1">
      <alignment vertical="center" wrapText="1" shrinkToFit="1"/>
    </xf>
    <xf numFmtId="0" fontId="8" fillId="2" borderId="7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164" fontId="8" fillId="3" borderId="12" xfId="0" applyNumberFormat="1" applyFont="1" applyFill="1" applyBorder="1" applyAlignment="1">
      <alignment vertical="center" wrapText="1" shrinkToFit="1"/>
    </xf>
    <xf numFmtId="0" fontId="17" fillId="4" borderId="2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10" borderId="15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164" fontId="16" fillId="8" borderId="8" xfId="0" applyNumberFormat="1" applyFont="1" applyFill="1" applyBorder="1" applyAlignment="1">
      <alignment horizontal="center" vertical="center" wrapText="1" shrinkToFit="1"/>
    </xf>
    <xf numFmtId="0" fontId="15" fillId="0" borderId="27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1" fontId="17" fillId="4" borderId="29" xfId="0" applyNumberFormat="1" applyFont="1" applyFill="1" applyBorder="1" applyAlignment="1">
      <alignment horizontal="center" vertical="center" wrapText="1" shrinkToFit="1"/>
    </xf>
    <xf numFmtId="0" fontId="8" fillId="0" borderId="31" xfId="0" applyFont="1" applyFill="1" applyBorder="1" applyAlignment="1">
      <alignment horizontal="left" vertical="center" wrapText="1"/>
    </xf>
    <xf numFmtId="0" fontId="15" fillId="0" borderId="34" xfId="0" applyFont="1" applyFill="1" applyBorder="1" applyAlignment="1">
      <alignment horizontal="center" vertical="center" wrapText="1"/>
    </xf>
    <xf numFmtId="0" fontId="15" fillId="5" borderId="34" xfId="0" applyFont="1" applyFill="1" applyBorder="1" applyAlignment="1">
      <alignment horizontal="center" vertical="center" wrapText="1"/>
    </xf>
    <xf numFmtId="0" fontId="8" fillId="10" borderId="36" xfId="0" applyFont="1" applyFill="1" applyBorder="1" applyAlignment="1">
      <alignment horizontal="center" vertical="center" wrapText="1"/>
    </xf>
    <xf numFmtId="0" fontId="9" fillId="6" borderId="3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8" fillId="10" borderId="39" xfId="0" applyFont="1" applyFill="1" applyBorder="1" applyAlignment="1">
      <alignment horizontal="center" vertical="center" wrapText="1"/>
    </xf>
    <xf numFmtId="0" fontId="9" fillId="6" borderId="39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 wrapText="1"/>
    </xf>
    <xf numFmtId="0" fontId="8" fillId="0" borderId="49" xfId="0" applyFont="1" applyFill="1" applyBorder="1" applyAlignment="1">
      <alignment horizontal="left" vertical="center" wrapText="1"/>
    </xf>
    <xf numFmtId="0" fontId="7" fillId="0" borderId="32" xfId="0" applyFont="1" applyFill="1" applyBorder="1" applyAlignment="1">
      <alignment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vertical="center" wrapText="1"/>
    </xf>
    <xf numFmtId="0" fontId="15" fillId="0" borderId="53" xfId="0" applyFont="1" applyFill="1" applyBorder="1" applyAlignment="1">
      <alignment horizontal="center" vertical="center" wrapText="1"/>
    </xf>
    <xf numFmtId="0" fontId="15" fillId="0" borderId="55" xfId="0" applyFont="1" applyFill="1" applyBorder="1" applyAlignment="1">
      <alignment horizontal="center" vertical="center" wrapText="1"/>
    </xf>
    <xf numFmtId="0" fontId="7" fillId="0" borderId="37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vertical="center" wrapText="1"/>
    </xf>
    <xf numFmtId="0" fontId="9" fillId="10" borderId="57" xfId="0" applyFont="1" applyFill="1" applyBorder="1" applyAlignment="1">
      <alignment horizontal="center" vertical="center" wrapText="1"/>
    </xf>
    <xf numFmtId="0" fontId="9" fillId="6" borderId="58" xfId="0" applyFont="1" applyFill="1" applyBorder="1" applyAlignment="1">
      <alignment horizontal="center" vertical="center" wrapText="1"/>
    </xf>
    <xf numFmtId="0" fontId="9" fillId="7" borderId="58" xfId="0" applyFont="1" applyFill="1" applyBorder="1" applyAlignment="1">
      <alignment horizontal="center" vertical="center" wrapText="1"/>
    </xf>
    <xf numFmtId="164" fontId="17" fillId="4" borderId="60" xfId="0" applyNumberFormat="1" applyFont="1" applyFill="1" applyBorder="1" applyAlignment="1">
      <alignment horizontal="center" vertical="center" wrapText="1" shrinkToFit="1"/>
    </xf>
    <xf numFmtId="0" fontId="5" fillId="11" borderId="0" xfId="0" applyFont="1" applyFill="1" applyBorder="1" applyAlignment="1">
      <alignment horizontal="left" vertical="center" wrapText="1"/>
    </xf>
    <xf numFmtId="0" fontId="8" fillId="11" borderId="0" xfId="0" applyFont="1" applyFill="1" applyBorder="1" applyAlignment="1">
      <alignment horizontal="left" vertical="center" wrapText="1"/>
    </xf>
    <xf numFmtId="0" fontId="4" fillId="11" borderId="0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1" fontId="15" fillId="5" borderId="61" xfId="0" applyNumberFormat="1" applyFont="1" applyFill="1" applyBorder="1" applyAlignment="1">
      <alignment horizontal="center" vertical="center" wrapText="1" shrinkToFit="1"/>
    </xf>
    <xf numFmtId="0" fontId="7" fillId="0" borderId="61" xfId="0" applyFont="1" applyFill="1" applyBorder="1" applyAlignment="1">
      <alignment horizontal="left" vertical="center" wrapText="1"/>
    </xf>
    <xf numFmtId="0" fontId="15" fillId="0" borderId="62" xfId="0" applyFont="1" applyFill="1" applyBorder="1" applyAlignment="1">
      <alignment horizontal="center" vertical="center" wrapText="1"/>
    </xf>
    <xf numFmtId="1" fontId="15" fillId="5" borderId="19" xfId="0" applyNumberFormat="1" applyFont="1" applyFill="1" applyBorder="1" applyAlignment="1">
      <alignment horizontal="center" vertical="center" wrapText="1" shrinkToFit="1"/>
    </xf>
    <xf numFmtId="0" fontId="8" fillId="0" borderId="38" xfId="0" applyFont="1" applyFill="1" applyBorder="1" applyAlignment="1">
      <alignment horizontal="left" vertical="center" wrapText="1"/>
    </xf>
    <xf numFmtId="1" fontId="15" fillId="5" borderId="9" xfId="0" applyNumberFormat="1" applyFont="1" applyFill="1" applyBorder="1" applyAlignment="1">
      <alignment horizontal="center" vertical="center" wrapText="1" shrinkToFit="1"/>
    </xf>
    <xf numFmtId="0" fontId="7" fillId="0" borderId="63" xfId="0" applyFont="1" applyFill="1" applyBorder="1" applyAlignment="1">
      <alignment vertical="center" wrapText="1"/>
    </xf>
    <xf numFmtId="1" fontId="9" fillId="7" borderId="1" xfId="0" applyNumberFormat="1" applyFont="1" applyFill="1" applyBorder="1" applyAlignment="1">
      <alignment horizontal="center" vertical="center" wrapText="1" shrinkToFit="1"/>
    </xf>
    <xf numFmtId="1" fontId="9" fillId="7" borderId="29" xfId="0" applyNumberFormat="1" applyFont="1" applyFill="1" applyBorder="1" applyAlignment="1">
      <alignment horizontal="center" vertical="center" wrapText="1" shrinkToFit="1"/>
    </xf>
    <xf numFmtId="164" fontId="15" fillId="5" borderId="9" xfId="0" applyNumberFormat="1" applyFont="1" applyFill="1" applyBorder="1" applyAlignment="1">
      <alignment horizontal="center" vertical="center" wrapText="1" shrinkToFit="1"/>
    </xf>
    <xf numFmtId="0" fontId="7" fillId="0" borderId="63" xfId="0" applyFont="1" applyFill="1" applyBorder="1" applyAlignment="1">
      <alignment horizontal="left" vertical="center" wrapText="1"/>
    </xf>
    <xf numFmtId="0" fontId="8" fillId="0" borderId="6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1" fontId="15" fillId="5" borderId="0" xfId="0" applyNumberFormat="1" applyFont="1" applyFill="1" applyBorder="1" applyAlignment="1">
      <alignment horizontal="center" vertical="center" wrapText="1" shrinkToFit="1"/>
    </xf>
    <xf numFmtId="164" fontId="15" fillId="5" borderId="64" xfId="0" applyNumberFormat="1" applyFont="1" applyFill="1" applyBorder="1" applyAlignment="1">
      <alignment horizontal="center" vertical="center" wrapText="1" shrinkToFit="1"/>
    </xf>
    <xf numFmtId="0" fontId="7" fillId="0" borderId="0" xfId="0" applyFont="1" applyFill="1" applyBorder="1" applyAlignment="1">
      <alignment vertical="center" wrapText="1"/>
    </xf>
    <xf numFmtId="1" fontId="9" fillId="7" borderId="39" xfId="0" applyNumberFormat="1" applyFont="1" applyFill="1" applyBorder="1" applyAlignment="1">
      <alignment horizontal="center" vertical="center" wrapText="1" shrinkToFit="1"/>
    </xf>
    <xf numFmtId="1" fontId="9" fillId="12" borderId="59" xfId="0" applyNumberFormat="1" applyFont="1" applyFill="1" applyBorder="1" applyAlignment="1">
      <alignment horizontal="center" vertical="center" wrapText="1" shrinkToFit="1"/>
    </xf>
    <xf numFmtId="0" fontId="1" fillId="0" borderId="0" xfId="1"/>
    <xf numFmtId="0" fontId="21" fillId="0" borderId="0" xfId="1" applyFont="1"/>
    <xf numFmtId="0" fontId="21" fillId="0" borderId="0" xfId="1" applyFont="1" applyAlignment="1">
      <alignment horizontal="left"/>
    </xf>
    <xf numFmtId="0" fontId="22" fillId="13" borderId="0" xfId="1" applyFont="1" applyFill="1" applyAlignment="1">
      <alignment horizontal="left"/>
    </xf>
    <xf numFmtId="0" fontId="22" fillId="14" borderId="0" xfId="1" applyFont="1" applyFill="1" applyAlignment="1">
      <alignment horizontal="left"/>
    </xf>
    <xf numFmtId="0" fontId="23" fillId="0" borderId="0" xfId="1" applyFont="1" applyAlignment="1">
      <alignment horizontal="left"/>
    </xf>
    <xf numFmtId="0" fontId="24" fillId="0" borderId="0" xfId="1" applyFont="1" applyAlignment="1">
      <alignment horizontal="left"/>
    </xf>
    <xf numFmtId="0" fontId="1" fillId="0" borderId="0" xfId="1" applyAlignment="1">
      <alignment vertical="center"/>
    </xf>
    <xf numFmtId="0" fontId="25" fillId="0" borderId="0" xfId="1" applyFont="1" applyAlignment="1">
      <alignment horizontal="left" vertical="center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6" fillId="0" borderId="0" xfId="1" applyFont="1" applyAlignment="1" applyProtection="1">
      <alignment vertical="center" wrapText="1"/>
      <protection locked="0"/>
    </xf>
    <xf numFmtId="0" fontId="27" fillId="0" borderId="0" xfId="1" applyFont="1" applyAlignment="1" applyProtection="1">
      <alignment vertical="center" wrapText="1"/>
      <protection locked="0"/>
    </xf>
    <xf numFmtId="0" fontId="28" fillId="0" borderId="0" xfId="1" applyFont="1" applyAlignment="1">
      <alignment horizontal="left" vertical="center" wrapText="1"/>
    </xf>
    <xf numFmtId="0" fontId="1" fillId="0" borderId="0" xfId="1" applyAlignment="1">
      <alignment horizontal="left"/>
    </xf>
    <xf numFmtId="0" fontId="28" fillId="0" borderId="0" xfId="1" applyFont="1" applyAlignment="1">
      <alignment vertical="center" wrapText="1"/>
    </xf>
    <xf numFmtId="0" fontId="29" fillId="0" borderId="0" xfId="1" applyFont="1" applyAlignment="1">
      <alignment horizontal="left"/>
    </xf>
    <xf numFmtId="17" fontId="29" fillId="0" borderId="0" xfId="1" applyNumberFormat="1" applyFont="1" applyAlignment="1">
      <alignment horizontal="left"/>
    </xf>
    <xf numFmtId="0" fontId="1" fillId="0" borderId="0" xfId="1" applyAlignment="1">
      <alignment horizontal="center"/>
    </xf>
    <xf numFmtId="15" fontId="1" fillId="0" borderId="0" xfId="1" applyNumberFormat="1" applyAlignment="1">
      <alignment horizontal="center"/>
    </xf>
    <xf numFmtId="0" fontId="20" fillId="0" borderId="0" xfId="1" applyFont="1" applyAlignment="1">
      <alignment horizontal="center"/>
    </xf>
    <xf numFmtId="0" fontId="19" fillId="0" borderId="0" xfId="1" applyFont="1"/>
    <xf numFmtId="0" fontId="31" fillId="16" borderId="7" xfId="1" applyFont="1" applyFill="1" applyBorder="1" applyAlignment="1">
      <alignment horizontal="center"/>
    </xf>
    <xf numFmtId="0" fontId="31" fillId="16" borderId="13" xfId="1" applyFont="1" applyFill="1" applyBorder="1" applyAlignment="1">
      <alignment horizontal="center"/>
    </xf>
    <xf numFmtId="0" fontId="20" fillId="16" borderId="7" xfId="1" applyFont="1" applyFill="1" applyBorder="1" applyAlignment="1">
      <alignment horizontal="center"/>
    </xf>
    <xf numFmtId="0" fontId="31" fillId="16" borderId="15" xfId="1" applyFont="1" applyFill="1" applyBorder="1" applyAlignment="1">
      <alignment horizontal="center"/>
    </xf>
    <xf numFmtId="0" fontId="30" fillId="0" borderId="7" xfId="1" applyFont="1" applyBorder="1" applyAlignment="1">
      <alignment horizontal="center" vertical="center"/>
    </xf>
    <xf numFmtId="0" fontId="20" fillId="16" borderId="7" xfId="1" applyFont="1" applyFill="1" applyBorder="1" applyAlignment="1">
      <alignment horizontal="center" vertical="center" wrapText="1"/>
    </xf>
    <xf numFmtId="0" fontId="20" fillId="16" borderId="0" xfId="1" applyFont="1" applyFill="1" applyAlignment="1">
      <alignment horizontal="center" vertical="center"/>
    </xf>
    <xf numFmtId="0" fontId="30" fillId="0" borderId="7" xfId="1" applyFont="1" applyBorder="1" applyAlignment="1">
      <alignment horizontal="center" vertical="center" wrapText="1"/>
    </xf>
    <xf numFmtId="0" fontId="32" fillId="16" borderId="7" xfId="1" applyFont="1" applyFill="1" applyBorder="1" applyAlignment="1">
      <alignment horizontal="center" vertical="center" wrapText="1"/>
    </xf>
    <xf numFmtId="0" fontId="20" fillId="0" borderId="0" xfId="1" applyFont="1" applyAlignment="1">
      <alignment horizontal="left"/>
    </xf>
    <xf numFmtId="0" fontId="34" fillId="0" borderId="0" xfId="1" applyFont="1" applyAlignment="1">
      <alignment horizontal="center"/>
    </xf>
    <xf numFmtId="0" fontId="1" fillId="0" borderId="0" xfId="1" applyAlignment="1">
      <alignment horizontal="right"/>
    </xf>
    <xf numFmtId="0" fontId="35" fillId="0" borderId="0" xfId="1" applyFont="1"/>
    <xf numFmtId="0" fontId="1" fillId="0" borderId="11" xfId="1" applyBorder="1"/>
    <xf numFmtId="0" fontId="36" fillId="0" borderId="0" xfId="1" applyFont="1"/>
    <xf numFmtId="0" fontId="37" fillId="0" borderId="0" xfId="2"/>
    <xf numFmtId="0" fontId="1" fillId="17" borderId="0" xfId="1" applyFill="1"/>
    <xf numFmtId="0" fontId="39" fillId="0" borderId="0" xfId="3" applyFont="1" applyAlignment="1">
      <alignment horizontal="center"/>
    </xf>
    <xf numFmtId="0" fontId="40" fillId="0" borderId="0" xfId="3" applyFont="1"/>
    <xf numFmtId="0" fontId="40" fillId="0" borderId="0" xfId="3" applyFont="1" applyAlignment="1">
      <alignment horizontal="left"/>
    </xf>
    <xf numFmtId="0" fontId="41" fillId="0" borderId="0" xfId="3" applyFont="1"/>
    <xf numFmtId="0" fontId="40" fillId="0" borderId="0" xfId="3" applyFont="1" applyAlignment="1">
      <alignment horizontal="center"/>
    </xf>
    <xf numFmtId="0" fontId="42" fillId="0" borderId="0" xfId="3" applyFont="1" applyAlignment="1">
      <alignment horizontal="center"/>
    </xf>
    <xf numFmtId="0" fontId="43" fillId="0" borderId="0" xfId="3" applyFont="1" applyAlignment="1">
      <alignment horizontal="left"/>
    </xf>
    <xf numFmtId="0" fontId="40" fillId="18" borderId="0" xfId="3" applyFont="1" applyFill="1"/>
    <xf numFmtId="0" fontId="39" fillId="0" borderId="0" xfId="3" applyFont="1" applyAlignment="1">
      <alignment vertical="center"/>
    </xf>
    <xf numFmtId="0" fontId="39" fillId="0" borderId="0" xfId="3" applyFont="1" applyAlignment="1">
      <alignment horizontal="center" vertical="center"/>
    </xf>
    <xf numFmtId="0" fontId="44" fillId="0" borderId="0" xfId="3" applyFont="1" applyAlignment="1">
      <alignment horizontal="center"/>
    </xf>
    <xf numFmtId="0" fontId="45" fillId="19" borderId="46" xfId="3" applyFont="1" applyFill="1" applyBorder="1" applyAlignment="1">
      <alignment horizontal="center"/>
    </xf>
    <xf numFmtId="0" fontId="45" fillId="19" borderId="54" xfId="3" applyFont="1" applyFill="1" applyBorder="1" applyAlignment="1">
      <alignment horizontal="center"/>
    </xf>
    <xf numFmtId="0" fontId="45" fillId="19" borderId="65" xfId="3" applyFont="1" applyFill="1" applyBorder="1" applyAlignment="1">
      <alignment horizontal="center"/>
    </xf>
    <xf numFmtId="0" fontId="45" fillId="19" borderId="66" xfId="3" applyFont="1" applyFill="1" applyBorder="1" applyAlignment="1">
      <alignment horizontal="center"/>
    </xf>
    <xf numFmtId="0" fontId="46" fillId="0" borderId="0" xfId="3" applyFont="1"/>
    <xf numFmtId="0" fontId="46" fillId="0" borderId="0" xfId="3" applyFont="1" applyAlignment="1">
      <alignment horizontal="left"/>
    </xf>
    <xf numFmtId="0" fontId="41" fillId="0" borderId="0" xfId="3" applyFont="1" applyAlignment="1">
      <alignment horizontal="center"/>
    </xf>
    <xf numFmtId="0" fontId="47" fillId="0" borderId="7" xfId="3" applyFont="1" applyBorder="1" applyAlignment="1">
      <alignment horizontal="center" vertical="center" wrapText="1"/>
    </xf>
    <xf numFmtId="0" fontId="47" fillId="0" borderId="7" xfId="3" applyFont="1" applyBorder="1" applyAlignment="1">
      <alignment horizontal="center" vertical="center"/>
    </xf>
    <xf numFmtId="0" fontId="48" fillId="0" borderId="41" xfId="3" applyFont="1" applyBorder="1" applyAlignment="1">
      <alignment horizontal="center"/>
    </xf>
    <xf numFmtId="17" fontId="46" fillId="0" borderId="67" xfId="3" applyNumberFormat="1" applyFont="1" applyBorder="1" applyAlignment="1">
      <alignment horizontal="center"/>
    </xf>
    <xf numFmtId="17" fontId="46" fillId="0" borderId="48" xfId="3" applyNumberFormat="1" applyFont="1" applyBorder="1" applyAlignment="1">
      <alignment horizontal="center"/>
    </xf>
    <xf numFmtId="0" fontId="46" fillId="0" borderId="68" xfId="3" applyFont="1" applyBorder="1" applyAlignment="1">
      <alignment horizontal="center"/>
    </xf>
    <xf numFmtId="0" fontId="46" fillId="0" borderId="40" xfId="3" applyFont="1" applyBorder="1" applyAlignment="1">
      <alignment horizontal="center"/>
    </xf>
    <xf numFmtId="0" fontId="49" fillId="0" borderId="0" xfId="3" applyFont="1" applyAlignment="1">
      <alignment horizontal="center"/>
    </xf>
    <xf numFmtId="0" fontId="40" fillId="0" borderId="0" xfId="3" applyFont="1" applyAlignment="1">
      <alignment horizontal="center" vertical="center"/>
    </xf>
    <xf numFmtId="17" fontId="40" fillId="0" borderId="0" xfId="3" applyNumberFormat="1" applyFont="1"/>
    <xf numFmtId="0" fontId="48" fillId="0" borderId="43" xfId="3" applyFont="1" applyBorder="1" applyAlignment="1">
      <alignment horizontal="center"/>
    </xf>
    <xf numFmtId="0" fontId="46" fillId="0" borderId="13" xfId="3" applyFont="1" applyBorder="1" applyAlignment="1">
      <alignment horizontal="center"/>
    </xf>
    <xf numFmtId="0" fontId="25" fillId="0" borderId="0" xfId="3" applyFont="1" applyAlignment="1">
      <alignment horizontal="center" vertical="center"/>
    </xf>
    <xf numFmtId="0" fontId="29" fillId="0" borderId="7" xfId="3" applyBorder="1" applyAlignment="1">
      <alignment horizontal="center" vertical="center" wrapText="1"/>
    </xf>
    <xf numFmtId="0" fontId="29" fillId="0" borderId="69" xfId="3" applyBorder="1" applyAlignment="1">
      <alignment horizontal="center" vertical="center" wrapText="1"/>
    </xf>
    <xf numFmtId="0" fontId="29" fillId="0" borderId="7" xfId="3" applyBorder="1" applyAlignment="1">
      <alignment horizontal="center" vertical="center"/>
    </xf>
    <xf numFmtId="0" fontId="29" fillId="0" borderId="32" xfId="3" applyBorder="1" applyAlignment="1">
      <alignment horizontal="center" vertical="center"/>
    </xf>
    <xf numFmtId="0" fontId="46" fillId="0" borderId="42" xfId="3" applyFont="1" applyBorder="1" applyAlignment="1">
      <alignment horizontal="center"/>
    </xf>
    <xf numFmtId="165" fontId="43" fillId="0" borderId="0" xfId="4" applyFont="1" applyFill="1"/>
    <xf numFmtId="165" fontId="40" fillId="0" borderId="0" xfId="4" applyFont="1" applyFill="1"/>
    <xf numFmtId="165" fontId="40" fillId="0" borderId="0" xfId="3" applyNumberFormat="1" applyFont="1"/>
    <xf numFmtId="0" fontId="29" fillId="0" borderId="69" xfId="3" applyBorder="1" applyAlignment="1">
      <alignment horizontal="center" vertical="center"/>
    </xf>
    <xf numFmtId="0" fontId="29" fillId="0" borderId="13" xfId="3" applyBorder="1" applyAlignment="1">
      <alignment horizontal="center" vertical="center"/>
    </xf>
    <xf numFmtId="0" fontId="49" fillId="0" borderId="0" xfId="3" applyFont="1" applyAlignment="1">
      <alignment horizontal="left"/>
    </xf>
    <xf numFmtId="0" fontId="47" fillId="0" borderId="70" xfId="3" applyFont="1" applyBorder="1" applyAlignment="1">
      <alignment horizontal="center" vertical="center"/>
    </xf>
    <xf numFmtId="0" fontId="47" fillId="0" borderId="32" xfId="3" applyFont="1" applyBorder="1" applyAlignment="1">
      <alignment horizontal="center" vertical="center"/>
    </xf>
    <xf numFmtId="17" fontId="49" fillId="0" borderId="0" xfId="3" applyNumberFormat="1" applyFont="1" applyAlignment="1">
      <alignment horizontal="center"/>
    </xf>
    <xf numFmtId="17" fontId="40" fillId="0" borderId="0" xfId="3" applyNumberFormat="1" applyFont="1" applyAlignment="1">
      <alignment horizontal="center"/>
    </xf>
    <xf numFmtId="0" fontId="47" fillId="0" borderId="69" xfId="3" applyFont="1" applyBorder="1" applyAlignment="1">
      <alignment horizontal="center" vertical="center"/>
    </xf>
    <xf numFmtId="0" fontId="47" fillId="0" borderId="13" xfId="3" applyFont="1" applyBorder="1" applyAlignment="1">
      <alignment horizontal="center" vertical="center"/>
    </xf>
    <xf numFmtId="0" fontId="39" fillId="0" borderId="0" xfId="3" applyFont="1"/>
    <xf numFmtId="17" fontId="46" fillId="0" borderId="15" xfId="3" applyNumberFormat="1" applyFont="1" applyBorder="1" applyAlignment="1">
      <alignment horizontal="center"/>
    </xf>
    <xf numFmtId="17" fontId="46" fillId="0" borderId="7" xfId="3" applyNumberFormat="1" applyFont="1" applyBorder="1" applyAlignment="1">
      <alignment horizontal="center"/>
    </xf>
    <xf numFmtId="0" fontId="47" fillId="0" borderId="69" xfId="3" applyFont="1" applyBorder="1" applyAlignment="1">
      <alignment horizontal="center" vertical="center" wrapText="1"/>
    </xf>
    <xf numFmtId="0" fontId="47" fillId="0" borderId="32" xfId="3" applyFont="1" applyBorder="1" applyAlignment="1">
      <alignment horizontal="center" vertical="center" wrapText="1"/>
    </xf>
    <xf numFmtId="0" fontId="47" fillId="0" borderId="69" xfId="3" applyFont="1" applyBorder="1" applyAlignment="1">
      <alignment horizontal="center"/>
    </xf>
    <xf numFmtId="0" fontId="47" fillId="0" borderId="7" xfId="3" applyFont="1" applyBorder="1" applyAlignment="1">
      <alignment horizontal="center"/>
    </xf>
    <xf numFmtId="0" fontId="47" fillId="0" borderId="32" xfId="3" applyFont="1" applyBorder="1" applyAlignment="1">
      <alignment horizontal="center"/>
    </xf>
    <xf numFmtId="0" fontId="39" fillId="0" borderId="0" xfId="3" applyFont="1" applyAlignment="1">
      <alignment horizontal="right"/>
    </xf>
    <xf numFmtId="0" fontId="50" fillId="0" borderId="0" xfId="3" applyFont="1" applyAlignment="1">
      <alignment horizontal="right"/>
    </xf>
    <xf numFmtId="0" fontId="1" fillId="0" borderId="7" xfId="3" applyFont="1" applyBorder="1" applyAlignment="1">
      <alignment horizontal="center"/>
    </xf>
    <xf numFmtId="0" fontId="46" fillId="0" borderId="42" xfId="3" applyFont="1" applyBorder="1" applyAlignment="1">
      <alignment horizontal="center" vertical="center"/>
    </xf>
    <xf numFmtId="0" fontId="49" fillId="0" borderId="0" xfId="3" applyFont="1"/>
    <xf numFmtId="0" fontId="51" fillId="0" borderId="7" xfId="3" applyFont="1" applyBorder="1" applyAlignment="1">
      <alignment horizontal="center"/>
    </xf>
    <xf numFmtId="0" fontId="51" fillId="0" borderId="32" xfId="3" applyFont="1" applyBorder="1" applyAlignment="1">
      <alignment horizontal="center"/>
    </xf>
    <xf numFmtId="0" fontId="47" fillId="0" borderId="69" xfId="3" applyFont="1" applyBorder="1" applyAlignment="1">
      <alignment horizontal="center" wrapText="1"/>
    </xf>
    <xf numFmtId="0" fontId="52" fillId="0" borderId="0" xfId="3" applyFont="1" applyAlignment="1">
      <alignment horizontal="right"/>
    </xf>
    <xf numFmtId="0" fontId="29" fillId="0" borderId="0" xfId="3" applyAlignment="1">
      <alignment horizontal="center"/>
    </xf>
    <xf numFmtId="0" fontId="47" fillId="0" borderId="7" xfId="3" applyFont="1" applyBorder="1" applyAlignment="1">
      <alignment horizontal="center" wrapText="1"/>
    </xf>
    <xf numFmtId="0" fontId="53" fillId="0" borderId="7" xfId="3" applyFont="1" applyBorder="1" applyAlignment="1">
      <alignment horizontal="center" vertical="center"/>
    </xf>
    <xf numFmtId="0" fontId="53" fillId="0" borderId="69" xfId="3" applyFont="1" applyBorder="1" applyAlignment="1">
      <alignment horizontal="center"/>
    </xf>
    <xf numFmtId="0" fontId="54" fillId="0" borderId="7" xfId="3" applyFont="1" applyBorder="1" applyAlignment="1">
      <alignment horizontal="center"/>
    </xf>
    <xf numFmtId="0" fontId="54" fillId="0" borderId="32" xfId="3" applyFont="1" applyBorder="1" applyAlignment="1">
      <alignment horizontal="center"/>
    </xf>
    <xf numFmtId="0" fontId="51" fillId="0" borderId="69" xfId="3" applyFont="1" applyBorder="1" applyAlignment="1">
      <alignment horizontal="center"/>
    </xf>
    <xf numFmtId="17" fontId="46" fillId="0" borderId="42" xfId="3" applyNumberFormat="1" applyFont="1" applyBorder="1" applyAlignment="1">
      <alignment horizontal="center"/>
    </xf>
    <xf numFmtId="0" fontId="1" fillId="0" borderId="69" xfId="3" applyFont="1" applyBorder="1" applyAlignment="1">
      <alignment horizontal="center" vertical="center"/>
    </xf>
    <xf numFmtId="0" fontId="1" fillId="0" borderId="7" xfId="3" applyFont="1" applyBorder="1" applyAlignment="1">
      <alignment horizontal="center" vertical="center"/>
    </xf>
    <xf numFmtId="0" fontId="1" fillId="0" borderId="32" xfId="3" applyFont="1" applyBorder="1" applyAlignment="1">
      <alignment horizontal="center" vertical="center"/>
    </xf>
    <xf numFmtId="0" fontId="34" fillId="0" borderId="7" xfId="3" applyFont="1" applyBorder="1" applyAlignment="1">
      <alignment horizontal="center" vertical="center"/>
    </xf>
    <xf numFmtId="0" fontId="40" fillId="0" borderId="69" xfId="3" applyFont="1" applyBorder="1" applyAlignment="1">
      <alignment horizontal="center"/>
    </xf>
    <xf numFmtId="0" fontId="40" fillId="0" borderId="7" xfId="3" applyFont="1" applyBorder="1" applyAlignment="1">
      <alignment horizontal="center"/>
    </xf>
    <xf numFmtId="0" fontId="40" fillId="0" borderId="32" xfId="3" applyFont="1" applyBorder="1" applyAlignment="1">
      <alignment horizontal="center"/>
    </xf>
    <xf numFmtId="0" fontId="47" fillId="0" borderId="71" xfId="3" applyFont="1" applyBorder="1" applyAlignment="1">
      <alignment horizontal="center" vertical="center" wrapText="1"/>
    </xf>
    <xf numFmtId="0" fontId="47" fillId="0" borderId="52" xfId="3" applyFont="1" applyBorder="1" applyAlignment="1">
      <alignment horizontal="center" vertical="center" wrapText="1"/>
    </xf>
    <xf numFmtId="0" fontId="40" fillId="0" borderId="52" xfId="3" applyFont="1" applyBorder="1" applyAlignment="1">
      <alignment horizontal="center"/>
    </xf>
    <xf numFmtId="0" fontId="47" fillId="0" borderId="37" xfId="3" applyFont="1" applyBorder="1" applyAlignment="1">
      <alignment horizontal="center" vertical="center" wrapText="1"/>
    </xf>
    <xf numFmtId="0" fontId="48" fillId="0" borderId="45" xfId="3" applyFont="1" applyBorder="1" applyAlignment="1">
      <alignment horizontal="center"/>
    </xf>
    <xf numFmtId="17" fontId="46" fillId="0" borderId="72" xfId="3" applyNumberFormat="1" applyFont="1" applyBorder="1" applyAlignment="1">
      <alignment horizontal="center"/>
    </xf>
    <xf numFmtId="17" fontId="46" fillId="0" borderId="52" xfId="3" applyNumberFormat="1" applyFont="1" applyBorder="1" applyAlignment="1">
      <alignment horizontal="center"/>
    </xf>
    <xf numFmtId="0" fontId="46" fillId="0" borderId="73" xfId="3" applyFont="1" applyBorder="1" applyAlignment="1">
      <alignment horizontal="center"/>
    </xf>
    <xf numFmtId="17" fontId="46" fillId="0" borderId="44" xfId="3" applyNumberFormat="1" applyFont="1" applyBorder="1" applyAlignment="1">
      <alignment horizontal="center"/>
    </xf>
    <xf numFmtId="0" fontId="47" fillId="0" borderId="0" xfId="3" applyFont="1" applyAlignment="1">
      <alignment horizontal="right" vertical="center" wrapText="1"/>
    </xf>
    <xf numFmtId="0" fontId="47" fillId="0" borderId="0" xfId="3" applyFont="1" applyAlignment="1">
      <alignment horizontal="right" vertical="center"/>
    </xf>
    <xf numFmtId="0" fontId="29" fillId="0" borderId="0" xfId="3" applyAlignment="1">
      <alignment horizontal="right" vertical="center" wrapText="1"/>
    </xf>
    <xf numFmtId="0" fontId="40" fillId="0" borderId="0" xfId="3" applyFont="1" applyAlignment="1">
      <alignment horizontal="right"/>
    </xf>
    <xf numFmtId="0" fontId="8" fillId="0" borderId="31" xfId="0" applyFont="1" applyFill="1" applyBorder="1" applyAlignment="1">
      <alignment horizontal="left" vertical="center" wrapText="1"/>
    </xf>
    <xf numFmtId="1" fontId="15" fillId="10" borderId="27" xfId="0" applyNumberFormat="1" applyFont="1" applyFill="1" applyBorder="1" applyAlignment="1">
      <alignment horizontal="center" vertical="center" wrapText="1" shrinkToFit="1"/>
    </xf>
    <xf numFmtId="0" fontId="15" fillId="10" borderId="2" xfId="0" applyFont="1" applyFill="1" applyBorder="1" applyAlignment="1">
      <alignment horizontal="center" vertical="center" wrapText="1"/>
    </xf>
    <xf numFmtId="0" fontId="15" fillId="10" borderId="34" xfId="0" applyFont="1" applyFill="1" applyBorder="1" applyAlignment="1">
      <alignment horizontal="center" vertical="center" wrapText="1"/>
    </xf>
    <xf numFmtId="0" fontId="15" fillId="10" borderId="3" xfId="0" applyFont="1" applyFill="1" applyBorder="1" applyAlignment="1">
      <alignment horizontal="center" vertical="center" wrapText="1"/>
    </xf>
    <xf numFmtId="1" fontId="15" fillId="10" borderId="2" xfId="0" applyNumberFormat="1" applyFont="1" applyFill="1" applyBorder="1" applyAlignment="1">
      <alignment horizontal="center" vertical="center" wrapText="1" shrinkToFit="1"/>
    </xf>
    <xf numFmtId="0" fontId="15" fillId="10" borderId="27" xfId="0" applyFont="1" applyFill="1" applyBorder="1" applyAlignment="1">
      <alignment horizontal="center" vertical="center" wrapText="1"/>
    </xf>
    <xf numFmtId="0" fontId="15" fillId="10" borderId="62" xfId="0" applyFont="1" applyFill="1" applyBorder="1" applyAlignment="1">
      <alignment horizontal="center" vertical="center" wrapText="1"/>
    </xf>
    <xf numFmtId="1" fontId="15" fillId="10" borderId="47" xfId="0" applyNumberFormat="1" applyFont="1" applyFill="1" applyBorder="1" applyAlignment="1">
      <alignment horizontal="center" vertical="center" wrapText="1" shrinkToFit="1"/>
    </xf>
    <xf numFmtId="1" fontId="15" fillId="10" borderId="6" xfId="0" applyNumberFormat="1" applyFont="1" applyFill="1" applyBorder="1" applyAlignment="1">
      <alignment horizontal="center" vertical="center" wrapText="1" shrinkToFit="1"/>
    </xf>
    <xf numFmtId="1" fontId="15" fillId="10" borderId="51" xfId="0" applyNumberFormat="1" applyFont="1" applyFill="1" applyBorder="1" applyAlignment="1">
      <alignment horizontal="center" vertical="center" wrapText="1" shrinkToFit="1"/>
    </xf>
    <xf numFmtId="1" fontId="15" fillId="10" borderId="62" xfId="0" applyNumberFormat="1" applyFont="1" applyFill="1" applyBorder="1" applyAlignment="1">
      <alignment horizontal="center" vertical="center" wrapText="1" shrinkToFit="1"/>
    </xf>
    <xf numFmtId="1" fontId="15" fillId="10" borderId="34" xfId="0" applyNumberFormat="1" applyFont="1" applyFill="1" applyBorder="1" applyAlignment="1">
      <alignment horizontal="center" vertical="center" wrapText="1" shrinkToFit="1"/>
    </xf>
    <xf numFmtId="1" fontId="15" fillId="10" borderId="3" xfId="0" applyNumberFormat="1" applyFont="1" applyFill="1" applyBorder="1" applyAlignment="1">
      <alignment horizontal="center" vertical="center" wrapText="1" shrinkToFit="1"/>
    </xf>
    <xf numFmtId="0" fontId="15" fillId="16" borderId="27" xfId="0" applyFont="1" applyFill="1" applyBorder="1" applyAlignment="1">
      <alignment horizontal="center" vertical="center" wrapText="1"/>
    </xf>
    <xf numFmtId="1" fontId="15" fillId="16" borderId="2" xfId="0" applyNumberFormat="1" applyFont="1" applyFill="1" applyBorder="1" applyAlignment="1">
      <alignment horizontal="center" vertical="center" wrapText="1" shrinkToFit="1"/>
    </xf>
    <xf numFmtId="0" fontId="15" fillId="16" borderId="34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 wrapText="1"/>
    </xf>
    <xf numFmtId="0" fontId="15" fillId="16" borderId="2" xfId="0" applyFont="1" applyFill="1" applyBorder="1" applyAlignment="1">
      <alignment horizontal="center" vertical="center" wrapText="1"/>
    </xf>
    <xf numFmtId="1" fontId="15" fillId="16" borderId="34" xfId="0" applyNumberFormat="1" applyFont="1" applyFill="1" applyBorder="1" applyAlignment="1">
      <alignment horizontal="center" vertical="center" wrapText="1" shrinkToFit="1"/>
    </xf>
    <xf numFmtId="1" fontId="15" fillId="16" borderId="3" xfId="0" applyNumberFormat="1" applyFont="1" applyFill="1" applyBorder="1" applyAlignment="1">
      <alignment horizontal="center" vertical="center" wrapText="1" shrinkToFit="1"/>
    </xf>
    <xf numFmtId="1" fontId="15" fillId="16" borderId="27" xfId="0" applyNumberFormat="1" applyFont="1" applyFill="1" applyBorder="1" applyAlignment="1">
      <alignment horizontal="center" vertical="center" wrapText="1" shrinkToFit="1"/>
    </xf>
    <xf numFmtId="0" fontId="32" fillId="16" borderId="7" xfId="1" applyFont="1" applyFill="1" applyBorder="1" applyAlignment="1">
      <alignment horizontal="center" vertical="center" wrapText="1"/>
    </xf>
    <xf numFmtId="0" fontId="32" fillId="16" borderId="7" xfId="1" applyFont="1" applyFill="1" applyBorder="1" applyAlignment="1">
      <alignment vertical="center" wrapText="1"/>
    </xf>
    <xf numFmtId="0" fontId="32" fillId="0" borderId="0" xfId="1" applyFont="1" applyFill="1" applyBorder="1" applyAlignment="1">
      <alignment vertical="center" wrapText="1"/>
    </xf>
    <xf numFmtId="0" fontId="32" fillId="0" borderId="0" xfId="1" applyFont="1" applyFill="1" applyBorder="1" applyAlignment="1">
      <alignment vertical="top" wrapText="1"/>
    </xf>
    <xf numFmtId="0" fontId="30" fillId="0" borderId="7" xfId="1" applyFont="1" applyBorder="1" applyAlignment="1">
      <alignment horizontal="center" vertical="center" wrapText="1"/>
    </xf>
    <xf numFmtId="0" fontId="32" fillId="16" borderId="7" xfId="1" applyFont="1" applyFill="1" applyBorder="1" applyAlignment="1">
      <alignment horizontal="center" vertical="top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1" fontId="16" fillId="7" borderId="34" xfId="0" applyNumberFormat="1" applyFont="1" applyFill="1" applyBorder="1" applyAlignment="1">
      <alignment horizontal="center" vertical="center" wrapText="1" shrinkToFit="1"/>
    </xf>
    <xf numFmtId="1" fontId="16" fillId="7" borderId="3" xfId="0" applyNumberFormat="1" applyFont="1" applyFill="1" applyBorder="1" applyAlignment="1">
      <alignment horizontal="center" vertical="center" wrapText="1" shrinkToFit="1"/>
    </xf>
    <xf numFmtId="0" fontId="16" fillId="7" borderId="3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1" fontId="16" fillId="7" borderId="27" xfId="0" applyNumberFormat="1" applyFont="1" applyFill="1" applyBorder="1" applyAlignment="1">
      <alignment horizontal="center" vertical="center" wrapText="1" shrinkToFit="1"/>
    </xf>
    <xf numFmtId="1" fontId="16" fillId="7" borderId="2" xfId="0" applyNumberFormat="1" applyFont="1" applyFill="1" applyBorder="1" applyAlignment="1">
      <alignment horizontal="center" vertical="center" wrapText="1" shrinkToFit="1"/>
    </xf>
    <xf numFmtId="0" fontId="32" fillId="0" borderId="0" xfId="1" applyFont="1" applyFill="1" applyBorder="1" applyAlignment="1">
      <alignment horizontal="center" vertical="center" wrapText="1"/>
    </xf>
    <xf numFmtId="0" fontId="1" fillId="0" borderId="0" xfId="1" applyFill="1" applyBorder="1"/>
    <xf numFmtId="0" fontId="20" fillId="16" borderId="7" xfId="1" applyFont="1" applyFill="1" applyBorder="1" applyAlignment="1">
      <alignment horizontal="center" vertical="center"/>
    </xf>
    <xf numFmtId="0" fontId="47" fillId="10" borderId="7" xfId="3" applyFont="1" applyFill="1" applyBorder="1" applyAlignment="1">
      <alignment horizontal="center" vertical="center" wrapText="1"/>
    </xf>
    <xf numFmtId="0" fontId="47" fillId="10" borderId="7" xfId="3" applyFont="1" applyFill="1" applyBorder="1" applyAlignment="1">
      <alignment horizontal="center" vertical="center"/>
    </xf>
    <xf numFmtId="0" fontId="47" fillId="20" borderId="7" xfId="3" applyFont="1" applyFill="1" applyBorder="1" applyAlignment="1">
      <alignment horizontal="center" vertical="center" wrapText="1"/>
    </xf>
    <xf numFmtId="0" fontId="29" fillId="21" borderId="7" xfId="3" applyFill="1" applyBorder="1" applyAlignment="1">
      <alignment horizontal="center" vertical="center" wrapText="1"/>
    </xf>
    <xf numFmtId="0" fontId="47" fillId="21" borderId="7" xfId="3" applyFont="1" applyFill="1" applyBorder="1" applyAlignment="1">
      <alignment horizontal="center" vertical="center"/>
    </xf>
    <xf numFmtId="0" fontId="47" fillId="16" borderId="7" xfId="3" applyFont="1" applyFill="1" applyBorder="1" applyAlignment="1">
      <alignment horizontal="center" vertical="center"/>
    </xf>
    <xf numFmtId="0" fontId="29" fillId="16" borderId="7" xfId="3" applyFill="1" applyBorder="1" applyAlignment="1">
      <alignment horizontal="center" vertical="center" wrapText="1"/>
    </xf>
    <xf numFmtId="0" fontId="47" fillId="16" borderId="7" xfId="3" applyFont="1" applyFill="1" applyBorder="1" applyAlignment="1">
      <alignment horizontal="center" vertical="center" wrapText="1"/>
    </xf>
    <xf numFmtId="0" fontId="47" fillId="22" borderId="7" xfId="3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35" xfId="0" applyFont="1" applyFill="1" applyBorder="1" applyAlignment="1">
      <alignment horizontal="center" vertical="center" wrapText="1"/>
    </xf>
    <xf numFmtId="164" fontId="15" fillId="5" borderId="48" xfId="0" applyNumberFormat="1" applyFont="1" applyFill="1" applyBorder="1" applyAlignment="1">
      <alignment horizontal="center" vertical="center" wrapText="1" shrinkToFit="1"/>
    </xf>
    <xf numFmtId="164" fontId="15" fillId="5" borderId="7" xfId="0" applyNumberFormat="1" applyFont="1" applyFill="1" applyBorder="1" applyAlignment="1">
      <alignment horizontal="center" vertical="center" wrapText="1" shrinkToFit="1"/>
    </xf>
    <xf numFmtId="164" fontId="15" fillId="5" borderId="52" xfId="0" applyNumberFormat="1" applyFont="1" applyFill="1" applyBorder="1" applyAlignment="1">
      <alignment horizontal="center" vertical="center" wrapText="1" shrinkToFit="1"/>
    </xf>
    <xf numFmtId="0" fontId="15" fillId="0" borderId="21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left" vertical="center" wrapText="1"/>
    </xf>
    <xf numFmtId="0" fontId="8" fillId="0" borderId="31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46" xfId="0" applyFont="1" applyFill="1" applyBorder="1" applyAlignment="1">
      <alignment horizontal="left" vertical="center" wrapText="1"/>
    </xf>
    <xf numFmtId="0" fontId="8" fillId="0" borderId="49" xfId="0" applyFont="1" applyFill="1" applyBorder="1" applyAlignment="1">
      <alignment horizontal="left" vertical="center" wrapText="1"/>
    </xf>
    <xf numFmtId="0" fontId="8" fillId="0" borderId="50" xfId="0" applyFont="1" applyFill="1" applyBorder="1" applyAlignment="1">
      <alignment horizontal="left" vertical="center" wrapText="1"/>
    </xf>
    <xf numFmtId="1" fontId="15" fillId="5" borderId="30" xfId="0" applyNumberFormat="1" applyFont="1" applyFill="1" applyBorder="1" applyAlignment="1">
      <alignment horizontal="center" vertical="center" wrapText="1" shrinkToFit="1"/>
    </xf>
    <xf numFmtId="1" fontId="15" fillId="5" borderId="32" xfId="0" applyNumberFormat="1" applyFont="1" applyFill="1" applyBorder="1" applyAlignment="1">
      <alignment horizontal="center" vertical="center" wrapText="1" shrinkToFit="1"/>
    </xf>
    <xf numFmtId="1" fontId="15" fillId="5" borderId="37" xfId="0" applyNumberFormat="1" applyFont="1" applyFill="1" applyBorder="1" applyAlignment="1">
      <alignment horizontal="center" vertical="center" wrapText="1" shrinkToFit="1"/>
    </xf>
    <xf numFmtId="1" fontId="15" fillId="5" borderId="48" xfId="0" applyNumberFormat="1" applyFont="1" applyFill="1" applyBorder="1" applyAlignment="1">
      <alignment horizontal="center" vertical="center" wrapText="1" shrinkToFit="1"/>
    </xf>
    <xf numFmtId="1" fontId="15" fillId="5" borderId="7" xfId="0" applyNumberFormat="1" applyFont="1" applyFill="1" applyBorder="1" applyAlignment="1">
      <alignment horizontal="center" vertical="center" wrapText="1" shrinkToFit="1"/>
    </xf>
    <xf numFmtId="1" fontId="15" fillId="5" borderId="52" xfId="0" applyNumberFormat="1" applyFont="1" applyFill="1" applyBorder="1" applyAlignment="1">
      <alignment horizontal="center" vertical="center" wrapText="1" shrinkToFit="1"/>
    </xf>
    <xf numFmtId="0" fontId="14" fillId="4" borderId="54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4" fillId="4" borderId="56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right" vertical="center" wrapText="1"/>
    </xf>
    <xf numFmtId="0" fontId="8" fillId="2" borderId="13" xfId="0" applyFont="1" applyFill="1" applyBorder="1" applyAlignment="1">
      <alignment horizontal="right" vertical="center" wrapText="1"/>
    </xf>
    <xf numFmtId="0" fontId="8" fillId="2" borderId="15" xfId="0" applyFont="1" applyFill="1" applyBorder="1" applyAlignment="1">
      <alignment horizontal="right" vertical="center" wrapText="1"/>
    </xf>
    <xf numFmtId="9" fontId="8" fillId="2" borderId="13" xfId="0" applyNumberFormat="1" applyFont="1" applyFill="1" applyBorder="1" applyAlignment="1">
      <alignment horizontal="center" vertical="center" wrapText="1" shrinkToFit="1"/>
    </xf>
    <xf numFmtId="9" fontId="8" fillId="2" borderId="15" xfId="0" applyNumberFormat="1" applyFont="1" applyFill="1" applyBorder="1" applyAlignment="1">
      <alignment horizontal="center" vertical="center" wrapText="1" shrinkToFit="1"/>
    </xf>
    <xf numFmtId="9" fontId="10" fillId="2" borderId="13" xfId="0" applyNumberFormat="1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1" fontId="8" fillId="2" borderId="13" xfId="0" applyNumberFormat="1" applyFont="1" applyFill="1" applyBorder="1" applyAlignment="1">
      <alignment horizontal="center" vertical="center" wrapText="1" shrinkToFit="1"/>
    </xf>
    <xf numFmtId="1" fontId="8" fillId="2" borderId="14" xfId="0" applyNumberFormat="1" applyFont="1" applyFill="1" applyBorder="1" applyAlignment="1">
      <alignment horizontal="center" vertical="center" wrapText="1" shrinkToFit="1"/>
    </xf>
    <xf numFmtId="1" fontId="8" fillId="2" borderId="15" xfId="0" applyNumberFormat="1" applyFont="1" applyFill="1" applyBorder="1" applyAlignment="1">
      <alignment horizontal="center" vertical="center" wrapText="1" shrinkToFit="1"/>
    </xf>
    <xf numFmtId="9" fontId="8" fillId="2" borderId="23" xfId="0" applyNumberFormat="1" applyFont="1" applyFill="1" applyBorder="1" applyAlignment="1">
      <alignment horizontal="center" vertical="center" wrapText="1" shrinkToFit="1"/>
    </xf>
    <xf numFmtId="9" fontId="8" fillId="2" borderId="22" xfId="0" applyNumberFormat="1" applyFont="1" applyFill="1" applyBorder="1" applyAlignment="1">
      <alignment horizontal="center" vertical="center" wrapText="1" shrinkToFit="1"/>
    </xf>
    <xf numFmtId="1" fontId="8" fillId="3" borderId="19" xfId="0" applyNumberFormat="1" applyFont="1" applyFill="1" applyBorder="1" applyAlignment="1">
      <alignment horizontal="center" vertical="center" wrapText="1" shrinkToFit="1"/>
    </xf>
    <xf numFmtId="1" fontId="8" fillId="3" borderId="0" xfId="0" applyNumberFormat="1" applyFont="1" applyFill="1" applyBorder="1" applyAlignment="1">
      <alignment horizontal="center" vertical="center" wrapText="1" shrinkToFit="1"/>
    </xf>
    <xf numFmtId="1" fontId="8" fillId="3" borderId="20" xfId="0" applyNumberFormat="1" applyFont="1" applyFill="1" applyBorder="1" applyAlignment="1">
      <alignment horizontal="center" vertical="center" wrapText="1" shrinkToFit="1"/>
    </xf>
    <xf numFmtId="1" fontId="8" fillId="3" borderId="23" xfId="0" applyNumberFormat="1" applyFont="1" applyFill="1" applyBorder="1" applyAlignment="1">
      <alignment horizontal="center" vertical="center" wrapText="1" shrinkToFit="1"/>
    </xf>
    <xf numFmtId="1" fontId="8" fillId="3" borderId="11" xfId="0" applyNumberFormat="1" applyFont="1" applyFill="1" applyBorder="1" applyAlignment="1">
      <alignment horizontal="center" vertical="center" wrapText="1" shrinkToFit="1"/>
    </xf>
    <xf numFmtId="1" fontId="8" fillId="3" borderId="22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1" fontId="15" fillId="5" borderId="40" xfId="0" applyNumberFormat="1" applyFont="1" applyFill="1" applyBorder="1" applyAlignment="1">
      <alignment horizontal="center" vertical="center" wrapText="1" shrinkToFit="1"/>
    </xf>
    <xf numFmtId="1" fontId="15" fillId="5" borderId="42" xfId="0" applyNumberFormat="1" applyFont="1" applyFill="1" applyBorder="1" applyAlignment="1">
      <alignment horizontal="center" vertical="center" wrapText="1" shrinkToFit="1"/>
    </xf>
    <xf numFmtId="1" fontId="15" fillId="5" borderId="44" xfId="0" applyNumberFormat="1" applyFont="1" applyFill="1" applyBorder="1" applyAlignment="1">
      <alignment horizontal="center" vertical="center" wrapText="1" shrinkToFi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5" xfId="0" applyFont="1" applyFill="1" applyBorder="1" applyAlignment="1">
      <alignment horizontal="center" vertical="center" wrapText="1"/>
    </xf>
    <xf numFmtId="9" fontId="9" fillId="5" borderId="8" xfId="0" applyNumberFormat="1" applyFont="1" applyFill="1" applyBorder="1" applyAlignment="1">
      <alignment horizontal="center" vertical="center" wrapText="1" shrinkToFit="1"/>
    </xf>
    <xf numFmtId="9" fontId="9" fillId="5" borderId="10" xfId="0" applyNumberFormat="1" applyFont="1" applyFill="1" applyBorder="1" applyAlignment="1">
      <alignment horizontal="center" vertical="center" wrapText="1" shrinkToFit="1"/>
    </xf>
    <xf numFmtId="0" fontId="12" fillId="10" borderId="7" xfId="0" applyFont="1" applyFill="1" applyBorder="1" applyAlignment="1">
      <alignment horizontal="center" vertical="center" wrapText="1"/>
    </xf>
    <xf numFmtId="0" fontId="12" fillId="16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0" fontId="49" fillId="0" borderId="8" xfId="3" applyFont="1" applyBorder="1" applyAlignment="1">
      <alignment horizontal="center" vertical="center"/>
    </xf>
    <xf numFmtId="0" fontId="49" fillId="0" borderId="10" xfId="3" applyFont="1" applyBorder="1" applyAlignment="1">
      <alignment horizontal="center" vertical="center"/>
    </xf>
    <xf numFmtId="0" fontId="23" fillId="0" borderId="0" xfId="1" applyFont="1" applyAlignment="1">
      <alignment horizontal="left" vertical="center" wrapText="1"/>
    </xf>
    <xf numFmtId="0" fontId="30" fillId="15" borderId="0" xfId="1" applyFont="1" applyFill="1" applyAlignment="1">
      <alignment horizontal="center" vertical="center"/>
    </xf>
    <xf numFmtId="0" fontId="30" fillId="0" borderId="7" xfId="1" applyFont="1" applyBorder="1" applyAlignment="1">
      <alignment horizontal="center" vertical="center"/>
    </xf>
    <xf numFmtId="0" fontId="20" fillId="0" borderId="0" xfId="1" applyFont="1" applyAlignment="1">
      <alignment horizontal="left"/>
    </xf>
    <xf numFmtId="0" fontId="30" fillId="0" borderId="8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32" fillId="16" borderId="7" xfId="1" applyFont="1" applyFill="1" applyBorder="1" applyAlignment="1">
      <alignment horizontal="center" vertical="center" wrapText="1"/>
    </xf>
    <xf numFmtId="0" fontId="32" fillId="16" borderId="8" xfId="1" applyFont="1" applyFill="1" applyBorder="1" applyAlignment="1">
      <alignment horizontal="center" vertical="center" wrapText="1"/>
    </xf>
    <xf numFmtId="0" fontId="32" fillId="16" borderId="10" xfId="1" applyFont="1" applyFill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</cellXfs>
  <cellStyles count="5">
    <cellStyle name="Hipervínculo" xfId="2" builtinId="8"/>
    <cellStyle name="Moneda [0] 2" xfId="4" xr:uid="{CEBBDE06-8497-4021-9098-6194B31246EC}"/>
    <cellStyle name="Normal" xfId="0" builtinId="0"/>
    <cellStyle name="Normal 2" xfId="1" xr:uid="{A4D133CC-DE2E-4C29-AD64-5AD7B67EF3E6}"/>
    <cellStyle name="Normal 3" xfId="3" xr:uid="{A3D6BE37-B8C0-46F2-A943-9482334F7272}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711201</xdr:colOff>
      <xdr:row>0</xdr:row>
      <xdr:rowOff>92528</xdr:rowOff>
    </xdr:from>
    <xdr:to>
      <xdr:col>1</xdr:col>
      <xdr:colOff>521678</xdr:colOff>
      <xdr:row>4</xdr:row>
      <xdr:rowOff>126999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6E371F-2E81-4200-95BC-D932EE1A3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1" y="92528"/>
          <a:ext cx="886802" cy="796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711201</xdr:colOff>
      <xdr:row>35</xdr:row>
      <xdr:rowOff>92528</xdr:rowOff>
    </xdr:from>
    <xdr:ext cx="889977" cy="796471"/>
    <xdr:pic>
      <xdr:nvPicPr>
        <xdr:cNvPr id="3" name="Imagen 2">
          <a:extLst>
            <a:ext uri="{FF2B5EF4-FFF2-40B4-BE49-F238E27FC236}">
              <a16:creationId xmlns:a16="http://schemas.microsoft.com/office/drawing/2014/main" id="{070FF1D5-4622-4AF2-9589-F5522FC5A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1" y="92528"/>
          <a:ext cx="889977" cy="796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711201</xdr:colOff>
      <xdr:row>68</xdr:row>
      <xdr:rowOff>92528</xdr:rowOff>
    </xdr:from>
    <xdr:ext cx="889977" cy="796471"/>
    <xdr:pic>
      <xdr:nvPicPr>
        <xdr:cNvPr id="4" name="Imagen 3">
          <a:extLst>
            <a:ext uri="{FF2B5EF4-FFF2-40B4-BE49-F238E27FC236}">
              <a16:creationId xmlns:a16="http://schemas.microsoft.com/office/drawing/2014/main" id="{7A10662E-41A8-44BE-AE89-17445F01D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1" y="7522028"/>
          <a:ext cx="889977" cy="796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711201</xdr:colOff>
      <xdr:row>0</xdr:row>
      <xdr:rowOff>92528</xdr:rowOff>
    </xdr:from>
    <xdr:to>
      <xdr:col>1</xdr:col>
      <xdr:colOff>521678</xdr:colOff>
      <xdr:row>4</xdr:row>
      <xdr:rowOff>126999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0267D5-2DCB-497E-A6BB-3EE25882D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1" y="92528"/>
          <a:ext cx="886802" cy="796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711201</xdr:colOff>
      <xdr:row>0</xdr:row>
      <xdr:rowOff>92528</xdr:rowOff>
    </xdr:from>
    <xdr:to>
      <xdr:col>1</xdr:col>
      <xdr:colOff>521678</xdr:colOff>
      <xdr:row>4</xdr:row>
      <xdr:rowOff>126999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107C8C-F051-4CDA-9EA4-0129395C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1" y="92528"/>
          <a:ext cx="886802" cy="796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711201</xdr:colOff>
      <xdr:row>0</xdr:row>
      <xdr:rowOff>92528</xdr:rowOff>
    </xdr:from>
    <xdr:to>
      <xdr:col>1</xdr:col>
      <xdr:colOff>521678</xdr:colOff>
      <xdr:row>4</xdr:row>
      <xdr:rowOff>126999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772A75-4E65-4EB3-BDEF-EF127C79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1" y="92528"/>
          <a:ext cx="886802" cy="796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9"/>
  <sheetViews>
    <sheetView zoomScale="80" zoomScaleNormal="80" workbookViewId="0">
      <pane ySplit="3" topLeftCell="A4" activePane="bottomLeft" state="frozen"/>
      <selection activeCell="A5" sqref="A5:A8"/>
      <selection pane="bottomLeft" activeCell="I56" sqref="I56"/>
    </sheetView>
  </sheetViews>
  <sheetFormatPr baseColWidth="10" defaultColWidth="8.83203125" defaultRowHeight="12.75" x14ac:dyDescent="0.2"/>
  <cols>
    <col min="1" max="1" width="64.83203125" style="1" customWidth="1"/>
    <col min="2" max="2" width="8.1640625" style="1" customWidth="1"/>
    <col min="3" max="3" width="7.83203125" style="1" customWidth="1"/>
    <col min="4" max="4" width="4.1640625" style="2" customWidth="1"/>
    <col min="5" max="5" width="4.83203125" style="2" customWidth="1"/>
    <col min="6" max="7" width="4.6640625" style="2" customWidth="1"/>
    <col min="8" max="9" width="5.1640625" style="3" bestFit="1" customWidth="1"/>
    <col min="10" max="10" width="6.5" style="3" customWidth="1"/>
    <col min="11" max="11" width="13.1640625" style="23" customWidth="1"/>
    <col min="12" max="12" width="13.6640625" style="4" customWidth="1"/>
    <col min="13" max="13" width="150.1640625" style="6" customWidth="1"/>
  </cols>
  <sheetData>
    <row r="1" spans="1:13" ht="17.25" customHeight="1" x14ac:dyDescent="0.2">
      <c r="A1" s="316" t="s">
        <v>0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</row>
    <row r="2" spans="1:13" ht="34.5" customHeight="1" x14ac:dyDescent="0.2">
      <c r="A2" s="19" t="s">
        <v>1</v>
      </c>
      <c r="B2" s="328" t="s">
        <v>2</v>
      </c>
      <c r="C2" s="329" t="s">
        <v>60</v>
      </c>
      <c r="D2" s="325" t="s">
        <v>3</v>
      </c>
      <c r="E2" s="326" t="s">
        <v>4</v>
      </c>
      <c r="F2" s="327" t="s">
        <v>5</v>
      </c>
      <c r="G2" s="328" t="s">
        <v>6</v>
      </c>
      <c r="H2" s="321" t="s">
        <v>64</v>
      </c>
      <c r="I2" s="321"/>
      <c r="J2" s="321"/>
      <c r="K2" s="322"/>
      <c r="L2" s="323" t="s">
        <v>62</v>
      </c>
      <c r="M2" s="330" t="s">
        <v>63</v>
      </c>
    </row>
    <row r="3" spans="1:13" ht="34.5" customHeight="1" x14ac:dyDescent="0.2">
      <c r="A3" s="20"/>
      <c r="B3" s="328"/>
      <c r="C3" s="329"/>
      <c r="D3" s="325"/>
      <c r="E3" s="326"/>
      <c r="F3" s="327"/>
      <c r="G3" s="328"/>
      <c r="H3" s="27" t="s">
        <v>3</v>
      </c>
      <c r="I3" s="28" t="s">
        <v>4</v>
      </c>
      <c r="J3" s="29" t="s">
        <v>5</v>
      </c>
      <c r="K3" s="22" t="s">
        <v>61</v>
      </c>
      <c r="L3" s="324"/>
      <c r="M3" s="331"/>
    </row>
    <row r="4" spans="1:13" ht="34.5" customHeight="1" thickBot="1" x14ac:dyDescent="0.25">
      <c r="A4" s="30" t="s">
        <v>58</v>
      </c>
      <c r="B4" s="30">
        <v>5</v>
      </c>
      <c r="C4" s="31">
        <v>48</v>
      </c>
      <c r="D4" s="30">
        <v>48</v>
      </c>
      <c r="E4" s="30"/>
      <c r="F4" s="30"/>
      <c r="G4" s="30"/>
      <c r="H4" s="30">
        <v>34</v>
      </c>
      <c r="I4" s="30"/>
      <c r="J4" s="30"/>
      <c r="K4" s="32">
        <v>34</v>
      </c>
      <c r="L4" s="33">
        <v>34</v>
      </c>
      <c r="M4" s="49" t="s">
        <v>59</v>
      </c>
    </row>
    <row r="5" spans="1:13" ht="20.100000000000001" customHeight="1" thickBot="1" x14ac:dyDescent="0.25">
      <c r="A5" s="282" t="s">
        <v>52</v>
      </c>
      <c r="B5" s="34">
        <v>1</v>
      </c>
      <c r="C5" s="274">
        <v>336</v>
      </c>
      <c r="D5" s="227">
        <v>84</v>
      </c>
      <c r="E5" s="240"/>
      <c r="F5" s="254"/>
      <c r="G5" s="35"/>
      <c r="H5" s="36">
        <v>66</v>
      </c>
      <c r="I5" s="37"/>
      <c r="J5" s="38"/>
      <c r="K5" s="39">
        <f>SUM(H5:J5)</f>
        <v>66</v>
      </c>
      <c r="L5" s="318">
        <v>235</v>
      </c>
      <c r="M5" s="50" t="s">
        <v>14</v>
      </c>
    </row>
    <row r="6" spans="1:13" ht="20.100000000000001" customHeight="1" thickBot="1" x14ac:dyDescent="0.25">
      <c r="A6" s="283"/>
      <c r="B6" s="12">
        <v>2</v>
      </c>
      <c r="C6" s="275"/>
      <c r="D6" s="228">
        <v>84</v>
      </c>
      <c r="E6" s="241"/>
      <c r="F6" s="255"/>
      <c r="G6" s="13"/>
      <c r="H6" s="24">
        <v>66</v>
      </c>
      <c r="I6" s="25"/>
      <c r="J6" s="26"/>
      <c r="K6" s="39">
        <f t="shared" ref="K6:K8" si="0">SUM(H6:J6)</f>
        <v>66</v>
      </c>
      <c r="L6" s="319"/>
      <c r="M6" s="51" t="s">
        <v>15</v>
      </c>
    </row>
    <row r="7" spans="1:13" ht="20.100000000000001" customHeight="1" thickBot="1" x14ac:dyDescent="0.25">
      <c r="A7" s="283"/>
      <c r="B7" s="12">
        <v>3</v>
      </c>
      <c r="C7" s="275"/>
      <c r="D7" s="228"/>
      <c r="E7" s="241">
        <v>84</v>
      </c>
      <c r="F7" s="255"/>
      <c r="G7" s="13"/>
      <c r="H7" s="24"/>
      <c r="I7" s="25">
        <v>66</v>
      </c>
      <c r="J7" s="26"/>
      <c r="K7" s="39">
        <f t="shared" si="0"/>
        <v>66</v>
      </c>
      <c r="L7" s="319"/>
      <c r="M7" s="51" t="s">
        <v>16</v>
      </c>
    </row>
    <row r="8" spans="1:13" ht="20.100000000000001" customHeight="1" thickBot="1" x14ac:dyDescent="0.25">
      <c r="A8" s="284"/>
      <c r="B8" s="41">
        <v>4</v>
      </c>
      <c r="C8" s="276"/>
      <c r="D8" s="229"/>
      <c r="E8" s="242"/>
      <c r="F8" s="256">
        <v>84</v>
      </c>
      <c r="G8" s="42"/>
      <c r="H8" s="43"/>
      <c r="I8" s="44"/>
      <c r="J8" s="45">
        <v>66</v>
      </c>
      <c r="K8" s="39">
        <f t="shared" si="0"/>
        <v>66</v>
      </c>
      <c r="L8" s="320"/>
      <c r="M8" s="52" t="s">
        <v>17</v>
      </c>
    </row>
    <row r="9" spans="1:13" ht="20.100000000000001" customHeight="1" thickBot="1" x14ac:dyDescent="0.25">
      <c r="A9" s="226"/>
      <c r="B9" s="70"/>
      <c r="C9" s="11"/>
      <c r="D9" s="230"/>
      <c r="E9" s="243"/>
      <c r="F9" s="257"/>
      <c r="G9" s="71"/>
      <c r="H9" s="72"/>
      <c r="I9" s="73"/>
      <c r="J9" s="74"/>
      <c r="K9" s="82">
        <f>SUM(K5:K8)</f>
        <v>264</v>
      </c>
      <c r="L9" s="75"/>
      <c r="M9" s="76"/>
    </row>
    <row r="10" spans="1:13" ht="20.100000000000001" customHeight="1" thickBot="1" x14ac:dyDescent="0.25">
      <c r="A10" s="282" t="s">
        <v>53</v>
      </c>
      <c r="B10" s="34">
        <v>1</v>
      </c>
      <c r="C10" s="274">
        <v>240</v>
      </c>
      <c r="D10" s="227">
        <v>60</v>
      </c>
      <c r="E10" s="240"/>
      <c r="F10" s="254"/>
      <c r="G10" s="35"/>
      <c r="H10" s="36">
        <v>33</v>
      </c>
      <c r="I10" s="37"/>
      <c r="J10" s="38"/>
      <c r="K10" s="39">
        <f>SUM(H10:J10)</f>
        <v>33</v>
      </c>
      <c r="L10" s="288">
        <v>168</v>
      </c>
      <c r="M10" s="50" t="s">
        <v>10</v>
      </c>
    </row>
    <row r="11" spans="1:13" ht="20.100000000000001" customHeight="1" thickBot="1" x14ac:dyDescent="0.25">
      <c r="A11" s="283"/>
      <c r="B11" s="12">
        <v>2</v>
      </c>
      <c r="C11" s="275"/>
      <c r="D11" s="231">
        <v>60</v>
      </c>
      <c r="E11" s="244"/>
      <c r="F11" s="255"/>
      <c r="G11" s="13"/>
      <c r="H11" s="24">
        <v>33</v>
      </c>
      <c r="I11" s="25"/>
      <c r="J11" s="26"/>
      <c r="K11" s="39">
        <f t="shared" ref="K11:K13" si="1">SUM(H11:J11)</f>
        <v>33</v>
      </c>
      <c r="L11" s="289"/>
      <c r="M11" s="51" t="s">
        <v>11</v>
      </c>
    </row>
    <row r="12" spans="1:13" ht="20.100000000000001" customHeight="1" thickBot="1" x14ac:dyDescent="0.25">
      <c r="A12" s="283"/>
      <c r="B12" s="12">
        <v>3</v>
      </c>
      <c r="C12" s="275"/>
      <c r="D12" s="228"/>
      <c r="E12" s="241">
        <v>60</v>
      </c>
      <c r="F12" s="255"/>
      <c r="G12" s="13"/>
      <c r="H12" s="24"/>
      <c r="I12" s="25">
        <v>66</v>
      </c>
      <c r="J12" s="26"/>
      <c r="K12" s="39">
        <f t="shared" si="1"/>
        <v>66</v>
      </c>
      <c r="L12" s="289"/>
      <c r="M12" s="51" t="s">
        <v>12</v>
      </c>
    </row>
    <row r="13" spans="1:13" ht="20.100000000000001" customHeight="1" thickBot="1" x14ac:dyDescent="0.25">
      <c r="A13" s="284"/>
      <c r="B13" s="41">
        <v>4</v>
      </c>
      <c r="C13" s="276"/>
      <c r="D13" s="229"/>
      <c r="E13" s="245">
        <v>60</v>
      </c>
      <c r="F13" s="258"/>
      <c r="G13" s="42"/>
      <c r="H13" s="43"/>
      <c r="I13" s="44"/>
      <c r="J13" s="45">
        <v>66</v>
      </c>
      <c r="K13" s="39">
        <f t="shared" si="1"/>
        <v>66</v>
      </c>
      <c r="L13" s="290"/>
      <c r="M13" s="52" t="s">
        <v>13</v>
      </c>
    </row>
    <row r="14" spans="1:13" ht="20.100000000000001" customHeight="1" thickBot="1" x14ac:dyDescent="0.25">
      <c r="A14" s="79"/>
      <c r="B14" s="77"/>
      <c r="C14" s="11"/>
      <c r="D14" s="230"/>
      <c r="E14" s="246"/>
      <c r="F14" s="259"/>
      <c r="G14" s="71"/>
      <c r="H14" s="72"/>
      <c r="I14" s="73"/>
      <c r="J14" s="74"/>
      <c r="K14" s="82">
        <f>K10+K11+K12+K13</f>
        <v>198</v>
      </c>
      <c r="L14" s="78"/>
      <c r="M14" s="76"/>
    </row>
    <row r="15" spans="1:13" ht="20.100000000000001" customHeight="1" thickBot="1" x14ac:dyDescent="0.25">
      <c r="A15" s="285" t="s">
        <v>54</v>
      </c>
      <c r="B15" s="53">
        <v>1</v>
      </c>
      <c r="C15" s="274">
        <v>240</v>
      </c>
      <c r="D15" s="232">
        <v>40</v>
      </c>
      <c r="E15" s="247"/>
      <c r="F15" s="254"/>
      <c r="G15" s="35"/>
      <c r="H15" s="36">
        <v>33</v>
      </c>
      <c r="I15" s="37"/>
      <c r="J15" s="38"/>
      <c r="K15" s="39">
        <f>SUM(H15:J15)</f>
        <v>33</v>
      </c>
      <c r="L15" s="291">
        <v>168</v>
      </c>
      <c r="M15" s="54" t="s">
        <v>19</v>
      </c>
    </row>
    <row r="16" spans="1:13" ht="20.100000000000001" customHeight="1" thickBot="1" x14ac:dyDescent="0.25">
      <c r="A16" s="286"/>
      <c r="B16" s="14">
        <v>2</v>
      </c>
      <c r="C16" s="275"/>
      <c r="D16" s="228">
        <v>40</v>
      </c>
      <c r="E16" s="241"/>
      <c r="F16" s="255"/>
      <c r="G16" s="13"/>
      <c r="H16" s="24">
        <v>33</v>
      </c>
      <c r="I16" s="25"/>
      <c r="J16" s="26"/>
      <c r="K16" s="39">
        <f t="shared" ref="K16:K18" si="2">SUM(H16:J16)</f>
        <v>33</v>
      </c>
      <c r="L16" s="292"/>
      <c r="M16" s="56" t="s">
        <v>18</v>
      </c>
    </row>
    <row r="17" spans="1:13" ht="20.100000000000001" customHeight="1" thickBot="1" x14ac:dyDescent="0.25">
      <c r="A17" s="286"/>
      <c r="B17" s="14">
        <v>3</v>
      </c>
      <c r="C17" s="275"/>
      <c r="D17" s="228"/>
      <c r="E17" s="241">
        <v>80</v>
      </c>
      <c r="F17" s="255"/>
      <c r="G17" s="13"/>
      <c r="H17" s="24"/>
      <c r="I17" s="25">
        <v>66</v>
      </c>
      <c r="J17" s="26"/>
      <c r="K17" s="39">
        <f t="shared" si="2"/>
        <v>66</v>
      </c>
      <c r="L17" s="292"/>
      <c r="M17" s="56" t="s">
        <v>20</v>
      </c>
    </row>
    <row r="18" spans="1:13" ht="20.100000000000001" customHeight="1" thickBot="1" x14ac:dyDescent="0.25">
      <c r="A18" s="287"/>
      <c r="B18" s="57">
        <v>4</v>
      </c>
      <c r="C18" s="276"/>
      <c r="D18" s="229"/>
      <c r="E18" s="245"/>
      <c r="F18" s="258">
        <v>80</v>
      </c>
      <c r="G18" s="42"/>
      <c r="H18" s="43"/>
      <c r="I18" s="44"/>
      <c r="J18" s="45">
        <v>66</v>
      </c>
      <c r="K18" s="39">
        <f t="shared" si="2"/>
        <v>66</v>
      </c>
      <c r="L18" s="293"/>
      <c r="M18" s="58" t="s">
        <v>21</v>
      </c>
    </row>
    <row r="19" spans="1:13" ht="20.100000000000001" customHeight="1" thickBot="1" x14ac:dyDescent="0.25">
      <c r="A19" s="79"/>
      <c r="B19" s="77"/>
      <c r="C19" s="11"/>
      <c r="D19" s="230"/>
      <c r="E19" s="246"/>
      <c r="F19" s="259"/>
      <c r="G19" s="71"/>
      <c r="H19" s="72"/>
      <c r="I19" s="73"/>
      <c r="J19" s="74"/>
      <c r="K19" s="83">
        <f>K15+K16+K17+K18</f>
        <v>198</v>
      </c>
      <c r="L19" s="80"/>
      <c r="M19" s="81"/>
    </row>
    <row r="20" spans="1:13" ht="20.100000000000001" customHeight="1" thickBot="1" x14ac:dyDescent="0.25">
      <c r="A20" s="282" t="s">
        <v>132</v>
      </c>
      <c r="B20" s="34">
        <v>1</v>
      </c>
      <c r="C20" s="274">
        <v>192</v>
      </c>
      <c r="D20" s="232"/>
      <c r="E20" s="240">
        <v>32</v>
      </c>
      <c r="F20" s="260"/>
      <c r="G20" s="35"/>
      <c r="H20" s="36"/>
      <c r="I20" s="37">
        <v>22</v>
      </c>
      <c r="J20" s="38"/>
      <c r="K20" s="39">
        <f>SUM(H20:J20)</f>
        <v>22</v>
      </c>
      <c r="L20" s="291">
        <v>132</v>
      </c>
      <c r="M20" s="54" t="s">
        <v>22</v>
      </c>
    </row>
    <row r="21" spans="1:13" ht="20.100000000000001" customHeight="1" thickBot="1" x14ac:dyDescent="0.25">
      <c r="A21" s="283"/>
      <c r="B21" s="12">
        <v>2</v>
      </c>
      <c r="C21" s="275"/>
      <c r="D21" s="228"/>
      <c r="E21" s="244">
        <v>32</v>
      </c>
      <c r="F21" s="261"/>
      <c r="G21" s="13"/>
      <c r="H21" s="24"/>
      <c r="I21" s="25">
        <v>22</v>
      </c>
      <c r="J21" s="26"/>
      <c r="K21" s="39">
        <f t="shared" ref="K21:K25" si="3">SUM(H21:J21)</f>
        <v>22</v>
      </c>
      <c r="L21" s="292"/>
      <c r="M21" s="56" t="s">
        <v>23</v>
      </c>
    </row>
    <row r="22" spans="1:13" ht="20.100000000000001" customHeight="1" thickBot="1" x14ac:dyDescent="0.25">
      <c r="A22" s="283"/>
      <c r="B22" s="12">
        <v>3</v>
      </c>
      <c r="C22" s="275"/>
      <c r="D22" s="228"/>
      <c r="E22" s="244">
        <v>32</v>
      </c>
      <c r="F22" s="261"/>
      <c r="G22" s="13"/>
      <c r="H22" s="24"/>
      <c r="I22" s="25">
        <v>22</v>
      </c>
      <c r="J22" s="26"/>
      <c r="K22" s="39">
        <f t="shared" si="3"/>
        <v>22</v>
      </c>
      <c r="L22" s="292"/>
      <c r="M22" s="56" t="s">
        <v>24</v>
      </c>
    </row>
    <row r="23" spans="1:13" ht="20.100000000000001" customHeight="1" thickBot="1" x14ac:dyDescent="0.25">
      <c r="A23" s="283"/>
      <c r="B23" s="12">
        <v>4</v>
      </c>
      <c r="C23" s="275"/>
      <c r="D23" s="228"/>
      <c r="E23" s="244"/>
      <c r="F23" s="261">
        <v>32</v>
      </c>
      <c r="G23" s="13"/>
      <c r="H23" s="24"/>
      <c r="I23" s="25">
        <v>22</v>
      </c>
      <c r="J23" s="26"/>
      <c r="K23" s="39">
        <f t="shared" si="3"/>
        <v>22</v>
      </c>
      <c r="L23" s="292"/>
      <c r="M23" s="56" t="s">
        <v>25</v>
      </c>
    </row>
    <row r="24" spans="1:13" ht="20.100000000000001" customHeight="1" thickBot="1" x14ac:dyDescent="0.25">
      <c r="A24" s="283"/>
      <c r="B24" s="12">
        <v>5</v>
      </c>
      <c r="C24" s="275"/>
      <c r="D24" s="228"/>
      <c r="E24" s="244"/>
      <c r="F24" s="261">
        <v>32</v>
      </c>
      <c r="G24" s="13"/>
      <c r="H24" s="24"/>
      <c r="I24" s="25">
        <v>22</v>
      </c>
      <c r="J24" s="26"/>
      <c r="K24" s="39">
        <f t="shared" si="3"/>
        <v>22</v>
      </c>
      <c r="L24" s="292"/>
      <c r="M24" s="56" t="s">
        <v>26</v>
      </c>
    </row>
    <row r="25" spans="1:13" ht="20.100000000000001" customHeight="1" thickBot="1" x14ac:dyDescent="0.25">
      <c r="A25" s="284"/>
      <c r="B25" s="41">
        <v>6</v>
      </c>
      <c r="C25" s="276"/>
      <c r="D25" s="229"/>
      <c r="E25" s="242"/>
      <c r="F25" s="256">
        <v>32</v>
      </c>
      <c r="G25" s="42"/>
      <c r="H25" s="43"/>
      <c r="I25" s="44">
        <v>22</v>
      </c>
      <c r="J25" s="45"/>
      <c r="K25" s="39">
        <f t="shared" si="3"/>
        <v>22</v>
      </c>
      <c r="L25" s="293"/>
      <c r="M25" s="58" t="s">
        <v>27</v>
      </c>
    </row>
    <row r="26" spans="1:13" ht="20.100000000000001" customHeight="1" thickBot="1" x14ac:dyDescent="0.25">
      <c r="A26" s="79"/>
      <c r="B26" s="16"/>
      <c r="C26" s="18"/>
      <c r="D26" s="233"/>
      <c r="E26" s="243"/>
      <c r="F26" s="257"/>
      <c r="G26" s="71"/>
      <c r="H26" s="72"/>
      <c r="I26" s="73"/>
      <c r="J26" s="74"/>
      <c r="K26" s="83">
        <f>SUM(K20:K25)</f>
        <v>132</v>
      </c>
      <c r="L26" s="80"/>
      <c r="M26" s="81"/>
    </row>
    <row r="27" spans="1:13" ht="20.100000000000001" customHeight="1" thickBot="1" x14ac:dyDescent="0.25">
      <c r="A27" s="285" t="s">
        <v>135</v>
      </c>
      <c r="B27" s="59">
        <v>1</v>
      </c>
      <c r="C27" s="294">
        <v>48</v>
      </c>
      <c r="D27" s="234"/>
      <c r="E27" s="240"/>
      <c r="F27" s="254">
        <v>12</v>
      </c>
      <c r="G27" s="35"/>
      <c r="H27" s="36"/>
      <c r="I27" s="37"/>
      <c r="J27" s="38">
        <v>9</v>
      </c>
      <c r="K27" s="39">
        <f>H27+I27+J27</f>
        <v>9</v>
      </c>
      <c r="L27" s="277">
        <v>34</v>
      </c>
      <c r="M27" s="54" t="s">
        <v>28</v>
      </c>
    </row>
    <row r="28" spans="1:13" ht="20.100000000000001" customHeight="1" thickBot="1" x14ac:dyDescent="0.25">
      <c r="A28" s="286"/>
      <c r="B28" s="15">
        <v>2</v>
      </c>
      <c r="C28" s="295"/>
      <c r="D28" s="235"/>
      <c r="E28" s="244"/>
      <c r="F28" s="255">
        <v>12</v>
      </c>
      <c r="G28" s="13"/>
      <c r="H28" s="24"/>
      <c r="I28" s="25"/>
      <c r="J28" s="26">
        <v>8</v>
      </c>
      <c r="K28" s="39">
        <f t="shared" ref="K28:K30" si="4">H28+I28+J28</f>
        <v>8</v>
      </c>
      <c r="L28" s="278"/>
      <c r="M28" s="56" t="s">
        <v>29</v>
      </c>
    </row>
    <row r="29" spans="1:13" ht="20.100000000000001" customHeight="1" thickBot="1" x14ac:dyDescent="0.25">
      <c r="A29" s="286"/>
      <c r="B29" s="15">
        <v>3</v>
      </c>
      <c r="C29" s="295"/>
      <c r="D29" s="235"/>
      <c r="E29" s="244"/>
      <c r="F29" s="255">
        <v>12</v>
      </c>
      <c r="G29" s="13"/>
      <c r="H29" s="24"/>
      <c r="I29" s="25"/>
      <c r="J29" s="26">
        <v>8</v>
      </c>
      <c r="K29" s="39">
        <f t="shared" si="4"/>
        <v>8</v>
      </c>
      <c r="L29" s="278"/>
      <c r="M29" s="56" t="s">
        <v>30</v>
      </c>
    </row>
    <row r="30" spans="1:13" ht="20.100000000000001" customHeight="1" thickBot="1" x14ac:dyDescent="0.25">
      <c r="A30" s="287"/>
      <c r="B30" s="60">
        <v>4</v>
      </c>
      <c r="C30" s="296"/>
      <c r="D30" s="236"/>
      <c r="E30" s="242"/>
      <c r="F30" s="258">
        <v>12</v>
      </c>
      <c r="G30" s="42"/>
      <c r="H30" s="43"/>
      <c r="I30" s="44"/>
      <c r="J30" s="45">
        <v>8</v>
      </c>
      <c r="K30" s="39">
        <f t="shared" si="4"/>
        <v>8</v>
      </c>
      <c r="L30" s="279"/>
      <c r="M30" s="58" t="s">
        <v>31</v>
      </c>
    </row>
    <row r="31" spans="1:13" ht="20.100000000000001" customHeight="1" thickBot="1" x14ac:dyDescent="0.25">
      <c r="A31" s="55"/>
      <c r="B31" s="16"/>
      <c r="C31" s="18"/>
      <c r="D31" s="237"/>
      <c r="E31" s="243"/>
      <c r="F31" s="259"/>
      <c r="G31" s="71"/>
      <c r="H31" s="72"/>
      <c r="I31" s="73"/>
      <c r="J31" s="74"/>
      <c r="K31" s="83">
        <f>SUM(K27:K30)</f>
        <v>33</v>
      </c>
      <c r="L31" s="84"/>
      <c r="M31" s="81"/>
    </row>
    <row r="32" spans="1:13" ht="20.100000000000001" customHeight="1" thickBot="1" x14ac:dyDescent="0.25">
      <c r="A32" s="285" t="s">
        <v>55</v>
      </c>
      <c r="B32" s="53">
        <v>1</v>
      </c>
      <c r="C32" s="274">
        <v>48</v>
      </c>
      <c r="D32" s="227"/>
      <c r="E32" s="240"/>
      <c r="F32" s="254">
        <v>12</v>
      </c>
      <c r="G32" s="35"/>
      <c r="H32" s="36"/>
      <c r="I32" s="37"/>
      <c r="J32" s="38">
        <v>9</v>
      </c>
      <c r="K32" s="39">
        <f>SUM(H32:J32)</f>
        <v>9</v>
      </c>
      <c r="L32" s="277">
        <v>34</v>
      </c>
      <c r="M32" s="54" t="s">
        <v>32</v>
      </c>
    </row>
    <row r="33" spans="1:13" ht="20.100000000000001" customHeight="1" thickBot="1" x14ac:dyDescent="0.25">
      <c r="A33" s="286"/>
      <c r="B33" s="14">
        <v>2</v>
      </c>
      <c r="C33" s="275"/>
      <c r="D33" s="231"/>
      <c r="E33" s="244"/>
      <c r="F33" s="255">
        <v>12</v>
      </c>
      <c r="G33" s="13"/>
      <c r="H33" s="24"/>
      <c r="I33" s="25"/>
      <c r="J33" s="26">
        <v>8</v>
      </c>
      <c r="K33" s="39">
        <f t="shared" ref="K33:K35" si="5">SUM(H33:J33)</f>
        <v>8</v>
      </c>
      <c r="L33" s="278"/>
      <c r="M33" s="56" t="s">
        <v>33</v>
      </c>
    </row>
    <row r="34" spans="1:13" ht="20.100000000000001" customHeight="1" thickBot="1" x14ac:dyDescent="0.25">
      <c r="A34" s="286"/>
      <c r="B34" s="14">
        <v>3</v>
      </c>
      <c r="C34" s="275"/>
      <c r="D34" s="231"/>
      <c r="E34" s="244"/>
      <c r="F34" s="255">
        <v>12</v>
      </c>
      <c r="G34" s="13"/>
      <c r="H34" s="24"/>
      <c r="I34" s="25"/>
      <c r="J34" s="26">
        <v>8</v>
      </c>
      <c r="K34" s="39">
        <f t="shared" si="5"/>
        <v>8</v>
      </c>
      <c r="L34" s="278"/>
      <c r="M34" s="56" t="s">
        <v>34</v>
      </c>
    </row>
    <row r="35" spans="1:13" ht="20.100000000000001" customHeight="1" thickBot="1" x14ac:dyDescent="0.25">
      <c r="A35" s="287"/>
      <c r="B35" s="57">
        <v>4</v>
      </c>
      <c r="C35" s="276"/>
      <c r="D35" s="238"/>
      <c r="E35" s="242"/>
      <c r="F35" s="258">
        <v>12</v>
      </c>
      <c r="G35" s="42"/>
      <c r="H35" s="43"/>
      <c r="I35" s="44"/>
      <c r="J35" s="45">
        <v>8</v>
      </c>
      <c r="K35" s="39">
        <f t="shared" si="5"/>
        <v>8</v>
      </c>
      <c r="L35" s="279"/>
      <c r="M35" s="58" t="s">
        <v>35</v>
      </c>
    </row>
    <row r="36" spans="1:13" ht="20.100000000000001" customHeight="1" thickBot="1" x14ac:dyDescent="0.25">
      <c r="A36" s="55"/>
      <c r="B36" s="77"/>
      <c r="C36" s="11"/>
      <c r="D36" s="239"/>
      <c r="E36" s="243"/>
      <c r="F36" s="259"/>
      <c r="G36" s="71"/>
      <c r="H36" s="72"/>
      <c r="I36" s="73"/>
      <c r="J36" s="74"/>
      <c r="K36" s="82">
        <f>K32+K33+K34+K35</f>
        <v>33</v>
      </c>
      <c r="L36" s="84"/>
      <c r="M36" s="81"/>
    </row>
    <row r="37" spans="1:13" ht="20.100000000000001" customHeight="1" thickBot="1" x14ac:dyDescent="0.25">
      <c r="A37" s="285" t="s">
        <v>56</v>
      </c>
      <c r="B37" s="53">
        <v>1</v>
      </c>
      <c r="C37" s="274">
        <v>48</v>
      </c>
      <c r="D37" s="232">
        <v>12</v>
      </c>
      <c r="E37" s="240"/>
      <c r="F37" s="254"/>
      <c r="G37" s="35"/>
      <c r="H37" s="36">
        <v>9</v>
      </c>
      <c r="I37" s="37"/>
      <c r="J37" s="38"/>
      <c r="K37" s="39">
        <f>SUM(H37:J37)</f>
        <v>9</v>
      </c>
      <c r="L37" s="277">
        <v>34</v>
      </c>
      <c r="M37" s="54" t="s">
        <v>36</v>
      </c>
    </row>
    <row r="38" spans="1:13" ht="20.100000000000001" customHeight="1" thickBot="1" x14ac:dyDescent="0.25">
      <c r="A38" s="286"/>
      <c r="B38" s="14">
        <v>2</v>
      </c>
      <c r="C38" s="275"/>
      <c r="D38" s="228">
        <v>12</v>
      </c>
      <c r="E38" s="244"/>
      <c r="F38" s="255"/>
      <c r="G38" s="13"/>
      <c r="H38" s="24">
        <v>8</v>
      </c>
      <c r="I38" s="25"/>
      <c r="J38" s="26"/>
      <c r="K38" s="39">
        <f t="shared" ref="K38:K40" si="6">SUM(H38:J38)</f>
        <v>8</v>
      </c>
      <c r="L38" s="278"/>
      <c r="M38" s="56" t="s">
        <v>37</v>
      </c>
    </row>
    <row r="39" spans="1:13" ht="20.100000000000001" customHeight="1" thickBot="1" x14ac:dyDescent="0.25">
      <c r="A39" s="286"/>
      <c r="B39" s="14">
        <v>3</v>
      </c>
      <c r="C39" s="275"/>
      <c r="D39" s="228">
        <v>12</v>
      </c>
      <c r="E39" s="244"/>
      <c r="F39" s="255"/>
      <c r="G39" s="13"/>
      <c r="H39" s="24">
        <v>8</v>
      </c>
      <c r="I39" s="25"/>
      <c r="J39" s="26"/>
      <c r="K39" s="39">
        <f t="shared" si="6"/>
        <v>8</v>
      </c>
      <c r="L39" s="278"/>
      <c r="M39" s="56" t="s">
        <v>38</v>
      </c>
    </row>
    <row r="40" spans="1:13" ht="21.6" customHeight="1" thickBot="1" x14ac:dyDescent="0.25">
      <c r="A40" s="287"/>
      <c r="B40" s="57">
        <v>4</v>
      </c>
      <c r="C40" s="276"/>
      <c r="D40" s="229">
        <v>12</v>
      </c>
      <c r="E40" s="242"/>
      <c r="F40" s="258"/>
      <c r="G40" s="42"/>
      <c r="H40" s="43">
        <v>8</v>
      </c>
      <c r="I40" s="44"/>
      <c r="J40" s="45"/>
      <c r="K40" s="39">
        <f t="shared" si="6"/>
        <v>8</v>
      </c>
      <c r="L40" s="279"/>
      <c r="M40" s="61" t="s">
        <v>39</v>
      </c>
    </row>
    <row r="41" spans="1:13" ht="21.6" customHeight="1" thickBot="1" x14ac:dyDescent="0.25">
      <c r="A41" s="55"/>
      <c r="B41" s="77"/>
      <c r="C41" s="11"/>
      <c r="D41" s="239"/>
      <c r="E41" s="243"/>
      <c r="F41" s="259"/>
      <c r="G41" s="71"/>
      <c r="H41" s="72"/>
      <c r="I41" s="73"/>
      <c r="J41" s="74"/>
      <c r="K41" s="82">
        <f>SUM(K37:K40)</f>
        <v>33</v>
      </c>
      <c r="L41" s="84"/>
      <c r="M41" s="85"/>
    </row>
    <row r="42" spans="1:13" ht="20.100000000000001" customHeight="1" thickBot="1" x14ac:dyDescent="0.25">
      <c r="A42" s="285" t="s">
        <v>141</v>
      </c>
      <c r="B42" s="53">
        <v>1</v>
      </c>
      <c r="C42" s="274">
        <v>48</v>
      </c>
      <c r="D42" s="232">
        <v>12</v>
      </c>
      <c r="E42" s="240"/>
      <c r="F42" s="254"/>
      <c r="G42" s="35"/>
      <c r="H42" s="36">
        <v>9</v>
      </c>
      <c r="I42" s="37"/>
      <c r="J42" s="38"/>
      <c r="K42" s="39">
        <f>SUM(H42:J42)</f>
        <v>9</v>
      </c>
      <c r="L42" s="277">
        <v>34</v>
      </c>
      <c r="M42" s="54" t="s">
        <v>40</v>
      </c>
    </row>
    <row r="43" spans="1:13" ht="20.100000000000001" customHeight="1" thickBot="1" x14ac:dyDescent="0.25">
      <c r="A43" s="286"/>
      <c r="B43" s="14">
        <v>2</v>
      </c>
      <c r="C43" s="275"/>
      <c r="D43" s="228">
        <v>12</v>
      </c>
      <c r="E43" s="244"/>
      <c r="F43" s="255"/>
      <c r="G43" s="13"/>
      <c r="H43" s="24">
        <v>8</v>
      </c>
      <c r="I43" s="25"/>
      <c r="J43" s="26"/>
      <c r="K43" s="39">
        <f t="shared" ref="K43:K45" si="7">SUM(H43:J43)</f>
        <v>8</v>
      </c>
      <c r="L43" s="278"/>
      <c r="M43" s="56" t="s">
        <v>41</v>
      </c>
    </row>
    <row r="44" spans="1:13" ht="20.100000000000001" customHeight="1" thickBot="1" x14ac:dyDescent="0.25">
      <c r="A44" s="286"/>
      <c r="B44" s="14">
        <v>3</v>
      </c>
      <c r="C44" s="275"/>
      <c r="D44" s="228">
        <v>12</v>
      </c>
      <c r="E44" s="244"/>
      <c r="F44" s="255"/>
      <c r="G44" s="13"/>
      <c r="H44" s="24">
        <v>8</v>
      </c>
      <c r="I44" s="25"/>
      <c r="J44" s="26"/>
      <c r="K44" s="39">
        <f t="shared" si="7"/>
        <v>8</v>
      </c>
      <c r="L44" s="278"/>
      <c r="M44" s="56" t="s">
        <v>42</v>
      </c>
    </row>
    <row r="45" spans="1:13" ht="20.100000000000001" customHeight="1" thickBot="1" x14ac:dyDescent="0.25">
      <c r="A45" s="287"/>
      <c r="B45" s="57">
        <v>4</v>
      </c>
      <c r="C45" s="276"/>
      <c r="D45" s="229">
        <v>12</v>
      </c>
      <c r="E45" s="242"/>
      <c r="F45" s="258"/>
      <c r="G45" s="42"/>
      <c r="H45" s="43">
        <v>8</v>
      </c>
      <c r="I45" s="44"/>
      <c r="J45" s="45"/>
      <c r="K45" s="39">
        <f t="shared" si="7"/>
        <v>8</v>
      </c>
      <c r="L45" s="279"/>
      <c r="M45" s="58" t="s">
        <v>43</v>
      </c>
    </row>
    <row r="46" spans="1:13" ht="20.100000000000001" customHeight="1" thickBot="1" x14ac:dyDescent="0.25">
      <c r="A46" s="79"/>
      <c r="B46" s="77"/>
      <c r="C46" s="11"/>
      <c r="D46" s="239"/>
      <c r="E46" s="243"/>
      <c r="F46" s="259"/>
      <c r="G46" s="71"/>
      <c r="H46" s="72"/>
      <c r="I46" s="73"/>
      <c r="J46" s="74"/>
      <c r="K46" s="82">
        <f>SUM(K42:K45)</f>
        <v>33</v>
      </c>
      <c r="L46" s="84"/>
      <c r="M46" s="81"/>
    </row>
    <row r="47" spans="1:13" ht="20.100000000000001" customHeight="1" thickBot="1" x14ac:dyDescent="0.25">
      <c r="A47" s="282" t="s">
        <v>57</v>
      </c>
      <c r="B47" s="34">
        <v>1</v>
      </c>
      <c r="C47" s="274">
        <v>48</v>
      </c>
      <c r="D47" s="227"/>
      <c r="E47" s="240"/>
      <c r="F47" s="254">
        <v>12</v>
      </c>
      <c r="G47" s="35"/>
      <c r="H47" s="36"/>
      <c r="I47" s="37"/>
      <c r="J47" s="38">
        <v>9</v>
      </c>
      <c r="K47" s="39">
        <f>SUM(H47:J47)</f>
        <v>9</v>
      </c>
      <c r="L47" s="277">
        <v>34</v>
      </c>
      <c r="M47" s="54" t="s">
        <v>44</v>
      </c>
    </row>
    <row r="48" spans="1:13" ht="20.100000000000001" customHeight="1" thickBot="1" x14ac:dyDescent="0.25">
      <c r="A48" s="283"/>
      <c r="B48" s="12">
        <v>2</v>
      </c>
      <c r="C48" s="275"/>
      <c r="D48" s="231"/>
      <c r="E48" s="244"/>
      <c r="F48" s="255">
        <v>12</v>
      </c>
      <c r="G48" s="13"/>
      <c r="H48" s="24"/>
      <c r="I48" s="25"/>
      <c r="J48" s="26">
        <v>8</v>
      </c>
      <c r="K48" s="39">
        <f t="shared" ref="K48:K50" si="8">SUM(H48:J48)</f>
        <v>8</v>
      </c>
      <c r="L48" s="278"/>
      <c r="M48" s="56" t="s">
        <v>45</v>
      </c>
    </row>
    <row r="49" spans="1:13" ht="20.100000000000001" customHeight="1" thickBot="1" x14ac:dyDescent="0.25">
      <c r="A49" s="283"/>
      <c r="B49" s="12">
        <v>3</v>
      </c>
      <c r="C49" s="275"/>
      <c r="D49" s="231"/>
      <c r="E49" s="244"/>
      <c r="F49" s="255">
        <v>12</v>
      </c>
      <c r="G49" s="13"/>
      <c r="H49" s="24"/>
      <c r="I49" s="25"/>
      <c r="J49" s="26">
        <v>8</v>
      </c>
      <c r="K49" s="39">
        <f t="shared" si="8"/>
        <v>8</v>
      </c>
      <c r="L49" s="278"/>
      <c r="M49" s="56" t="s">
        <v>46</v>
      </c>
    </row>
    <row r="50" spans="1:13" ht="20.100000000000001" customHeight="1" thickBot="1" x14ac:dyDescent="0.25">
      <c r="A50" s="284"/>
      <c r="B50" s="41">
        <v>4</v>
      </c>
      <c r="C50" s="276"/>
      <c r="D50" s="238"/>
      <c r="E50" s="242"/>
      <c r="F50" s="258">
        <v>12</v>
      </c>
      <c r="G50" s="42"/>
      <c r="H50" s="43"/>
      <c r="I50" s="44"/>
      <c r="J50" s="45">
        <v>8</v>
      </c>
      <c r="K50" s="39">
        <f t="shared" si="8"/>
        <v>8</v>
      </c>
      <c r="L50" s="279"/>
      <c r="M50" s="58" t="s">
        <v>47</v>
      </c>
    </row>
    <row r="51" spans="1:13" ht="20.100000000000001" customHeight="1" thickBot="1" x14ac:dyDescent="0.25">
      <c r="A51" s="40"/>
      <c r="B51" s="70"/>
      <c r="C51" s="11"/>
      <c r="D51" s="239"/>
      <c r="E51" s="243"/>
      <c r="F51" s="259"/>
      <c r="G51" s="71"/>
      <c r="H51" s="72"/>
      <c r="I51" s="73"/>
      <c r="J51" s="74"/>
      <c r="K51" s="82">
        <f>SUM(K47:K50)</f>
        <v>33</v>
      </c>
      <c r="L51" s="84"/>
      <c r="M51" s="81"/>
    </row>
    <row r="52" spans="1:13" ht="20.100000000000001" customHeight="1" thickBot="1" x14ac:dyDescent="0.25">
      <c r="A52" s="282" t="s">
        <v>144</v>
      </c>
      <c r="B52" s="34">
        <v>1</v>
      </c>
      <c r="C52" s="274">
        <v>48</v>
      </c>
      <c r="D52" s="227"/>
      <c r="E52" s="240"/>
      <c r="F52" s="260">
        <v>12</v>
      </c>
      <c r="G52" s="35"/>
      <c r="H52" s="36"/>
      <c r="I52" s="37"/>
      <c r="J52" s="38">
        <v>9</v>
      </c>
      <c r="K52" s="39">
        <f>SUM(H52:J52)</f>
        <v>9</v>
      </c>
      <c r="L52" s="277">
        <v>34</v>
      </c>
      <c r="M52" s="54" t="s">
        <v>48</v>
      </c>
    </row>
    <row r="53" spans="1:13" ht="20.100000000000001" customHeight="1" thickBot="1" x14ac:dyDescent="0.25">
      <c r="A53" s="283"/>
      <c r="B53" s="12">
        <v>2</v>
      </c>
      <c r="C53" s="275"/>
      <c r="D53" s="231"/>
      <c r="E53" s="244"/>
      <c r="F53" s="261">
        <v>12</v>
      </c>
      <c r="G53" s="13"/>
      <c r="H53" s="24"/>
      <c r="I53" s="25"/>
      <c r="J53" s="26">
        <v>8</v>
      </c>
      <c r="K53" s="39">
        <f t="shared" ref="K53:K55" si="9">SUM(H53:J53)</f>
        <v>8</v>
      </c>
      <c r="L53" s="278"/>
      <c r="M53" s="56" t="s">
        <v>49</v>
      </c>
    </row>
    <row r="54" spans="1:13" ht="20.100000000000001" customHeight="1" thickBot="1" x14ac:dyDescent="0.25">
      <c r="A54" s="283"/>
      <c r="B54" s="12">
        <v>3</v>
      </c>
      <c r="C54" s="275"/>
      <c r="D54" s="231"/>
      <c r="E54" s="244"/>
      <c r="F54" s="261">
        <v>12</v>
      </c>
      <c r="G54" s="13"/>
      <c r="H54" s="24"/>
      <c r="I54" s="25"/>
      <c r="J54" s="26">
        <v>8</v>
      </c>
      <c r="K54" s="39">
        <f t="shared" si="9"/>
        <v>8</v>
      </c>
      <c r="L54" s="278"/>
      <c r="M54" s="56" t="s">
        <v>50</v>
      </c>
    </row>
    <row r="55" spans="1:13" ht="20.100000000000001" customHeight="1" thickBot="1" x14ac:dyDescent="0.25">
      <c r="A55" s="284"/>
      <c r="B55" s="41">
        <v>4</v>
      </c>
      <c r="C55" s="276"/>
      <c r="D55" s="238"/>
      <c r="E55" s="242"/>
      <c r="F55" s="256">
        <v>12</v>
      </c>
      <c r="G55" s="42"/>
      <c r="H55" s="43"/>
      <c r="I55" s="44"/>
      <c r="J55" s="45">
        <v>8</v>
      </c>
      <c r="K55" s="39">
        <f t="shared" si="9"/>
        <v>8</v>
      </c>
      <c r="L55" s="279"/>
      <c r="M55" s="58" t="s">
        <v>51</v>
      </c>
    </row>
    <row r="56" spans="1:13" ht="20.100000000000001" customHeight="1" thickBot="1" x14ac:dyDescent="0.25">
      <c r="A56" s="86"/>
      <c r="B56" s="87"/>
      <c r="C56" s="18"/>
      <c r="D56" s="88"/>
      <c r="E56" s="17"/>
      <c r="F56" s="17"/>
      <c r="G56" s="17"/>
      <c r="H56" s="46"/>
      <c r="I56" s="47"/>
      <c r="J56" s="48"/>
      <c r="K56" s="91">
        <f>SUM(K52:K55)</f>
        <v>33</v>
      </c>
      <c r="L56" s="89"/>
      <c r="M56" s="90"/>
    </row>
    <row r="57" spans="1:13" ht="20.100000000000001" customHeight="1" thickBot="1" x14ac:dyDescent="0.25">
      <c r="A57" s="62"/>
      <c r="B57" s="280"/>
      <c r="C57" s="281"/>
      <c r="D57" s="281"/>
      <c r="E57" s="281"/>
      <c r="F57" s="281"/>
      <c r="G57" s="281"/>
      <c r="H57" s="63">
        <f>SUM(H5:H55)</f>
        <v>330</v>
      </c>
      <c r="I57" s="64">
        <f>SUM(I7:I55)</f>
        <v>330</v>
      </c>
      <c r="J57" s="65">
        <f>SUM(J8:J55)</f>
        <v>330</v>
      </c>
      <c r="K57" s="92">
        <f>SUM(K9+K14+K19+K26+K31+K36+K41+K46+K51+K56+K4)</f>
        <v>1024</v>
      </c>
      <c r="L57" s="66">
        <f>SUM(L4:L55)</f>
        <v>941</v>
      </c>
      <c r="M57" s="5"/>
    </row>
    <row r="58" spans="1:13" ht="20.100000000000001" customHeight="1" x14ac:dyDescent="0.2">
      <c r="A58" s="298" t="s">
        <v>9</v>
      </c>
      <c r="B58" s="299"/>
      <c r="C58" s="10">
        <v>864</v>
      </c>
      <c r="D58" s="305"/>
      <c r="E58" s="306"/>
      <c r="F58" s="306"/>
      <c r="G58" s="307"/>
      <c r="H58" s="310"/>
      <c r="I58" s="311"/>
      <c r="J58" s="312"/>
      <c r="K58" s="308"/>
      <c r="L58" s="309"/>
      <c r="M58" s="5"/>
    </row>
    <row r="59" spans="1:13" ht="20.100000000000001" customHeight="1" x14ac:dyDescent="0.2">
      <c r="A59" s="298" t="s">
        <v>8</v>
      </c>
      <c r="B59" s="299"/>
      <c r="C59" s="10">
        <v>1344</v>
      </c>
      <c r="D59" s="302"/>
      <c r="E59" s="303"/>
      <c r="F59" s="303"/>
      <c r="G59" s="304"/>
      <c r="H59" s="313"/>
      <c r="I59" s="314"/>
      <c r="J59" s="315"/>
      <c r="K59" s="300"/>
      <c r="L59" s="301"/>
      <c r="M59" s="5"/>
    </row>
    <row r="60" spans="1:13" ht="20.100000000000001" customHeight="1" x14ac:dyDescent="0.2">
      <c r="A60" s="297" t="s">
        <v>7</v>
      </c>
      <c r="B60" s="297"/>
      <c r="C60" s="7">
        <f>SUM(C58:C59)</f>
        <v>2208</v>
      </c>
      <c r="D60" s="8"/>
      <c r="E60" s="8"/>
      <c r="F60" s="8"/>
      <c r="G60" s="8"/>
      <c r="H60" s="21"/>
      <c r="I60" s="21"/>
      <c r="J60" s="21"/>
      <c r="K60" s="8"/>
      <c r="L60" s="9"/>
      <c r="M60" s="5"/>
    </row>
    <row r="61" spans="1:13" ht="20.100000000000001" customHeight="1" x14ac:dyDescent="0.2">
      <c r="H61" s="2"/>
      <c r="I61" s="2"/>
      <c r="J61" s="2"/>
      <c r="L61" s="1"/>
    </row>
    <row r="62" spans="1:13" ht="20.100000000000001" customHeight="1" x14ac:dyDescent="0.2">
      <c r="H62" s="2"/>
      <c r="I62" s="2"/>
      <c r="J62" s="2"/>
      <c r="L62" s="1"/>
    </row>
    <row r="63" spans="1:13" ht="20.100000000000001" customHeight="1" x14ac:dyDescent="0.2">
      <c r="A63" s="68" t="s">
        <v>68</v>
      </c>
      <c r="H63" s="2"/>
      <c r="I63" s="2"/>
      <c r="J63" s="2"/>
      <c r="L63" s="1"/>
    </row>
    <row r="64" spans="1:13" ht="20.100000000000001" customHeight="1" x14ac:dyDescent="0.2">
      <c r="H64" s="2"/>
      <c r="I64" s="2"/>
      <c r="J64" s="2"/>
      <c r="L64" s="1"/>
    </row>
    <row r="65" spans="1:12" ht="20.100000000000001" customHeight="1" x14ac:dyDescent="0.2">
      <c r="A65" s="67" t="s">
        <v>66</v>
      </c>
      <c r="H65" s="2"/>
      <c r="I65" s="2"/>
      <c r="J65" s="2"/>
      <c r="L65" s="1"/>
    </row>
    <row r="66" spans="1:12" ht="20.100000000000001" customHeight="1" x14ac:dyDescent="0.2">
      <c r="A66" s="67"/>
      <c r="H66" s="2"/>
      <c r="I66" s="2"/>
      <c r="J66" s="2"/>
      <c r="L66" s="1"/>
    </row>
    <row r="67" spans="1:12" ht="25.5" customHeight="1" x14ac:dyDescent="0.2">
      <c r="A67" s="67" t="s">
        <v>65</v>
      </c>
      <c r="H67" s="2"/>
      <c r="I67" s="2"/>
      <c r="J67" s="2"/>
      <c r="L67" s="1"/>
    </row>
    <row r="68" spans="1:12" ht="20.100000000000001" customHeight="1" x14ac:dyDescent="0.2">
      <c r="A68" s="69"/>
      <c r="H68" s="2"/>
      <c r="I68" s="2"/>
      <c r="J68" s="2"/>
      <c r="L68" s="1"/>
    </row>
    <row r="69" spans="1:12" ht="20.100000000000001" customHeight="1" x14ac:dyDescent="0.2">
      <c r="A69" s="67" t="s">
        <v>67</v>
      </c>
      <c r="H69" s="2"/>
      <c r="I69" s="2"/>
      <c r="J69" s="2"/>
      <c r="L69" s="1"/>
    </row>
    <row r="70" spans="1:12" ht="20.100000000000001" customHeight="1" x14ac:dyDescent="0.2">
      <c r="H70" s="2"/>
      <c r="I70" s="2"/>
      <c r="J70" s="2"/>
      <c r="L70" s="1"/>
    </row>
    <row r="71" spans="1:12" ht="20.100000000000001" customHeight="1" x14ac:dyDescent="0.2">
      <c r="H71" s="2"/>
      <c r="I71" s="2"/>
      <c r="J71" s="2"/>
      <c r="L71" s="1"/>
    </row>
    <row r="72" spans="1:12" ht="20.100000000000001" customHeight="1" x14ac:dyDescent="0.2">
      <c r="H72" s="2"/>
      <c r="I72" s="2"/>
      <c r="J72" s="2"/>
      <c r="L72" s="1"/>
    </row>
    <row r="73" spans="1:12" ht="20.100000000000001" customHeight="1" x14ac:dyDescent="0.2">
      <c r="H73" s="2"/>
      <c r="I73" s="2"/>
      <c r="J73" s="2"/>
      <c r="L73" s="1"/>
    </row>
    <row r="74" spans="1:12" ht="20.100000000000001" customHeight="1" x14ac:dyDescent="0.2">
      <c r="H74" s="2"/>
      <c r="I74" s="2"/>
      <c r="J74" s="2"/>
      <c r="L74" s="1"/>
    </row>
    <row r="75" spans="1:12" ht="20.100000000000001" customHeight="1" x14ac:dyDescent="0.2">
      <c r="H75" s="2"/>
      <c r="I75" s="2"/>
      <c r="J75" s="2"/>
      <c r="L75" s="1"/>
    </row>
    <row r="76" spans="1:12" x14ac:dyDescent="0.2">
      <c r="H76" s="2"/>
      <c r="I76" s="2"/>
      <c r="J76" s="2"/>
      <c r="L76" s="1"/>
    </row>
    <row r="77" spans="1:12" x14ac:dyDescent="0.2">
      <c r="H77" s="2"/>
      <c r="I77" s="2"/>
      <c r="J77" s="2"/>
      <c r="L77" s="1"/>
    </row>
    <row r="78" spans="1:12" x14ac:dyDescent="0.2">
      <c r="H78" s="2"/>
      <c r="I78" s="2"/>
      <c r="J78" s="2"/>
      <c r="L78" s="1"/>
    </row>
    <row r="79" spans="1:12" x14ac:dyDescent="0.2">
      <c r="H79" s="2"/>
      <c r="I79" s="2"/>
      <c r="J79" s="2"/>
      <c r="L79" s="1"/>
    </row>
    <row r="80" spans="1:12" x14ac:dyDescent="0.2">
      <c r="H80" s="2"/>
      <c r="I80" s="2"/>
      <c r="J80" s="2"/>
      <c r="L80" s="1"/>
    </row>
    <row r="81" spans="8:12" x14ac:dyDescent="0.2">
      <c r="H81" s="2"/>
      <c r="I81" s="2"/>
      <c r="J81" s="2"/>
      <c r="L81" s="1"/>
    </row>
    <row r="82" spans="8:12" x14ac:dyDescent="0.2">
      <c r="H82" s="2"/>
      <c r="I82" s="2"/>
      <c r="J82" s="2"/>
      <c r="L82" s="1"/>
    </row>
    <row r="83" spans="8:12" x14ac:dyDescent="0.2">
      <c r="H83" s="2"/>
      <c r="I83" s="2"/>
      <c r="J83" s="2"/>
      <c r="L83" s="1"/>
    </row>
    <row r="84" spans="8:12" x14ac:dyDescent="0.2">
      <c r="H84" s="2"/>
      <c r="I84" s="2"/>
      <c r="J84" s="2"/>
      <c r="L84" s="1"/>
    </row>
    <row r="85" spans="8:12" x14ac:dyDescent="0.2">
      <c r="H85" s="2"/>
      <c r="I85" s="2"/>
      <c r="J85" s="2"/>
      <c r="L85" s="1"/>
    </row>
    <row r="86" spans="8:12" x14ac:dyDescent="0.2">
      <c r="H86" s="2"/>
      <c r="I86" s="2"/>
      <c r="J86" s="2"/>
      <c r="L86" s="1"/>
    </row>
    <row r="87" spans="8:12" x14ac:dyDescent="0.2">
      <c r="H87" s="2"/>
      <c r="I87" s="2"/>
      <c r="J87" s="2"/>
      <c r="L87" s="1"/>
    </row>
    <row r="88" spans="8:12" x14ac:dyDescent="0.2">
      <c r="H88" s="2"/>
      <c r="I88" s="2"/>
      <c r="J88" s="2"/>
      <c r="L88" s="1"/>
    </row>
    <row r="89" spans="8:12" x14ac:dyDescent="0.2">
      <c r="H89" s="2"/>
      <c r="I89" s="2"/>
      <c r="J89" s="2"/>
      <c r="L89" s="1"/>
    </row>
    <row r="90" spans="8:12" x14ac:dyDescent="0.2">
      <c r="H90" s="2"/>
      <c r="I90" s="2"/>
      <c r="J90" s="2"/>
      <c r="L90" s="1"/>
    </row>
    <row r="91" spans="8:12" x14ac:dyDescent="0.2">
      <c r="H91" s="2"/>
      <c r="I91" s="2"/>
      <c r="J91" s="2"/>
      <c r="L91" s="1"/>
    </row>
    <row r="92" spans="8:12" x14ac:dyDescent="0.2">
      <c r="H92" s="2"/>
      <c r="I92" s="2"/>
      <c r="J92" s="2"/>
      <c r="L92" s="1"/>
    </row>
    <row r="93" spans="8:12" x14ac:dyDescent="0.2">
      <c r="H93" s="2"/>
      <c r="I93" s="2"/>
      <c r="J93" s="2"/>
      <c r="L93" s="1"/>
    </row>
    <row r="94" spans="8:12" x14ac:dyDescent="0.2">
      <c r="H94" s="2"/>
      <c r="I94" s="2"/>
      <c r="J94" s="2"/>
      <c r="L94" s="1"/>
    </row>
    <row r="95" spans="8:12" x14ac:dyDescent="0.2">
      <c r="H95" s="2"/>
      <c r="I95" s="2"/>
      <c r="J95" s="2"/>
      <c r="L95" s="1"/>
    </row>
    <row r="96" spans="8:12" x14ac:dyDescent="0.2">
      <c r="H96" s="2"/>
      <c r="I96" s="2"/>
      <c r="J96" s="2"/>
      <c r="L96" s="1"/>
    </row>
    <row r="97" spans="8:12" x14ac:dyDescent="0.2">
      <c r="H97" s="2"/>
      <c r="I97" s="2"/>
      <c r="J97" s="2"/>
      <c r="L97" s="1"/>
    </row>
    <row r="98" spans="8:12" x14ac:dyDescent="0.2">
      <c r="H98" s="2"/>
      <c r="I98" s="2"/>
      <c r="J98" s="2"/>
      <c r="L98" s="1"/>
    </row>
    <row r="99" spans="8:12" x14ac:dyDescent="0.2">
      <c r="H99" s="2"/>
      <c r="I99" s="2"/>
      <c r="J99" s="2"/>
      <c r="L99" s="1"/>
    </row>
    <row r="100" spans="8:12" x14ac:dyDescent="0.2">
      <c r="H100" s="2"/>
      <c r="I100" s="2"/>
      <c r="J100" s="2"/>
      <c r="L100" s="1"/>
    </row>
    <row r="101" spans="8:12" x14ac:dyDescent="0.2">
      <c r="H101" s="2"/>
      <c r="I101" s="2"/>
      <c r="J101" s="2"/>
      <c r="L101" s="1"/>
    </row>
    <row r="102" spans="8:12" x14ac:dyDescent="0.2">
      <c r="H102" s="2"/>
      <c r="I102" s="2"/>
      <c r="J102" s="2"/>
      <c r="L102" s="1"/>
    </row>
    <row r="103" spans="8:12" x14ac:dyDescent="0.2">
      <c r="H103" s="2"/>
      <c r="I103" s="2"/>
      <c r="J103" s="2"/>
      <c r="L103" s="1"/>
    </row>
    <row r="104" spans="8:12" x14ac:dyDescent="0.2">
      <c r="H104" s="2"/>
      <c r="I104" s="2"/>
      <c r="J104" s="2"/>
      <c r="L104" s="1"/>
    </row>
    <row r="105" spans="8:12" x14ac:dyDescent="0.2">
      <c r="H105" s="2"/>
      <c r="I105" s="2"/>
      <c r="J105" s="2"/>
      <c r="L105" s="1"/>
    </row>
    <row r="106" spans="8:12" x14ac:dyDescent="0.2">
      <c r="H106" s="2"/>
      <c r="I106" s="2"/>
      <c r="J106" s="2"/>
      <c r="L106" s="1"/>
    </row>
    <row r="107" spans="8:12" x14ac:dyDescent="0.2">
      <c r="H107" s="2"/>
      <c r="I107" s="2"/>
      <c r="J107" s="2"/>
      <c r="L107" s="1"/>
    </row>
    <row r="108" spans="8:12" x14ac:dyDescent="0.2">
      <c r="H108" s="2"/>
      <c r="I108" s="2"/>
      <c r="J108" s="2"/>
      <c r="L108" s="1"/>
    </row>
    <row r="109" spans="8:12" x14ac:dyDescent="0.2">
      <c r="H109" s="2"/>
      <c r="I109" s="2"/>
      <c r="J109" s="2"/>
      <c r="L109" s="1"/>
    </row>
    <row r="110" spans="8:12" x14ac:dyDescent="0.2">
      <c r="H110" s="2"/>
      <c r="I110" s="2"/>
      <c r="J110" s="2"/>
      <c r="L110" s="1"/>
    </row>
    <row r="111" spans="8:12" x14ac:dyDescent="0.2">
      <c r="H111" s="2"/>
      <c r="I111" s="2"/>
      <c r="J111" s="2"/>
      <c r="L111" s="1"/>
    </row>
    <row r="112" spans="8:12" x14ac:dyDescent="0.2">
      <c r="H112" s="2"/>
      <c r="I112" s="2"/>
      <c r="J112" s="2"/>
      <c r="L112" s="1"/>
    </row>
    <row r="113" spans="8:12" x14ac:dyDescent="0.2">
      <c r="H113" s="2"/>
      <c r="I113" s="2"/>
      <c r="J113" s="2"/>
      <c r="L113" s="1"/>
    </row>
    <row r="114" spans="8:12" x14ac:dyDescent="0.2">
      <c r="H114" s="2"/>
      <c r="I114" s="2"/>
      <c r="J114" s="2"/>
      <c r="L114" s="1"/>
    </row>
    <row r="115" spans="8:12" x14ac:dyDescent="0.2">
      <c r="H115" s="2"/>
      <c r="I115" s="2"/>
      <c r="J115" s="2"/>
      <c r="L115" s="1"/>
    </row>
    <row r="116" spans="8:12" x14ac:dyDescent="0.2">
      <c r="H116" s="2"/>
      <c r="I116" s="2"/>
      <c r="J116" s="2"/>
      <c r="L116" s="1"/>
    </row>
    <row r="117" spans="8:12" x14ac:dyDescent="0.2">
      <c r="H117" s="2"/>
      <c r="I117" s="2"/>
      <c r="J117" s="2"/>
      <c r="L117" s="1"/>
    </row>
    <row r="118" spans="8:12" x14ac:dyDescent="0.2">
      <c r="H118" s="2"/>
      <c r="I118" s="2"/>
      <c r="J118" s="2"/>
      <c r="L118" s="1"/>
    </row>
    <row r="119" spans="8:12" x14ac:dyDescent="0.2">
      <c r="H119" s="2"/>
      <c r="I119" s="2"/>
      <c r="J119" s="2"/>
      <c r="L119" s="1"/>
    </row>
    <row r="120" spans="8:12" x14ac:dyDescent="0.2">
      <c r="H120" s="2"/>
      <c r="I120" s="2"/>
      <c r="J120" s="2"/>
      <c r="L120" s="1"/>
    </row>
    <row r="121" spans="8:12" x14ac:dyDescent="0.2">
      <c r="H121" s="2"/>
      <c r="I121" s="2"/>
      <c r="J121" s="2"/>
      <c r="L121" s="1"/>
    </row>
    <row r="122" spans="8:12" x14ac:dyDescent="0.2">
      <c r="H122" s="2"/>
      <c r="I122" s="2"/>
      <c r="J122" s="2"/>
      <c r="L122" s="1"/>
    </row>
    <row r="123" spans="8:12" x14ac:dyDescent="0.2">
      <c r="H123" s="2"/>
      <c r="I123" s="2"/>
      <c r="J123" s="2"/>
      <c r="L123" s="1"/>
    </row>
    <row r="124" spans="8:12" x14ac:dyDescent="0.2">
      <c r="H124" s="2"/>
      <c r="I124" s="2"/>
      <c r="J124" s="2"/>
      <c r="L124" s="1"/>
    </row>
    <row r="125" spans="8:12" x14ac:dyDescent="0.2">
      <c r="H125" s="2"/>
      <c r="I125" s="2"/>
      <c r="J125" s="2"/>
      <c r="L125" s="1"/>
    </row>
    <row r="126" spans="8:12" x14ac:dyDescent="0.2">
      <c r="H126" s="2"/>
      <c r="I126" s="2"/>
      <c r="J126" s="2"/>
      <c r="L126" s="1"/>
    </row>
    <row r="127" spans="8:12" x14ac:dyDescent="0.2">
      <c r="H127" s="2"/>
      <c r="I127" s="2"/>
      <c r="J127" s="2"/>
      <c r="L127" s="1"/>
    </row>
    <row r="128" spans="8:12" x14ac:dyDescent="0.2">
      <c r="H128" s="2"/>
      <c r="I128" s="2"/>
      <c r="J128" s="2"/>
      <c r="L128" s="1"/>
    </row>
    <row r="129" spans="8:12" x14ac:dyDescent="0.2">
      <c r="H129" s="2"/>
      <c r="I129" s="2"/>
      <c r="J129" s="2"/>
      <c r="L129" s="1"/>
    </row>
    <row r="130" spans="8:12" x14ac:dyDescent="0.2">
      <c r="H130" s="2"/>
      <c r="I130" s="2"/>
      <c r="J130" s="2"/>
      <c r="L130" s="1"/>
    </row>
    <row r="131" spans="8:12" x14ac:dyDescent="0.2">
      <c r="H131" s="2"/>
      <c r="I131" s="2"/>
      <c r="J131" s="2"/>
      <c r="L131" s="1"/>
    </row>
    <row r="132" spans="8:12" x14ac:dyDescent="0.2">
      <c r="H132" s="2"/>
      <c r="I132" s="2"/>
      <c r="J132" s="2"/>
      <c r="L132" s="1"/>
    </row>
    <row r="133" spans="8:12" x14ac:dyDescent="0.2">
      <c r="H133" s="2"/>
      <c r="I133" s="2"/>
      <c r="J133" s="2"/>
      <c r="L133" s="1"/>
    </row>
    <row r="134" spans="8:12" x14ac:dyDescent="0.2">
      <c r="H134" s="2"/>
      <c r="I134" s="2"/>
      <c r="J134" s="2"/>
      <c r="L134" s="1"/>
    </row>
    <row r="135" spans="8:12" x14ac:dyDescent="0.2">
      <c r="H135" s="2"/>
      <c r="I135" s="2"/>
      <c r="J135" s="2"/>
      <c r="L135" s="1"/>
    </row>
    <row r="136" spans="8:12" x14ac:dyDescent="0.2">
      <c r="H136" s="2"/>
      <c r="I136" s="2"/>
      <c r="J136" s="2"/>
      <c r="L136" s="1"/>
    </row>
    <row r="137" spans="8:12" x14ac:dyDescent="0.2">
      <c r="H137" s="2"/>
      <c r="I137" s="2"/>
      <c r="J137" s="2"/>
      <c r="L137" s="1"/>
    </row>
    <row r="138" spans="8:12" x14ac:dyDescent="0.2">
      <c r="H138" s="2"/>
      <c r="I138" s="2"/>
      <c r="J138" s="2"/>
      <c r="L138" s="1"/>
    </row>
    <row r="139" spans="8:12" x14ac:dyDescent="0.2">
      <c r="H139" s="2"/>
      <c r="I139" s="2"/>
      <c r="J139" s="2"/>
      <c r="L139" s="1"/>
    </row>
    <row r="140" spans="8:12" x14ac:dyDescent="0.2">
      <c r="H140" s="2"/>
      <c r="I140" s="2"/>
      <c r="J140" s="2"/>
      <c r="L140" s="1"/>
    </row>
    <row r="141" spans="8:12" x14ac:dyDescent="0.2">
      <c r="H141" s="2"/>
      <c r="I141" s="2"/>
      <c r="J141" s="2"/>
      <c r="L141" s="1"/>
    </row>
    <row r="142" spans="8:12" x14ac:dyDescent="0.2">
      <c r="H142" s="2"/>
      <c r="I142" s="2"/>
      <c r="J142" s="2"/>
      <c r="L142" s="1"/>
    </row>
    <row r="143" spans="8:12" x14ac:dyDescent="0.2">
      <c r="H143" s="2"/>
      <c r="I143" s="2"/>
      <c r="J143" s="2"/>
      <c r="L143" s="1"/>
    </row>
    <row r="144" spans="8:12" x14ac:dyDescent="0.2">
      <c r="H144" s="2"/>
      <c r="I144" s="2"/>
      <c r="J144" s="2"/>
      <c r="L144" s="1"/>
    </row>
    <row r="145" spans="8:12" x14ac:dyDescent="0.2">
      <c r="H145" s="2"/>
      <c r="I145" s="2"/>
      <c r="J145" s="2"/>
      <c r="L145" s="1"/>
    </row>
    <row r="146" spans="8:12" x14ac:dyDescent="0.2">
      <c r="H146" s="2"/>
      <c r="I146" s="2"/>
      <c r="J146" s="2"/>
      <c r="L146" s="1"/>
    </row>
    <row r="147" spans="8:12" x14ac:dyDescent="0.2">
      <c r="H147" s="2"/>
      <c r="I147" s="2"/>
      <c r="J147" s="2"/>
      <c r="L147" s="1"/>
    </row>
    <row r="148" spans="8:12" x14ac:dyDescent="0.2">
      <c r="H148" s="2"/>
      <c r="I148" s="2"/>
      <c r="J148" s="2"/>
      <c r="L148" s="1"/>
    </row>
    <row r="149" spans="8:12" x14ac:dyDescent="0.2">
      <c r="H149" s="2"/>
      <c r="I149" s="2"/>
      <c r="J149" s="2"/>
      <c r="L149" s="1"/>
    </row>
    <row r="150" spans="8:12" x14ac:dyDescent="0.2">
      <c r="H150" s="2"/>
      <c r="I150" s="2"/>
      <c r="J150" s="2"/>
      <c r="L150" s="1"/>
    </row>
    <row r="151" spans="8:12" x14ac:dyDescent="0.2">
      <c r="H151" s="2"/>
      <c r="I151" s="2"/>
      <c r="J151" s="2"/>
      <c r="L151" s="1"/>
    </row>
    <row r="152" spans="8:12" x14ac:dyDescent="0.2">
      <c r="H152" s="2"/>
      <c r="I152" s="2"/>
      <c r="J152" s="2"/>
      <c r="L152" s="1"/>
    </row>
    <row r="153" spans="8:12" x14ac:dyDescent="0.2">
      <c r="H153" s="2"/>
      <c r="I153" s="2"/>
      <c r="J153" s="2"/>
      <c r="L153" s="1"/>
    </row>
    <row r="154" spans="8:12" x14ac:dyDescent="0.2">
      <c r="H154" s="2"/>
      <c r="I154" s="2"/>
      <c r="J154" s="2"/>
      <c r="L154" s="1"/>
    </row>
    <row r="155" spans="8:12" x14ac:dyDescent="0.2">
      <c r="H155" s="2"/>
      <c r="I155" s="2"/>
      <c r="J155" s="2"/>
      <c r="L155" s="1"/>
    </row>
    <row r="156" spans="8:12" x14ac:dyDescent="0.2">
      <c r="H156" s="2"/>
      <c r="I156" s="2"/>
      <c r="J156" s="2"/>
      <c r="L156" s="1"/>
    </row>
    <row r="157" spans="8:12" x14ac:dyDescent="0.2">
      <c r="H157" s="2"/>
      <c r="I157" s="2"/>
      <c r="J157" s="2"/>
      <c r="L157" s="1"/>
    </row>
    <row r="158" spans="8:12" x14ac:dyDescent="0.2">
      <c r="H158" s="2"/>
      <c r="I158" s="2"/>
      <c r="J158" s="2"/>
      <c r="L158" s="1"/>
    </row>
    <row r="159" spans="8:12" x14ac:dyDescent="0.2">
      <c r="H159" s="2"/>
      <c r="I159" s="2"/>
      <c r="J159" s="2"/>
      <c r="L159" s="1"/>
    </row>
    <row r="160" spans="8:12" x14ac:dyDescent="0.2">
      <c r="H160" s="2"/>
      <c r="I160" s="2"/>
      <c r="J160" s="2"/>
      <c r="L160" s="1"/>
    </row>
    <row r="161" spans="8:12" x14ac:dyDescent="0.2">
      <c r="H161" s="2"/>
      <c r="I161" s="2"/>
      <c r="J161" s="2"/>
      <c r="L161" s="1"/>
    </row>
    <row r="162" spans="8:12" x14ac:dyDescent="0.2">
      <c r="H162" s="2"/>
      <c r="I162" s="2"/>
      <c r="J162" s="2"/>
      <c r="L162" s="1"/>
    </row>
    <row r="163" spans="8:12" x14ac:dyDescent="0.2">
      <c r="H163" s="2"/>
      <c r="I163" s="2"/>
      <c r="J163" s="2"/>
      <c r="L163" s="1"/>
    </row>
    <row r="164" spans="8:12" x14ac:dyDescent="0.2">
      <c r="H164" s="2"/>
      <c r="I164" s="2"/>
      <c r="J164" s="2"/>
      <c r="L164" s="1"/>
    </row>
    <row r="165" spans="8:12" x14ac:dyDescent="0.2">
      <c r="H165" s="2"/>
      <c r="I165" s="2"/>
      <c r="J165" s="2"/>
      <c r="L165" s="1"/>
    </row>
    <row r="166" spans="8:12" x14ac:dyDescent="0.2">
      <c r="H166" s="2"/>
      <c r="I166" s="2"/>
      <c r="J166" s="2"/>
      <c r="L166" s="1"/>
    </row>
    <row r="167" spans="8:12" x14ac:dyDescent="0.2">
      <c r="H167" s="2"/>
      <c r="I167" s="2"/>
      <c r="J167" s="2"/>
      <c r="L167" s="1"/>
    </row>
    <row r="168" spans="8:12" x14ac:dyDescent="0.2">
      <c r="H168" s="2"/>
      <c r="I168" s="2"/>
      <c r="J168" s="2"/>
      <c r="L168" s="1"/>
    </row>
    <row r="169" spans="8:12" x14ac:dyDescent="0.2">
      <c r="H169" s="2"/>
      <c r="I169" s="2"/>
      <c r="J169" s="2"/>
      <c r="L169" s="1"/>
    </row>
    <row r="170" spans="8:12" x14ac:dyDescent="0.2">
      <c r="H170" s="2"/>
      <c r="I170" s="2"/>
      <c r="J170" s="2"/>
      <c r="L170" s="1"/>
    </row>
    <row r="171" spans="8:12" x14ac:dyDescent="0.2">
      <c r="H171" s="2"/>
      <c r="I171" s="2"/>
      <c r="J171" s="2"/>
      <c r="L171" s="1"/>
    </row>
    <row r="172" spans="8:12" x14ac:dyDescent="0.2">
      <c r="H172" s="2"/>
      <c r="I172" s="2"/>
      <c r="J172" s="2"/>
      <c r="L172" s="1"/>
    </row>
    <row r="173" spans="8:12" x14ac:dyDescent="0.2">
      <c r="H173" s="2"/>
      <c r="I173" s="2"/>
      <c r="J173" s="2"/>
      <c r="L173" s="1"/>
    </row>
    <row r="174" spans="8:12" x14ac:dyDescent="0.2">
      <c r="H174" s="2"/>
      <c r="I174" s="2"/>
      <c r="J174" s="2"/>
      <c r="L174" s="1"/>
    </row>
    <row r="175" spans="8:12" x14ac:dyDescent="0.2">
      <c r="H175" s="2"/>
      <c r="I175" s="2"/>
      <c r="J175" s="2"/>
      <c r="L175" s="1"/>
    </row>
    <row r="176" spans="8:12" x14ac:dyDescent="0.2">
      <c r="H176" s="2"/>
      <c r="I176" s="2"/>
      <c r="J176" s="2"/>
      <c r="L176" s="1"/>
    </row>
    <row r="177" spans="8:12" x14ac:dyDescent="0.2">
      <c r="H177" s="2"/>
      <c r="I177" s="2"/>
      <c r="J177" s="2"/>
      <c r="L177" s="1"/>
    </row>
    <row r="178" spans="8:12" x14ac:dyDescent="0.2">
      <c r="H178" s="2"/>
      <c r="I178" s="2"/>
      <c r="J178" s="2"/>
      <c r="L178" s="1"/>
    </row>
    <row r="179" spans="8:12" x14ac:dyDescent="0.2">
      <c r="H179" s="2"/>
      <c r="I179" s="2"/>
      <c r="J179" s="2"/>
      <c r="L179" s="1"/>
    </row>
    <row r="180" spans="8:12" x14ac:dyDescent="0.2">
      <c r="H180" s="2"/>
      <c r="I180" s="2"/>
      <c r="J180" s="2"/>
      <c r="L180" s="1"/>
    </row>
    <row r="181" spans="8:12" x14ac:dyDescent="0.2">
      <c r="H181" s="2"/>
      <c r="I181" s="2"/>
      <c r="J181" s="2"/>
      <c r="L181" s="1"/>
    </row>
    <row r="182" spans="8:12" x14ac:dyDescent="0.2">
      <c r="H182" s="2"/>
      <c r="I182" s="2"/>
      <c r="J182" s="2"/>
      <c r="L182" s="1"/>
    </row>
    <row r="183" spans="8:12" x14ac:dyDescent="0.2">
      <c r="H183" s="2"/>
      <c r="I183" s="2"/>
      <c r="J183" s="2"/>
      <c r="L183" s="1"/>
    </row>
    <row r="184" spans="8:12" x14ac:dyDescent="0.2">
      <c r="H184" s="2"/>
      <c r="I184" s="2"/>
      <c r="J184" s="2"/>
      <c r="L184" s="1"/>
    </row>
    <row r="185" spans="8:12" x14ac:dyDescent="0.2">
      <c r="H185" s="2"/>
      <c r="I185" s="2"/>
      <c r="J185" s="2"/>
      <c r="L185" s="1"/>
    </row>
    <row r="186" spans="8:12" x14ac:dyDescent="0.2">
      <c r="H186" s="2"/>
      <c r="I186" s="2"/>
      <c r="J186" s="2"/>
      <c r="L186" s="1"/>
    </row>
    <row r="187" spans="8:12" x14ac:dyDescent="0.2">
      <c r="H187" s="2"/>
      <c r="I187" s="2"/>
      <c r="J187" s="2"/>
      <c r="L187" s="1"/>
    </row>
    <row r="188" spans="8:12" x14ac:dyDescent="0.2">
      <c r="H188" s="2"/>
      <c r="I188" s="2"/>
      <c r="J188" s="2"/>
      <c r="L188" s="1"/>
    </row>
    <row r="189" spans="8:12" x14ac:dyDescent="0.2">
      <c r="H189" s="2"/>
      <c r="I189" s="2"/>
      <c r="J189" s="2"/>
      <c r="L189" s="1"/>
    </row>
    <row r="190" spans="8:12" x14ac:dyDescent="0.2">
      <c r="H190" s="2"/>
      <c r="I190" s="2"/>
      <c r="J190" s="2"/>
      <c r="L190" s="1"/>
    </row>
    <row r="191" spans="8:12" x14ac:dyDescent="0.2">
      <c r="H191" s="2"/>
      <c r="I191" s="2"/>
      <c r="J191" s="2"/>
      <c r="L191" s="1"/>
    </row>
    <row r="192" spans="8:12" x14ac:dyDescent="0.2">
      <c r="H192" s="2"/>
      <c r="I192" s="2"/>
      <c r="J192" s="2"/>
      <c r="L192" s="1"/>
    </row>
    <row r="193" spans="8:12" x14ac:dyDescent="0.2">
      <c r="H193" s="2"/>
      <c r="I193" s="2"/>
      <c r="J193" s="2"/>
      <c r="L193" s="1"/>
    </row>
    <row r="194" spans="8:12" x14ac:dyDescent="0.2">
      <c r="H194" s="2"/>
      <c r="I194" s="2"/>
      <c r="J194" s="2"/>
      <c r="L194" s="1"/>
    </row>
    <row r="195" spans="8:12" x14ac:dyDescent="0.2">
      <c r="H195" s="2"/>
      <c r="I195" s="2"/>
      <c r="J195" s="2"/>
      <c r="L195" s="1"/>
    </row>
    <row r="196" spans="8:12" x14ac:dyDescent="0.2">
      <c r="H196" s="2"/>
      <c r="I196" s="2"/>
      <c r="J196" s="2"/>
      <c r="L196" s="1"/>
    </row>
    <row r="197" spans="8:12" x14ac:dyDescent="0.2">
      <c r="H197" s="2"/>
      <c r="I197" s="2"/>
      <c r="J197" s="2"/>
      <c r="L197" s="1"/>
    </row>
    <row r="198" spans="8:12" x14ac:dyDescent="0.2">
      <c r="H198" s="2"/>
      <c r="I198" s="2"/>
      <c r="J198" s="2"/>
      <c r="L198" s="1"/>
    </row>
    <row r="199" spans="8:12" x14ac:dyDescent="0.2">
      <c r="H199" s="2"/>
      <c r="I199" s="2"/>
      <c r="J199" s="2"/>
      <c r="L199" s="1"/>
    </row>
    <row r="200" spans="8:12" x14ac:dyDescent="0.2">
      <c r="H200" s="2"/>
      <c r="I200" s="2"/>
      <c r="J200" s="2"/>
      <c r="L200" s="1"/>
    </row>
    <row r="201" spans="8:12" x14ac:dyDescent="0.2">
      <c r="H201" s="2"/>
      <c r="I201" s="2"/>
      <c r="J201" s="2"/>
      <c r="L201" s="1"/>
    </row>
    <row r="202" spans="8:12" x14ac:dyDescent="0.2">
      <c r="H202" s="2"/>
      <c r="I202" s="2"/>
      <c r="J202" s="2"/>
      <c r="L202" s="1"/>
    </row>
    <row r="203" spans="8:12" x14ac:dyDescent="0.2">
      <c r="H203" s="2"/>
      <c r="I203" s="2"/>
      <c r="J203" s="2"/>
      <c r="L203" s="1"/>
    </row>
    <row r="204" spans="8:12" x14ac:dyDescent="0.2">
      <c r="H204" s="2"/>
      <c r="I204" s="2"/>
      <c r="J204" s="2"/>
      <c r="L204" s="1"/>
    </row>
    <row r="205" spans="8:12" x14ac:dyDescent="0.2">
      <c r="H205" s="2"/>
      <c r="I205" s="2"/>
      <c r="J205" s="2"/>
      <c r="L205" s="1"/>
    </row>
    <row r="206" spans="8:12" x14ac:dyDescent="0.2">
      <c r="H206" s="2"/>
      <c r="I206" s="2"/>
      <c r="J206" s="2"/>
      <c r="L206" s="1"/>
    </row>
    <row r="207" spans="8:12" x14ac:dyDescent="0.2">
      <c r="H207" s="2"/>
      <c r="I207" s="2"/>
      <c r="J207" s="2"/>
      <c r="L207" s="1"/>
    </row>
    <row r="208" spans="8:12" x14ac:dyDescent="0.2">
      <c r="H208" s="2"/>
      <c r="I208" s="2"/>
      <c r="J208" s="2"/>
      <c r="L208" s="1"/>
    </row>
    <row r="209" spans="8:12" x14ac:dyDescent="0.2">
      <c r="H209" s="2"/>
      <c r="I209" s="2"/>
      <c r="J209" s="2"/>
      <c r="L209" s="1"/>
    </row>
    <row r="210" spans="8:12" x14ac:dyDescent="0.2">
      <c r="H210" s="2"/>
      <c r="I210" s="2"/>
      <c r="J210" s="2"/>
      <c r="L210" s="1"/>
    </row>
    <row r="211" spans="8:12" x14ac:dyDescent="0.2">
      <c r="H211" s="2"/>
      <c r="I211" s="2"/>
      <c r="J211" s="2"/>
      <c r="L211" s="1"/>
    </row>
    <row r="212" spans="8:12" x14ac:dyDescent="0.2">
      <c r="H212" s="2"/>
      <c r="I212" s="2"/>
      <c r="J212" s="2"/>
      <c r="L212" s="1"/>
    </row>
    <row r="213" spans="8:12" x14ac:dyDescent="0.2">
      <c r="H213" s="2"/>
      <c r="I213" s="2"/>
      <c r="J213" s="2"/>
      <c r="L213" s="1"/>
    </row>
    <row r="214" spans="8:12" x14ac:dyDescent="0.2">
      <c r="H214" s="2"/>
      <c r="I214" s="2"/>
      <c r="J214" s="2"/>
      <c r="L214" s="1"/>
    </row>
    <row r="215" spans="8:12" x14ac:dyDescent="0.2">
      <c r="H215" s="2"/>
      <c r="I215" s="2"/>
      <c r="J215" s="2"/>
      <c r="L215" s="1"/>
    </row>
    <row r="216" spans="8:12" x14ac:dyDescent="0.2">
      <c r="H216" s="2"/>
      <c r="I216" s="2"/>
      <c r="J216" s="2"/>
      <c r="L216" s="1"/>
    </row>
    <row r="217" spans="8:12" x14ac:dyDescent="0.2">
      <c r="H217" s="2"/>
      <c r="I217" s="2"/>
      <c r="J217" s="2"/>
      <c r="L217" s="1"/>
    </row>
    <row r="218" spans="8:12" x14ac:dyDescent="0.2">
      <c r="H218" s="2"/>
      <c r="I218" s="2"/>
      <c r="J218" s="2"/>
      <c r="L218" s="1"/>
    </row>
    <row r="219" spans="8:12" x14ac:dyDescent="0.2">
      <c r="H219" s="2"/>
      <c r="I219" s="2"/>
      <c r="J219" s="2"/>
      <c r="L219" s="1"/>
    </row>
    <row r="220" spans="8:12" x14ac:dyDescent="0.2">
      <c r="H220" s="2"/>
      <c r="I220" s="2"/>
      <c r="J220" s="2"/>
      <c r="L220" s="1"/>
    </row>
    <row r="221" spans="8:12" x14ac:dyDescent="0.2">
      <c r="H221" s="2"/>
      <c r="I221" s="2"/>
      <c r="J221" s="2"/>
      <c r="L221" s="1"/>
    </row>
    <row r="222" spans="8:12" x14ac:dyDescent="0.2">
      <c r="H222" s="2"/>
      <c r="I222" s="2"/>
      <c r="J222" s="2"/>
      <c r="L222" s="1"/>
    </row>
    <row r="223" spans="8:12" x14ac:dyDescent="0.2">
      <c r="H223" s="2"/>
      <c r="I223" s="2"/>
      <c r="J223" s="2"/>
      <c r="L223" s="1"/>
    </row>
    <row r="224" spans="8:12" x14ac:dyDescent="0.2">
      <c r="H224" s="2"/>
      <c r="I224" s="2"/>
      <c r="J224" s="2"/>
      <c r="L224" s="1"/>
    </row>
    <row r="225" spans="8:12" x14ac:dyDescent="0.2">
      <c r="H225" s="2"/>
      <c r="I225" s="2"/>
      <c r="J225" s="2"/>
      <c r="L225" s="1"/>
    </row>
    <row r="226" spans="8:12" x14ac:dyDescent="0.2">
      <c r="H226" s="2"/>
      <c r="I226" s="2"/>
      <c r="J226" s="2"/>
      <c r="L226" s="1"/>
    </row>
    <row r="227" spans="8:12" x14ac:dyDescent="0.2">
      <c r="H227" s="2"/>
      <c r="I227" s="2"/>
      <c r="J227" s="2"/>
      <c r="L227" s="1"/>
    </row>
    <row r="228" spans="8:12" x14ac:dyDescent="0.2">
      <c r="H228" s="2"/>
      <c r="I228" s="2"/>
      <c r="J228" s="2"/>
      <c r="L228" s="1"/>
    </row>
    <row r="229" spans="8:12" x14ac:dyDescent="0.2">
      <c r="H229" s="2"/>
      <c r="I229" s="2"/>
      <c r="J229" s="2"/>
      <c r="L229" s="1"/>
    </row>
    <row r="230" spans="8:12" x14ac:dyDescent="0.2">
      <c r="H230" s="2"/>
      <c r="I230" s="2"/>
      <c r="J230" s="2"/>
      <c r="L230" s="1"/>
    </row>
    <row r="231" spans="8:12" x14ac:dyDescent="0.2">
      <c r="H231" s="2"/>
      <c r="I231" s="2"/>
      <c r="J231" s="2"/>
      <c r="L231" s="1"/>
    </row>
    <row r="232" spans="8:12" x14ac:dyDescent="0.2">
      <c r="H232" s="2"/>
      <c r="I232" s="2"/>
      <c r="J232" s="2"/>
      <c r="L232" s="1"/>
    </row>
    <row r="233" spans="8:12" x14ac:dyDescent="0.2">
      <c r="H233" s="2"/>
      <c r="I233" s="2"/>
      <c r="J233" s="2"/>
      <c r="L233" s="1"/>
    </row>
    <row r="234" spans="8:12" x14ac:dyDescent="0.2">
      <c r="H234" s="2"/>
      <c r="I234" s="2"/>
      <c r="J234" s="2"/>
      <c r="L234" s="1"/>
    </row>
    <row r="235" spans="8:12" x14ac:dyDescent="0.2">
      <c r="H235" s="2"/>
      <c r="I235" s="2"/>
      <c r="J235" s="2"/>
      <c r="L235" s="1"/>
    </row>
    <row r="236" spans="8:12" x14ac:dyDescent="0.2">
      <c r="H236" s="2"/>
      <c r="I236" s="2"/>
      <c r="J236" s="2"/>
      <c r="L236" s="1"/>
    </row>
    <row r="237" spans="8:12" x14ac:dyDescent="0.2">
      <c r="H237" s="2"/>
      <c r="I237" s="2"/>
      <c r="J237" s="2"/>
      <c r="L237" s="1"/>
    </row>
    <row r="238" spans="8:12" x14ac:dyDescent="0.2">
      <c r="H238" s="2"/>
      <c r="I238" s="2"/>
      <c r="J238" s="2"/>
      <c r="L238" s="1"/>
    </row>
    <row r="239" spans="8:12" x14ac:dyDescent="0.2">
      <c r="H239" s="2"/>
      <c r="I239" s="2"/>
      <c r="J239" s="2"/>
      <c r="L239" s="1"/>
    </row>
    <row r="240" spans="8:12" x14ac:dyDescent="0.2">
      <c r="H240" s="2"/>
      <c r="I240" s="2"/>
      <c r="J240" s="2"/>
      <c r="L240" s="1"/>
    </row>
    <row r="241" spans="8:12" x14ac:dyDescent="0.2">
      <c r="H241" s="2"/>
      <c r="I241" s="2"/>
      <c r="J241" s="2"/>
      <c r="L241" s="1"/>
    </row>
    <row r="242" spans="8:12" x14ac:dyDescent="0.2">
      <c r="H242" s="2"/>
      <c r="I242" s="2"/>
      <c r="J242" s="2"/>
      <c r="L242" s="1"/>
    </row>
    <row r="243" spans="8:12" x14ac:dyDescent="0.2">
      <c r="H243" s="2"/>
      <c r="I243" s="2"/>
      <c r="J243" s="2"/>
      <c r="L243" s="1"/>
    </row>
    <row r="244" spans="8:12" x14ac:dyDescent="0.2">
      <c r="H244" s="2"/>
      <c r="I244" s="2"/>
      <c r="J244" s="2"/>
      <c r="L244" s="1"/>
    </row>
    <row r="245" spans="8:12" x14ac:dyDescent="0.2">
      <c r="H245" s="2"/>
      <c r="I245" s="2"/>
      <c r="J245" s="2"/>
      <c r="L245" s="1"/>
    </row>
    <row r="246" spans="8:12" x14ac:dyDescent="0.2">
      <c r="H246" s="2"/>
      <c r="I246" s="2"/>
      <c r="J246" s="2"/>
      <c r="L246" s="1"/>
    </row>
    <row r="247" spans="8:12" x14ac:dyDescent="0.2">
      <c r="H247" s="2"/>
      <c r="I247" s="2"/>
      <c r="J247" s="2"/>
      <c r="L247" s="1"/>
    </row>
    <row r="248" spans="8:12" x14ac:dyDescent="0.2">
      <c r="H248" s="2"/>
      <c r="I248" s="2"/>
      <c r="J248" s="2"/>
      <c r="L248" s="1"/>
    </row>
    <row r="249" spans="8:12" x14ac:dyDescent="0.2">
      <c r="H249" s="2"/>
      <c r="I249" s="2"/>
      <c r="J249" s="2"/>
      <c r="L249" s="1"/>
    </row>
    <row r="250" spans="8:12" x14ac:dyDescent="0.2">
      <c r="H250" s="2"/>
      <c r="I250" s="2"/>
      <c r="J250" s="2"/>
      <c r="L250" s="1"/>
    </row>
    <row r="251" spans="8:12" x14ac:dyDescent="0.2">
      <c r="H251" s="2"/>
      <c r="I251" s="2"/>
      <c r="J251" s="2"/>
      <c r="L251" s="1"/>
    </row>
    <row r="252" spans="8:12" x14ac:dyDescent="0.2">
      <c r="H252" s="2"/>
      <c r="I252" s="2"/>
      <c r="J252" s="2"/>
      <c r="L252" s="1"/>
    </row>
    <row r="253" spans="8:12" x14ac:dyDescent="0.2">
      <c r="H253" s="2"/>
      <c r="I253" s="2"/>
      <c r="J253" s="2"/>
      <c r="L253" s="1"/>
    </row>
    <row r="254" spans="8:12" x14ac:dyDescent="0.2">
      <c r="H254" s="2"/>
      <c r="I254" s="2"/>
      <c r="J254" s="2"/>
      <c r="L254" s="1"/>
    </row>
    <row r="255" spans="8:12" x14ac:dyDescent="0.2">
      <c r="H255" s="2"/>
      <c r="I255" s="2"/>
      <c r="J255" s="2"/>
      <c r="L255" s="1"/>
    </row>
    <row r="256" spans="8:12" x14ac:dyDescent="0.2">
      <c r="H256" s="2"/>
      <c r="I256" s="2"/>
      <c r="J256" s="2"/>
      <c r="L256" s="1"/>
    </row>
    <row r="257" spans="8:12" x14ac:dyDescent="0.2">
      <c r="H257" s="2"/>
      <c r="I257" s="2"/>
      <c r="J257" s="2"/>
      <c r="L257" s="1"/>
    </row>
    <row r="258" spans="8:12" x14ac:dyDescent="0.2">
      <c r="H258" s="2"/>
      <c r="I258" s="2"/>
      <c r="J258" s="2"/>
      <c r="L258" s="1"/>
    </row>
    <row r="259" spans="8:12" x14ac:dyDescent="0.2">
      <c r="H259" s="2"/>
      <c r="I259" s="2"/>
      <c r="J259" s="2"/>
      <c r="L259" s="1"/>
    </row>
    <row r="260" spans="8:12" x14ac:dyDescent="0.2">
      <c r="H260" s="2"/>
      <c r="I260" s="2"/>
      <c r="J260" s="2"/>
      <c r="L260" s="1"/>
    </row>
    <row r="261" spans="8:12" x14ac:dyDescent="0.2">
      <c r="H261" s="2"/>
      <c r="I261" s="2"/>
      <c r="J261" s="2"/>
      <c r="L261" s="1"/>
    </row>
    <row r="262" spans="8:12" x14ac:dyDescent="0.2">
      <c r="H262" s="2"/>
      <c r="I262" s="2"/>
      <c r="J262" s="2"/>
      <c r="L262" s="1"/>
    </row>
    <row r="263" spans="8:12" x14ac:dyDescent="0.2">
      <c r="H263" s="2"/>
      <c r="I263" s="2"/>
      <c r="J263" s="2"/>
      <c r="L263" s="1"/>
    </row>
    <row r="264" spans="8:12" x14ac:dyDescent="0.2">
      <c r="H264" s="2"/>
      <c r="I264" s="2"/>
      <c r="J264" s="2"/>
      <c r="L264" s="1"/>
    </row>
    <row r="265" spans="8:12" x14ac:dyDescent="0.2">
      <c r="H265" s="2"/>
      <c r="I265" s="2"/>
      <c r="J265" s="2"/>
      <c r="L265" s="1"/>
    </row>
    <row r="266" spans="8:12" x14ac:dyDescent="0.2">
      <c r="H266" s="2"/>
      <c r="I266" s="2"/>
      <c r="J266" s="2"/>
      <c r="L266" s="1"/>
    </row>
    <row r="267" spans="8:12" x14ac:dyDescent="0.2">
      <c r="H267" s="2"/>
      <c r="I267" s="2"/>
      <c r="J267" s="2"/>
      <c r="L267" s="1"/>
    </row>
    <row r="268" spans="8:12" x14ac:dyDescent="0.2">
      <c r="H268" s="2"/>
      <c r="I268" s="2"/>
      <c r="J268" s="2"/>
      <c r="L268" s="1"/>
    </row>
    <row r="269" spans="8:12" x14ac:dyDescent="0.2">
      <c r="H269" s="2"/>
      <c r="I269" s="2"/>
      <c r="J269" s="2"/>
      <c r="L269" s="1"/>
    </row>
    <row r="270" spans="8:12" x14ac:dyDescent="0.2">
      <c r="H270" s="2"/>
      <c r="I270" s="2"/>
      <c r="J270" s="2"/>
      <c r="L270" s="1"/>
    </row>
    <row r="271" spans="8:12" x14ac:dyDescent="0.2">
      <c r="H271" s="2"/>
      <c r="I271" s="2"/>
      <c r="J271" s="2"/>
      <c r="L271" s="1"/>
    </row>
    <row r="272" spans="8:12" x14ac:dyDescent="0.2">
      <c r="H272" s="2"/>
      <c r="I272" s="2"/>
      <c r="J272" s="2"/>
      <c r="L272" s="1"/>
    </row>
    <row r="273" spans="8:12" x14ac:dyDescent="0.2">
      <c r="H273" s="2"/>
      <c r="I273" s="2"/>
      <c r="J273" s="2"/>
      <c r="L273" s="1"/>
    </row>
    <row r="274" spans="8:12" x14ac:dyDescent="0.2">
      <c r="H274" s="2"/>
      <c r="I274" s="2"/>
      <c r="J274" s="2"/>
      <c r="L274" s="1"/>
    </row>
    <row r="275" spans="8:12" x14ac:dyDescent="0.2">
      <c r="H275" s="2"/>
      <c r="I275" s="2"/>
      <c r="J275" s="2"/>
      <c r="L275" s="1"/>
    </row>
    <row r="276" spans="8:12" x14ac:dyDescent="0.2">
      <c r="H276" s="2"/>
      <c r="I276" s="2"/>
      <c r="J276" s="2"/>
      <c r="L276" s="1"/>
    </row>
    <row r="277" spans="8:12" x14ac:dyDescent="0.2">
      <c r="H277" s="2"/>
      <c r="I277" s="2"/>
      <c r="J277" s="2"/>
      <c r="L277" s="1"/>
    </row>
    <row r="278" spans="8:12" x14ac:dyDescent="0.2">
      <c r="H278" s="2"/>
      <c r="I278" s="2"/>
      <c r="J278" s="2"/>
      <c r="L278" s="1"/>
    </row>
    <row r="279" spans="8:12" x14ac:dyDescent="0.2">
      <c r="H279" s="2"/>
      <c r="I279" s="2"/>
      <c r="J279" s="2"/>
      <c r="L279" s="1"/>
    </row>
    <row r="280" spans="8:12" x14ac:dyDescent="0.2">
      <c r="H280" s="2"/>
      <c r="I280" s="2"/>
      <c r="J280" s="2"/>
      <c r="L280" s="1"/>
    </row>
    <row r="281" spans="8:12" x14ac:dyDescent="0.2">
      <c r="H281" s="2"/>
      <c r="I281" s="2"/>
      <c r="J281" s="2"/>
      <c r="L281" s="1"/>
    </row>
    <row r="282" spans="8:12" x14ac:dyDescent="0.2">
      <c r="H282" s="2"/>
      <c r="I282" s="2"/>
      <c r="J282" s="2"/>
      <c r="L282" s="1"/>
    </row>
    <row r="283" spans="8:12" x14ac:dyDescent="0.2">
      <c r="H283" s="2"/>
      <c r="I283" s="2"/>
      <c r="J283" s="2"/>
      <c r="L283" s="1"/>
    </row>
    <row r="284" spans="8:12" x14ac:dyDescent="0.2">
      <c r="H284" s="2"/>
      <c r="I284" s="2"/>
      <c r="J284" s="2"/>
      <c r="L284" s="1"/>
    </row>
    <row r="285" spans="8:12" x14ac:dyDescent="0.2">
      <c r="H285" s="2"/>
      <c r="I285" s="2"/>
      <c r="J285" s="2"/>
      <c r="L285" s="1"/>
    </row>
    <row r="286" spans="8:12" x14ac:dyDescent="0.2">
      <c r="H286" s="2"/>
      <c r="I286" s="2"/>
      <c r="J286" s="2"/>
      <c r="L286" s="1"/>
    </row>
    <row r="287" spans="8:12" x14ac:dyDescent="0.2">
      <c r="H287" s="2"/>
      <c r="I287" s="2"/>
      <c r="J287" s="2"/>
      <c r="L287" s="1"/>
    </row>
    <row r="288" spans="8:12" x14ac:dyDescent="0.2">
      <c r="H288" s="2"/>
      <c r="I288" s="2"/>
      <c r="J288" s="2"/>
      <c r="L288" s="1"/>
    </row>
    <row r="289" spans="8:12" x14ac:dyDescent="0.2">
      <c r="H289" s="2"/>
      <c r="I289" s="2"/>
      <c r="J289" s="2"/>
      <c r="L289" s="1"/>
    </row>
    <row r="290" spans="8:12" x14ac:dyDescent="0.2">
      <c r="H290" s="2"/>
      <c r="I290" s="2"/>
      <c r="J290" s="2"/>
      <c r="L290" s="1"/>
    </row>
    <row r="291" spans="8:12" x14ac:dyDescent="0.2">
      <c r="H291" s="2"/>
      <c r="I291" s="2"/>
      <c r="J291" s="2"/>
      <c r="L291" s="1"/>
    </row>
    <row r="292" spans="8:12" x14ac:dyDescent="0.2">
      <c r="H292" s="2"/>
      <c r="I292" s="2"/>
      <c r="J292" s="2"/>
      <c r="L292" s="1"/>
    </row>
    <row r="293" spans="8:12" x14ac:dyDescent="0.2">
      <c r="H293" s="2"/>
      <c r="I293" s="2"/>
      <c r="J293" s="2"/>
      <c r="L293" s="1"/>
    </row>
    <row r="294" spans="8:12" x14ac:dyDescent="0.2">
      <c r="H294" s="2"/>
      <c r="I294" s="2"/>
      <c r="J294" s="2"/>
      <c r="L294" s="1"/>
    </row>
    <row r="295" spans="8:12" x14ac:dyDescent="0.2">
      <c r="H295" s="2"/>
      <c r="I295" s="2"/>
      <c r="J295" s="2"/>
      <c r="L295" s="1"/>
    </row>
    <row r="296" spans="8:12" x14ac:dyDescent="0.2">
      <c r="H296" s="2"/>
      <c r="I296" s="2"/>
      <c r="J296" s="2"/>
      <c r="L296" s="1"/>
    </row>
    <row r="297" spans="8:12" x14ac:dyDescent="0.2">
      <c r="H297" s="2"/>
      <c r="I297" s="2"/>
      <c r="J297" s="2"/>
      <c r="L297" s="1"/>
    </row>
    <row r="298" spans="8:12" x14ac:dyDescent="0.2">
      <c r="H298" s="2"/>
      <c r="I298" s="2"/>
      <c r="J298" s="2"/>
      <c r="L298" s="1"/>
    </row>
    <row r="299" spans="8:12" x14ac:dyDescent="0.2">
      <c r="H299" s="2"/>
      <c r="I299" s="2"/>
      <c r="J299" s="2"/>
      <c r="L299" s="1"/>
    </row>
    <row r="300" spans="8:12" x14ac:dyDescent="0.2">
      <c r="H300" s="2"/>
      <c r="I300" s="2"/>
      <c r="J300" s="2"/>
      <c r="L300" s="1"/>
    </row>
    <row r="301" spans="8:12" x14ac:dyDescent="0.2">
      <c r="H301" s="2"/>
      <c r="I301" s="2"/>
      <c r="J301" s="2"/>
      <c r="L301" s="1"/>
    </row>
    <row r="302" spans="8:12" x14ac:dyDescent="0.2">
      <c r="H302" s="2"/>
      <c r="I302" s="2"/>
      <c r="J302" s="2"/>
      <c r="L302" s="1"/>
    </row>
    <row r="303" spans="8:12" x14ac:dyDescent="0.2">
      <c r="H303" s="2"/>
      <c r="I303" s="2"/>
      <c r="J303" s="2"/>
      <c r="L303" s="1"/>
    </row>
    <row r="304" spans="8:12" x14ac:dyDescent="0.2">
      <c r="H304" s="2"/>
      <c r="I304" s="2"/>
      <c r="J304" s="2"/>
      <c r="L304" s="1"/>
    </row>
    <row r="305" spans="8:12" x14ac:dyDescent="0.2">
      <c r="H305" s="2"/>
      <c r="I305" s="2"/>
      <c r="J305" s="2"/>
      <c r="L305" s="1"/>
    </row>
    <row r="306" spans="8:12" x14ac:dyDescent="0.2">
      <c r="H306" s="2"/>
      <c r="I306" s="2"/>
      <c r="J306" s="2"/>
      <c r="L306" s="1"/>
    </row>
    <row r="307" spans="8:12" x14ac:dyDescent="0.2">
      <c r="H307" s="2"/>
      <c r="I307" s="2"/>
      <c r="J307" s="2"/>
      <c r="L307" s="1"/>
    </row>
    <row r="308" spans="8:12" x14ac:dyDescent="0.2">
      <c r="H308" s="2"/>
      <c r="I308" s="2"/>
      <c r="J308" s="2"/>
      <c r="L308" s="1"/>
    </row>
    <row r="309" spans="8:12" x14ac:dyDescent="0.2">
      <c r="H309" s="2"/>
      <c r="I309" s="2"/>
      <c r="J309" s="2"/>
      <c r="L309" s="1"/>
    </row>
    <row r="310" spans="8:12" x14ac:dyDescent="0.2">
      <c r="H310" s="2"/>
      <c r="I310" s="2"/>
      <c r="J310" s="2"/>
      <c r="L310" s="1"/>
    </row>
    <row r="311" spans="8:12" x14ac:dyDescent="0.2">
      <c r="H311" s="2"/>
      <c r="I311" s="2"/>
      <c r="J311" s="2"/>
      <c r="L311" s="1"/>
    </row>
    <row r="312" spans="8:12" x14ac:dyDescent="0.2">
      <c r="H312" s="2"/>
      <c r="I312" s="2"/>
      <c r="J312" s="2"/>
      <c r="L312" s="1"/>
    </row>
    <row r="313" spans="8:12" x14ac:dyDescent="0.2">
      <c r="H313" s="2"/>
      <c r="I313" s="2"/>
      <c r="J313" s="2"/>
      <c r="L313" s="1"/>
    </row>
    <row r="314" spans="8:12" x14ac:dyDescent="0.2">
      <c r="H314" s="2"/>
      <c r="I314" s="2"/>
      <c r="J314" s="2"/>
      <c r="L314" s="1"/>
    </row>
    <row r="315" spans="8:12" x14ac:dyDescent="0.2">
      <c r="H315" s="2"/>
      <c r="I315" s="2"/>
      <c r="J315" s="2"/>
      <c r="L315" s="1"/>
    </row>
    <row r="316" spans="8:12" x14ac:dyDescent="0.2">
      <c r="L316" s="1"/>
    </row>
    <row r="317" spans="8:12" x14ac:dyDescent="0.2">
      <c r="L317" s="1"/>
    </row>
    <row r="318" spans="8:12" x14ac:dyDescent="0.2">
      <c r="L318" s="1"/>
    </row>
    <row r="319" spans="8:12" x14ac:dyDescent="0.2">
      <c r="L319" s="1"/>
    </row>
    <row r="320" spans="8:12" x14ac:dyDescent="0.2">
      <c r="L320" s="1"/>
    </row>
    <row r="321" spans="12:12" x14ac:dyDescent="0.2">
      <c r="L321" s="1"/>
    </row>
    <row r="322" spans="12:12" x14ac:dyDescent="0.2">
      <c r="L322" s="1"/>
    </row>
    <row r="323" spans="12:12" x14ac:dyDescent="0.2">
      <c r="L323" s="1"/>
    </row>
    <row r="324" spans="12:12" x14ac:dyDescent="0.2">
      <c r="L324" s="1"/>
    </row>
    <row r="325" spans="12:12" x14ac:dyDescent="0.2">
      <c r="L325" s="1"/>
    </row>
    <row r="326" spans="12:12" x14ac:dyDescent="0.2">
      <c r="L326" s="1"/>
    </row>
    <row r="327" spans="12:12" x14ac:dyDescent="0.2">
      <c r="L327" s="1"/>
    </row>
    <row r="328" spans="12:12" x14ac:dyDescent="0.2">
      <c r="L328" s="1"/>
    </row>
    <row r="329" spans="12:12" x14ac:dyDescent="0.2">
      <c r="L329" s="1"/>
    </row>
    <row r="330" spans="12:12" x14ac:dyDescent="0.2">
      <c r="L330" s="1"/>
    </row>
    <row r="331" spans="12:12" x14ac:dyDescent="0.2">
      <c r="L331" s="1"/>
    </row>
    <row r="332" spans="12:12" x14ac:dyDescent="0.2">
      <c r="L332" s="1"/>
    </row>
    <row r="333" spans="12:12" x14ac:dyDescent="0.2">
      <c r="L333" s="1"/>
    </row>
    <row r="334" spans="12:12" x14ac:dyDescent="0.2">
      <c r="L334" s="1"/>
    </row>
    <row r="335" spans="12:12" x14ac:dyDescent="0.2">
      <c r="L335" s="1"/>
    </row>
    <row r="336" spans="12:12" x14ac:dyDescent="0.2">
      <c r="L336" s="1"/>
    </row>
    <row r="337" spans="12:12" x14ac:dyDescent="0.2">
      <c r="L337" s="1"/>
    </row>
    <row r="338" spans="12:12" x14ac:dyDescent="0.2">
      <c r="L338" s="1"/>
    </row>
    <row r="339" spans="12:12" x14ac:dyDescent="0.2">
      <c r="L339" s="1"/>
    </row>
    <row r="340" spans="12:12" x14ac:dyDescent="0.2">
      <c r="L340" s="1"/>
    </row>
    <row r="341" spans="12:12" x14ac:dyDescent="0.2">
      <c r="L341" s="1"/>
    </row>
    <row r="342" spans="12:12" x14ac:dyDescent="0.2">
      <c r="L342" s="1"/>
    </row>
    <row r="343" spans="12:12" x14ac:dyDescent="0.2">
      <c r="L343" s="1"/>
    </row>
    <row r="344" spans="12:12" x14ac:dyDescent="0.2">
      <c r="L344" s="1"/>
    </row>
    <row r="345" spans="12:12" x14ac:dyDescent="0.2">
      <c r="L345" s="1"/>
    </row>
    <row r="346" spans="12:12" x14ac:dyDescent="0.2">
      <c r="L346" s="1"/>
    </row>
    <row r="347" spans="12:12" x14ac:dyDescent="0.2">
      <c r="L347" s="1"/>
    </row>
    <row r="348" spans="12:12" x14ac:dyDescent="0.2">
      <c r="L348" s="1"/>
    </row>
    <row r="349" spans="12:12" x14ac:dyDescent="0.2">
      <c r="L349" s="1"/>
    </row>
    <row r="350" spans="12:12" x14ac:dyDescent="0.2">
      <c r="L350" s="1"/>
    </row>
    <row r="351" spans="12:12" x14ac:dyDescent="0.2">
      <c r="L351" s="1"/>
    </row>
    <row r="352" spans="12:12" x14ac:dyDescent="0.2">
      <c r="L352" s="1"/>
    </row>
    <row r="353" spans="12:12" x14ac:dyDescent="0.2">
      <c r="L353" s="1"/>
    </row>
    <row r="354" spans="12:12" x14ac:dyDescent="0.2">
      <c r="L354" s="1"/>
    </row>
    <row r="355" spans="12:12" x14ac:dyDescent="0.2">
      <c r="L355" s="1"/>
    </row>
    <row r="356" spans="12:12" x14ac:dyDescent="0.2">
      <c r="L356" s="1"/>
    </row>
    <row r="357" spans="12:12" x14ac:dyDescent="0.2">
      <c r="L357" s="1"/>
    </row>
    <row r="358" spans="12:12" x14ac:dyDescent="0.2">
      <c r="L358" s="1"/>
    </row>
    <row r="359" spans="12:12" x14ac:dyDescent="0.2">
      <c r="L359" s="1"/>
    </row>
    <row r="360" spans="12:12" x14ac:dyDescent="0.2">
      <c r="L360" s="1"/>
    </row>
    <row r="361" spans="12:12" x14ac:dyDescent="0.2">
      <c r="L361" s="1"/>
    </row>
    <row r="362" spans="12:12" x14ac:dyDescent="0.2">
      <c r="L362" s="1"/>
    </row>
    <row r="363" spans="12:12" x14ac:dyDescent="0.2">
      <c r="L363" s="1"/>
    </row>
    <row r="364" spans="12:12" x14ac:dyDescent="0.2">
      <c r="L364" s="1"/>
    </row>
    <row r="365" spans="12:12" x14ac:dyDescent="0.2">
      <c r="L365" s="1"/>
    </row>
    <row r="366" spans="12:12" x14ac:dyDescent="0.2">
      <c r="L366" s="1"/>
    </row>
    <row r="367" spans="12:12" x14ac:dyDescent="0.2">
      <c r="L367" s="1"/>
    </row>
    <row r="368" spans="12:12" x14ac:dyDescent="0.2">
      <c r="L368" s="1"/>
    </row>
    <row r="369" spans="12:12" x14ac:dyDescent="0.2">
      <c r="L369" s="1"/>
    </row>
    <row r="370" spans="12:12" x14ac:dyDescent="0.2">
      <c r="L370" s="1"/>
    </row>
    <row r="371" spans="12:12" x14ac:dyDescent="0.2">
      <c r="L371" s="1"/>
    </row>
    <row r="372" spans="12:12" x14ac:dyDescent="0.2">
      <c r="L372" s="1"/>
    </row>
    <row r="373" spans="12:12" x14ac:dyDescent="0.2">
      <c r="L373" s="1"/>
    </row>
    <row r="374" spans="12:12" x14ac:dyDescent="0.2">
      <c r="L374" s="1"/>
    </row>
    <row r="375" spans="12:12" x14ac:dyDescent="0.2">
      <c r="L375" s="1"/>
    </row>
    <row r="376" spans="12:12" x14ac:dyDescent="0.2">
      <c r="L376" s="1"/>
    </row>
    <row r="377" spans="12:12" x14ac:dyDescent="0.2">
      <c r="L377" s="1"/>
    </row>
    <row r="378" spans="12:12" x14ac:dyDescent="0.2">
      <c r="L378" s="1"/>
    </row>
    <row r="379" spans="12:12" x14ac:dyDescent="0.2">
      <c r="L379" s="1"/>
    </row>
    <row r="380" spans="12:12" x14ac:dyDescent="0.2">
      <c r="L380" s="1"/>
    </row>
    <row r="381" spans="12:12" x14ac:dyDescent="0.2">
      <c r="L381" s="1"/>
    </row>
    <row r="382" spans="12:12" x14ac:dyDescent="0.2">
      <c r="L382" s="1"/>
    </row>
    <row r="383" spans="12:12" x14ac:dyDescent="0.2">
      <c r="L383" s="1"/>
    </row>
    <row r="384" spans="12:12" x14ac:dyDescent="0.2">
      <c r="L384" s="1"/>
    </row>
    <row r="385" spans="12:12" x14ac:dyDescent="0.2">
      <c r="L385" s="1"/>
    </row>
    <row r="386" spans="12:12" x14ac:dyDescent="0.2">
      <c r="L386" s="1"/>
    </row>
    <row r="387" spans="12:12" x14ac:dyDescent="0.2">
      <c r="L387" s="1"/>
    </row>
    <row r="388" spans="12:12" x14ac:dyDescent="0.2">
      <c r="L388" s="1"/>
    </row>
    <row r="389" spans="12:12" x14ac:dyDescent="0.2">
      <c r="L389" s="1"/>
    </row>
    <row r="390" spans="12:12" x14ac:dyDescent="0.2">
      <c r="L390" s="1"/>
    </row>
    <row r="391" spans="12:12" x14ac:dyDescent="0.2">
      <c r="L391" s="1"/>
    </row>
    <row r="392" spans="12:12" x14ac:dyDescent="0.2">
      <c r="L392" s="1"/>
    </row>
    <row r="393" spans="12:12" x14ac:dyDescent="0.2">
      <c r="L393" s="1"/>
    </row>
    <row r="394" spans="12:12" x14ac:dyDescent="0.2">
      <c r="L394" s="1"/>
    </row>
    <row r="395" spans="12:12" x14ac:dyDescent="0.2">
      <c r="L395" s="1"/>
    </row>
    <row r="396" spans="12:12" x14ac:dyDescent="0.2">
      <c r="L396" s="1"/>
    </row>
    <row r="397" spans="12:12" x14ac:dyDescent="0.2">
      <c r="L397" s="1"/>
    </row>
    <row r="398" spans="12:12" x14ac:dyDescent="0.2">
      <c r="L398" s="1"/>
    </row>
    <row r="399" spans="12:12" x14ac:dyDescent="0.2">
      <c r="L399" s="1"/>
    </row>
    <row r="400" spans="12:12" x14ac:dyDescent="0.2">
      <c r="L400" s="1"/>
    </row>
    <row r="401" spans="12:12" x14ac:dyDescent="0.2">
      <c r="L401" s="1"/>
    </row>
    <row r="402" spans="12:12" x14ac:dyDescent="0.2">
      <c r="L402" s="1"/>
    </row>
    <row r="403" spans="12:12" x14ac:dyDescent="0.2">
      <c r="L403" s="1"/>
    </row>
    <row r="404" spans="12:12" x14ac:dyDescent="0.2">
      <c r="L404" s="1"/>
    </row>
    <row r="405" spans="12:12" x14ac:dyDescent="0.2">
      <c r="L405" s="1"/>
    </row>
    <row r="406" spans="12:12" x14ac:dyDescent="0.2">
      <c r="L406" s="1"/>
    </row>
    <row r="407" spans="12:12" x14ac:dyDescent="0.2">
      <c r="L407" s="1"/>
    </row>
    <row r="408" spans="12:12" x14ac:dyDescent="0.2">
      <c r="L408" s="1"/>
    </row>
    <row r="409" spans="12:12" x14ac:dyDescent="0.2">
      <c r="L409" s="1"/>
    </row>
    <row r="410" spans="12:12" x14ac:dyDescent="0.2">
      <c r="L410" s="1"/>
    </row>
    <row r="411" spans="12:12" x14ac:dyDescent="0.2">
      <c r="L411" s="1"/>
    </row>
    <row r="412" spans="12:12" x14ac:dyDescent="0.2">
      <c r="L412" s="1"/>
    </row>
    <row r="413" spans="12:12" x14ac:dyDescent="0.2">
      <c r="L413" s="1"/>
    </row>
    <row r="414" spans="12:12" x14ac:dyDescent="0.2">
      <c r="L414" s="1"/>
    </row>
    <row r="415" spans="12:12" x14ac:dyDescent="0.2">
      <c r="L415" s="1"/>
    </row>
    <row r="416" spans="12:12" x14ac:dyDescent="0.2">
      <c r="L416" s="1"/>
    </row>
    <row r="417" spans="12:12" x14ac:dyDescent="0.2">
      <c r="L417" s="1"/>
    </row>
    <row r="418" spans="12:12" x14ac:dyDescent="0.2">
      <c r="L418" s="1"/>
    </row>
    <row r="419" spans="12:12" x14ac:dyDescent="0.2">
      <c r="L419" s="1"/>
    </row>
    <row r="420" spans="12:12" x14ac:dyDescent="0.2">
      <c r="L420" s="1"/>
    </row>
    <row r="421" spans="12:12" x14ac:dyDescent="0.2">
      <c r="L421" s="1"/>
    </row>
    <row r="422" spans="12:12" x14ac:dyDescent="0.2">
      <c r="L422" s="1"/>
    </row>
    <row r="423" spans="12:12" x14ac:dyDescent="0.2">
      <c r="L423" s="1"/>
    </row>
    <row r="424" spans="12:12" x14ac:dyDescent="0.2">
      <c r="L424" s="1"/>
    </row>
    <row r="425" spans="12:12" x14ac:dyDescent="0.2">
      <c r="L425" s="1"/>
    </row>
    <row r="426" spans="12:12" x14ac:dyDescent="0.2">
      <c r="L426" s="1"/>
    </row>
    <row r="427" spans="12:12" x14ac:dyDescent="0.2">
      <c r="L427" s="1"/>
    </row>
    <row r="428" spans="12:12" x14ac:dyDescent="0.2">
      <c r="L428" s="1"/>
    </row>
    <row r="429" spans="12:12" x14ac:dyDescent="0.2">
      <c r="L429" s="1"/>
    </row>
    <row r="430" spans="12:12" x14ac:dyDescent="0.2">
      <c r="L430" s="1"/>
    </row>
    <row r="431" spans="12:12" x14ac:dyDescent="0.2">
      <c r="L431" s="1"/>
    </row>
    <row r="432" spans="12:12" x14ac:dyDescent="0.2">
      <c r="L432" s="1"/>
    </row>
    <row r="433" spans="12:12" x14ac:dyDescent="0.2">
      <c r="L433" s="1"/>
    </row>
    <row r="434" spans="12:12" x14ac:dyDescent="0.2">
      <c r="L434" s="1"/>
    </row>
    <row r="435" spans="12:12" x14ac:dyDescent="0.2">
      <c r="L435" s="1"/>
    </row>
    <row r="436" spans="12:12" x14ac:dyDescent="0.2">
      <c r="L436" s="1"/>
    </row>
    <row r="437" spans="12:12" x14ac:dyDescent="0.2">
      <c r="L437" s="1"/>
    </row>
    <row r="438" spans="12:12" x14ac:dyDescent="0.2">
      <c r="L438" s="1"/>
    </row>
    <row r="439" spans="12:12" x14ac:dyDescent="0.2">
      <c r="L439" s="1"/>
    </row>
    <row r="440" spans="12:12" x14ac:dyDescent="0.2">
      <c r="L440" s="1"/>
    </row>
    <row r="441" spans="12:12" x14ac:dyDescent="0.2">
      <c r="L441" s="1"/>
    </row>
    <row r="442" spans="12:12" x14ac:dyDescent="0.2">
      <c r="L442" s="1"/>
    </row>
    <row r="443" spans="12:12" x14ac:dyDescent="0.2">
      <c r="L443" s="1"/>
    </row>
    <row r="444" spans="12:12" x14ac:dyDescent="0.2">
      <c r="L444" s="1"/>
    </row>
    <row r="445" spans="12:12" x14ac:dyDescent="0.2">
      <c r="L445" s="1"/>
    </row>
    <row r="446" spans="12:12" x14ac:dyDescent="0.2">
      <c r="L446" s="1"/>
    </row>
    <row r="447" spans="12:12" x14ac:dyDescent="0.2">
      <c r="L447" s="1"/>
    </row>
    <row r="448" spans="12:12" x14ac:dyDescent="0.2">
      <c r="L448" s="1"/>
    </row>
    <row r="449" spans="12:12" x14ac:dyDescent="0.2">
      <c r="L449" s="1"/>
    </row>
    <row r="450" spans="12:12" x14ac:dyDescent="0.2">
      <c r="L450" s="1"/>
    </row>
    <row r="451" spans="12:12" x14ac:dyDescent="0.2">
      <c r="L451" s="1"/>
    </row>
    <row r="452" spans="12:12" x14ac:dyDescent="0.2">
      <c r="L452" s="1"/>
    </row>
    <row r="453" spans="12:12" x14ac:dyDescent="0.2">
      <c r="L453" s="1"/>
    </row>
    <row r="454" spans="12:12" x14ac:dyDescent="0.2">
      <c r="L454" s="1"/>
    </row>
    <row r="455" spans="12:12" x14ac:dyDescent="0.2">
      <c r="L455" s="1"/>
    </row>
    <row r="456" spans="12:12" x14ac:dyDescent="0.2">
      <c r="L456" s="1"/>
    </row>
    <row r="457" spans="12:12" x14ac:dyDescent="0.2">
      <c r="L457" s="1"/>
    </row>
    <row r="458" spans="12:12" x14ac:dyDescent="0.2">
      <c r="L458" s="1"/>
    </row>
    <row r="459" spans="12:12" x14ac:dyDescent="0.2">
      <c r="L459" s="1"/>
    </row>
    <row r="460" spans="12:12" x14ac:dyDescent="0.2">
      <c r="L460" s="1"/>
    </row>
    <row r="461" spans="12:12" x14ac:dyDescent="0.2">
      <c r="L461" s="1"/>
    </row>
    <row r="462" spans="12:12" x14ac:dyDescent="0.2">
      <c r="L462" s="1"/>
    </row>
    <row r="463" spans="12:12" x14ac:dyDescent="0.2">
      <c r="L463" s="1"/>
    </row>
    <row r="464" spans="12:12" x14ac:dyDescent="0.2">
      <c r="L464" s="1"/>
    </row>
    <row r="465" spans="12:12" x14ac:dyDescent="0.2">
      <c r="L465" s="1"/>
    </row>
    <row r="466" spans="12:12" x14ac:dyDescent="0.2">
      <c r="L466" s="1"/>
    </row>
    <row r="467" spans="12:12" x14ac:dyDescent="0.2">
      <c r="L467" s="1"/>
    </row>
    <row r="468" spans="12:12" x14ac:dyDescent="0.2">
      <c r="L468" s="1"/>
    </row>
    <row r="469" spans="12:12" x14ac:dyDescent="0.2">
      <c r="L469" s="1"/>
    </row>
    <row r="470" spans="12:12" x14ac:dyDescent="0.2">
      <c r="L470" s="1"/>
    </row>
    <row r="471" spans="12:12" x14ac:dyDescent="0.2">
      <c r="L471" s="1"/>
    </row>
    <row r="472" spans="12:12" x14ac:dyDescent="0.2">
      <c r="L472" s="1"/>
    </row>
    <row r="473" spans="12:12" x14ac:dyDescent="0.2">
      <c r="L473" s="1"/>
    </row>
    <row r="474" spans="12:12" x14ac:dyDescent="0.2">
      <c r="L474" s="1"/>
    </row>
    <row r="475" spans="12:12" x14ac:dyDescent="0.2">
      <c r="L475" s="1"/>
    </row>
    <row r="476" spans="12:12" x14ac:dyDescent="0.2">
      <c r="L476" s="1"/>
    </row>
    <row r="477" spans="12:12" x14ac:dyDescent="0.2">
      <c r="L477" s="1"/>
    </row>
    <row r="478" spans="12:12" x14ac:dyDescent="0.2">
      <c r="L478" s="1"/>
    </row>
    <row r="479" spans="12:12" x14ac:dyDescent="0.2">
      <c r="L479" s="1"/>
    </row>
    <row r="480" spans="12:12" x14ac:dyDescent="0.2">
      <c r="L480" s="1"/>
    </row>
    <row r="481" spans="12:12" x14ac:dyDescent="0.2">
      <c r="L481" s="1"/>
    </row>
    <row r="482" spans="12:12" x14ac:dyDescent="0.2">
      <c r="L482" s="1"/>
    </row>
    <row r="483" spans="12:12" x14ac:dyDescent="0.2">
      <c r="L483" s="1"/>
    </row>
    <row r="484" spans="12:12" x14ac:dyDescent="0.2">
      <c r="L484" s="1"/>
    </row>
    <row r="485" spans="12:12" x14ac:dyDescent="0.2">
      <c r="L485" s="1"/>
    </row>
    <row r="486" spans="12:12" x14ac:dyDescent="0.2">
      <c r="L486" s="1"/>
    </row>
    <row r="487" spans="12:12" x14ac:dyDescent="0.2">
      <c r="L487" s="1"/>
    </row>
    <row r="488" spans="12:12" x14ac:dyDescent="0.2">
      <c r="L488" s="1"/>
    </row>
    <row r="489" spans="12:12" x14ac:dyDescent="0.2">
      <c r="L489" s="1"/>
    </row>
    <row r="490" spans="12:12" x14ac:dyDescent="0.2">
      <c r="L490" s="1"/>
    </row>
    <row r="491" spans="12:12" x14ac:dyDescent="0.2">
      <c r="L491" s="1"/>
    </row>
    <row r="492" spans="12:12" x14ac:dyDescent="0.2">
      <c r="L492" s="1"/>
    </row>
    <row r="493" spans="12:12" x14ac:dyDescent="0.2">
      <c r="L493" s="1"/>
    </row>
    <row r="494" spans="12:12" x14ac:dyDescent="0.2">
      <c r="L494" s="1"/>
    </row>
    <row r="495" spans="12:12" x14ac:dyDescent="0.2">
      <c r="L495" s="1"/>
    </row>
    <row r="496" spans="12:12" x14ac:dyDescent="0.2">
      <c r="L496" s="1"/>
    </row>
    <row r="497" spans="12:12" x14ac:dyDescent="0.2">
      <c r="L497" s="1"/>
    </row>
    <row r="498" spans="12:12" x14ac:dyDescent="0.2">
      <c r="L498" s="1"/>
    </row>
    <row r="499" spans="12:12" x14ac:dyDescent="0.2">
      <c r="L499" s="1"/>
    </row>
    <row r="500" spans="12:12" x14ac:dyDescent="0.2">
      <c r="L500" s="1"/>
    </row>
    <row r="501" spans="12:12" x14ac:dyDescent="0.2">
      <c r="L501" s="1"/>
    </row>
    <row r="502" spans="12:12" x14ac:dyDescent="0.2">
      <c r="L502" s="1"/>
    </row>
    <row r="503" spans="12:12" x14ac:dyDescent="0.2">
      <c r="L503" s="1"/>
    </row>
    <row r="504" spans="12:12" x14ac:dyDescent="0.2">
      <c r="L504" s="1"/>
    </row>
    <row r="505" spans="12:12" x14ac:dyDescent="0.2">
      <c r="L505" s="1"/>
    </row>
    <row r="506" spans="12:12" x14ac:dyDescent="0.2">
      <c r="L506" s="1"/>
    </row>
    <row r="507" spans="12:12" x14ac:dyDescent="0.2">
      <c r="L507" s="1"/>
    </row>
    <row r="508" spans="12:12" x14ac:dyDescent="0.2">
      <c r="L508" s="1"/>
    </row>
    <row r="509" spans="12:12" x14ac:dyDescent="0.2">
      <c r="L509" s="1"/>
    </row>
    <row r="510" spans="12:12" x14ac:dyDescent="0.2">
      <c r="L510" s="1"/>
    </row>
    <row r="511" spans="12:12" x14ac:dyDescent="0.2">
      <c r="L511" s="1"/>
    </row>
    <row r="512" spans="12:12" x14ac:dyDescent="0.2">
      <c r="L512" s="1"/>
    </row>
    <row r="513" spans="12:12" x14ac:dyDescent="0.2">
      <c r="L513" s="1"/>
    </row>
    <row r="514" spans="12:12" x14ac:dyDescent="0.2">
      <c r="L514" s="1"/>
    </row>
    <row r="515" spans="12:12" x14ac:dyDescent="0.2">
      <c r="L515" s="1"/>
    </row>
    <row r="516" spans="12:12" x14ac:dyDescent="0.2">
      <c r="L516" s="1"/>
    </row>
    <row r="517" spans="12:12" x14ac:dyDescent="0.2">
      <c r="L517" s="1"/>
    </row>
    <row r="518" spans="12:12" x14ac:dyDescent="0.2">
      <c r="L518" s="1"/>
    </row>
    <row r="519" spans="12:12" x14ac:dyDescent="0.2">
      <c r="L519" s="1"/>
    </row>
    <row r="520" spans="12:12" x14ac:dyDescent="0.2">
      <c r="L520" s="1"/>
    </row>
    <row r="521" spans="12:12" x14ac:dyDescent="0.2">
      <c r="L521" s="1"/>
    </row>
    <row r="522" spans="12:12" x14ac:dyDescent="0.2">
      <c r="L522" s="1"/>
    </row>
    <row r="523" spans="12:12" x14ac:dyDescent="0.2">
      <c r="L523" s="1"/>
    </row>
    <row r="524" spans="12:12" x14ac:dyDescent="0.2">
      <c r="L524" s="1"/>
    </row>
    <row r="525" spans="12:12" x14ac:dyDescent="0.2">
      <c r="L525" s="1"/>
    </row>
    <row r="526" spans="12:12" x14ac:dyDescent="0.2">
      <c r="L526" s="1"/>
    </row>
    <row r="527" spans="12:12" x14ac:dyDescent="0.2">
      <c r="L527" s="1"/>
    </row>
    <row r="528" spans="12:12" x14ac:dyDescent="0.2">
      <c r="L528" s="1"/>
    </row>
    <row r="529" spans="12:12" x14ac:dyDescent="0.2">
      <c r="L529" s="1"/>
    </row>
    <row r="530" spans="12:12" x14ac:dyDescent="0.2">
      <c r="L530" s="1"/>
    </row>
    <row r="531" spans="12:12" x14ac:dyDescent="0.2">
      <c r="L531" s="1"/>
    </row>
    <row r="532" spans="12:12" x14ac:dyDescent="0.2">
      <c r="L532" s="1"/>
    </row>
    <row r="533" spans="12:12" x14ac:dyDescent="0.2">
      <c r="L533" s="1"/>
    </row>
    <row r="534" spans="12:12" x14ac:dyDescent="0.2">
      <c r="L534" s="1"/>
    </row>
    <row r="535" spans="12:12" x14ac:dyDescent="0.2">
      <c r="L535" s="1"/>
    </row>
    <row r="536" spans="12:12" x14ac:dyDescent="0.2">
      <c r="L536" s="1"/>
    </row>
    <row r="537" spans="12:12" x14ac:dyDescent="0.2">
      <c r="L537" s="1"/>
    </row>
    <row r="538" spans="12:12" x14ac:dyDescent="0.2">
      <c r="L538" s="1"/>
    </row>
    <row r="539" spans="12:12" x14ac:dyDescent="0.2">
      <c r="L539" s="1"/>
    </row>
    <row r="540" spans="12:12" x14ac:dyDescent="0.2">
      <c r="L540" s="1"/>
    </row>
    <row r="541" spans="12:12" x14ac:dyDescent="0.2">
      <c r="L541" s="1"/>
    </row>
    <row r="542" spans="12:12" x14ac:dyDescent="0.2">
      <c r="L542" s="1"/>
    </row>
    <row r="543" spans="12:12" x14ac:dyDescent="0.2">
      <c r="L543" s="1"/>
    </row>
    <row r="544" spans="12:12" x14ac:dyDescent="0.2">
      <c r="L544" s="1"/>
    </row>
    <row r="545" spans="12:12" x14ac:dyDescent="0.2">
      <c r="L545" s="1"/>
    </row>
    <row r="546" spans="12:12" x14ac:dyDescent="0.2">
      <c r="L546" s="1"/>
    </row>
    <row r="547" spans="12:12" x14ac:dyDescent="0.2">
      <c r="L547" s="1"/>
    </row>
    <row r="548" spans="12:12" x14ac:dyDescent="0.2">
      <c r="L548" s="1"/>
    </row>
    <row r="549" spans="12:12" x14ac:dyDescent="0.2">
      <c r="L549" s="1"/>
    </row>
    <row r="550" spans="12:12" x14ac:dyDescent="0.2">
      <c r="L550" s="1"/>
    </row>
    <row r="551" spans="12:12" x14ac:dyDescent="0.2">
      <c r="L551" s="1"/>
    </row>
    <row r="552" spans="12:12" x14ac:dyDescent="0.2">
      <c r="L552" s="1"/>
    </row>
    <row r="553" spans="12:12" x14ac:dyDescent="0.2">
      <c r="L553" s="1"/>
    </row>
    <row r="554" spans="12:12" x14ac:dyDescent="0.2">
      <c r="L554" s="1"/>
    </row>
    <row r="555" spans="12:12" x14ac:dyDescent="0.2">
      <c r="L555" s="1"/>
    </row>
    <row r="556" spans="12:12" x14ac:dyDescent="0.2">
      <c r="L556" s="1"/>
    </row>
    <row r="557" spans="12:12" x14ac:dyDescent="0.2">
      <c r="L557" s="1"/>
    </row>
    <row r="558" spans="12:12" x14ac:dyDescent="0.2">
      <c r="L558" s="1"/>
    </row>
    <row r="559" spans="12:12" x14ac:dyDescent="0.2">
      <c r="L559" s="1"/>
    </row>
    <row r="560" spans="12:12" x14ac:dyDescent="0.2">
      <c r="L560" s="1"/>
    </row>
    <row r="561" spans="12:12" x14ac:dyDescent="0.2">
      <c r="L561" s="1"/>
    </row>
    <row r="562" spans="12:12" x14ac:dyDescent="0.2">
      <c r="L562" s="1"/>
    </row>
    <row r="563" spans="12:12" x14ac:dyDescent="0.2">
      <c r="L563" s="1"/>
    </row>
    <row r="564" spans="12:12" x14ac:dyDescent="0.2">
      <c r="L564" s="1"/>
    </row>
    <row r="565" spans="12:12" x14ac:dyDescent="0.2">
      <c r="L565" s="1"/>
    </row>
    <row r="566" spans="12:12" x14ac:dyDescent="0.2">
      <c r="L566" s="1"/>
    </row>
    <row r="567" spans="12:12" x14ac:dyDescent="0.2">
      <c r="L567" s="1"/>
    </row>
    <row r="568" spans="12:12" x14ac:dyDescent="0.2">
      <c r="L568" s="1"/>
    </row>
    <row r="569" spans="12:12" x14ac:dyDescent="0.2">
      <c r="L569" s="1"/>
    </row>
    <row r="570" spans="12:12" x14ac:dyDescent="0.2">
      <c r="L570" s="1"/>
    </row>
    <row r="571" spans="12:12" x14ac:dyDescent="0.2">
      <c r="L571" s="1"/>
    </row>
    <row r="572" spans="12:12" x14ac:dyDescent="0.2">
      <c r="L572" s="1"/>
    </row>
    <row r="573" spans="12:12" x14ac:dyDescent="0.2">
      <c r="L573" s="1"/>
    </row>
    <row r="574" spans="12:12" x14ac:dyDescent="0.2">
      <c r="L574" s="1"/>
    </row>
    <row r="575" spans="12:12" x14ac:dyDescent="0.2">
      <c r="L575" s="1"/>
    </row>
    <row r="576" spans="12:12" x14ac:dyDescent="0.2">
      <c r="L576" s="1"/>
    </row>
    <row r="577" spans="12:12" x14ac:dyDescent="0.2">
      <c r="L577" s="1"/>
    </row>
    <row r="578" spans="12:12" x14ac:dyDescent="0.2">
      <c r="L578" s="1"/>
    </row>
    <row r="579" spans="12:12" x14ac:dyDescent="0.2">
      <c r="L579" s="1"/>
    </row>
    <row r="580" spans="12:12" x14ac:dyDescent="0.2">
      <c r="L580" s="1"/>
    </row>
    <row r="581" spans="12:12" x14ac:dyDescent="0.2">
      <c r="L581" s="1"/>
    </row>
    <row r="582" spans="12:12" x14ac:dyDescent="0.2">
      <c r="L582" s="1"/>
    </row>
    <row r="583" spans="12:12" x14ac:dyDescent="0.2">
      <c r="L583" s="1"/>
    </row>
    <row r="584" spans="12:12" x14ac:dyDescent="0.2">
      <c r="L584" s="1"/>
    </row>
    <row r="585" spans="12:12" x14ac:dyDescent="0.2">
      <c r="L585" s="1"/>
    </row>
    <row r="586" spans="12:12" x14ac:dyDescent="0.2">
      <c r="L586" s="1"/>
    </row>
    <row r="587" spans="12:12" x14ac:dyDescent="0.2">
      <c r="L587" s="1"/>
    </row>
    <row r="588" spans="12:12" x14ac:dyDescent="0.2">
      <c r="L588" s="1"/>
    </row>
    <row r="589" spans="12:12" x14ac:dyDescent="0.2">
      <c r="L589" s="1"/>
    </row>
    <row r="590" spans="12:12" x14ac:dyDescent="0.2">
      <c r="L590" s="1"/>
    </row>
    <row r="591" spans="12:12" x14ac:dyDescent="0.2">
      <c r="L591" s="1"/>
    </row>
    <row r="592" spans="12:12" x14ac:dyDescent="0.2">
      <c r="L592" s="1"/>
    </row>
    <row r="593" spans="12:12" x14ac:dyDescent="0.2">
      <c r="L593" s="1"/>
    </row>
    <row r="594" spans="12:12" x14ac:dyDescent="0.2">
      <c r="L594" s="1"/>
    </row>
    <row r="595" spans="12:12" x14ac:dyDescent="0.2">
      <c r="L595" s="1"/>
    </row>
    <row r="596" spans="12:12" x14ac:dyDescent="0.2">
      <c r="L596" s="1"/>
    </row>
    <row r="597" spans="12:12" x14ac:dyDescent="0.2">
      <c r="L597" s="1"/>
    </row>
    <row r="598" spans="12:12" x14ac:dyDescent="0.2">
      <c r="L598" s="1"/>
    </row>
    <row r="599" spans="12:12" x14ac:dyDescent="0.2">
      <c r="L599" s="1"/>
    </row>
    <row r="600" spans="12:12" x14ac:dyDescent="0.2">
      <c r="L600" s="1"/>
    </row>
    <row r="601" spans="12:12" x14ac:dyDescent="0.2">
      <c r="L601" s="1"/>
    </row>
    <row r="602" spans="12:12" x14ac:dyDescent="0.2">
      <c r="L602" s="1"/>
    </row>
    <row r="603" spans="12:12" x14ac:dyDescent="0.2">
      <c r="L603" s="1"/>
    </row>
    <row r="604" spans="12:12" x14ac:dyDescent="0.2">
      <c r="L604" s="1"/>
    </row>
    <row r="605" spans="12:12" x14ac:dyDescent="0.2">
      <c r="L605" s="1"/>
    </row>
    <row r="606" spans="12:12" x14ac:dyDescent="0.2">
      <c r="L606" s="1"/>
    </row>
    <row r="607" spans="12:12" x14ac:dyDescent="0.2">
      <c r="L607" s="1"/>
    </row>
    <row r="608" spans="12:12" x14ac:dyDescent="0.2">
      <c r="L608" s="1"/>
    </row>
    <row r="609" spans="12:12" x14ac:dyDescent="0.2">
      <c r="L609" s="1"/>
    </row>
    <row r="610" spans="12:12" x14ac:dyDescent="0.2">
      <c r="L610" s="1"/>
    </row>
    <row r="611" spans="12:12" x14ac:dyDescent="0.2">
      <c r="L611" s="1"/>
    </row>
    <row r="612" spans="12:12" x14ac:dyDescent="0.2">
      <c r="L612" s="1"/>
    </row>
    <row r="613" spans="12:12" x14ac:dyDescent="0.2">
      <c r="L613" s="1"/>
    </row>
    <row r="614" spans="12:12" x14ac:dyDescent="0.2">
      <c r="L614" s="1"/>
    </row>
    <row r="615" spans="12:12" x14ac:dyDescent="0.2">
      <c r="L615" s="1"/>
    </row>
    <row r="616" spans="12:12" x14ac:dyDescent="0.2">
      <c r="L616" s="1"/>
    </row>
    <row r="617" spans="12:12" x14ac:dyDescent="0.2">
      <c r="L617" s="1"/>
    </row>
    <row r="618" spans="12:12" x14ac:dyDescent="0.2">
      <c r="L618" s="1"/>
    </row>
    <row r="619" spans="12:12" x14ac:dyDescent="0.2">
      <c r="L619" s="1"/>
    </row>
    <row r="620" spans="12:12" x14ac:dyDescent="0.2">
      <c r="L620" s="1"/>
    </row>
    <row r="621" spans="12:12" x14ac:dyDescent="0.2">
      <c r="L621" s="1"/>
    </row>
    <row r="622" spans="12:12" x14ac:dyDescent="0.2">
      <c r="L622" s="1"/>
    </row>
    <row r="623" spans="12:12" x14ac:dyDescent="0.2">
      <c r="L623" s="1"/>
    </row>
    <row r="624" spans="12:12" x14ac:dyDescent="0.2">
      <c r="L624" s="1"/>
    </row>
    <row r="625" spans="12:12" x14ac:dyDescent="0.2">
      <c r="L625" s="1"/>
    </row>
    <row r="626" spans="12:12" x14ac:dyDescent="0.2">
      <c r="L626" s="1"/>
    </row>
    <row r="627" spans="12:12" x14ac:dyDescent="0.2">
      <c r="L627" s="1"/>
    </row>
    <row r="628" spans="12:12" x14ac:dyDescent="0.2">
      <c r="L628" s="1"/>
    </row>
    <row r="629" spans="12:12" x14ac:dyDescent="0.2">
      <c r="L629" s="1"/>
    </row>
    <row r="630" spans="12:12" x14ac:dyDescent="0.2">
      <c r="L630" s="1"/>
    </row>
    <row r="631" spans="12:12" x14ac:dyDescent="0.2">
      <c r="L631" s="1"/>
    </row>
    <row r="632" spans="12:12" x14ac:dyDescent="0.2">
      <c r="L632" s="1"/>
    </row>
    <row r="633" spans="12:12" x14ac:dyDescent="0.2">
      <c r="L633" s="1"/>
    </row>
    <row r="634" spans="12:12" x14ac:dyDescent="0.2">
      <c r="L634" s="1"/>
    </row>
    <row r="635" spans="12:12" x14ac:dyDescent="0.2">
      <c r="L635" s="1"/>
    </row>
    <row r="636" spans="12:12" x14ac:dyDescent="0.2">
      <c r="L636" s="1"/>
    </row>
    <row r="637" spans="12:12" x14ac:dyDescent="0.2">
      <c r="L637" s="1"/>
    </row>
    <row r="638" spans="12:12" x14ac:dyDescent="0.2">
      <c r="L638" s="1"/>
    </row>
    <row r="639" spans="12:12" x14ac:dyDescent="0.2">
      <c r="L639" s="1"/>
    </row>
    <row r="640" spans="12:12" x14ac:dyDescent="0.2">
      <c r="L640" s="1"/>
    </row>
    <row r="641" spans="12:12" x14ac:dyDescent="0.2">
      <c r="L641" s="1"/>
    </row>
    <row r="642" spans="12:12" x14ac:dyDescent="0.2">
      <c r="L642" s="1"/>
    </row>
    <row r="643" spans="12:12" x14ac:dyDescent="0.2">
      <c r="L643" s="1"/>
    </row>
    <row r="644" spans="12:12" x14ac:dyDescent="0.2">
      <c r="L644" s="1"/>
    </row>
    <row r="645" spans="12:12" x14ac:dyDescent="0.2">
      <c r="L645" s="1"/>
    </row>
    <row r="646" spans="12:12" x14ac:dyDescent="0.2">
      <c r="L646" s="1"/>
    </row>
    <row r="647" spans="12:12" x14ac:dyDescent="0.2">
      <c r="L647" s="1"/>
    </row>
    <row r="648" spans="12:12" x14ac:dyDescent="0.2">
      <c r="L648" s="1"/>
    </row>
    <row r="649" spans="12:12" x14ac:dyDescent="0.2">
      <c r="L649" s="1"/>
    </row>
    <row r="650" spans="12:12" x14ac:dyDescent="0.2">
      <c r="L650" s="1"/>
    </row>
    <row r="651" spans="12:12" x14ac:dyDescent="0.2">
      <c r="L651" s="1"/>
    </row>
    <row r="652" spans="12:12" x14ac:dyDescent="0.2">
      <c r="L652" s="1"/>
    </row>
    <row r="653" spans="12:12" x14ac:dyDescent="0.2">
      <c r="L653" s="1"/>
    </row>
    <row r="654" spans="12:12" x14ac:dyDescent="0.2">
      <c r="L654" s="1"/>
    </row>
    <row r="655" spans="12:12" x14ac:dyDescent="0.2">
      <c r="L655" s="1"/>
    </row>
    <row r="656" spans="12:12" x14ac:dyDescent="0.2">
      <c r="L656" s="1"/>
    </row>
    <row r="657" spans="12:12" x14ac:dyDescent="0.2">
      <c r="L657" s="1"/>
    </row>
    <row r="658" spans="12:12" x14ac:dyDescent="0.2">
      <c r="L658" s="1"/>
    </row>
    <row r="659" spans="12:12" x14ac:dyDescent="0.2">
      <c r="L659" s="1"/>
    </row>
    <row r="660" spans="12:12" x14ac:dyDescent="0.2">
      <c r="L660" s="1"/>
    </row>
    <row r="661" spans="12:12" x14ac:dyDescent="0.2">
      <c r="L661" s="1"/>
    </row>
    <row r="662" spans="12:12" x14ac:dyDescent="0.2">
      <c r="L662" s="1"/>
    </row>
    <row r="663" spans="12:12" x14ac:dyDescent="0.2">
      <c r="L663" s="1"/>
    </row>
    <row r="664" spans="12:12" x14ac:dyDescent="0.2">
      <c r="L664" s="1"/>
    </row>
    <row r="665" spans="12:12" x14ac:dyDescent="0.2">
      <c r="L665" s="1"/>
    </row>
    <row r="666" spans="12:12" x14ac:dyDescent="0.2">
      <c r="L666" s="1"/>
    </row>
    <row r="667" spans="12:12" x14ac:dyDescent="0.2">
      <c r="L667" s="1"/>
    </row>
    <row r="668" spans="12:12" x14ac:dyDescent="0.2">
      <c r="L668" s="1"/>
    </row>
    <row r="669" spans="12:12" x14ac:dyDescent="0.2">
      <c r="L669" s="1"/>
    </row>
    <row r="670" spans="12:12" x14ac:dyDescent="0.2">
      <c r="L670" s="1"/>
    </row>
    <row r="671" spans="12:12" x14ac:dyDescent="0.2">
      <c r="L671" s="1"/>
    </row>
    <row r="672" spans="12:12" x14ac:dyDescent="0.2">
      <c r="L672" s="1"/>
    </row>
    <row r="673" spans="12:12" x14ac:dyDescent="0.2">
      <c r="L673" s="1"/>
    </row>
    <row r="674" spans="12:12" x14ac:dyDescent="0.2">
      <c r="L674" s="1"/>
    </row>
    <row r="675" spans="12:12" x14ac:dyDescent="0.2">
      <c r="L675" s="1"/>
    </row>
    <row r="676" spans="12:12" x14ac:dyDescent="0.2">
      <c r="L676" s="1"/>
    </row>
    <row r="677" spans="12:12" x14ac:dyDescent="0.2">
      <c r="L677" s="1"/>
    </row>
    <row r="678" spans="12:12" x14ac:dyDescent="0.2">
      <c r="L678" s="1"/>
    </row>
    <row r="679" spans="12:12" x14ac:dyDescent="0.2">
      <c r="L679" s="1"/>
    </row>
    <row r="680" spans="12:12" x14ac:dyDescent="0.2">
      <c r="L680" s="1"/>
    </row>
    <row r="681" spans="12:12" x14ac:dyDescent="0.2">
      <c r="L681" s="1"/>
    </row>
    <row r="682" spans="12:12" x14ac:dyDescent="0.2">
      <c r="L682" s="1"/>
    </row>
    <row r="683" spans="12:12" x14ac:dyDescent="0.2">
      <c r="L683" s="1"/>
    </row>
    <row r="684" spans="12:12" x14ac:dyDescent="0.2">
      <c r="L684" s="1"/>
    </row>
    <row r="685" spans="12:12" x14ac:dyDescent="0.2">
      <c r="L685" s="1"/>
    </row>
    <row r="686" spans="12:12" x14ac:dyDescent="0.2">
      <c r="L686" s="1"/>
    </row>
    <row r="687" spans="12:12" x14ac:dyDescent="0.2">
      <c r="L687" s="1"/>
    </row>
    <row r="688" spans="12:12" x14ac:dyDescent="0.2">
      <c r="L688" s="1"/>
    </row>
    <row r="689" spans="12:12" x14ac:dyDescent="0.2">
      <c r="L689" s="1"/>
    </row>
    <row r="690" spans="12:12" x14ac:dyDescent="0.2">
      <c r="L690" s="1"/>
    </row>
    <row r="691" spans="12:12" x14ac:dyDescent="0.2">
      <c r="L691" s="1"/>
    </row>
    <row r="692" spans="12:12" x14ac:dyDescent="0.2">
      <c r="L692" s="1"/>
    </row>
    <row r="693" spans="12:12" x14ac:dyDescent="0.2">
      <c r="L693" s="1"/>
    </row>
    <row r="694" spans="12:12" x14ac:dyDescent="0.2">
      <c r="L694" s="1"/>
    </row>
    <row r="695" spans="12:12" x14ac:dyDescent="0.2">
      <c r="L695" s="1"/>
    </row>
    <row r="696" spans="12:12" x14ac:dyDescent="0.2">
      <c r="L696" s="1"/>
    </row>
    <row r="697" spans="12:12" x14ac:dyDescent="0.2">
      <c r="L697" s="1"/>
    </row>
    <row r="698" spans="12:12" x14ac:dyDescent="0.2">
      <c r="L698" s="1"/>
    </row>
    <row r="699" spans="12:12" x14ac:dyDescent="0.2">
      <c r="L699" s="1"/>
    </row>
    <row r="700" spans="12:12" x14ac:dyDescent="0.2">
      <c r="L700" s="1"/>
    </row>
    <row r="701" spans="12:12" x14ac:dyDescent="0.2">
      <c r="L701" s="1"/>
    </row>
    <row r="702" spans="12:12" x14ac:dyDescent="0.2">
      <c r="L702" s="1"/>
    </row>
    <row r="703" spans="12:12" x14ac:dyDescent="0.2">
      <c r="L703" s="1"/>
    </row>
    <row r="704" spans="12:12" x14ac:dyDescent="0.2">
      <c r="L704" s="1"/>
    </row>
    <row r="705" spans="12:12" x14ac:dyDescent="0.2">
      <c r="L705" s="1"/>
    </row>
    <row r="706" spans="12:12" x14ac:dyDescent="0.2">
      <c r="L706" s="1"/>
    </row>
    <row r="707" spans="12:12" x14ac:dyDescent="0.2">
      <c r="L707" s="1"/>
    </row>
    <row r="708" spans="12:12" x14ac:dyDescent="0.2">
      <c r="L708" s="1"/>
    </row>
    <row r="709" spans="12:12" x14ac:dyDescent="0.2">
      <c r="L709" s="1"/>
    </row>
    <row r="710" spans="12:12" x14ac:dyDescent="0.2">
      <c r="L710" s="1"/>
    </row>
    <row r="711" spans="12:12" x14ac:dyDescent="0.2">
      <c r="L711" s="1"/>
    </row>
    <row r="712" spans="12:12" x14ac:dyDescent="0.2">
      <c r="L712" s="1"/>
    </row>
    <row r="713" spans="12:12" x14ac:dyDescent="0.2">
      <c r="L713" s="1"/>
    </row>
    <row r="714" spans="12:12" x14ac:dyDescent="0.2">
      <c r="L714" s="1"/>
    </row>
    <row r="715" spans="12:12" x14ac:dyDescent="0.2">
      <c r="L715" s="1"/>
    </row>
    <row r="716" spans="12:12" x14ac:dyDescent="0.2">
      <c r="L716" s="1"/>
    </row>
    <row r="717" spans="12:12" x14ac:dyDescent="0.2">
      <c r="L717" s="1"/>
    </row>
    <row r="718" spans="12:12" x14ac:dyDescent="0.2">
      <c r="L718" s="1"/>
    </row>
    <row r="719" spans="12:12" x14ac:dyDescent="0.2">
      <c r="L719" s="1"/>
    </row>
    <row r="720" spans="12:12" x14ac:dyDescent="0.2">
      <c r="L720" s="1"/>
    </row>
    <row r="721" spans="12:12" x14ac:dyDescent="0.2">
      <c r="L721" s="1"/>
    </row>
    <row r="722" spans="12:12" x14ac:dyDescent="0.2">
      <c r="L722" s="1"/>
    </row>
    <row r="723" spans="12:12" x14ac:dyDescent="0.2">
      <c r="L723" s="1"/>
    </row>
    <row r="724" spans="12:12" x14ac:dyDescent="0.2">
      <c r="L724" s="1"/>
    </row>
    <row r="725" spans="12:12" x14ac:dyDescent="0.2">
      <c r="L725" s="1"/>
    </row>
    <row r="726" spans="12:12" x14ac:dyDescent="0.2">
      <c r="L726" s="1"/>
    </row>
    <row r="727" spans="12:12" x14ac:dyDescent="0.2">
      <c r="L727" s="1"/>
    </row>
    <row r="728" spans="12:12" x14ac:dyDescent="0.2">
      <c r="L728" s="1"/>
    </row>
    <row r="729" spans="12:12" x14ac:dyDescent="0.2">
      <c r="L729" s="1"/>
    </row>
    <row r="730" spans="12:12" x14ac:dyDescent="0.2">
      <c r="L730" s="1"/>
    </row>
    <row r="731" spans="12:12" x14ac:dyDescent="0.2">
      <c r="L731" s="1"/>
    </row>
    <row r="732" spans="12:12" x14ac:dyDescent="0.2">
      <c r="L732" s="1"/>
    </row>
    <row r="733" spans="12:12" x14ac:dyDescent="0.2">
      <c r="L733" s="1"/>
    </row>
    <row r="734" spans="12:12" x14ac:dyDescent="0.2">
      <c r="L734" s="1"/>
    </row>
    <row r="735" spans="12:12" x14ac:dyDescent="0.2">
      <c r="L735" s="1"/>
    </row>
    <row r="736" spans="12:12" x14ac:dyDescent="0.2">
      <c r="L736" s="1"/>
    </row>
    <row r="737" spans="12:12" x14ac:dyDescent="0.2">
      <c r="L737" s="1"/>
    </row>
    <row r="738" spans="12:12" x14ac:dyDescent="0.2">
      <c r="L738" s="1"/>
    </row>
    <row r="739" spans="12:12" x14ac:dyDescent="0.2">
      <c r="L739" s="1"/>
    </row>
    <row r="740" spans="12:12" x14ac:dyDescent="0.2">
      <c r="L740" s="1"/>
    </row>
    <row r="741" spans="12:12" x14ac:dyDescent="0.2">
      <c r="L741" s="1"/>
    </row>
    <row r="742" spans="12:12" x14ac:dyDescent="0.2">
      <c r="L742" s="1"/>
    </row>
    <row r="743" spans="12:12" x14ac:dyDescent="0.2">
      <c r="L743" s="1"/>
    </row>
    <row r="744" spans="12:12" x14ac:dyDescent="0.2">
      <c r="L744" s="1"/>
    </row>
    <row r="745" spans="12:12" x14ac:dyDescent="0.2">
      <c r="L745" s="1"/>
    </row>
    <row r="746" spans="12:12" x14ac:dyDescent="0.2">
      <c r="L746" s="1"/>
    </row>
    <row r="747" spans="12:12" x14ac:dyDescent="0.2">
      <c r="L747" s="1"/>
    </row>
    <row r="748" spans="12:12" x14ac:dyDescent="0.2">
      <c r="L748" s="1"/>
    </row>
    <row r="749" spans="12:12" x14ac:dyDescent="0.2">
      <c r="L749" s="1"/>
    </row>
    <row r="750" spans="12:12" x14ac:dyDescent="0.2">
      <c r="L750" s="1"/>
    </row>
    <row r="751" spans="12:12" x14ac:dyDescent="0.2">
      <c r="L751" s="1"/>
    </row>
    <row r="752" spans="12:12" x14ac:dyDescent="0.2">
      <c r="L752" s="1"/>
    </row>
    <row r="753" spans="12:12" x14ac:dyDescent="0.2">
      <c r="L753" s="1"/>
    </row>
    <row r="754" spans="12:12" x14ac:dyDescent="0.2">
      <c r="L754" s="1"/>
    </row>
    <row r="755" spans="12:12" x14ac:dyDescent="0.2">
      <c r="L755" s="1"/>
    </row>
    <row r="756" spans="12:12" x14ac:dyDescent="0.2">
      <c r="L756" s="1"/>
    </row>
    <row r="757" spans="12:12" x14ac:dyDescent="0.2">
      <c r="L757" s="1"/>
    </row>
    <row r="758" spans="12:12" x14ac:dyDescent="0.2">
      <c r="L758" s="1"/>
    </row>
    <row r="759" spans="12:12" x14ac:dyDescent="0.2">
      <c r="L759" s="1"/>
    </row>
    <row r="760" spans="12:12" x14ac:dyDescent="0.2">
      <c r="L760" s="1"/>
    </row>
    <row r="761" spans="12:12" x14ac:dyDescent="0.2">
      <c r="L761" s="1"/>
    </row>
    <row r="762" spans="12:12" x14ac:dyDescent="0.2">
      <c r="L762" s="1"/>
    </row>
    <row r="763" spans="12:12" x14ac:dyDescent="0.2">
      <c r="L763" s="1"/>
    </row>
    <row r="764" spans="12:12" x14ac:dyDescent="0.2">
      <c r="L764" s="1"/>
    </row>
    <row r="765" spans="12:12" x14ac:dyDescent="0.2">
      <c r="L765" s="1"/>
    </row>
    <row r="766" spans="12:12" x14ac:dyDescent="0.2">
      <c r="L766" s="1"/>
    </row>
    <row r="767" spans="12:12" x14ac:dyDescent="0.2">
      <c r="L767" s="1"/>
    </row>
    <row r="768" spans="12:12" x14ac:dyDescent="0.2">
      <c r="L768" s="1"/>
    </row>
    <row r="769" spans="12:12" x14ac:dyDescent="0.2">
      <c r="L769" s="1"/>
    </row>
    <row r="770" spans="12:12" x14ac:dyDescent="0.2">
      <c r="L770" s="1"/>
    </row>
    <row r="771" spans="12:12" x14ac:dyDescent="0.2">
      <c r="L771" s="1"/>
    </row>
    <row r="772" spans="12:12" x14ac:dyDescent="0.2">
      <c r="L772" s="1"/>
    </row>
    <row r="773" spans="12:12" x14ac:dyDescent="0.2">
      <c r="L773" s="1"/>
    </row>
    <row r="774" spans="12:12" x14ac:dyDescent="0.2">
      <c r="L774" s="1"/>
    </row>
    <row r="775" spans="12:12" x14ac:dyDescent="0.2">
      <c r="L775" s="1"/>
    </row>
    <row r="776" spans="12:12" x14ac:dyDescent="0.2">
      <c r="L776" s="1"/>
    </row>
    <row r="777" spans="12:12" x14ac:dyDescent="0.2">
      <c r="L777" s="1"/>
    </row>
    <row r="778" spans="12:12" x14ac:dyDescent="0.2">
      <c r="L778" s="1"/>
    </row>
    <row r="779" spans="12:12" x14ac:dyDescent="0.2">
      <c r="L779" s="1"/>
    </row>
    <row r="780" spans="12:12" x14ac:dyDescent="0.2">
      <c r="L780" s="1"/>
    </row>
    <row r="781" spans="12:12" x14ac:dyDescent="0.2">
      <c r="L781" s="1"/>
    </row>
    <row r="782" spans="12:12" x14ac:dyDescent="0.2">
      <c r="L782" s="1"/>
    </row>
    <row r="783" spans="12:12" x14ac:dyDescent="0.2">
      <c r="L783" s="1"/>
    </row>
    <row r="784" spans="12:12" x14ac:dyDescent="0.2">
      <c r="L784" s="1"/>
    </row>
    <row r="785" spans="12:12" x14ac:dyDescent="0.2">
      <c r="L785" s="1"/>
    </row>
    <row r="786" spans="12:12" x14ac:dyDescent="0.2">
      <c r="L786" s="1"/>
    </row>
    <row r="787" spans="12:12" x14ac:dyDescent="0.2">
      <c r="L787" s="1"/>
    </row>
    <row r="788" spans="12:12" x14ac:dyDescent="0.2">
      <c r="L788" s="1"/>
    </row>
    <row r="789" spans="12:12" x14ac:dyDescent="0.2">
      <c r="L789" s="1"/>
    </row>
    <row r="790" spans="12:12" x14ac:dyDescent="0.2">
      <c r="L790" s="1"/>
    </row>
    <row r="791" spans="12:12" x14ac:dyDescent="0.2">
      <c r="L791" s="1"/>
    </row>
    <row r="792" spans="12:12" x14ac:dyDescent="0.2">
      <c r="L792" s="1"/>
    </row>
    <row r="793" spans="12:12" x14ac:dyDescent="0.2">
      <c r="L793" s="1"/>
    </row>
    <row r="794" spans="12:12" x14ac:dyDescent="0.2">
      <c r="L794" s="1"/>
    </row>
    <row r="795" spans="12:12" x14ac:dyDescent="0.2">
      <c r="L795" s="1"/>
    </row>
    <row r="796" spans="12:12" x14ac:dyDescent="0.2">
      <c r="L796" s="1"/>
    </row>
    <row r="797" spans="12:12" x14ac:dyDescent="0.2">
      <c r="L797" s="1"/>
    </row>
    <row r="798" spans="12:12" x14ac:dyDescent="0.2">
      <c r="L798" s="1"/>
    </row>
    <row r="799" spans="12:12" x14ac:dyDescent="0.2">
      <c r="L799" s="1"/>
    </row>
  </sheetData>
  <mergeCells count="49">
    <mergeCell ref="A1:M1"/>
    <mergeCell ref="C5:C8"/>
    <mergeCell ref="L5:L8"/>
    <mergeCell ref="A5:A8"/>
    <mergeCell ref="H2:K2"/>
    <mergeCell ref="L2:L3"/>
    <mergeCell ref="D2:D3"/>
    <mergeCell ref="E2:E3"/>
    <mergeCell ref="F2:F3"/>
    <mergeCell ref="G2:G3"/>
    <mergeCell ref="C2:C3"/>
    <mergeCell ref="B2:B3"/>
    <mergeCell ref="M2:M3"/>
    <mergeCell ref="A60:B60"/>
    <mergeCell ref="C37:C40"/>
    <mergeCell ref="L37:L40"/>
    <mergeCell ref="C42:C45"/>
    <mergeCell ref="L42:L45"/>
    <mergeCell ref="C47:C50"/>
    <mergeCell ref="L47:L50"/>
    <mergeCell ref="L52:L55"/>
    <mergeCell ref="A52:A55"/>
    <mergeCell ref="A59:B59"/>
    <mergeCell ref="A58:B58"/>
    <mergeCell ref="K59:L59"/>
    <mergeCell ref="D59:G59"/>
    <mergeCell ref="D58:G58"/>
    <mergeCell ref="K58:L58"/>
    <mergeCell ref="H58:J59"/>
    <mergeCell ref="A20:A25"/>
    <mergeCell ref="A27:A30"/>
    <mergeCell ref="A10:A13"/>
    <mergeCell ref="L10:L13"/>
    <mergeCell ref="C10:C13"/>
    <mergeCell ref="A15:A18"/>
    <mergeCell ref="C20:C25"/>
    <mergeCell ref="L20:L25"/>
    <mergeCell ref="C15:C18"/>
    <mergeCell ref="L15:L18"/>
    <mergeCell ref="C27:C30"/>
    <mergeCell ref="C32:C35"/>
    <mergeCell ref="L27:L30"/>
    <mergeCell ref="L32:L35"/>
    <mergeCell ref="B57:G57"/>
    <mergeCell ref="A47:A50"/>
    <mergeCell ref="A42:A45"/>
    <mergeCell ref="A37:A40"/>
    <mergeCell ref="A32:A35"/>
    <mergeCell ref="C52:C55"/>
  </mergeCells>
  <pageMargins left="0.7" right="0.7" top="0.75" bottom="0.75" header="0.3" footer="0.3"/>
  <pageSetup paperSize="9" orientation="portrait" r:id="rId1"/>
  <ignoredErrors>
    <ignoredError sqref="H57" formulaRange="1"/>
    <ignoredError sqref="K14 K19 K26 K31 K36 K41 K9 K46 K5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F9FBF-AC6C-4532-AA18-F8882C2E21C7}">
  <sheetPr filterMode="1"/>
  <dimension ref="A1:AC84"/>
  <sheetViews>
    <sheetView topLeftCell="A3" zoomScale="70" zoomScaleNormal="70" zoomScaleSheetLayoutView="70" workbookViewId="0">
      <pane xSplit="4" ySplit="2" topLeftCell="M5" activePane="bottomRight" state="frozen"/>
      <selection activeCell="A3" sqref="A3"/>
      <selection pane="topRight" activeCell="E3" sqref="E3"/>
      <selection pane="bottomLeft" activeCell="A5" sqref="A5"/>
      <selection pane="bottomRight" activeCell="T8" sqref="T8"/>
    </sheetView>
  </sheetViews>
  <sheetFormatPr baseColWidth="10" defaultColWidth="14.5" defaultRowHeight="21" x14ac:dyDescent="0.35"/>
  <cols>
    <col min="1" max="1" width="6.1640625" style="133" customWidth="1"/>
    <col min="2" max="2" width="38.5" style="134" customWidth="1"/>
    <col min="3" max="3" width="28.1640625" style="135" bestFit="1" customWidth="1"/>
    <col min="4" max="4" width="19.6640625" style="136" customWidth="1"/>
    <col min="5" max="5" width="37.83203125" style="134" customWidth="1"/>
    <col min="6" max="6" width="34.1640625" style="134" customWidth="1"/>
    <col min="7" max="7" width="34.83203125" style="134" customWidth="1"/>
    <col min="8" max="8" width="35.5" style="134" customWidth="1"/>
    <col min="9" max="9" width="34.1640625" style="134" customWidth="1"/>
    <col min="10" max="10" width="18.5" style="134" customWidth="1"/>
    <col min="11" max="11" width="32.1640625" style="134" customWidth="1"/>
    <col min="12" max="12" width="30" style="137" customWidth="1"/>
    <col min="13" max="13" width="24.6640625" style="134" customWidth="1"/>
    <col min="14" max="14" width="19.1640625" style="137" customWidth="1"/>
    <col min="15" max="15" width="40" style="138" customWidth="1"/>
    <col min="16" max="16" width="41.5" style="137" customWidth="1"/>
    <col min="17" max="17" width="22.83203125" style="134" customWidth="1"/>
    <col min="18" max="18" width="19.5" style="139" customWidth="1"/>
    <col min="19" max="21" width="14.5" style="134"/>
    <col min="22" max="22" width="23.5" style="134" bestFit="1" customWidth="1"/>
    <col min="23" max="23" width="14.5" style="134"/>
    <col min="24" max="24" width="15.33203125" style="134" bestFit="1" customWidth="1"/>
    <col min="25" max="25" width="14.5" style="134"/>
    <col min="26" max="26" width="18" style="134" bestFit="1" customWidth="1"/>
    <col min="27" max="27" width="15.33203125" style="134" bestFit="1" customWidth="1"/>
    <col min="28" max="28" width="14.5" style="134"/>
    <col min="29" max="29" width="23.5" style="134" bestFit="1" customWidth="1"/>
    <col min="30" max="256" width="14.5" style="134"/>
    <col min="257" max="257" width="6.1640625" style="134" customWidth="1"/>
    <col min="258" max="258" width="38.5" style="134" customWidth="1"/>
    <col min="259" max="259" width="28.1640625" style="134" bestFit="1" customWidth="1"/>
    <col min="260" max="260" width="20.5" style="134" customWidth="1"/>
    <col min="261" max="261" width="37.83203125" style="134" customWidth="1"/>
    <col min="262" max="262" width="34.1640625" style="134" customWidth="1"/>
    <col min="263" max="263" width="34.83203125" style="134" customWidth="1"/>
    <col min="264" max="264" width="35.5" style="134" customWidth="1"/>
    <col min="265" max="265" width="34.1640625" style="134" customWidth="1"/>
    <col min="266" max="266" width="18.5" style="134" customWidth="1"/>
    <col min="267" max="267" width="32.1640625" style="134" customWidth="1"/>
    <col min="268" max="268" width="30" style="134" customWidth="1"/>
    <col min="269" max="269" width="24.6640625" style="134" customWidth="1"/>
    <col min="270" max="270" width="19.1640625" style="134" customWidth="1"/>
    <col min="271" max="271" width="40" style="134" customWidth="1"/>
    <col min="272" max="272" width="41.5" style="134" customWidth="1"/>
    <col min="273" max="273" width="22.83203125" style="134" customWidth="1"/>
    <col min="274" max="274" width="19.5" style="134" customWidth="1"/>
    <col min="275" max="277" width="14.5" style="134"/>
    <col min="278" max="278" width="23.5" style="134" bestFit="1" customWidth="1"/>
    <col min="279" max="279" width="14.5" style="134"/>
    <col min="280" max="280" width="15.33203125" style="134" bestFit="1" customWidth="1"/>
    <col min="281" max="281" width="14.5" style="134"/>
    <col min="282" max="282" width="18" style="134" bestFit="1" customWidth="1"/>
    <col min="283" max="283" width="15.33203125" style="134" bestFit="1" customWidth="1"/>
    <col min="284" max="284" width="14.5" style="134"/>
    <col min="285" max="285" width="23.5" style="134" bestFit="1" customWidth="1"/>
    <col min="286" max="512" width="14.5" style="134"/>
    <col min="513" max="513" width="6.1640625" style="134" customWidth="1"/>
    <col min="514" max="514" width="38.5" style="134" customWidth="1"/>
    <col min="515" max="515" width="28.1640625" style="134" bestFit="1" customWidth="1"/>
    <col min="516" max="516" width="20.5" style="134" customWidth="1"/>
    <col min="517" max="517" width="37.83203125" style="134" customWidth="1"/>
    <col min="518" max="518" width="34.1640625" style="134" customWidth="1"/>
    <col min="519" max="519" width="34.83203125" style="134" customWidth="1"/>
    <col min="520" max="520" width="35.5" style="134" customWidth="1"/>
    <col min="521" max="521" width="34.1640625" style="134" customWidth="1"/>
    <col min="522" max="522" width="18.5" style="134" customWidth="1"/>
    <col min="523" max="523" width="32.1640625" style="134" customWidth="1"/>
    <col min="524" max="524" width="30" style="134" customWidth="1"/>
    <col min="525" max="525" width="24.6640625" style="134" customWidth="1"/>
    <col min="526" max="526" width="19.1640625" style="134" customWidth="1"/>
    <col min="527" max="527" width="40" style="134" customWidth="1"/>
    <col min="528" max="528" width="41.5" style="134" customWidth="1"/>
    <col min="529" max="529" width="22.83203125" style="134" customWidth="1"/>
    <col min="530" max="530" width="19.5" style="134" customWidth="1"/>
    <col min="531" max="533" width="14.5" style="134"/>
    <col min="534" max="534" width="23.5" style="134" bestFit="1" customWidth="1"/>
    <col min="535" max="535" width="14.5" style="134"/>
    <col min="536" max="536" width="15.33203125" style="134" bestFit="1" customWidth="1"/>
    <col min="537" max="537" width="14.5" style="134"/>
    <col min="538" max="538" width="18" style="134" bestFit="1" customWidth="1"/>
    <col min="539" max="539" width="15.33203125" style="134" bestFit="1" customWidth="1"/>
    <col min="540" max="540" width="14.5" style="134"/>
    <col min="541" max="541" width="23.5" style="134" bestFit="1" customWidth="1"/>
    <col min="542" max="768" width="14.5" style="134"/>
    <col min="769" max="769" width="6.1640625" style="134" customWidth="1"/>
    <col min="770" max="770" width="38.5" style="134" customWidth="1"/>
    <col min="771" max="771" width="28.1640625" style="134" bestFit="1" customWidth="1"/>
    <col min="772" max="772" width="20.5" style="134" customWidth="1"/>
    <col min="773" max="773" width="37.83203125" style="134" customWidth="1"/>
    <col min="774" max="774" width="34.1640625" style="134" customWidth="1"/>
    <col min="775" max="775" width="34.83203125" style="134" customWidth="1"/>
    <col min="776" max="776" width="35.5" style="134" customWidth="1"/>
    <col min="777" max="777" width="34.1640625" style="134" customWidth="1"/>
    <col min="778" max="778" width="18.5" style="134" customWidth="1"/>
    <col min="779" max="779" width="32.1640625" style="134" customWidth="1"/>
    <col min="780" max="780" width="30" style="134" customWidth="1"/>
    <col min="781" max="781" width="24.6640625" style="134" customWidth="1"/>
    <col min="782" max="782" width="19.1640625" style="134" customWidth="1"/>
    <col min="783" max="783" width="40" style="134" customWidth="1"/>
    <col min="784" max="784" width="41.5" style="134" customWidth="1"/>
    <col min="785" max="785" width="22.83203125" style="134" customWidth="1"/>
    <col min="786" max="786" width="19.5" style="134" customWidth="1"/>
    <col min="787" max="789" width="14.5" style="134"/>
    <col min="790" max="790" width="23.5" style="134" bestFit="1" customWidth="1"/>
    <col min="791" max="791" width="14.5" style="134"/>
    <col min="792" max="792" width="15.33203125" style="134" bestFit="1" customWidth="1"/>
    <col min="793" max="793" width="14.5" style="134"/>
    <col min="794" max="794" width="18" style="134" bestFit="1" customWidth="1"/>
    <col min="795" max="795" width="15.33203125" style="134" bestFit="1" customWidth="1"/>
    <col min="796" max="796" width="14.5" style="134"/>
    <col min="797" max="797" width="23.5" style="134" bestFit="1" customWidth="1"/>
    <col min="798" max="1024" width="14.5" style="134"/>
    <col min="1025" max="1025" width="6.1640625" style="134" customWidth="1"/>
    <col min="1026" max="1026" width="38.5" style="134" customWidth="1"/>
    <col min="1027" max="1027" width="28.1640625" style="134" bestFit="1" customWidth="1"/>
    <col min="1028" max="1028" width="20.5" style="134" customWidth="1"/>
    <col min="1029" max="1029" width="37.83203125" style="134" customWidth="1"/>
    <col min="1030" max="1030" width="34.1640625" style="134" customWidth="1"/>
    <col min="1031" max="1031" width="34.83203125" style="134" customWidth="1"/>
    <col min="1032" max="1032" width="35.5" style="134" customWidth="1"/>
    <col min="1033" max="1033" width="34.1640625" style="134" customWidth="1"/>
    <col min="1034" max="1034" width="18.5" style="134" customWidth="1"/>
    <col min="1035" max="1035" width="32.1640625" style="134" customWidth="1"/>
    <col min="1036" max="1036" width="30" style="134" customWidth="1"/>
    <col min="1037" max="1037" width="24.6640625" style="134" customWidth="1"/>
    <col min="1038" max="1038" width="19.1640625" style="134" customWidth="1"/>
    <col min="1039" max="1039" width="40" style="134" customWidth="1"/>
    <col min="1040" max="1040" width="41.5" style="134" customWidth="1"/>
    <col min="1041" max="1041" width="22.83203125" style="134" customWidth="1"/>
    <col min="1042" max="1042" width="19.5" style="134" customWidth="1"/>
    <col min="1043" max="1045" width="14.5" style="134"/>
    <col min="1046" max="1046" width="23.5" style="134" bestFit="1" customWidth="1"/>
    <col min="1047" max="1047" width="14.5" style="134"/>
    <col min="1048" max="1048" width="15.33203125" style="134" bestFit="1" customWidth="1"/>
    <col min="1049" max="1049" width="14.5" style="134"/>
    <col min="1050" max="1050" width="18" style="134" bestFit="1" customWidth="1"/>
    <col min="1051" max="1051" width="15.33203125" style="134" bestFit="1" customWidth="1"/>
    <col min="1052" max="1052" width="14.5" style="134"/>
    <col min="1053" max="1053" width="23.5" style="134" bestFit="1" customWidth="1"/>
    <col min="1054" max="1280" width="14.5" style="134"/>
    <col min="1281" max="1281" width="6.1640625" style="134" customWidth="1"/>
    <col min="1282" max="1282" width="38.5" style="134" customWidth="1"/>
    <col min="1283" max="1283" width="28.1640625" style="134" bestFit="1" customWidth="1"/>
    <col min="1284" max="1284" width="20.5" style="134" customWidth="1"/>
    <col min="1285" max="1285" width="37.83203125" style="134" customWidth="1"/>
    <col min="1286" max="1286" width="34.1640625" style="134" customWidth="1"/>
    <col min="1287" max="1287" width="34.83203125" style="134" customWidth="1"/>
    <col min="1288" max="1288" width="35.5" style="134" customWidth="1"/>
    <col min="1289" max="1289" width="34.1640625" style="134" customWidth="1"/>
    <col min="1290" max="1290" width="18.5" style="134" customWidth="1"/>
    <col min="1291" max="1291" width="32.1640625" style="134" customWidth="1"/>
    <col min="1292" max="1292" width="30" style="134" customWidth="1"/>
    <col min="1293" max="1293" width="24.6640625" style="134" customWidth="1"/>
    <col min="1294" max="1294" width="19.1640625" style="134" customWidth="1"/>
    <col min="1295" max="1295" width="40" style="134" customWidth="1"/>
    <col min="1296" max="1296" width="41.5" style="134" customWidth="1"/>
    <col min="1297" max="1297" width="22.83203125" style="134" customWidth="1"/>
    <col min="1298" max="1298" width="19.5" style="134" customWidth="1"/>
    <col min="1299" max="1301" width="14.5" style="134"/>
    <col min="1302" max="1302" width="23.5" style="134" bestFit="1" customWidth="1"/>
    <col min="1303" max="1303" width="14.5" style="134"/>
    <col min="1304" max="1304" width="15.33203125" style="134" bestFit="1" customWidth="1"/>
    <col min="1305" max="1305" width="14.5" style="134"/>
    <col min="1306" max="1306" width="18" style="134" bestFit="1" customWidth="1"/>
    <col min="1307" max="1307" width="15.33203125" style="134" bestFit="1" customWidth="1"/>
    <col min="1308" max="1308" width="14.5" style="134"/>
    <col min="1309" max="1309" width="23.5" style="134" bestFit="1" customWidth="1"/>
    <col min="1310" max="1536" width="14.5" style="134"/>
    <col min="1537" max="1537" width="6.1640625" style="134" customWidth="1"/>
    <col min="1538" max="1538" width="38.5" style="134" customWidth="1"/>
    <col min="1539" max="1539" width="28.1640625" style="134" bestFit="1" customWidth="1"/>
    <col min="1540" max="1540" width="20.5" style="134" customWidth="1"/>
    <col min="1541" max="1541" width="37.83203125" style="134" customWidth="1"/>
    <col min="1542" max="1542" width="34.1640625" style="134" customWidth="1"/>
    <col min="1543" max="1543" width="34.83203125" style="134" customWidth="1"/>
    <col min="1544" max="1544" width="35.5" style="134" customWidth="1"/>
    <col min="1545" max="1545" width="34.1640625" style="134" customWidth="1"/>
    <col min="1546" max="1546" width="18.5" style="134" customWidth="1"/>
    <col min="1547" max="1547" width="32.1640625" style="134" customWidth="1"/>
    <col min="1548" max="1548" width="30" style="134" customWidth="1"/>
    <col min="1549" max="1549" width="24.6640625" style="134" customWidth="1"/>
    <col min="1550" max="1550" width="19.1640625" style="134" customWidth="1"/>
    <col min="1551" max="1551" width="40" style="134" customWidth="1"/>
    <col min="1552" max="1552" width="41.5" style="134" customWidth="1"/>
    <col min="1553" max="1553" width="22.83203125" style="134" customWidth="1"/>
    <col min="1554" max="1554" width="19.5" style="134" customWidth="1"/>
    <col min="1555" max="1557" width="14.5" style="134"/>
    <col min="1558" max="1558" width="23.5" style="134" bestFit="1" customWidth="1"/>
    <col min="1559" max="1559" width="14.5" style="134"/>
    <col min="1560" max="1560" width="15.33203125" style="134" bestFit="1" customWidth="1"/>
    <col min="1561" max="1561" width="14.5" style="134"/>
    <col min="1562" max="1562" width="18" style="134" bestFit="1" customWidth="1"/>
    <col min="1563" max="1563" width="15.33203125" style="134" bestFit="1" customWidth="1"/>
    <col min="1564" max="1564" width="14.5" style="134"/>
    <col min="1565" max="1565" width="23.5" style="134" bestFit="1" customWidth="1"/>
    <col min="1566" max="1792" width="14.5" style="134"/>
    <col min="1793" max="1793" width="6.1640625" style="134" customWidth="1"/>
    <col min="1794" max="1794" width="38.5" style="134" customWidth="1"/>
    <col min="1795" max="1795" width="28.1640625" style="134" bestFit="1" customWidth="1"/>
    <col min="1796" max="1796" width="20.5" style="134" customWidth="1"/>
    <col min="1797" max="1797" width="37.83203125" style="134" customWidth="1"/>
    <col min="1798" max="1798" width="34.1640625" style="134" customWidth="1"/>
    <col min="1799" max="1799" width="34.83203125" style="134" customWidth="1"/>
    <col min="1800" max="1800" width="35.5" style="134" customWidth="1"/>
    <col min="1801" max="1801" width="34.1640625" style="134" customWidth="1"/>
    <col min="1802" max="1802" width="18.5" style="134" customWidth="1"/>
    <col min="1803" max="1803" width="32.1640625" style="134" customWidth="1"/>
    <col min="1804" max="1804" width="30" style="134" customWidth="1"/>
    <col min="1805" max="1805" width="24.6640625" style="134" customWidth="1"/>
    <col min="1806" max="1806" width="19.1640625" style="134" customWidth="1"/>
    <col min="1807" max="1807" width="40" style="134" customWidth="1"/>
    <col min="1808" max="1808" width="41.5" style="134" customWidth="1"/>
    <col min="1809" max="1809" width="22.83203125" style="134" customWidth="1"/>
    <col min="1810" max="1810" width="19.5" style="134" customWidth="1"/>
    <col min="1811" max="1813" width="14.5" style="134"/>
    <col min="1814" max="1814" width="23.5" style="134" bestFit="1" customWidth="1"/>
    <col min="1815" max="1815" width="14.5" style="134"/>
    <col min="1816" max="1816" width="15.33203125" style="134" bestFit="1" customWidth="1"/>
    <col min="1817" max="1817" width="14.5" style="134"/>
    <col min="1818" max="1818" width="18" style="134" bestFit="1" customWidth="1"/>
    <col min="1819" max="1819" width="15.33203125" style="134" bestFit="1" customWidth="1"/>
    <col min="1820" max="1820" width="14.5" style="134"/>
    <col min="1821" max="1821" width="23.5" style="134" bestFit="1" customWidth="1"/>
    <col min="1822" max="2048" width="14.5" style="134"/>
    <col min="2049" max="2049" width="6.1640625" style="134" customWidth="1"/>
    <col min="2050" max="2050" width="38.5" style="134" customWidth="1"/>
    <col min="2051" max="2051" width="28.1640625" style="134" bestFit="1" customWidth="1"/>
    <col min="2052" max="2052" width="20.5" style="134" customWidth="1"/>
    <col min="2053" max="2053" width="37.83203125" style="134" customWidth="1"/>
    <col min="2054" max="2054" width="34.1640625" style="134" customWidth="1"/>
    <col min="2055" max="2055" width="34.83203125" style="134" customWidth="1"/>
    <col min="2056" max="2056" width="35.5" style="134" customWidth="1"/>
    <col min="2057" max="2057" width="34.1640625" style="134" customWidth="1"/>
    <col min="2058" max="2058" width="18.5" style="134" customWidth="1"/>
    <col min="2059" max="2059" width="32.1640625" style="134" customWidth="1"/>
    <col min="2060" max="2060" width="30" style="134" customWidth="1"/>
    <col min="2061" max="2061" width="24.6640625" style="134" customWidth="1"/>
    <col min="2062" max="2062" width="19.1640625" style="134" customWidth="1"/>
    <col min="2063" max="2063" width="40" style="134" customWidth="1"/>
    <col min="2064" max="2064" width="41.5" style="134" customWidth="1"/>
    <col min="2065" max="2065" width="22.83203125" style="134" customWidth="1"/>
    <col min="2066" max="2066" width="19.5" style="134" customWidth="1"/>
    <col min="2067" max="2069" width="14.5" style="134"/>
    <col min="2070" max="2070" width="23.5" style="134" bestFit="1" customWidth="1"/>
    <col min="2071" max="2071" width="14.5" style="134"/>
    <col min="2072" max="2072" width="15.33203125" style="134" bestFit="1" customWidth="1"/>
    <col min="2073" max="2073" width="14.5" style="134"/>
    <col min="2074" max="2074" width="18" style="134" bestFit="1" customWidth="1"/>
    <col min="2075" max="2075" width="15.33203125" style="134" bestFit="1" customWidth="1"/>
    <col min="2076" max="2076" width="14.5" style="134"/>
    <col min="2077" max="2077" width="23.5" style="134" bestFit="1" customWidth="1"/>
    <col min="2078" max="2304" width="14.5" style="134"/>
    <col min="2305" max="2305" width="6.1640625" style="134" customWidth="1"/>
    <col min="2306" max="2306" width="38.5" style="134" customWidth="1"/>
    <col min="2307" max="2307" width="28.1640625" style="134" bestFit="1" customWidth="1"/>
    <col min="2308" max="2308" width="20.5" style="134" customWidth="1"/>
    <col min="2309" max="2309" width="37.83203125" style="134" customWidth="1"/>
    <col min="2310" max="2310" width="34.1640625" style="134" customWidth="1"/>
    <col min="2311" max="2311" width="34.83203125" style="134" customWidth="1"/>
    <col min="2312" max="2312" width="35.5" style="134" customWidth="1"/>
    <col min="2313" max="2313" width="34.1640625" style="134" customWidth="1"/>
    <col min="2314" max="2314" width="18.5" style="134" customWidth="1"/>
    <col min="2315" max="2315" width="32.1640625" style="134" customWidth="1"/>
    <col min="2316" max="2316" width="30" style="134" customWidth="1"/>
    <col min="2317" max="2317" width="24.6640625" style="134" customWidth="1"/>
    <col min="2318" max="2318" width="19.1640625" style="134" customWidth="1"/>
    <col min="2319" max="2319" width="40" style="134" customWidth="1"/>
    <col min="2320" max="2320" width="41.5" style="134" customWidth="1"/>
    <col min="2321" max="2321" width="22.83203125" style="134" customWidth="1"/>
    <col min="2322" max="2322" width="19.5" style="134" customWidth="1"/>
    <col min="2323" max="2325" width="14.5" style="134"/>
    <col min="2326" max="2326" width="23.5" style="134" bestFit="1" customWidth="1"/>
    <col min="2327" max="2327" width="14.5" style="134"/>
    <col min="2328" max="2328" width="15.33203125" style="134" bestFit="1" customWidth="1"/>
    <col min="2329" max="2329" width="14.5" style="134"/>
    <col min="2330" max="2330" width="18" style="134" bestFit="1" customWidth="1"/>
    <col min="2331" max="2331" width="15.33203125" style="134" bestFit="1" customWidth="1"/>
    <col min="2332" max="2332" width="14.5" style="134"/>
    <col min="2333" max="2333" width="23.5" style="134" bestFit="1" customWidth="1"/>
    <col min="2334" max="2560" width="14.5" style="134"/>
    <col min="2561" max="2561" width="6.1640625" style="134" customWidth="1"/>
    <col min="2562" max="2562" width="38.5" style="134" customWidth="1"/>
    <col min="2563" max="2563" width="28.1640625" style="134" bestFit="1" customWidth="1"/>
    <col min="2564" max="2564" width="20.5" style="134" customWidth="1"/>
    <col min="2565" max="2565" width="37.83203125" style="134" customWidth="1"/>
    <col min="2566" max="2566" width="34.1640625" style="134" customWidth="1"/>
    <col min="2567" max="2567" width="34.83203125" style="134" customWidth="1"/>
    <col min="2568" max="2568" width="35.5" style="134" customWidth="1"/>
    <col min="2569" max="2569" width="34.1640625" style="134" customWidth="1"/>
    <col min="2570" max="2570" width="18.5" style="134" customWidth="1"/>
    <col min="2571" max="2571" width="32.1640625" style="134" customWidth="1"/>
    <col min="2572" max="2572" width="30" style="134" customWidth="1"/>
    <col min="2573" max="2573" width="24.6640625" style="134" customWidth="1"/>
    <col min="2574" max="2574" width="19.1640625" style="134" customWidth="1"/>
    <col min="2575" max="2575" width="40" style="134" customWidth="1"/>
    <col min="2576" max="2576" width="41.5" style="134" customWidth="1"/>
    <col min="2577" max="2577" width="22.83203125" style="134" customWidth="1"/>
    <col min="2578" max="2578" width="19.5" style="134" customWidth="1"/>
    <col min="2579" max="2581" width="14.5" style="134"/>
    <col min="2582" max="2582" width="23.5" style="134" bestFit="1" customWidth="1"/>
    <col min="2583" max="2583" width="14.5" style="134"/>
    <col min="2584" max="2584" width="15.33203125" style="134" bestFit="1" customWidth="1"/>
    <col min="2585" max="2585" width="14.5" style="134"/>
    <col min="2586" max="2586" width="18" style="134" bestFit="1" customWidth="1"/>
    <col min="2587" max="2587" width="15.33203125" style="134" bestFit="1" customWidth="1"/>
    <col min="2588" max="2588" width="14.5" style="134"/>
    <col min="2589" max="2589" width="23.5" style="134" bestFit="1" customWidth="1"/>
    <col min="2590" max="2816" width="14.5" style="134"/>
    <col min="2817" max="2817" width="6.1640625" style="134" customWidth="1"/>
    <col min="2818" max="2818" width="38.5" style="134" customWidth="1"/>
    <col min="2819" max="2819" width="28.1640625" style="134" bestFit="1" customWidth="1"/>
    <col min="2820" max="2820" width="20.5" style="134" customWidth="1"/>
    <col min="2821" max="2821" width="37.83203125" style="134" customWidth="1"/>
    <col min="2822" max="2822" width="34.1640625" style="134" customWidth="1"/>
    <col min="2823" max="2823" width="34.83203125" style="134" customWidth="1"/>
    <col min="2824" max="2824" width="35.5" style="134" customWidth="1"/>
    <col min="2825" max="2825" width="34.1640625" style="134" customWidth="1"/>
    <col min="2826" max="2826" width="18.5" style="134" customWidth="1"/>
    <col min="2827" max="2827" width="32.1640625" style="134" customWidth="1"/>
    <col min="2828" max="2828" width="30" style="134" customWidth="1"/>
    <col min="2829" max="2829" width="24.6640625" style="134" customWidth="1"/>
    <col min="2830" max="2830" width="19.1640625" style="134" customWidth="1"/>
    <col min="2831" max="2831" width="40" style="134" customWidth="1"/>
    <col min="2832" max="2832" width="41.5" style="134" customWidth="1"/>
    <col min="2833" max="2833" width="22.83203125" style="134" customWidth="1"/>
    <col min="2834" max="2834" width="19.5" style="134" customWidth="1"/>
    <col min="2835" max="2837" width="14.5" style="134"/>
    <col min="2838" max="2838" width="23.5" style="134" bestFit="1" customWidth="1"/>
    <col min="2839" max="2839" width="14.5" style="134"/>
    <col min="2840" max="2840" width="15.33203125" style="134" bestFit="1" customWidth="1"/>
    <col min="2841" max="2841" width="14.5" style="134"/>
    <col min="2842" max="2842" width="18" style="134" bestFit="1" customWidth="1"/>
    <col min="2843" max="2843" width="15.33203125" style="134" bestFit="1" customWidth="1"/>
    <col min="2844" max="2844" width="14.5" style="134"/>
    <col min="2845" max="2845" width="23.5" style="134" bestFit="1" customWidth="1"/>
    <col min="2846" max="3072" width="14.5" style="134"/>
    <col min="3073" max="3073" width="6.1640625" style="134" customWidth="1"/>
    <col min="3074" max="3074" width="38.5" style="134" customWidth="1"/>
    <col min="3075" max="3075" width="28.1640625" style="134" bestFit="1" customWidth="1"/>
    <col min="3076" max="3076" width="20.5" style="134" customWidth="1"/>
    <col min="3077" max="3077" width="37.83203125" style="134" customWidth="1"/>
    <col min="3078" max="3078" width="34.1640625" style="134" customWidth="1"/>
    <col min="3079" max="3079" width="34.83203125" style="134" customWidth="1"/>
    <col min="3080" max="3080" width="35.5" style="134" customWidth="1"/>
    <col min="3081" max="3081" width="34.1640625" style="134" customWidth="1"/>
    <col min="3082" max="3082" width="18.5" style="134" customWidth="1"/>
    <col min="3083" max="3083" width="32.1640625" style="134" customWidth="1"/>
    <col min="3084" max="3084" width="30" style="134" customWidth="1"/>
    <col min="3085" max="3085" width="24.6640625" style="134" customWidth="1"/>
    <col min="3086" max="3086" width="19.1640625" style="134" customWidth="1"/>
    <col min="3087" max="3087" width="40" style="134" customWidth="1"/>
    <col min="3088" max="3088" width="41.5" style="134" customWidth="1"/>
    <col min="3089" max="3089" width="22.83203125" style="134" customWidth="1"/>
    <col min="3090" max="3090" width="19.5" style="134" customWidth="1"/>
    <col min="3091" max="3093" width="14.5" style="134"/>
    <col min="3094" max="3094" width="23.5" style="134" bestFit="1" customWidth="1"/>
    <col min="3095" max="3095" width="14.5" style="134"/>
    <col min="3096" max="3096" width="15.33203125" style="134" bestFit="1" customWidth="1"/>
    <col min="3097" max="3097" width="14.5" style="134"/>
    <col min="3098" max="3098" width="18" style="134" bestFit="1" customWidth="1"/>
    <col min="3099" max="3099" width="15.33203125" style="134" bestFit="1" customWidth="1"/>
    <col min="3100" max="3100" width="14.5" style="134"/>
    <col min="3101" max="3101" width="23.5" style="134" bestFit="1" customWidth="1"/>
    <col min="3102" max="3328" width="14.5" style="134"/>
    <col min="3329" max="3329" width="6.1640625" style="134" customWidth="1"/>
    <col min="3330" max="3330" width="38.5" style="134" customWidth="1"/>
    <col min="3331" max="3331" width="28.1640625" style="134" bestFit="1" customWidth="1"/>
    <col min="3332" max="3332" width="20.5" style="134" customWidth="1"/>
    <col min="3333" max="3333" width="37.83203125" style="134" customWidth="1"/>
    <col min="3334" max="3334" width="34.1640625" style="134" customWidth="1"/>
    <col min="3335" max="3335" width="34.83203125" style="134" customWidth="1"/>
    <col min="3336" max="3336" width="35.5" style="134" customWidth="1"/>
    <col min="3337" max="3337" width="34.1640625" style="134" customWidth="1"/>
    <col min="3338" max="3338" width="18.5" style="134" customWidth="1"/>
    <col min="3339" max="3339" width="32.1640625" style="134" customWidth="1"/>
    <col min="3340" max="3340" width="30" style="134" customWidth="1"/>
    <col min="3341" max="3341" width="24.6640625" style="134" customWidth="1"/>
    <col min="3342" max="3342" width="19.1640625" style="134" customWidth="1"/>
    <col min="3343" max="3343" width="40" style="134" customWidth="1"/>
    <col min="3344" max="3344" width="41.5" style="134" customWidth="1"/>
    <col min="3345" max="3345" width="22.83203125" style="134" customWidth="1"/>
    <col min="3346" max="3346" width="19.5" style="134" customWidth="1"/>
    <col min="3347" max="3349" width="14.5" style="134"/>
    <col min="3350" max="3350" width="23.5" style="134" bestFit="1" customWidth="1"/>
    <col min="3351" max="3351" width="14.5" style="134"/>
    <col min="3352" max="3352" width="15.33203125" style="134" bestFit="1" customWidth="1"/>
    <col min="3353" max="3353" width="14.5" style="134"/>
    <col min="3354" max="3354" width="18" style="134" bestFit="1" customWidth="1"/>
    <col min="3355" max="3355" width="15.33203125" style="134" bestFit="1" customWidth="1"/>
    <col min="3356" max="3356" width="14.5" style="134"/>
    <col min="3357" max="3357" width="23.5" style="134" bestFit="1" customWidth="1"/>
    <col min="3358" max="3584" width="14.5" style="134"/>
    <col min="3585" max="3585" width="6.1640625" style="134" customWidth="1"/>
    <col min="3586" max="3586" width="38.5" style="134" customWidth="1"/>
    <col min="3587" max="3587" width="28.1640625" style="134" bestFit="1" customWidth="1"/>
    <col min="3588" max="3588" width="20.5" style="134" customWidth="1"/>
    <col min="3589" max="3589" width="37.83203125" style="134" customWidth="1"/>
    <col min="3590" max="3590" width="34.1640625" style="134" customWidth="1"/>
    <col min="3591" max="3591" width="34.83203125" style="134" customWidth="1"/>
    <col min="3592" max="3592" width="35.5" style="134" customWidth="1"/>
    <col min="3593" max="3593" width="34.1640625" style="134" customWidth="1"/>
    <col min="3594" max="3594" width="18.5" style="134" customWidth="1"/>
    <col min="3595" max="3595" width="32.1640625" style="134" customWidth="1"/>
    <col min="3596" max="3596" width="30" style="134" customWidth="1"/>
    <col min="3597" max="3597" width="24.6640625" style="134" customWidth="1"/>
    <col min="3598" max="3598" width="19.1640625" style="134" customWidth="1"/>
    <col min="3599" max="3599" width="40" style="134" customWidth="1"/>
    <col min="3600" max="3600" width="41.5" style="134" customWidth="1"/>
    <col min="3601" max="3601" width="22.83203125" style="134" customWidth="1"/>
    <col min="3602" max="3602" width="19.5" style="134" customWidth="1"/>
    <col min="3603" max="3605" width="14.5" style="134"/>
    <col min="3606" max="3606" width="23.5" style="134" bestFit="1" customWidth="1"/>
    <col min="3607" max="3607" width="14.5" style="134"/>
    <col min="3608" max="3608" width="15.33203125" style="134" bestFit="1" customWidth="1"/>
    <col min="3609" max="3609" width="14.5" style="134"/>
    <col min="3610" max="3610" width="18" style="134" bestFit="1" customWidth="1"/>
    <col min="3611" max="3611" width="15.33203125" style="134" bestFit="1" customWidth="1"/>
    <col min="3612" max="3612" width="14.5" style="134"/>
    <col min="3613" max="3613" width="23.5" style="134" bestFit="1" customWidth="1"/>
    <col min="3614" max="3840" width="14.5" style="134"/>
    <col min="3841" max="3841" width="6.1640625" style="134" customWidth="1"/>
    <col min="3842" max="3842" width="38.5" style="134" customWidth="1"/>
    <col min="3843" max="3843" width="28.1640625" style="134" bestFit="1" customWidth="1"/>
    <col min="3844" max="3844" width="20.5" style="134" customWidth="1"/>
    <col min="3845" max="3845" width="37.83203125" style="134" customWidth="1"/>
    <col min="3846" max="3846" width="34.1640625" style="134" customWidth="1"/>
    <col min="3847" max="3847" width="34.83203125" style="134" customWidth="1"/>
    <col min="3848" max="3848" width="35.5" style="134" customWidth="1"/>
    <col min="3849" max="3849" width="34.1640625" style="134" customWidth="1"/>
    <col min="3850" max="3850" width="18.5" style="134" customWidth="1"/>
    <col min="3851" max="3851" width="32.1640625" style="134" customWidth="1"/>
    <col min="3852" max="3852" width="30" style="134" customWidth="1"/>
    <col min="3853" max="3853" width="24.6640625" style="134" customWidth="1"/>
    <col min="3854" max="3854" width="19.1640625" style="134" customWidth="1"/>
    <col min="3855" max="3855" width="40" style="134" customWidth="1"/>
    <col min="3856" max="3856" width="41.5" style="134" customWidth="1"/>
    <col min="3857" max="3857" width="22.83203125" style="134" customWidth="1"/>
    <col min="3858" max="3858" width="19.5" style="134" customWidth="1"/>
    <col min="3859" max="3861" width="14.5" style="134"/>
    <col min="3862" max="3862" width="23.5" style="134" bestFit="1" customWidth="1"/>
    <col min="3863" max="3863" width="14.5" style="134"/>
    <col min="3864" max="3864" width="15.33203125" style="134" bestFit="1" customWidth="1"/>
    <col min="3865" max="3865" width="14.5" style="134"/>
    <col min="3866" max="3866" width="18" style="134" bestFit="1" customWidth="1"/>
    <col min="3867" max="3867" width="15.33203125" style="134" bestFit="1" customWidth="1"/>
    <col min="3868" max="3868" width="14.5" style="134"/>
    <col min="3869" max="3869" width="23.5" style="134" bestFit="1" customWidth="1"/>
    <col min="3870" max="4096" width="14.5" style="134"/>
    <col min="4097" max="4097" width="6.1640625" style="134" customWidth="1"/>
    <col min="4098" max="4098" width="38.5" style="134" customWidth="1"/>
    <col min="4099" max="4099" width="28.1640625" style="134" bestFit="1" customWidth="1"/>
    <col min="4100" max="4100" width="20.5" style="134" customWidth="1"/>
    <col min="4101" max="4101" width="37.83203125" style="134" customWidth="1"/>
    <col min="4102" max="4102" width="34.1640625" style="134" customWidth="1"/>
    <col min="4103" max="4103" width="34.83203125" style="134" customWidth="1"/>
    <col min="4104" max="4104" width="35.5" style="134" customWidth="1"/>
    <col min="4105" max="4105" width="34.1640625" style="134" customWidth="1"/>
    <col min="4106" max="4106" width="18.5" style="134" customWidth="1"/>
    <col min="4107" max="4107" width="32.1640625" style="134" customWidth="1"/>
    <col min="4108" max="4108" width="30" style="134" customWidth="1"/>
    <col min="4109" max="4109" width="24.6640625" style="134" customWidth="1"/>
    <col min="4110" max="4110" width="19.1640625" style="134" customWidth="1"/>
    <col min="4111" max="4111" width="40" style="134" customWidth="1"/>
    <col min="4112" max="4112" width="41.5" style="134" customWidth="1"/>
    <col min="4113" max="4113" width="22.83203125" style="134" customWidth="1"/>
    <col min="4114" max="4114" width="19.5" style="134" customWidth="1"/>
    <col min="4115" max="4117" width="14.5" style="134"/>
    <col min="4118" max="4118" width="23.5" style="134" bestFit="1" customWidth="1"/>
    <col min="4119" max="4119" width="14.5" style="134"/>
    <col min="4120" max="4120" width="15.33203125" style="134" bestFit="1" customWidth="1"/>
    <col min="4121" max="4121" width="14.5" style="134"/>
    <col min="4122" max="4122" width="18" style="134" bestFit="1" customWidth="1"/>
    <col min="4123" max="4123" width="15.33203125" style="134" bestFit="1" customWidth="1"/>
    <col min="4124" max="4124" width="14.5" style="134"/>
    <col min="4125" max="4125" width="23.5" style="134" bestFit="1" customWidth="1"/>
    <col min="4126" max="4352" width="14.5" style="134"/>
    <col min="4353" max="4353" width="6.1640625" style="134" customWidth="1"/>
    <col min="4354" max="4354" width="38.5" style="134" customWidth="1"/>
    <col min="4355" max="4355" width="28.1640625" style="134" bestFit="1" customWidth="1"/>
    <col min="4356" max="4356" width="20.5" style="134" customWidth="1"/>
    <col min="4357" max="4357" width="37.83203125" style="134" customWidth="1"/>
    <col min="4358" max="4358" width="34.1640625" style="134" customWidth="1"/>
    <col min="4359" max="4359" width="34.83203125" style="134" customWidth="1"/>
    <col min="4360" max="4360" width="35.5" style="134" customWidth="1"/>
    <col min="4361" max="4361" width="34.1640625" style="134" customWidth="1"/>
    <col min="4362" max="4362" width="18.5" style="134" customWidth="1"/>
    <col min="4363" max="4363" width="32.1640625" style="134" customWidth="1"/>
    <col min="4364" max="4364" width="30" style="134" customWidth="1"/>
    <col min="4365" max="4365" width="24.6640625" style="134" customWidth="1"/>
    <col min="4366" max="4366" width="19.1640625" style="134" customWidth="1"/>
    <col min="4367" max="4367" width="40" style="134" customWidth="1"/>
    <col min="4368" max="4368" width="41.5" style="134" customWidth="1"/>
    <col min="4369" max="4369" width="22.83203125" style="134" customWidth="1"/>
    <col min="4370" max="4370" width="19.5" style="134" customWidth="1"/>
    <col min="4371" max="4373" width="14.5" style="134"/>
    <col min="4374" max="4374" width="23.5" style="134" bestFit="1" customWidth="1"/>
    <col min="4375" max="4375" width="14.5" style="134"/>
    <col min="4376" max="4376" width="15.33203125" style="134" bestFit="1" customWidth="1"/>
    <col min="4377" max="4377" width="14.5" style="134"/>
    <col min="4378" max="4378" width="18" style="134" bestFit="1" customWidth="1"/>
    <col min="4379" max="4379" width="15.33203125" style="134" bestFit="1" customWidth="1"/>
    <col min="4380" max="4380" width="14.5" style="134"/>
    <col min="4381" max="4381" width="23.5" style="134" bestFit="1" customWidth="1"/>
    <col min="4382" max="4608" width="14.5" style="134"/>
    <col min="4609" max="4609" width="6.1640625" style="134" customWidth="1"/>
    <col min="4610" max="4610" width="38.5" style="134" customWidth="1"/>
    <col min="4611" max="4611" width="28.1640625" style="134" bestFit="1" customWidth="1"/>
    <col min="4612" max="4612" width="20.5" style="134" customWidth="1"/>
    <col min="4613" max="4613" width="37.83203125" style="134" customWidth="1"/>
    <col min="4614" max="4614" width="34.1640625" style="134" customWidth="1"/>
    <col min="4615" max="4615" width="34.83203125" style="134" customWidth="1"/>
    <col min="4616" max="4616" width="35.5" style="134" customWidth="1"/>
    <col min="4617" max="4617" width="34.1640625" style="134" customWidth="1"/>
    <col min="4618" max="4618" width="18.5" style="134" customWidth="1"/>
    <col min="4619" max="4619" width="32.1640625" style="134" customWidth="1"/>
    <col min="4620" max="4620" width="30" style="134" customWidth="1"/>
    <col min="4621" max="4621" width="24.6640625" style="134" customWidth="1"/>
    <col min="4622" max="4622" width="19.1640625" style="134" customWidth="1"/>
    <col min="4623" max="4623" width="40" style="134" customWidth="1"/>
    <col min="4624" max="4624" width="41.5" style="134" customWidth="1"/>
    <col min="4625" max="4625" width="22.83203125" style="134" customWidth="1"/>
    <col min="4626" max="4626" width="19.5" style="134" customWidth="1"/>
    <col min="4627" max="4629" width="14.5" style="134"/>
    <col min="4630" max="4630" width="23.5" style="134" bestFit="1" customWidth="1"/>
    <col min="4631" max="4631" width="14.5" style="134"/>
    <col min="4632" max="4632" width="15.33203125" style="134" bestFit="1" customWidth="1"/>
    <col min="4633" max="4633" width="14.5" style="134"/>
    <col min="4634" max="4634" width="18" style="134" bestFit="1" customWidth="1"/>
    <col min="4635" max="4635" width="15.33203125" style="134" bestFit="1" customWidth="1"/>
    <col min="4636" max="4636" width="14.5" style="134"/>
    <col min="4637" max="4637" width="23.5" style="134" bestFit="1" customWidth="1"/>
    <col min="4638" max="4864" width="14.5" style="134"/>
    <col min="4865" max="4865" width="6.1640625" style="134" customWidth="1"/>
    <col min="4866" max="4866" width="38.5" style="134" customWidth="1"/>
    <col min="4867" max="4867" width="28.1640625" style="134" bestFit="1" customWidth="1"/>
    <col min="4868" max="4868" width="20.5" style="134" customWidth="1"/>
    <col min="4869" max="4869" width="37.83203125" style="134" customWidth="1"/>
    <col min="4870" max="4870" width="34.1640625" style="134" customWidth="1"/>
    <col min="4871" max="4871" width="34.83203125" style="134" customWidth="1"/>
    <col min="4872" max="4872" width="35.5" style="134" customWidth="1"/>
    <col min="4873" max="4873" width="34.1640625" style="134" customWidth="1"/>
    <col min="4874" max="4874" width="18.5" style="134" customWidth="1"/>
    <col min="4875" max="4875" width="32.1640625" style="134" customWidth="1"/>
    <col min="4876" max="4876" width="30" style="134" customWidth="1"/>
    <col min="4877" max="4877" width="24.6640625" style="134" customWidth="1"/>
    <col min="4878" max="4878" width="19.1640625" style="134" customWidth="1"/>
    <col min="4879" max="4879" width="40" style="134" customWidth="1"/>
    <col min="4880" max="4880" width="41.5" style="134" customWidth="1"/>
    <col min="4881" max="4881" width="22.83203125" style="134" customWidth="1"/>
    <col min="4882" max="4882" width="19.5" style="134" customWidth="1"/>
    <col min="4883" max="4885" width="14.5" style="134"/>
    <col min="4886" max="4886" width="23.5" style="134" bestFit="1" customWidth="1"/>
    <col min="4887" max="4887" width="14.5" style="134"/>
    <col min="4888" max="4888" width="15.33203125" style="134" bestFit="1" customWidth="1"/>
    <col min="4889" max="4889" width="14.5" style="134"/>
    <col min="4890" max="4890" width="18" style="134" bestFit="1" customWidth="1"/>
    <col min="4891" max="4891" width="15.33203125" style="134" bestFit="1" customWidth="1"/>
    <col min="4892" max="4892" width="14.5" style="134"/>
    <col min="4893" max="4893" width="23.5" style="134" bestFit="1" customWidth="1"/>
    <col min="4894" max="5120" width="14.5" style="134"/>
    <col min="5121" max="5121" width="6.1640625" style="134" customWidth="1"/>
    <col min="5122" max="5122" width="38.5" style="134" customWidth="1"/>
    <col min="5123" max="5123" width="28.1640625" style="134" bestFit="1" customWidth="1"/>
    <col min="5124" max="5124" width="20.5" style="134" customWidth="1"/>
    <col min="5125" max="5125" width="37.83203125" style="134" customWidth="1"/>
    <col min="5126" max="5126" width="34.1640625" style="134" customWidth="1"/>
    <col min="5127" max="5127" width="34.83203125" style="134" customWidth="1"/>
    <col min="5128" max="5128" width="35.5" style="134" customWidth="1"/>
    <col min="5129" max="5129" width="34.1640625" style="134" customWidth="1"/>
    <col min="5130" max="5130" width="18.5" style="134" customWidth="1"/>
    <col min="5131" max="5131" width="32.1640625" style="134" customWidth="1"/>
    <col min="5132" max="5132" width="30" style="134" customWidth="1"/>
    <col min="5133" max="5133" width="24.6640625" style="134" customWidth="1"/>
    <col min="5134" max="5134" width="19.1640625" style="134" customWidth="1"/>
    <col min="5135" max="5135" width="40" style="134" customWidth="1"/>
    <col min="5136" max="5136" width="41.5" style="134" customWidth="1"/>
    <col min="5137" max="5137" width="22.83203125" style="134" customWidth="1"/>
    <col min="5138" max="5138" width="19.5" style="134" customWidth="1"/>
    <col min="5139" max="5141" width="14.5" style="134"/>
    <col min="5142" max="5142" width="23.5" style="134" bestFit="1" customWidth="1"/>
    <col min="5143" max="5143" width="14.5" style="134"/>
    <col min="5144" max="5144" width="15.33203125" style="134" bestFit="1" customWidth="1"/>
    <col min="5145" max="5145" width="14.5" style="134"/>
    <col min="5146" max="5146" width="18" style="134" bestFit="1" customWidth="1"/>
    <col min="5147" max="5147" width="15.33203125" style="134" bestFit="1" customWidth="1"/>
    <col min="5148" max="5148" width="14.5" style="134"/>
    <col min="5149" max="5149" width="23.5" style="134" bestFit="1" customWidth="1"/>
    <col min="5150" max="5376" width="14.5" style="134"/>
    <col min="5377" max="5377" width="6.1640625" style="134" customWidth="1"/>
    <col min="5378" max="5378" width="38.5" style="134" customWidth="1"/>
    <col min="5379" max="5379" width="28.1640625" style="134" bestFit="1" customWidth="1"/>
    <col min="5380" max="5380" width="20.5" style="134" customWidth="1"/>
    <col min="5381" max="5381" width="37.83203125" style="134" customWidth="1"/>
    <col min="5382" max="5382" width="34.1640625" style="134" customWidth="1"/>
    <col min="5383" max="5383" width="34.83203125" style="134" customWidth="1"/>
    <col min="5384" max="5384" width="35.5" style="134" customWidth="1"/>
    <col min="5385" max="5385" width="34.1640625" style="134" customWidth="1"/>
    <col min="5386" max="5386" width="18.5" style="134" customWidth="1"/>
    <col min="5387" max="5387" width="32.1640625" style="134" customWidth="1"/>
    <col min="5388" max="5388" width="30" style="134" customWidth="1"/>
    <col min="5389" max="5389" width="24.6640625" style="134" customWidth="1"/>
    <col min="5390" max="5390" width="19.1640625" style="134" customWidth="1"/>
    <col min="5391" max="5391" width="40" style="134" customWidth="1"/>
    <col min="5392" max="5392" width="41.5" style="134" customWidth="1"/>
    <col min="5393" max="5393" width="22.83203125" style="134" customWidth="1"/>
    <col min="5394" max="5394" width="19.5" style="134" customWidth="1"/>
    <col min="5395" max="5397" width="14.5" style="134"/>
    <col min="5398" max="5398" width="23.5" style="134" bestFit="1" customWidth="1"/>
    <col min="5399" max="5399" width="14.5" style="134"/>
    <col min="5400" max="5400" width="15.33203125" style="134" bestFit="1" customWidth="1"/>
    <col min="5401" max="5401" width="14.5" style="134"/>
    <col min="5402" max="5402" width="18" style="134" bestFit="1" customWidth="1"/>
    <col min="5403" max="5403" width="15.33203125" style="134" bestFit="1" customWidth="1"/>
    <col min="5404" max="5404" width="14.5" style="134"/>
    <col min="5405" max="5405" width="23.5" style="134" bestFit="1" customWidth="1"/>
    <col min="5406" max="5632" width="14.5" style="134"/>
    <col min="5633" max="5633" width="6.1640625" style="134" customWidth="1"/>
    <col min="5634" max="5634" width="38.5" style="134" customWidth="1"/>
    <col min="5635" max="5635" width="28.1640625" style="134" bestFit="1" customWidth="1"/>
    <col min="5636" max="5636" width="20.5" style="134" customWidth="1"/>
    <col min="5637" max="5637" width="37.83203125" style="134" customWidth="1"/>
    <col min="5638" max="5638" width="34.1640625" style="134" customWidth="1"/>
    <col min="5639" max="5639" width="34.83203125" style="134" customWidth="1"/>
    <col min="5640" max="5640" width="35.5" style="134" customWidth="1"/>
    <col min="5641" max="5641" width="34.1640625" style="134" customWidth="1"/>
    <col min="5642" max="5642" width="18.5" style="134" customWidth="1"/>
    <col min="5643" max="5643" width="32.1640625" style="134" customWidth="1"/>
    <col min="5644" max="5644" width="30" style="134" customWidth="1"/>
    <col min="5645" max="5645" width="24.6640625" style="134" customWidth="1"/>
    <col min="5646" max="5646" width="19.1640625" style="134" customWidth="1"/>
    <col min="5647" max="5647" width="40" style="134" customWidth="1"/>
    <col min="5648" max="5648" width="41.5" style="134" customWidth="1"/>
    <col min="5649" max="5649" width="22.83203125" style="134" customWidth="1"/>
    <col min="5650" max="5650" width="19.5" style="134" customWidth="1"/>
    <col min="5651" max="5653" width="14.5" style="134"/>
    <col min="5654" max="5654" width="23.5" style="134" bestFit="1" customWidth="1"/>
    <col min="5655" max="5655" width="14.5" style="134"/>
    <col min="5656" max="5656" width="15.33203125" style="134" bestFit="1" customWidth="1"/>
    <col min="5657" max="5657" width="14.5" style="134"/>
    <col min="5658" max="5658" width="18" style="134" bestFit="1" customWidth="1"/>
    <col min="5659" max="5659" width="15.33203125" style="134" bestFit="1" customWidth="1"/>
    <col min="5660" max="5660" width="14.5" style="134"/>
    <col min="5661" max="5661" width="23.5" style="134" bestFit="1" customWidth="1"/>
    <col min="5662" max="5888" width="14.5" style="134"/>
    <col min="5889" max="5889" width="6.1640625" style="134" customWidth="1"/>
    <col min="5890" max="5890" width="38.5" style="134" customWidth="1"/>
    <col min="5891" max="5891" width="28.1640625" style="134" bestFit="1" customWidth="1"/>
    <col min="5892" max="5892" width="20.5" style="134" customWidth="1"/>
    <col min="5893" max="5893" width="37.83203125" style="134" customWidth="1"/>
    <col min="5894" max="5894" width="34.1640625" style="134" customWidth="1"/>
    <col min="5895" max="5895" width="34.83203125" style="134" customWidth="1"/>
    <col min="5896" max="5896" width="35.5" style="134" customWidth="1"/>
    <col min="5897" max="5897" width="34.1640625" style="134" customWidth="1"/>
    <col min="5898" max="5898" width="18.5" style="134" customWidth="1"/>
    <col min="5899" max="5899" width="32.1640625" style="134" customWidth="1"/>
    <col min="5900" max="5900" width="30" style="134" customWidth="1"/>
    <col min="5901" max="5901" width="24.6640625" style="134" customWidth="1"/>
    <col min="5902" max="5902" width="19.1640625" style="134" customWidth="1"/>
    <col min="5903" max="5903" width="40" style="134" customWidth="1"/>
    <col min="5904" max="5904" width="41.5" style="134" customWidth="1"/>
    <col min="5905" max="5905" width="22.83203125" style="134" customWidth="1"/>
    <col min="5906" max="5906" width="19.5" style="134" customWidth="1"/>
    <col min="5907" max="5909" width="14.5" style="134"/>
    <col min="5910" max="5910" width="23.5" style="134" bestFit="1" customWidth="1"/>
    <col min="5911" max="5911" width="14.5" style="134"/>
    <col min="5912" max="5912" width="15.33203125" style="134" bestFit="1" customWidth="1"/>
    <col min="5913" max="5913" width="14.5" style="134"/>
    <col min="5914" max="5914" width="18" style="134" bestFit="1" customWidth="1"/>
    <col min="5915" max="5915" width="15.33203125" style="134" bestFit="1" customWidth="1"/>
    <col min="5916" max="5916" width="14.5" style="134"/>
    <col min="5917" max="5917" width="23.5" style="134" bestFit="1" customWidth="1"/>
    <col min="5918" max="6144" width="14.5" style="134"/>
    <col min="6145" max="6145" width="6.1640625" style="134" customWidth="1"/>
    <col min="6146" max="6146" width="38.5" style="134" customWidth="1"/>
    <col min="6147" max="6147" width="28.1640625" style="134" bestFit="1" customWidth="1"/>
    <col min="6148" max="6148" width="20.5" style="134" customWidth="1"/>
    <col min="6149" max="6149" width="37.83203125" style="134" customWidth="1"/>
    <col min="6150" max="6150" width="34.1640625" style="134" customWidth="1"/>
    <col min="6151" max="6151" width="34.83203125" style="134" customWidth="1"/>
    <col min="6152" max="6152" width="35.5" style="134" customWidth="1"/>
    <col min="6153" max="6153" width="34.1640625" style="134" customWidth="1"/>
    <col min="6154" max="6154" width="18.5" style="134" customWidth="1"/>
    <col min="6155" max="6155" width="32.1640625" style="134" customWidth="1"/>
    <col min="6156" max="6156" width="30" style="134" customWidth="1"/>
    <col min="6157" max="6157" width="24.6640625" style="134" customWidth="1"/>
    <col min="6158" max="6158" width="19.1640625" style="134" customWidth="1"/>
    <col min="6159" max="6159" width="40" style="134" customWidth="1"/>
    <col min="6160" max="6160" width="41.5" style="134" customWidth="1"/>
    <col min="6161" max="6161" width="22.83203125" style="134" customWidth="1"/>
    <col min="6162" max="6162" width="19.5" style="134" customWidth="1"/>
    <col min="6163" max="6165" width="14.5" style="134"/>
    <col min="6166" max="6166" width="23.5" style="134" bestFit="1" customWidth="1"/>
    <col min="6167" max="6167" width="14.5" style="134"/>
    <col min="6168" max="6168" width="15.33203125" style="134" bestFit="1" customWidth="1"/>
    <col min="6169" max="6169" width="14.5" style="134"/>
    <col min="6170" max="6170" width="18" style="134" bestFit="1" customWidth="1"/>
    <col min="6171" max="6171" width="15.33203125" style="134" bestFit="1" customWidth="1"/>
    <col min="6172" max="6172" width="14.5" style="134"/>
    <col min="6173" max="6173" width="23.5" style="134" bestFit="1" customWidth="1"/>
    <col min="6174" max="6400" width="14.5" style="134"/>
    <col min="6401" max="6401" width="6.1640625" style="134" customWidth="1"/>
    <col min="6402" max="6402" width="38.5" style="134" customWidth="1"/>
    <col min="6403" max="6403" width="28.1640625" style="134" bestFit="1" customWidth="1"/>
    <col min="6404" max="6404" width="20.5" style="134" customWidth="1"/>
    <col min="6405" max="6405" width="37.83203125" style="134" customWidth="1"/>
    <col min="6406" max="6406" width="34.1640625" style="134" customWidth="1"/>
    <col min="6407" max="6407" width="34.83203125" style="134" customWidth="1"/>
    <col min="6408" max="6408" width="35.5" style="134" customWidth="1"/>
    <col min="6409" max="6409" width="34.1640625" style="134" customWidth="1"/>
    <col min="6410" max="6410" width="18.5" style="134" customWidth="1"/>
    <col min="6411" max="6411" width="32.1640625" style="134" customWidth="1"/>
    <col min="6412" max="6412" width="30" style="134" customWidth="1"/>
    <col min="6413" max="6413" width="24.6640625" style="134" customWidth="1"/>
    <col min="6414" max="6414" width="19.1640625" style="134" customWidth="1"/>
    <col min="6415" max="6415" width="40" style="134" customWidth="1"/>
    <col min="6416" max="6416" width="41.5" style="134" customWidth="1"/>
    <col min="6417" max="6417" width="22.83203125" style="134" customWidth="1"/>
    <col min="6418" max="6418" width="19.5" style="134" customWidth="1"/>
    <col min="6419" max="6421" width="14.5" style="134"/>
    <col min="6422" max="6422" width="23.5" style="134" bestFit="1" customWidth="1"/>
    <col min="6423" max="6423" width="14.5" style="134"/>
    <col min="6424" max="6424" width="15.33203125" style="134" bestFit="1" customWidth="1"/>
    <col min="6425" max="6425" width="14.5" style="134"/>
    <col min="6426" max="6426" width="18" style="134" bestFit="1" customWidth="1"/>
    <col min="6427" max="6427" width="15.33203125" style="134" bestFit="1" customWidth="1"/>
    <col min="6428" max="6428" width="14.5" style="134"/>
    <col min="6429" max="6429" width="23.5" style="134" bestFit="1" customWidth="1"/>
    <col min="6430" max="6656" width="14.5" style="134"/>
    <col min="6657" max="6657" width="6.1640625" style="134" customWidth="1"/>
    <col min="6658" max="6658" width="38.5" style="134" customWidth="1"/>
    <col min="6659" max="6659" width="28.1640625" style="134" bestFit="1" customWidth="1"/>
    <col min="6660" max="6660" width="20.5" style="134" customWidth="1"/>
    <col min="6661" max="6661" width="37.83203125" style="134" customWidth="1"/>
    <col min="6662" max="6662" width="34.1640625" style="134" customWidth="1"/>
    <col min="6663" max="6663" width="34.83203125" style="134" customWidth="1"/>
    <col min="6664" max="6664" width="35.5" style="134" customWidth="1"/>
    <col min="6665" max="6665" width="34.1640625" style="134" customWidth="1"/>
    <col min="6666" max="6666" width="18.5" style="134" customWidth="1"/>
    <col min="6667" max="6667" width="32.1640625" style="134" customWidth="1"/>
    <col min="6668" max="6668" width="30" style="134" customWidth="1"/>
    <col min="6669" max="6669" width="24.6640625" style="134" customWidth="1"/>
    <col min="6670" max="6670" width="19.1640625" style="134" customWidth="1"/>
    <col min="6671" max="6671" width="40" style="134" customWidth="1"/>
    <col min="6672" max="6672" width="41.5" style="134" customWidth="1"/>
    <col min="6673" max="6673" width="22.83203125" style="134" customWidth="1"/>
    <col min="6674" max="6674" width="19.5" style="134" customWidth="1"/>
    <col min="6675" max="6677" width="14.5" style="134"/>
    <col min="6678" max="6678" width="23.5" style="134" bestFit="1" customWidth="1"/>
    <col min="6679" max="6679" width="14.5" style="134"/>
    <col min="6680" max="6680" width="15.33203125" style="134" bestFit="1" customWidth="1"/>
    <col min="6681" max="6681" width="14.5" style="134"/>
    <col min="6682" max="6682" width="18" style="134" bestFit="1" customWidth="1"/>
    <col min="6683" max="6683" width="15.33203125" style="134" bestFit="1" customWidth="1"/>
    <col min="6684" max="6684" width="14.5" style="134"/>
    <col min="6685" max="6685" width="23.5" style="134" bestFit="1" customWidth="1"/>
    <col min="6686" max="6912" width="14.5" style="134"/>
    <col min="6913" max="6913" width="6.1640625" style="134" customWidth="1"/>
    <col min="6914" max="6914" width="38.5" style="134" customWidth="1"/>
    <col min="6915" max="6915" width="28.1640625" style="134" bestFit="1" customWidth="1"/>
    <col min="6916" max="6916" width="20.5" style="134" customWidth="1"/>
    <col min="6917" max="6917" width="37.83203125" style="134" customWidth="1"/>
    <col min="6918" max="6918" width="34.1640625" style="134" customWidth="1"/>
    <col min="6919" max="6919" width="34.83203125" style="134" customWidth="1"/>
    <col min="6920" max="6920" width="35.5" style="134" customWidth="1"/>
    <col min="6921" max="6921" width="34.1640625" style="134" customWidth="1"/>
    <col min="6922" max="6922" width="18.5" style="134" customWidth="1"/>
    <col min="6923" max="6923" width="32.1640625" style="134" customWidth="1"/>
    <col min="6924" max="6924" width="30" style="134" customWidth="1"/>
    <col min="6925" max="6925" width="24.6640625" style="134" customWidth="1"/>
    <col min="6926" max="6926" width="19.1640625" style="134" customWidth="1"/>
    <col min="6927" max="6927" width="40" style="134" customWidth="1"/>
    <col min="6928" max="6928" width="41.5" style="134" customWidth="1"/>
    <col min="6929" max="6929" width="22.83203125" style="134" customWidth="1"/>
    <col min="6930" max="6930" width="19.5" style="134" customWidth="1"/>
    <col min="6931" max="6933" width="14.5" style="134"/>
    <col min="6934" max="6934" width="23.5" style="134" bestFit="1" customWidth="1"/>
    <col min="6935" max="6935" width="14.5" style="134"/>
    <col min="6936" max="6936" width="15.33203125" style="134" bestFit="1" customWidth="1"/>
    <col min="6937" max="6937" width="14.5" style="134"/>
    <col min="6938" max="6938" width="18" style="134" bestFit="1" customWidth="1"/>
    <col min="6939" max="6939" width="15.33203125" style="134" bestFit="1" customWidth="1"/>
    <col min="6940" max="6940" width="14.5" style="134"/>
    <col min="6941" max="6941" width="23.5" style="134" bestFit="1" customWidth="1"/>
    <col min="6942" max="7168" width="14.5" style="134"/>
    <col min="7169" max="7169" width="6.1640625" style="134" customWidth="1"/>
    <col min="7170" max="7170" width="38.5" style="134" customWidth="1"/>
    <col min="7171" max="7171" width="28.1640625" style="134" bestFit="1" customWidth="1"/>
    <col min="7172" max="7172" width="20.5" style="134" customWidth="1"/>
    <col min="7173" max="7173" width="37.83203125" style="134" customWidth="1"/>
    <col min="7174" max="7174" width="34.1640625" style="134" customWidth="1"/>
    <col min="7175" max="7175" width="34.83203125" style="134" customWidth="1"/>
    <col min="7176" max="7176" width="35.5" style="134" customWidth="1"/>
    <col min="7177" max="7177" width="34.1640625" style="134" customWidth="1"/>
    <col min="7178" max="7178" width="18.5" style="134" customWidth="1"/>
    <col min="7179" max="7179" width="32.1640625" style="134" customWidth="1"/>
    <col min="7180" max="7180" width="30" style="134" customWidth="1"/>
    <col min="7181" max="7181" width="24.6640625" style="134" customWidth="1"/>
    <col min="7182" max="7182" width="19.1640625" style="134" customWidth="1"/>
    <col min="7183" max="7183" width="40" style="134" customWidth="1"/>
    <col min="7184" max="7184" width="41.5" style="134" customWidth="1"/>
    <col min="7185" max="7185" width="22.83203125" style="134" customWidth="1"/>
    <col min="7186" max="7186" width="19.5" style="134" customWidth="1"/>
    <col min="7187" max="7189" width="14.5" style="134"/>
    <col min="7190" max="7190" width="23.5" style="134" bestFit="1" customWidth="1"/>
    <col min="7191" max="7191" width="14.5" style="134"/>
    <col min="7192" max="7192" width="15.33203125" style="134" bestFit="1" customWidth="1"/>
    <col min="7193" max="7193" width="14.5" style="134"/>
    <col min="7194" max="7194" width="18" style="134" bestFit="1" customWidth="1"/>
    <col min="7195" max="7195" width="15.33203125" style="134" bestFit="1" customWidth="1"/>
    <col min="7196" max="7196" width="14.5" style="134"/>
    <col min="7197" max="7197" width="23.5" style="134" bestFit="1" customWidth="1"/>
    <col min="7198" max="7424" width="14.5" style="134"/>
    <col min="7425" max="7425" width="6.1640625" style="134" customWidth="1"/>
    <col min="7426" max="7426" width="38.5" style="134" customWidth="1"/>
    <col min="7427" max="7427" width="28.1640625" style="134" bestFit="1" customWidth="1"/>
    <col min="7428" max="7428" width="20.5" style="134" customWidth="1"/>
    <col min="7429" max="7429" width="37.83203125" style="134" customWidth="1"/>
    <col min="7430" max="7430" width="34.1640625" style="134" customWidth="1"/>
    <col min="7431" max="7431" width="34.83203125" style="134" customWidth="1"/>
    <col min="7432" max="7432" width="35.5" style="134" customWidth="1"/>
    <col min="7433" max="7433" width="34.1640625" style="134" customWidth="1"/>
    <col min="7434" max="7434" width="18.5" style="134" customWidth="1"/>
    <col min="7435" max="7435" width="32.1640625" style="134" customWidth="1"/>
    <col min="7436" max="7436" width="30" style="134" customWidth="1"/>
    <col min="7437" max="7437" width="24.6640625" style="134" customWidth="1"/>
    <col min="7438" max="7438" width="19.1640625" style="134" customWidth="1"/>
    <col min="7439" max="7439" width="40" style="134" customWidth="1"/>
    <col min="7440" max="7440" width="41.5" style="134" customWidth="1"/>
    <col min="7441" max="7441" width="22.83203125" style="134" customWidth="1"/>
    <col min="7442" max="7442" width="19.5" style="134" customWidth="1"/>
    <col min="7443" max="7445" width="14.5" style="134"/>
    <col min="7446" max="7446" width="23.5" style="134" bestFit="1" customWidth="1"/>
    <col min="7447" max="7447" width="14.5" style="134"/>
    <col min="7448" max="7448" width="15.33203125" style="134" bestFit="1" customWidth="1"/>
    <col min="7449" max="7449" width="14.5" style="134"/>
    <col min="7450" max="7450" width="18" style="134" bestFit="1" customWidth="1"/>
    <col min="7451" max="7451" width="15.33203125" style="134" bestFit="1" customWidth="1"/>
    <col min="7452" max="7452" width="14.5" style="134"/>
    <col min="7453" max="7453" width="23.5" style="134" bestFit="1" customWidth="1"/>
    <col min="7454" max="7680" width="14.5" style="134"/>
    <col min="7681" max="7681" width="6.1640625" style="134" customWidth="1"/>
    <col min="7682" max="7682" width="38.5" style="134" customWidth="1"/>
    <col min="7683" max="7683" width="28.1640625" style="134" bestFit="1" customWidth="1"/>
    <col min="7684" max="7684" width="20.5" style="134" customWidth="1"/>
    <col min="7685" max="7685" width="37.83203125" style="134" customWidth="1"/>
    <col min="7686" max="7686" width="34.1640625" style="134" customWidth="1"/>
    <col min="7687" max="7687" width="34.83203125" style="134" customWidth="1"/>
    <col min="7688" max="7688" width="35.5" style="134" customWidth="1"/>
    <col min="7689" max="7689" width="34.1640625" style="134" customWidth="1"/>
    <col min="7690" max="7690" width="18.5" style="134" customWidth="1"/>
    <col min="7691" max="7691" width="32.1640625" style="134" customWidth="1"/>
    <col min="7692" max="7692" width="30" style="134" customWidth="1"/>
    <col min="7693" max="7693" width="24.6640625" style="134" customWidth="1"/>
    <col min="7694" max="7694" width="19.1640625" style="134" customWidth="1"/>
    <col min="7695" max="7695" width="40" style="134" customWidth="1"/>
    <col min="7696" max="7696" width="41.5" style="134" customWidth="1"/>
    <col min="7697" max="7697" width="22.83203125" style="134" customWidth="1"/>
    <col min="7698" max="7698" width="19.5" style="134" customWidth="1"/>
    <col min="7699" max="7701" width="14.5" style="134"/>
    <col min="7702" max="7702" width="23.5" style="134" bestFit="1" customWidth="1"/>
    <col min="7703" max="7703" width="14.5" style="134"/>
    <col min="7704" max="7704" width="15.33203125" style="134" bestFit="1" customWidth="1"/>
    <col min="7705" max="7705" width="14.5" style="134"/>
    <col min="7706" max="7706" width="18" style="134" bestFit="1" customWidth="1"/>
    <col min="7707" max="7707" width="15.33203125" style="134" bestFit="1" customWidth="1"/>
    <col min="7708" max="7708" width="14.5" style="134"/>
    <col min="7709" max="7709" width="23.5" style="134" bestFit="1" customWidth="1"/>
    <col min="7710" max="7936" width="14.5" style="134"/>
    <col min="7937" max="7937" width="6.1640625" style="134" customWidth="1"/>
    <col min="7938" max="7938" width="38.5" style="134" customWidth="1"/>
    <col min="7939" max="7939" width="28.1640625" style="134" bestFit="1" customWidth="1"/>
    <col min="7940" max="7940" width="20.5" style="134" customWidth="1"/>
    <col min="7941" max="7941" width="37.83203125" style="134" customWidth="1"/>
    <col min="7942" max="7942" width="34.1640625" style="134" customWidth="1"/>
    <col min="7943" max="7943" width="34.83203125" style="134" customWidth="1"/>
    <col min="7944" max="7944" width="35.5" style="134" customWidth="1"/>
    <col min="7945" max="7945" width="34.1640625" style="134" customWidth="1"/>
    <col min="7946" max="7946" width="18.5" style="134" customWidth="1"/>
    <col min="7947" max="7947" width="32.1640625" style="134" customWidth="1"/>
    <col min="7948" max="7948" width="30" style="134" customWidth="1"/>
    <col min="7949" max="7949" width="24.6640625" style="134" customWidth="1"/>
    <col min="7950" max="7950" width="19.1640625" style="134" customWidth="1"/>
    <col min="7951" max="7951" width="40" style="134" customWidth="1"/>
    <col min="7952" max="7952" width="41.5" style="134" customWidth="1"/>
    <col min="7953" max="7953" width="22.83203125" style="134" customWidth="1"/>
    <col min="7954" max="7954" width="19.5" style="134" customWidth="1"/>
    <col min="7955" max="7957" width="14.5" style="134"/>
    <col min="7958" max="7958" width="23.5" style="134" bestFit="1" customWidth="1"/>
    <col min="7959" max="7959" width="14.5" style="134"/>
    <col min="7960" max="7960" width="15.33203125" style="134" bestFit="1" customWidth="1"/>
    <col min="7961" max="7961" width="14.5" style="134"/>
    <col min="7962" max="7962" width="18" style="134" bestFit="1" customWidth="1"/>
    <col min="7963" max="7963" width="15.33203125" style="134" bestFit="1" customWidth="1"/>
    <col min="7964" max="7964" width="14.5" style="134"/>
    <col min="7965" max="7965" width="23.5" style="134" bestFit="1" customWidth="1"/>
    <col min="7966" max="8192" width="14.5" style="134"/>
    <col min="8193" max="8193" width="6.1640625" style="134" customWidth="1"/>
    <col min="8194" max="8194" width="38.5" style="134" customWidth="1"/>
    <col min="8195" max="8195" width="28.1640625" style="134" bestFit="1" customWidth="1"/>
    <col min="8196" max="8196" width="20.5" style="134" customWidth="1"/>
    <col min="8197" max="8197" width="37.83203125" style="134" customWidth="1"/>
    <col min="8198" max="8198" width="34.1640625" style="134" customWidth="1"/>
    <col min="8199" max="8199" width="34.83203125" style="134" customWidth="1"/>
    <col min="8200" max="8200" width="35.5" style="134" customWidth="1"/>
    <col min="8201" max="8201" width="34.1640625" style="134" customWidth="1"/>
    <col min="8202" max="8202" width="18.5" style="134" customWidth="1"/>
    <col min="8203" max="8203" width="32.1640625" style="134" customWidth="1"/>
    <col min="8204" max="8204" width="30" style="134" customWidth="1"/>
    <col min="8205" max="8205" width="24.6640625" style="134" customWidth="1"/>
    <col min="8206" max="8206" width="19.1640625" style="134" customWidth="1"/>
    <col min="8207" max="8207" width="40" style="134" customWidth="1"/>
    <col min="8208" max="8208" width="41.5" style="134" customWidth="1"/>
    <col min="8209" max="8209" width="22.83203125" style="134" customWidth="1"/>
    <col min="8210" max="8210" width="19.5" style="134" customWidth="1"/>
    <col min="8211" max="8213" width="14.5" style="134"/>
    <col min="8214" max="8214" width="23.5" style="134" bestFit="1" customWidth="1"/>
    <col min="8215" max="8215" width="14.5" style="134"/>
    <col min="8216" max="8216" width="15.33203125" style="134" bestFit="1" customWidth="1"/>
    <col min="8217" max="8217" width="14.5" style="134"/>
    <col min="8218" max="8218" width="18" style="134" bestFit="1" customWidth="1"/>
    <col min="8219" max="8219" width="15.33203125" style="134" bestFit="1" customWidth="1"/>
    <col min="8220" max="8220" width="14.5" style="134"/>
    <col min="8221" max="8221" width="23.5" style="134" bestFit="1" customWidth="1"/>
    <col min="8222" max="8448" width="14.5" style="134"/>
    <col min="8449" max="8449" width="6.1640625" style="134" customWidth="1"/>
    <col min="8450" max="8450" width="38.5" style="134" customWidth="1"/>
    <col min="8451" max="8451" width="28.1640625" style="134" bestFit="1" customWidth="1"/>
    <col min="8452" max="8452" width="20.5" style="134" customWidth="1"/>
    <col min="8453" max="8453" width="37.83203125" style="134" customWidth="1"/>
    <col min="8454" max="8454" width="34.1640625" style="134" customWidth="1"/>
    <col min="8455" max="8455" width="34.83203125" style="134" customWidth="1"/>
    <col min="8456" max="8456" width="35.5" style="134" customWidth="1"/>
    <col min="8457" max="8457" width="34.1640625" style="134" customWidth="1"/>
    <col min="8458" max="8458" width="18.5" style="134" customWidth="1"/>
    <col min="8459" max="8459" width="32.1640625" style="134" customWidth="1"/>
    <col min="8460" max="8460" width="30" style="134" customWidth="1"/>
    <col min="8461" max="8461" width="24.6640625" style="134" customWidth="1"/>
    <col min="8462" max="8462" width="19.1640625" style="134" customWidth="1"/>
    <col min="8463" max="8463" width="40" style="134" customWidth="1"/>
    <col min="8464" max="8464" width="41.5" style="134" customWidth="1"/>
    <col min="8465" max="8465" width="22.83203125" style="134" customWidth="1"/>
    <col min="8466" max="8466" width="19.5" style="134" customWidth="1"/>
    <col min="8467" max="8469" width="14.5" style="134"/>
    <col min="8470" max="8470" width="23.5" style="134" bestFit="1" customWidth="1"/>
    <col min="8471" max="8471" width="14.5" style="134"/>
    <col min="8472" max="8472" width="15.33203125" style="134" bestFit="1" customWidth="1"/>
    <col min="8473" max="8473" width="14.5" style="134"/>
    <col min="8474" max="8474" width="18" style="134" bestFit="1" customWidth="1"/>
    <col min="8475" max="8475" width="15.33203125" style="134" bestFit="1" customWidth="1"/>
    <col min="8476" max="8476" width="14.5" style="134"/>
    <col min="8477" max="8477" width="23.5" style="134" bestFit="1" customWidth="1"/>
    <col min="8478" max="8704" width="14.5" style="134"/>
    <col min="8705" max="8705" width="6.1640625" style="134" customWidth="1"/>
    <col min="8706" max="8706" width="38.5" style="134" customWidth="1"/>
    <col min="8707" max="8707" width="28.1640625" style="134" bestFit="1" customWidth="1"/>
    <col min="8708" max="8708" width="20.5" style="134" customWidth="1"/>
    <col min="8709" max="8709" width="37.83203125" style="134" customWidth="1"/>
    <col min="8710" max="8710" width="34.1640625" style="134" customWidth="1"/>
    <col min="8711" max="8711" width="34.83203125" style="134" customWidth="1"/>
    <col min="8712" max="8712" width="35.5" style="134" customWidth="1"/>
    <col min="8713" max="8713" width="34.1640625" style="134" customWidth="1"/>
    <col min="8714" max="8714" width="18.5" style="134" customWidth="1"/>
    <col min="8715" max="8715" width="32.1640625" style="134" customWidth="1"/>
    <col min="8716" max="8716" width="30" style="134" customWidth="1"/>
    <col min="8717" max="8717" width="24.6640625" style="134" customWidth="1"/>
    <col min="8718" max="8718" width="19.1640625" style="134" customWidth="1"/>
    <col min="8719" max="8719" width="40" style="134" customWidth="1"/>
    <col min="8720" max="8720" width="41.5" style="134" customWidth="1"/>
    <col min="8721" max="8721" width="22.83203125" style="134" customWidth="1"/>
    <col min="8722" max="8722" width="19.5" style="134" customWidth="1"/>
    <col min="8723" max="8725" width="14.5" style="134"/>
    <col min="8726" max="8726" width="23.5" style="134" bestFit="1" customWidth="1"/>
    <col min="8727" max="8727" width="14.5" style="134"/>
    <col min="8728" max="8728" width="15.33203125" style="134" bestFit="1" customWidth="1"/>
    <col min="8729" max="8729" width="14.5" style="134"/>
    <col min="8730" max="8730" width="18" style="134" bestFit="1" customWidth="1"/>
    <col min="8731" max="8731" width="15.33203125" style="134" bestFit="1" customWidth="1"/>
    <col min="8732" max="8732" width="14.5" style="134"/>
    <col min="8733" max="8733" width="23.5" style="134" bestFit="1" customWidth="1"/>
    <col min="8734" max="8960" width="14.5" style="134"/>
    <col min="8961" max="8961" width="6.1640625" style="134" customWidth="1"/>
    <col min="8962" max="8962" width="38.5" style="134" customWidth="1"/>
    <col min="8963" max="8963" width="28.1640625" style="134" bestFit="1" customWidth="1"/>
    <col min="8964" max="8964" width="20.5" style="134" customWidth="1"/>
    <col min="8965" max="8965" width="37.83203125" style="134" customWidth="1"/>
    <col min="8966" max="8966" width="34.1640625" style="134" customWidth="1"/>
    <col min="8967" max="8967" width="34.83203125" style="134" customWidth="1"/>
    <col min="8968" max="8968" width="35.5" style="134" customWidth="1"/>
    <col min="8969" max="8969" width="34.1640625" style="134" customWidth="1"/>
    <col min="8970" max="8970" width="18.5" style="134" customWidth="1"/>
    <col min="8971" max="8971" width="32.1640625" style="134" customWidth="1"/>
    <col min="8972" max="8972" width="30" style="134" customWidth="1"/>
    <col min="8973" max="8973" width="24.6640625" style="134" customWidth="1"/>
    <col min="8974" max="8974" width="19.1640625" style="134" customWidth="1"/>
    <col min="8975" max="8975" width="40" style="134" customWidth="1"/>
    <col min="8976" max="8976" width="41.5" style="134" customWidth="1"/>
    <col min="8977" max="8977" width="22.83203125" style="134" customWidth="1"/>
    <col min="8978" max="8978" width="19.5" style="134" customWidth="1"/>
    <col min="8979" max="8981" width="14.5" style="134"/>
    <col min="8982" max="8982" width="23.5" style="134" bestFit="1" customWidth="1"/>
    <col min="8983" max="8983" width="14.5" style="134"/>
    <col min="8984" max="8984" width="15.33203125" style="134" bestFit="1" customWidth="1"/>
    <col min="8985" max="8985" width="14.5" style="134"/>
    <col min="8986" max="8986" width="18" style="134" bestFit="1" customWidth="1"/>
    <col min="8987" max="8987" width="15.33203125" style="134" bestFit="1" customWidth="1"/>
    <col min="8988" max="8988" width="14.5" style="134"/>
    <col min="8989" max="8989" width="23.5" style="134" bestFit="1" customWidth="1"/>
    <col min="8990" max="9216" width="14.5" style="134"/>
    <col min="9217" max="9217" width="6.1640625" style="134" customWidth="1"/>
    <col min="9218" max="9218" width="38.5" style="134" customWidth="1"/>
    <col min="9219" max="9219" width="28.1640625" style="134" bestFit="1" customWidth="1"/>
    <col min="9220" max="9220" width="20.5" style="134" customWidth="1"/>
    <col min="9221" max="9221" width="37.83203125" style="134" customWidth="1"/>
    <col min="9222" max="9222" width="34.1640625" style="134" customWidth="1"/>
    <col min="9223" max="9223" width="34.83203125" style="134" customWidth="1"/>
    <col min="9224" max="9224" width="35.5" style="134" customWidth="1"/>
    <col min="9225" max="9225" width="34.1640625" style="134" customWidth="1"/>
    <col min="9226" max="9226" width="18.5" style="134" customWidth="1"/>
    <col min="9227" max="9227" width="32.1640625" style="134" customWidth="1"/>
    <col min="9228" max="9228" width="30" style="134" customWidth="1"/>
    <col min="9229" max="9229" width="24.6640625" style="134" customWidth="1"/>
    <col min="9230" max="9230" width="19.1640625" style="134" customWidth="1"/>
    <col min="9231" max="9231" width="40" style="134" customWidth="1"/>
    <col min="9232" max="9232" width="41.5" style="134" customWidth="1"/>
    <col min="9233" max="9233" width="22.83203125" style="134" customWidth="1"/>
    <col min="9234" max="9234" width="19.5" style="134" customWidth="1"/>
    <col min="9235" max="9237" width="14.5" style="134"/>
    <col min="9238" max="9238" width="23.5" style="134" bestFit="1" customWidth="1"/>
    <col min="9239" max="9239" width="14.5" style="134"/>
    <col min="9240" max="9240" width="15.33203125" style="134" bestFit="1" customWidth="1"/>
    <col min="9241" max="9241" width="14.5" style="134"/>
    <col min="9242" max="9242" width="18" style="134" bestFit="1" customWidth="1"/>
    <col min="9243" max="9243" width="15.33203125" style="134" bestFit="1" customWidth="1"/>
    <col min="9244" max="9244" width="14.5" style="134"/>
    <col min="9245" max="9245" width="23.5" style="134" bestFit="1" customWidth="1"/>
    <col min="9246" max="9472" width="14.5" style="134"/>
    <col min="9473" max="9473" width="6.1640625" style="134" customWidth="1"/>
    <col min="9474" max="9474" width="38.5" style="134" customWidth="1"/>
    <col min="9475" max="9475" width="28.1640625" style="134" bestFit="1" customWidth="1"/>
    <col min="9476" max="9476" width="20.5" style="134" customWidth="1"/>
    <col min="9477" max="9477" width="37.83203125" style="134" customWidth="1"/>
    <col min="9478" max="9478" width="34.1640625" style="134" customWidth="1"/>
    <col min="9479" max="9479" width="34.83203125" style="134" customWidth="1"/>
    <col min="9480" max="9480" width="35.5" style="134" customWidth="1"/>
    <col min="9481" max="9481" width="34.1640625" style="134" customWidth="1"/>
    <col min="9482" max="9482" width="18.5" style="134" customWidth="1"/>
    <col min="9483" max="9483" width="32.1640625" style="134" customWidth="1"/>
    <col min="9484" max="9484" width="30" style="134" customWidth="1"/>
    <col min="9485" max="9485" width="24.6640625" style="134" customWidth="1"/>
    <col min="9486" max="9486" width="19.1640625" style="134" customWidth="1"/>
    <col min="9487" max="9487" width="40" style="134" customWidth="1"/>
    <col min="9488" max="9488" width="41.5" style="134" customWidth="1"/>
    <col min="9489" max="9489" width="22.83203125" style="134" customWidth="1"/>
    <col min="9490" max="9490" width="19.5" style="134" customWidth="1"/>
    <col min="9491" max="9493" width="14.5" style="134"/>
    <col min="9494" max="9494" width="23.5" style="134" bestFit="1" customWidth="1"/>
    <col min="9495" max="9495" width="14.5" style="134"/>
    <col min="9496" max="9496" width="15.33203125" style="134" bestFit="1" customWidth="1"/>
    <col min="9497" max="9497" width="14.5" style="134"/>
    <col min="9498" max="9498" width="18" style="134" bestFit="1" customWidth="1"/>
    <col min="9499" max="9499" width="15.33203125" style="134" bestFit="1" customWidth="1"/>
    <col min="9500" max="9500" width="14.5" style="134"/>
    <col min="9501" max="9501" width="23.5" style="134" bestFit="1" customWidth="1"/>
    <col min="9502" max="9728" width="14.5" style="134"/>
    <col min="9729" max="9729" width="6.1640625" style="134" customWidth="1"/>
    <col min="9730" max="9730" width="38.5" style="134" customWidth="1"/>
    <col min="9731" max="9731" width="28.1640625" style="134" bestFit="1" customWidth="1"/>
    <col min="9732" max="9732" width="20.5" style="134" customWidth="1"/>
    <col min="9733" max="9733" width="37.83203125" style="134" customWidth="1"/>
    <col min="9734" max="9734" width="34.1640625" style="134" customWidth="1"/>
    <col min="9735" max="9735" width="34.83203125" style="134" customWidth="1"/>
    <col min="9736" max="9736" width="35.5" style="134" customWidth="1"/>
    <col min="9737" max="9737" width="34.1640625" style="134" customWidth="1"/>
    <col min="9738" max="9738" width="18.5" style="134" customWidth="1"/>
    <col min="9739" max="9739" width="32.1640625" style="134" customWidth="1"/>
    <col min="9740" max="9740" width="30" style="134" customWidth="1"/>
    <col min="9741" max="9741" width="24.6640625" style="134" customWidth="1"/>
    <col min="9742" max="9742" width="19.1640625" style="134" customWidth="1"/>
    <col min="9743" max="9743" width="40" style="134" customWidth="1"/>
    <col min="9744" max="9744" width="41.5" style="134" customWidth="1"/>
    <col min="9745" max="9745" width="22.83203125" style="134" customWidth="1"/>
    <col min="9746" max="9746" width="19.5" style="134" customWidth="1"/>
    <col min="9747" max="9749" width="14.5" style="134"/>
    <col min="9750" max="9750" width="23.5" style="134" bestFit="1" customWidth="1"/>
    <col min="9751" max="9751" width="14.5" style="134"/>
    <col min="9752" max="9752" width="15.33203125" style="134" bestFit="1" customWidth="1"/>
    <col min="9753" max="9753" width="14.5" style="134"/>
    <col min="9754" max="9754" width="18" style="134" bestFit="1" customWidth="1"/>
    <col min="9755" max="9755" width="15.33203125" style="134" bestFit="1" customWidth="1"/>
    <col min="9756" max="9756" width="14.5" style="134"/>
    <col min="9757" max="9757" width="23.5" style="134" bestFit="1" customWidth="1"/>
    <col min="9758" max="9984" width="14.5" style="134"/>
    <col min="9985" max="9985" width="6.1640625" style="134" customWidth="1"/>
    <col min="9986" max="9986" width="38.5" style="134" customWidth="1"/>
    <col min="9987" max="9987" width="28.1640625" style="134" bestFit="1" customWidth="1"/>
    <col min="9988" max="9988" width="20.5" style="134" customWidth="1"/>
    <col min="9989" max="9989" width="37.83203125" style="134" customWidth="1"/>
    <col min="9990" max="9990" width="34.1640625" style="134" customWidth="1"/>
    <col min="9991" max="9991" width="34.83203125" style="134" customWidth="1"/>
    <col min="9992" max="9992" width="35.5" style="134" customWidth="1"/>
    <col min="9993" max="9993" width="34.1640625" style="134" customWidth="1"/>
    <col min="9994" max="9994" width="18.5" style="134" customWidth="1"/>
    <col min="9995" max="9995" width="32.1640625" style="134" customWidth="1"/>
    <col min="9996" max="9996" width="30" style="134" customWidth="1"/>
    <col min="9997" max="9997" width="24.6640625" style="134" customWidth="1"/>
    <col min="9998" max="9998" width="19.1640625" style="134" customWidth="1"/>
    <col min="9999" max="9999" width="40" style="134" customWidth="1"/>
    <col min="10000" max="10000" width="41.5" style="134" customWidth="1"/>
    <col min="10001" max="10001" width="22.83203125" style="134" customWidth="1"/>
    <col min="10002" max="10002" width="19.5" style="134" customWidth="1"/>
    <col min="10003" max="10005" width="14.5" style="134"/>
    <col min="10006" max="10006" width="23.5" style="134" bestFit="1" customWidth="1"/>
    <col min="10007" max="10007" width="14.5" style="134"/>
    <col min="10008" max="10008" width="15.33203125" style="134" bestFit="1" customWidth="1"/>
    <col min="10009" max="10009" width="14.5" style="134"/>
    <col min="10010" max="10010" width="18" style="134" bestFit="1" customWidth="1"/>
    <col min="10011" max="10011" width="15.33203125" style="134" bestFit="1" customWidth="1"/>
    <col min="10012" max="10012" width="14.5" style="134"/>
    <col min="10013" max="10013" width="23.5" style="134" bestFit="1" customWidth="1"/>
    <col min="10014" max="10240" width="14.5" style="134"/>
    <col min="10241" max="10241" width="6.1640625" style="134" customWidth="1"/>
    <col min="10242" max="10242" width="38.5" style="134" customWidth="1"/>
    <col min="10243" max="10243" width="28.1640625" style="134" bestFit="1" customWidth="1"/>
    <col min="10244" max="10244" width="20.5" style="134" customWidth="1"/>
    <col min="10245" max="10245" width="37.83203125" style="134" customWidth="1"/>
    <col min="10246" max="10246" width="34.1640625" style="134" customWidth="1"/>
    <col min="10247" max="10247" width="34.83203125" style="134" customWidth="1"/>
    <col min="10248" max="10248" width="35.5" style="134" customWidth="1"/>
    <col min="10249" max="10249" width="34.1640625" style="134" customWidth="1"/>
    <col min="10250" max="10250" width="18.5" style="134" customWidth="1"/>
    <col min="10251" max="10251" width="32.1640625" style="134" customWidth="1"/>
    <col min="10252" max="10252" width="30" style="134" customWidth="1"/>
    <col min="10253" max="10253" width="24.6640625" style="134" customWidth="1"/>
    <col min="10254" max="10254" width="19.1640625" style="134" customWidth="1"/>
    <col min="10255" max="10255" width="40" style="134" customWidth="1"/>
    <col min="10256" max="10256" width="41.5" style="134" customWidth="1"/>
    <col min="10257" max="10257" width="22.83203125" style="134" customWidth="1"/>
    <col min="10258" max="10258" width="19.5" style="134" customWidth="1"/>
    <col min="10259" max="10261" width="14.5" style="134"/>
    <col min="10262" max="10262" width="23.5" style="134" bestFit="1" customWidth="1"/>
    <col min="10263" max="10263" width="14.5" style="134"/>
    <col min="10264" max="10264" width="15.33203125" style="134" bestFit="1" customWidth="1"/>
    <col min="10265" max="10265" width="14.5" style="134"/>
    <col min="10266" max="10266" width="18" style="134" bestFit="1" customWidth="1"/>
    <col min="10267" max="10267" width="15.33203125" style="134" bestFit="1" customWidth="1"/>
    <col min="10268" max="10268" width="14.5" style="134"/>
    <col min="10269" max="10269" width="23.5" style="134" bestFit="1" customWidth="1"/>
    <col min="10270" max="10496" width="14.5" style="134"/>
    <col min="10497" max="10497" width="6.1640625" style="134" customWidth="1"/>
    <col min="10498" max="10498" width="38.5" style="134" customWidth="1"/>
    <col min="10499" max="10499" width="28.1640625" style="134" bestFit="1" customWidth="1"/>
    <col min="10500" max="10500" width="20.5" style="134" customWidth="1"/>
    <col min="10501" max="10501" width="37.83203125" style="134" customWidth="1"/>
    <col min="10502" max="10502" width="34.1640625" style="134" customWidth="1"/>
    <col min="10503" max="10503" width="34.83203125" style="134" customWidth="1"/>
    <col min="10504" max="10504" width="35.5" style="134" customWidth="1"/>
    <col min="10505" max="10505" width="34.1640625" style="134" customWidth="1"/>
    <col min="10506" max="10506" width="18.5" style="134" customWidth="1"/>
    <col min="10507" max="10507" width="32.1640625" style="134" customWidth="1"/>
    <col min="10508" max="10508" width="30" style="134" customWidth="1"/>
    <col min="10509" max="10509" width="24.6640625" style="134" customWidth="1"/>
    <col min="10510" max="10510" width="19.1640625" style="134" customWidth="1"/>
    <col min="10511" max="10511" width="40" style="134" customWidth="1"/>
    <col min="10512" max="10512" width="41.5" style="134" customWidth="1"/>
    <col min="10513" max="10513" width="22.83203125" style="134" customWidth="1"/>
    <col min="10514" max="10514" width="19.5" style="134" customWidth="1"/>
    <col min="10515" max="10517" width="14.5" style="134"/>
    <col min="10518" max="10518" width="23.5" style="134" bestFit="1" customWidth="1"/>
    <col min="10519" max="10519" width="14.5" style="134"/>
    <col min="10520" max="10520" width="15.33203125" style="134" bestFit="1" customWidth="1"/>
    <col min="10521" max="10521" width="14.5" style="134"/>
    <col min="10522" max="10522" width="18" style="134" bestFit="1" customWidth="1"/>
    <col min="10523" max="10523" width="15.33203125" style="134" bestFit="1" customWidth="1"/>
    <col min="10524" max="10524" width="14.5" style="134"/>
    <col min="10525" max="10525" width="23.5" style="134" bestFit="1" customWidth="1"/>
    <col min="10526" max="10752" width="14.5" style="134"/>
    <col min="10753" max="10753" width="6.1640625" style="134" customWidth="1"/>
    <col min="10754" max="10754" width="38.5" style="134" customWidth="1"/>
    <col min="10755" max="10755" width="28.1640625" style="134" bestFit="1" customWidth="1"/>
    <col min="10756" max="10756" width="20.5" style="134" customWidth="1"/>
    <col min="10757" max="10757" width="37.83203125" style="134" customWidth="1"/>
    <col min="10758" max="10758" width="34.1640625" style="134" customWidth="1"/>
    <col min="10759" max="10759" width="34.83203125" style="134" customWidth="1"/>
    <col min="10760" max="10760" width="35.5" style="134" customWidth="1"/>
    <col min="10761" max="10761" width="34.1640625" style="134" customWidth="1"/>
    <col min="10762" max="10762" width="18.5" style="134" customWidth="1"/>
    <col min="10763" max="10763" width="32.1640625" style="134" customWidth="1"/>
    <col min="10764" max="10764" width="30" style="134" customWidth="1"/>
    <col min="10765" max="10765" width="24.6640625" style="134" customWidth="1"/>
    <col min="10766" max="10766" width="19.1640625" style="134" customWidth="1"/>
    <col min="10767" max="10767" width="40" style="134" customWidth="1"/>
    <col min="10768" max="10768" width="41.5" style="134" customWidth="1"/>
    <col min="10769" max="10769" width="22.83203125" style="134" customWidth="1"/>
    <col min="10770" max="10770" width="19.5" style="134" customWidth="1"/>
    <col min="10771" max="10773" width="14.5" style="134"/>
    <col min="10774" max="10774" width="23.5" style="134" bestFit="1" customWidth="1"/>
    <col min="10775" max="10775" width="14.5" style="134"/>
    <col min="10776" max="10776" width="15.33203125" style="134" bestFit="1" customWidth="1"/>
    <col min="10777" max="10777" width="14.5" style="134"/>
    <col min="10778" max="10778" width="18" style="134" bestFit="1" customWidth="1"/>
    <col min="10779" max="10779" width="15.33203125" style="134" bestFit="1" customWidth="1"/>
    <col min="10780" max="10780" width="14.5" style="134"/>
    <col min="10781" max="10781" width="23.5" style="134" bestFit="1" customWidth="1"/>
    <col min="10782" max="11008" width="14.5" style="134"/>
    <col min="11009" max="11009" width="6.1640625" style="134" customWidth="1"/>
    <col min="11010" max="11010" width="38.5" style="134" customWidth="1"/>
    <col min="11011" max="11011" width="28.1640625" style="134" bestFit="1" customWidth="1"/>
    <col min="11012" max="11012" width="20.5" style="134" customWidth="1"/>
    <col min="11013" max="11013" width="37.83203125" style="134" customWidth="1"/>
    <col min="11014" max="11014" width="34.1640625" style="134" customWidth="1"/>
    <col min="11015" max="11015" width="34.83203125" style="134" customWidth="1"/>
    <col min="11016" max="11016" width="35.5" style="134" customWidth="1"/>
    <col min="11017" max="11017" width="34.1640625" style="134" customWidth="1"/>
    <col min="11018" max="11018" width="18.5" style="134" customWidth="1"/>
    <col min="11019" max="11019" width="32.1640625" style="134" customWidth="1"/>
    <col min="11020" max="11020" width="30" style="134" customWidth="1"/>
    <col min="11021" max="11021" width="24.6640625" style="134" customWidth="1"/>
    <col min="11022" max="11022" width="19.1640625" style="134" customWidth="1"/>
    <col min="11023" max="11023" width="40" style="134" customWidth="1"/>
    <col min="11024" max="11024" width="41.5" style="134" customWidth="1"/>
    <col min="11025" max="11025" width="22.83203125" style="134" customWidth="1"/>
    <col min="11026" max="11026" width="19.5" style="134" customWidth="1"/>
    <col min="11027" max="11029" width="14.5" style="134"/>
    <col min="11030" max="11030" width="23.5" style="134" bestFit="1" customWidth="1"/>
    <col min="11031" max="11031" width="14.5" style="134"/>
    <col min="11032" max="11032" width="15.33203125" style="134" bestFit="1" customWidth="1"/>
    <col min="11033" max="11033" width="14.5" style="134"/>
    <col min="11034" max="11034" width="18" style="134" bestFit="1" customWidth="1"/>
    <col min="11035" max="11035" width="15.33203125" style="134" bestFit="1" customWidth="1"/>
    <col min="11036" max="11036" width="14.5" style="134"/>
    <col min="11037" max="11037" width="23.5" style="134" bestFit="1" customWidth="1"/>
    <col min="11038" max="11264" width="14.5" style="134"/>
    <col min="11265" max="11265" width="6.1640625" style="134" customWidth="1"/>
    <col min="11266" max="11266" width="38.5" style="134" customWidth="1"/>
    <col min="11267" max="11267" width="28.1640625" style="134" bestFit="1" customWidth="1"/>
    <col min="11268" max="11268" width="20.5" style="134" customWidth="1"/>
    <col min="11269" max="11269" width="37.83203125" style="134" customWidth="1"/>
    <col min="11270" max="11270" width="34.1640625" style="134" customWidth="1"/>
    <col min="11271" max="11271" width="34.83203125" style="134" customWidth="1"/>
    <col min="11272" max="11272" width="35.5" style="134" customWidth="1"/>
    <col min="11273" max="11273" width="34.1640625" style="134" customWidth="1"/>
    <col min="11274" max="11274" width="18.5" style="134" customWidth="1"/>
    <col min="11275" max="11275" width="32.1640625" style="134" customWidth="1"/>
    <col min="11276" max="11276" width="30" style="134" customWidth="1"/>
    <col min="11277" max="11277" width="24.6640625" style="134" customWidth="1"/>
    <col min="11278" max="11278" width="19.1640625" style="134" customWidth="1"/>
    <col min="11279" max="11279" width="40" style="134" customWidth="1"/>
    <col min="11280" max="11280" width="41.5" style="134" customWidth="1"/>
    <col min="11281" max="11281" width="22.83203125" style="134" customWidth="1"/>
    <col min="11282" max="11282" width="19.5" style="134" customWidth="1"/>
    <col min="11283" max="11285" width="14.5" style="134"/>
    <col min="11286" max="11286" width="23.5" style="134" bestFit="1" customWidth="1"/>
    <col min="11287" max="11287" width="14.5" style="134"/>
    <col min="11288" max="11288" width="15.33203125" style="134" bestFit="1" customWidth="1"/>
    <col min="11289" max="11289" width="14.5" style="134"/>
    <col min="11290" max="11290" width="18" style="134" bestFit="1" customWidth="1"/>
    <col min="11291" max="11291" width="15.33203125" style="134" bestFit="1" customWidth="1"/>
    <col min="11292" max="11292" width="14.5" style="134"/>
    <col min="11293" max="11293" width="23.5" style="134" bestFit="1" customWidth="1"/>
    <col min="11294" max="11520" width="14.5" style="134"/>
    <col min="11521" max="11521" width="6.1640625" style="134" customWidth="1"/>
    <col min="11522" max="11522" width="38.5" style="134" customWidth="1"/>
    <col min="11523" max="11523" width="28.1640625" style="134" bestFit="1" customWidth="1"/>
    <col min="11524" max="11524" width="20.5" style="134" customWidth="1"/>
    <col min="11525" max="11525" width="37.83203125" style="134" customWidth="1"/>
    <col min="11526" max="11526" width="34.1640625" style="134" customWidth="1"/>
    <col min="11527" max="11527" width="34.83203125" style="134" customWidth="1"/>
    <col min="11528" max="11528" width="35.5" style="134" customWidth="1"/>
    <col min="11529" max="11529" width="34.1640625" style="134" customWidth="1"/>
    <col min="11530" max="11530" width="18.5" style="134" customWidth="1"/>
    <col min="11531" max="11531" width="32.1640625" style="134" customWidth="1"/>
    <col min="11532" max="11532" width="30" style="134" customWidth="1"/>
    <col min="11533" max="11533" width="24.6640625" style="134" customWidth="1"/>
    <col min="11534" max="11534" width="19.1640625" style="134" customWidth="1"/>
    <col min="11535" max="11535" width="40" style="134" customWidth="1"/>
    <col min="11536" max="11536" width="41.5" style="134" customWidth="1"/>
    <col min="11537" max="11537" width="22.83203125" style="134" customWidth="1"/>
    <col min="11538" max="11538" width="19.5" style="134" customWidth="1"/>
    <col min="11539" max="11541" width="14.5" style="134"/>
    <col min="11542" max="11542" width="23.5" style="134" bestFit="1" customWidth="1"/>
    <col min="11543" max="11543" width="14.5" style="134"/>
    <col min="11544" max="11544" width="15.33203125" style="134" bestFit="1" customWidth="1"/>
    <col min="11545" max="11545" width="14.5" style="134"/>
    <col min="11546" max="11546" width="18" style="134" bestFit="1" customWidth="1"/>
    <col min="11547" max="11547" width="15.33203125" style="134" bestFit="1" customWidth="1"/>
    <col min="11548" max="11548" width="14.5" style="134"/>
    <col min="11549" max="11549" width="23.5" style="134" bestFit="1" customWidth="1"/>
    <col min="11550" max="11776" width="14.5" style="134"/>
    <col min="11777" max="11777" width="6.1640625" style="134" customWidth="1"/>
    <col min="11778" max="11778" width="38.5" style="134" customWidth="1"/>
    <col min="11779" max="11779" width="28.1640625" style="134" bestFit="1" customWidth="1"/>
    <col min="11780" max="11780" width="20.5" style="134" customWidth="1"/>
    <col min="11781" max="11781" width="37.83203125" style="134" customWidth="1"/>
    <col min="11782" max="11782" width="34.1640625" style="134" customWidth="1"/>
    <col min="11783" max="11783" width="34.83203125" style="134" customWidth="1"/>
    <col min="11784" max="11784" width="35.5" style="134" customWidth="1"/>
    <col min="11785" max="11785" width="34.1640625" style="134" customWidth="1"/>
    <col min="11786" max="11786" width="18.5" style="134" customWidth="1"/>
    <col min="11787" max="11787" width="32.1640625" style="134" customWidth="1"/>
    <col min="11788" max="11788" width="30" style="134" customWidth="1"/>
    <col min="11789" max="11789" width="24.6640625" style="134" customWidth="1"/>
    <col min="11790" max="11790" width="19.1640625" style="134" customWidth="1"/>
    <col min="11791" max="11791" width="40" style="134" customWidth="1"/>
    <col min="11792" max="11792" width="41.5" style="134" customWidth="1"/>
    <col min="11793" max="11793" width="22.83203125" style="134" customWidth="1"/>
    <col min="11794" max="11794" width="19.5" style="134" customWidth="1"/>
    <col min="11795" max="11797" width="14.5" style="134"/>
    <col min="11798" max="11798" width="23.5" style="134" bestFit="1" customWidth="1"/>
    <col min="11799" max="11799" width="14.5" style="134"/>
    <col min="11800" max="11800" width="15.33203125" style="134" bestFit="1" customWidth="1"/>
    <col min="11801" max="11801" width="14.5" style="134"/>
    <col min="11802" max="11802" width="18" style="134" bestFit="1" customWidth="1"/>
    <col min="11803" max="11803" width="15.33203125" style="134" bestFit="1" customWidth="1"/>
    <col min="11804" max="11804" width="14.5" style="134"/>
    <col min="11805" max="11805" width="23.5" style="134" bestFit="1" customWidth="1"/>
    <col min="11806" max="12032" width="14.5" style="134"/>
    <col min="12033" max="12033" width="6.1640625" style="134" customWidth="1"/>
    <col min="12034" max="12034" width="38.5" style="134" customWidth="1"/>
    <col min="12035" max="12035" width="28.1640625" style="134" bestFit="1" customWidth="1"/>
    <col min="12036" max="12036" width="20.5" style="134" customWidth="1"/>
    <col min="12037" max="12037" width="37.83203125" style="134" customWidth="1"/>
    <col min="12038" max="12038" width="34.1640625" style="134" customWidth="1"/>
    <col min="12039" max="12039" width="34.83203125" style="134" customWidth="1"/>
    <col min="12040" max="12040" width="35.5" style="134" customWidth="1"/>
    <col min="12041" max="12041" width="34.1640625" style="134" customWidth="1"/>
    <col min="12042" max="12042" width="18.5" style="134" customWidth="1"/>
    <col min="12043" max="12043" width="32.1640625" style="134" customWidth="1"/>
    <col min="12044" max="12044" width="30" style="134" customWidth="1"/>
    <col min="12045" max="12045" width="24.6640625" style="134" customWidth="1"/>
    <col min="12046" max="12046" width="19.1640625" style="134" customWidth="1"/>
    <col min="12047" max="12047" width="40" style="134" customWidth="1"/>
    <col min="12048" max="12048" width="41.5" style="134" customWidth="1"/>
    <col min="12049" max="12049" width="22.83203125" style="134" customWidth="1"/>
    <col min="12050" max="12050" width="19.5" style="134" customWidth="1"/>
    <col min="12051" max="12053" width="14.5" style="134"/>
    <col min="12054" max="12054" width="23.5" style="134" bestFit="1" customWidth="1"/>
    <col min="12055" max="12055" width="14.5" style="134"/>
    <col min="12056" max="12056" width="15.33203125" style="134" bestFit="1" customWidth="1"/>
    <col min="12057" max="12057" width="14.5" style="134"/>
    <col min="12058" max="12058" width="18" style="134" bestFit="1" customWidth="1"/>
    <col min="12059" max="12059" width="15.33203125" style="134" bestFit="1" customWidth="1"/>
    <col min="12060" max="12060" width="14.5" style="134"/>
    <col min="12061" max="12061" width="23.5" style="134" bestFit="1" customWidth="1"/>
    <col min="12062" max="12288" width="14.5" style="134"/>
    <col min="12289" max="12289" width="6.1640625" style="134" customWidth="1"/>
    <col min="12290" max="12290" width="38.5" style="134" customWidth="1"/>
    <col min="12291" max="12291" width="28.1640625" style="134" bestFit="1" customWidth="1"/>
    <col min="12292" max="12292" width="20.5" style="134" customWidth="1"/>
    <col min="12293" max="12293" width="37.83203125" style="134" customWidth="1"/>
    <col min="12294" max="12294" width="34.1640625" style="134" customWidth="1"/>
    <col min="12295" max="12295" width="34.83203125" style="134" customWidth="1"/>
    <col min="12296" max="12296" width="35.5" style="134" customWidth="1"/>
    <col min="12297" max="12297" width="34.1640625" style="134" customWidth="1"/>
    <col min="12298" max="12298" width="18.5" style="134" customWidth="1"/>
    <col min="12299" max="12299" width="32.1640625" style="134" customWidth="1"/>
    <col min="12300" max="12300" width="30" style="134" customWidth="1"/>
    <col min="12301" max="12301" width="24.6640625" style="134" customWidth="1"/>
    <col min="12302" max="12302" width="19.1640625" style="134" customWidth="1"/>
    <col min="12303" max="12303" width="40" style="134" customWidth="1"/>
    <col min="12304" max="12304" width="41.5" style="134" customWidth="1"/>
    <col min="12305" max="12305" width="22.83203125" style="134" customWidth="1"/>
    <col min="12306" max="12306" width="19.5" style="134" customWidth="1"/>
    <col min="12307" max="12309" width="14.5" style="134"/>
    <col min="12310" max="12310" width="23.5" style="134" bestFit="1" customWidth="1"/>
    <col min="12311" max="12311" width="14.5" style="134"/>
    <col min="12312" max="12312" width="15.33203125" style="134" bestFit="1" customWidth="1"/>
    <col min="12313" max="12313" width="14.5" style="134"/>
    <col min="12314" max="12314" width="18" style="134" bestFit="1" customWidth="1"/>
    <col min="12315" max="12315" width="15.33203125" style="134" bestFit="1" customWidth="1"/>
    <col min="12316" max="12316" width="14.5" style="134"/>
    <col min="12317" max="12317" width="23.5" style="134" bestFit="1" customWidth="1"/>
    <col min="12318" max="12544" width="14.5" style="134"/>
    <col min="12545" max="12545" width="6.1640625" style="134" customWidth="1"/>
    <col min="12546" max="12546" width="38.5" style="134" customWidth="1"/>
    <col min="12547" max="12547" width="28.1640625" style="134" bestFit="1" customWidth="1"/>
    <col min="12548" max="12548" width="20.5" style="134" customWidth="1"/>
    <col min="12549" max="12549" width="37.83203125" style="134" customWidth="1"/>
    <col min="12550" max="12550" width="34.1640625" style="134" customWidth="1"/>
    <col min="12551" max="12551" width="34.83203125" style="134" customWidth="1"/>
    <col min="12552" max="12552" width="35.5" style="134" customWidth="1"/>
    <col min="12553" max="12553" width="34.1640625" style="134" customWidth="1"/>
    <col min="12554" max="12554" width="18.5" style="134" customWidth="1"/>
    <col min="12555" max="12555" width="32.1640625" style="134" customWidth="1"/>
    <col min="12556" max="12556" width="30" style="134" customWidth="1"/>
    <col min="12557" max="12557" width="24.6640625" style="134" customWidth="1"/>
    <col min="12558" max="12558" width="19.1640625" style="134" customWidth="1"/>
    <col min="12559" max="12559" width="40" style="134" customWidth="1"/>
    <col min="12560" max="12560" width="41.5" style="134" customWidth="1"/>
    <col min="12561" max="12561" width="22.83203125" style="134" customWidth="1"/>
    <col min="12562" max="12562" width="19.5" style="134" customWidth="1"/>
    <col min="12563" max="12565" width="14.5" style="134"/>
    <col min="12566" max="12566" width="23.5" style="134" bestFit="1" customWidth="1"/>
    <col min="12567" max="12567" width="14.5" style="134"/>
    <col min="12568" max="12568" width="15.33203125" style="134" bestFit="1" customWidth="1"/>
    <col min="12569" max="12569" width="14.5" style="134"/>
    <col min="12570" max="12570" width="18" style="134" bestFit="1" customWidth="1"/>
    <col min="12571" max="12571" width="15.33203125" style="134" bestFit="1" customWidth="1"/>
    <col min="12572" max="12572" width="14.5" style="134"/>
    <col min="12573" max="12573" width="23.5" style="134" bestFit="1" customWidth="1"/>
    <col min="12574" max="12800" width="14.5" style="134"/>
    <col min="12801" max="12801" width="6.1640625" style="134" customWidth="1"/>
    <col min="12802" max="12802" width="38.5" style="134" customWidth="1"/>
    <col min="12803" max="12803" width="28.1640625" style="134" bestFit="1" customWidth="1"/>
    <col min="12804" max="12804" width="20.5" style="134" customWidth="1"/>
    <col min="12805" max="12805" width="37.83203125" style="134" customWidth="1"/>
    <col min="12806" max="12806" width="34.1640625" style="134" customWidth="1"/>
    <col min="12807" max="12807" width="34.83203125" style="134" customWidth="1"/>
    <col min="12808" max="12808" width="35.5" style="134" customWidth="1"/>
    <col min="12809" max="12809" width="34.1640625" style="134" customWidth="1"/>
    <col min="12810" max="12810" width="18.5" style="134" customWidth="1"/>
    <col min="12811" max="12811" width="32.1640625" style="134" customWidth="1"/>
    <col min="12812" max="12812" width="30" style="134" customWidth="1"/>
    <col min="12813" max="12813" width="24.6640625" style="134" customWidth="1"/>
    <col min="12814" max="12814" width="19.1640625" style="134" customWidth="1"/>
    <col min="12815" max="12815" width="40" style="134" customWidth="1"/>
    <col min="12816" max="12816" width="41.5" style="134" customWidth="1"/>
    <col min="12817" max="12817" width="22.83203125" style="134" customWidth="1"/>
    <col min="12818" max="12818" width="19.5" style="134" customWidth="1"/>
    <col min="12819" max="12821" width="14.5" style="134"/>
    <col min="12822" max="12822" width="23.5" style="134" bestFit="1" customWidth="1"/>
    <col min="12823" max="12823" width="14.5" style="134"/>
    <col min="12824" max="12824" width="15.33203125" style="134" bestFit="1" customWidth="1"/>
    <col min="12825" max="12825" width="14.5" style="134"/>
    <col min="12826" max="12826" width="18" style="134" bestFit="1" customWidth="1"/>
    <col min="12827" max="12827" width="15.33203125" style="134" bestFit="1" customWidth="1"/>
    <col min="12828" max="12828" width="14.5" style="134"/>
    <col min="12829" max="12829" width="23.5" style="134" bestFit="1" customWidth="1"/>
    <col min="12830" max="13056" width="14.5" style="134"/>
    <col min="13057" max="13057" width="6.1640625" style="134" customWidth="1"/>
    <col min="13058" max="13058" width="38.5" style="134" customWidth="1"/>
    <col min="13059" max="13059" width="28.1640625" style="134" bestFit="1" customWidth="1"/>
    <col min="13060" max="13060" width="20.5" style="134" customWidth="1"/>
    <col min="13061" max="13061" width="37.83203125" style="134" customWidth="1"/>
    <col min="13062" max="13062" width="34.1640625" style="134" customWidth="1"/>
    <col min="13063" max="13063" width="34.83203125" style="134" customWidth="1"/>
    <col min="13064" max="13064" width="35.5" style="134" customWidth="1"/>
    <col min="13065" max="13065" width="34.1640625" style="134" customWidth="1"/>
    <col min="13066" max="13066" width="18.5" style="134" customWidth="1"/>
    <col min="13067" max="13067" width="32.1640625" style="134" customWidth="1"/>
    <col min="13068" max="13068" width="30" style="134" customWidth="1"/>
    <col min="13069" max="13069" width="24.6640625" style="134" customWidth="1"/>
    <col min="13070" max="13070" width="19.1640625" style="134" customWidth="1"/>
    <col min="13071" max="13071" width="40" style="134" customWidth="1"/>
    <col min="13072" max="13072" width="41.5" style="134" customWidth="1"/>
    <col min="13073" max="13073" width="22.83203125" style="134" customWidth="1"/>
    <col min="13074" max="13074" width="19.5" style="134" customWidth="1"/>
    <col min="13075" max="13077" width="14.5" style="134"/>
    <col min="13078" max="13078" width="23.5" style="134" bestFit="1" customWidth="1"/>
    <col min="13079" max="13079" width="14.5" style="134"/>
    <col min="13080" max="13080" width="15.33203125" style="134" bestFit="1" customWidth="1"/>
    <col min="13081" max="13081" width="14.5" style="134"/>
    <col min="13082" max="13082" width="18" style="134" bestFit="1" customWidth="1"/>
    <col min="13083" max="13083" width="15.33203125" style="134" bestFit="1" customWidth="1"/>
    <col min="13084" max="13084" width="14.5" style="134"/>
    <col min="13085" max="13085" width="23.5" style="134" bestFit="1" customWidth="1"/>
    <col min="13086" max="13312" width="14.5" style="134"/>
    <col min="13313" max="13313" width="6.1640625" style="134" customWidth="1"/>
    <col min="13314" max="13314" width="38.5" style="134" customWidth="1"/>
    <col min="13315" max="13315" width="28.1640625" style="134" bestFit="1" customWidth="1"/>
    <col min="13316" max="13316" width="20.5" style="134" customWidth="1"/>
    <col min="13317" max="13317" width="37.83203125" style="134" customWidth="1"/>
    <col min="13318" max="13318" width="34.1640625" style="134" customWidth="1"/>
    <col min="13319" max="13319" width="34.83203125" style="134" customWidth="1"/>
    <col min="13320" max="13320" width="35.5" style="134" customWidth="1"/>
    <col min="13321" max="13321" width="34.1640625" style="134" customWidth="1"/>
    <col min="13322" max="13322" width="18.5" style="134" customWidth="1"/>
    <col min="13323" max="13323" width="32.1640625" style="134" customWidth="1"/>
    <col min="13324" max="13324" width="30" style="134" customWidth="1"/>
    <col min="13325" max="13325" width="24.6640625" style="134" customWidth="1"/>
    <col min="13326" max="13326" width="19.1640625" style="134" customWidth="1"/>
    <col min="13327" max="13327" width="40" style="134" customWidth="1"/>
    <col min="13328" max="13328" width="41.5" style="134" customWidth="1"/>
    <col min="13329" max="13329" width="22.83203125" style="134" customWidth="1"/>
    <col min="13330" max="13330" width="19.5" style="134" customWidth="1"/>
    <col min="13331" max="13333" width="14.5" style="134"/>
    <col min="13334" max="13334" width="23.5" style="134" bestFit="1" customWidth="1"/>
    <col min="13335" max="13335" width="14.5" style="134"/>
    <col min="13336" max="13336" width="15.33203125" style="134" bestFit="1" customWidth="1"/>
    <col min="13337" max="13337" width="14.5" style="134"/>
    <col min="13338" max="13338" width="18" style="134" bestFit="1" customWidth="1"/>
    <col min="13339" max="13339" width="15.33203125" style="134" bestFit="1" customWidth="1"/>
    <col min="13340" max="13340" width="14.5" style="134"/>
    <col min="13341" max="13341" width="23.5" style="134" bestFit="1" customWidth="1"/>
    <col min="13342" max="13568" width="14.5" style="134"/>
    <col min="13569" max="13569" width="6.1640625" style="134" customWidth="1"/>
    <col min="13570" max="13570" width="38.5" style="134" customWidth="1"/>
    <col min="13571" max="13571" width="28.1640625" style="134" bestFit="1" customWidth="1"/>
    <col min="13572" max="13572" width="20.5" style="134" customWidth="1"/>
    <col min="13573" max="13573" width="37.83203125" style="134" customWidth="1"/>
    <col min="13574" max="13574" width="34.1640625" style="134" customWidth="1"/>
    <col min="13575" max="13575" width="34.83203125" style="134" customWidth="1"/>
    <col min="13576" max="13576" width="35.5" style="134" customWidth="1"/>
    <col min="13577" max="13577" width="34.1640625" style="134" customWidth="1"/>
    <col min="13578" max="13578" width="18.5" style="134" customWidth="1"/>
    <col min="13579" max="13579" width="32.1640625" style="134" customWidth="1"/>
    <col min="13580" max="13580" width="30" style="134" customWidth="1"/>
    <col min="13581" max="13581" width="24.6640625" style="134" customWidth="1"/>
    <col min="13582" max="13582" width="19.1640625" style="134" customWidth="1"/>
    <col min="13583" max="13583" width="40" style="134" customWidth="1"/>
    <col min="13584" max="13584" width="41.5" style="134" customWidth="1"/>
    <col min="13585" max="13585" width="22.83203125" style="134" customWidth="1"/>
    <col min="13586" max="13586" width="19.5" style="134" customWidth="1"/>
    <col min="13587" max="13589" width="14.5" style="134"/>
    <col min="13590" max="13590" width="23.5" style="134" bestFit="1" customWidth="1"/>
    <col min="13591" max="13591" width="14.5" style="134"/>
    <col min="13592" max="13592" width="15.33203125" style="134" bestFit="1" customWidth="1"/>
    <col min="13593" max="13593" width="14.5" style="134"/>
    <col min="13594" max="13594" width="18" style="134" bestFit="1" customWidth="1"/>
    <col min="13595" max="13595" width="15.33203125" style="134" bestFit="1" customWidth="1"/>
    <col min="13596" max="13596" width="14.5" style="134"/>
    <col min="13597" max="13597" width="23.5" style="134" bestFit="1" customWidth="1"/>
    <col min="13598" max="13824" width="14.5" style="134"/>
    <col min="13825" max="13825" width="6.1640625" style="134" customWidth="1"/>
    <col min="13826" max="13826" width="38.5" style="134" customWidth="1"/>
    <col min="13827" max="13827" width="28.1640625" style="134" bestFit="1" customWidth="1"/>
    <col min="13828" max="13828" width="20.5" style="134" customWidth="1"/>
    <col min="13829" max="13829" width="37.83203125" style="134" customWidth="1"/>
    <col min="13830" max="13830" width="34.1640625" style="134" customWidth="1"/>
    <col min="13831" max="13831" width="34.83203125" style="134" customWidth="1"/>
    <col min="13832" max="13832" width="35.5" style="134" customWidth="1"/>
    <col min="13833" max="13833" width="34.1640625" style="134" customWidth="1"/>
    <col min="13834" max="13834" width="18.5" style="134" customWidth="1"/>
    <col min="13835" max="13835" width="32.1640625" style="134" customWidth="1"/>
    <col min="13836" max="13836" width="30" style="134" customWidth="1"/>
    <col min="13837" max="13837" width="24.6640625" style="134" customWidth="1"/>
    <col min="13838" max="13838" width="19.1640625" style="134" customWidth="1"/>
    <col min="13839" max="13839" width="40" style="134" customWidth="1"/>
    <col min="13840" max="13840" width="41.5" style="134" customWidth="1"/>
    <col min="13841" max="13841" width="22.83203125" style="134" customWidth="1"/>
    <col min="13842" max="13842" width="19.5" style="134" customWidth="1"/>
    <col min="13843" max="13845" width="14.5" style="134"/>
    <col min="13846" max="13846" width="23.5" style="134" bestFit="1" customWidth="1"/>
    <col min="13847" max="13847" width="14.5" style="134"/>
    <col min="13848" max="13848" width="15.33203125" style="134" bestFit="1" customWidth="1"/>
    <col min="13849" max="13849" width="14.5" style="134"/>
    <col min="13850" max="13850" width="18" style="134" bestFit="1" customWidth="1"/>
    <col min="13851" max="13851" width="15.33203125" style="134" bestFit="1" customWidth="1"/>
    <col min="13852" max="13852" width="14.5" style="134"/>
    <col min="13853" max="13853" width="23.5" style="134" bestFit="1" customWidth="1"/>
    <col min="13854" max="14080" width="14.5" style="134"/>
    <col min="14081" max="14081" width="6.1640625" style="134" customWidth="1"/>
    <col min="14082" max="14082" width="38.5" style="134" customWidth="1"/>
    <col min="14083" max="14083" width="28.1640625" style="134" bestFit="1" customWidth="1"/>
    <col min="14084" max="14084" width="20.5" style="134" customWidth="1"/>
    <col min="14085" max="14085" width="37.83203125" style="134" customWidth="1"/>
    <col min="14086" max="14086" width="34.1640625" style="134" customWidth="1"/>
    <col min="14087" max="14087" width="34.83203125" style="134" customWidth="1"/>
    <col min="14088" max="14088" width="35.5" style="134" customWidth="1"/>
    <col min="14089" max="14089" width="34.1640625" style="134" customWidth="1"/>
    <col min="14090" max="14090" width="18.5" style="134" customWidth="1"/>
    <col min="14091" max="14091" width="32.1640625" style="134" customWidth="1"/>
    <col min="14092" max="14092" width="30" style="134" customWidth="1"/>
    <col min="14093" max="14093" width="24.6640625" style="134" customWidth="1"/>
    <col min="14094" max="14094" width="19.1640625" style="134" customWidth="1"/>
    <col min="14095" max="14095" width="40" style="134" customWidth="1"/>
    <col min="14096" max="14096" width="41.5" style="134" customWidth="1"/>
    <col min="14097" max="14097" width="22.83203125" style="134" customWidth="1"/>
    <col min="14098" max="14098" width="19.5" style="134" customWidth="1"/>
    <col min="14099" max="14101" width="14.5" style="134"/>
    <col min="14102" max="14102" width="23.5" style="134" bestFit="1" customWidth="1"/>
    <col min="14103" max="14103" width="14.5" style="134"/>
    <col min="14104" max="14104" width="15.33203125" style="134" bestFit="1" customWidth="1"/>
    <col min="14105" max="14105" width="14.5" style="134"/>
    <col min="14106" max="14106" width="18" style="134" bestFit="1" customWidth="1"/>
    <col min="14107" max="14107" width="15.33203125" style="134" bestFit="1" customWidth="1"/>
    <col min="14108" max="14108" width="14.5" style="134"/>
    <col min="14109" max="14109" width="23.5" style="134" bestFit="1" customWidth="1"/>
    <col min="14110" max="14336" width="14.5" style="134"/>
    <col min="14337" max="14337" width="6.1640625" style="134" customWidth="1"/>
    <col min="14338" max="14338" width="38.5" style="134" customWidth="1"/>
    <col min="14339" max="14339" width="28.1640625" style="134" bestFit="1" customWidth="1"/>
    <col min="14340" max="14340" width="20.5" style="134" customWidth="1"/>
    <col min="14341" max="14341" width="37.83203125" style="134" customWidth="1"/>
    <col min="14342" max="14342" width="34.1640625" style="134" customWidth="1"/>
    <col min="14343" max="14343" width="34.83203125" style="134" customWidth="1"/>
    <col min="14344" max="14344" width="35.5" style="134" customWidth="1"/>
    <col min="14345" max="14345" width="34.1640625" style="134" customWidth="1"/>
    <col min="14346" max="14346" width="18.5" style="134" customWidth="1"/>
    <col min="14347" max="14347" width="32.1640625" style="134" customWidth="1"/>
    <col min="14348" max="14348" width="30" style="134" customWidth="1"/>
    <col min="14349" max="14349" width="24.6640625" style="134" customWidth="1"/>
    <col min="14350" max="14350" width="19.1640625" style="134" customWidth="1"/>
    <col min="14351" max="14351" width="40" style="134" customWidth="1"/>
    <col min="14352" max="14352" width="41.5" style="134" customWidth="1"/>
    <col min="14353" max="14353" width="22.83203125" style="134" customWidth="1"/>
    <col min="14354" max="14354" width="19.5" style="134" customWidth="1"/>
    <col min="14355" max="14357" width="14.5" style="134"/>
    <col min="14358" max="14358" width="23.5" style="134" bestFit="1" customWidth="1"/>
    <col min="14359" max="14359" width="14.5" style="134"/>
    <col min="14360" max="14360" width="15.33203125" style="134" bestFit="1" customWidth="1"/>
    <col min="14361" max="14361" width="14.5" style="134"/>
    <col min="14362" max="14362" width="18" style="134" bestFit="1" customWidth="1"/>
    <col min="14363" max="14363" width="15.33203125" style="134" bestFit="1" customWidth="1"/>
    <col min="14364" max="14364" width="14.5" style="134"/>
    <col min="14365" max="14365" width="23.5" style="134" bestFit="1" customWidth="1"/>
    <col min="14366" max="14592" width="14.5" style="134"/>
    <col min="14593" max="14593" width="6.1640625" style="134" customWidth="1"/>
    <col min="14594" max="14594" width="38.5" style="134" customWidth="1"/>
    <col min="14595" max="14595" width="28.1640625" style="134" bestFit="1" customWidth="1"/>
    <col min="14596" max="14596" width="20.5" style="134" customWidth="1"/>
    <col min="14597" max="14597" width="37.83203125" style="134" customWidth="1"/>
    <col min="14598" max="14598" width="34.1640625" style="134" customWidth="1"/>
    <col min="14599" max="14599" width="34.83203125" style="134" customWidth="1"/>
    <col min="14600" max="14600" width="35.5" style="134" customWidth="1"/>
    <col min="14601" max="14601" width="34.1640625" style="134" customWidth="1"/>
    <col min="14602" max="14602" width="18.5" style="134" customWidth="1"/>
    <col min="14603" max="14603" width="32.1640625" style="134" customWidth="1"/>
    <col min="14604" max="14604" width="30" style="134" customWidth="1"/>
    <col min="14605" max="14605" width="24.6640625" style="134" customWidth="1"/>
    <col min="14606" max="14606" width="19.1640625" style="134" customWidth="1"/>
    <col min="14607" max="14607" width="40" style="134" customWidth="1"/>
    <col min="14608" max="14608" width="41.5" style="134" customWidth="1"/>
    <col min="14609" max="14609" width="22.83203125" style="134" customWidth="1"/>
    <col min="14610" max="14610" width="19.5" style="134" customWidth="1"/>
    <col min="14611" max="14613" width="14.5" style="134"/>
    <col min="14614" max="14614" width="23.5" style="134" bestFit="1" customWidth="1"/>
    <col min="14615" max="14615" width="14.5" style="134"/>
    <col min="14616" max="14616" width="15.33203125" style="134" bestFit="1" customWidth="1"/>
    <col min="14617" max="14617" width="14.5" style="134"/>
    <col min="14618" max="14618" width="18" style="134" bestFit="1" customWidth="1"/>
    <col min="14619" max="14619" width="15.33203125" style="134" bestFit="1" customWidth="1"/>
    <col min="14620" max="14620" width="14.5" style="134"/>
    <col min="14621" max="14621" width="23.5" style="134" bestFit="1" customWidth="1"/>
    <col min="14622" max="14848" width="14.5" style="134"/>
    <col min="14849" max="14849" width="6.1640625" style="134" customWidth="1"/>
    <col min="14850" max="14850" width="38.5" style="134" customWidth="1"/>
    <col min="14851" max="14851" width="28.1640625" style="134" bestFit="1" customWidth="1"/>
    <col min="14852" max="14852" width="20.5" style="134" customWidth="1"/>
    <col min="14853" max="14853" width="37.83203125" style="134" customWidth="1"/>
    <col min="14854" max="14854" width="34.1640625" style="134" customWidth="1"/>
    <col min="14855" max="14855" width="34.83203125" style="134" customWidth="1"/>
    <col min="14856" max="14856" width="35.5" style="134" customWidth="1"/>
    <col min="14857" max="14857" width="34.1640625" style="134" customWidth="1"/>
    <col min="14858" max="14858" width="18.5" style="134" customWidth="1"/>
    <col min="14859" max="14859" width="32.1640625" style="134" customWidth="1"/>
    <col min="14860" max="14860" width="30" style="134" customWidth="1"/>
    <col min="14861" max="14861" width="24.6640625" style="134" customWidth="1"/>
    <col min="14862" max="14862" width="19.1640625" style="134" customWidth="1"/>
    <col min="14863" max="14863" width="40" style="134" customWidth="1"/>
    <col min="14864" max="14864" width="41.5" style="134" customWidth="1"/>
    <col min="14865" max="14865" width="22.83203125" style="134" customWidth="1"/>
    <col min="14866" max="14866" width="19.5" style="134" customWidth="1"/>
    <col min="14867" max="14869" width="14.5" style="134"/>
    <col min="14870" max="14870" width="23.5" style="134" bestFit="1" customWidth="1"/>
    <col min="14871" max="14871" width="14.5" style="134"/>
    <col min="14872" max="14872" width="15.33203125" style="134" bestFit="1" customWidth="1"/>
    <col min="14873" max="14873" width="14.5" style="134"/>
    <col min="14874" max="14874" width="18" style="134" bestFit="1" customWidth="1"/>
    <col min="14875" max="14875" width="15.33203125" style="134" bestFit="1" customWidth="1"/>
    <col min="14876" max="14876" width="14.5" style="134"/>
    <col min="14877" max="14877" width="23.5" style="134" bestFit="1" customWidth="1"/>
    <col min="14878" max="15104" width="14.5" style="134"/>
    <col min="15105" max="15105" width="6.1640625" style="134" customWidth="1"/>
    <col min="15106" max="15106" width="38.5" style="134" customWidth="1"/>
    <col min="15107" max="15107" width="28.1640625" style="134" bestFit="1" customWidth="1"/>
    <col min="15108" max="15108" width="20.5" style="134" customWidth="1"/>
    <col min="15109" max="15109" width="37.83203125" style="134" customWidth="1"/>
    <col min="15110" max="15110" width="34.1640625" style="134" customWidth="1"/>
    <col min="15111" max="15111" width="34.83203125" style="134" customWidth="1"/>
    <col min="15112" max="15112" width="35.5" style="134" customWidth="1"/>
    <col min="15113" max="15113" width="34.1640625" style="134" customWidth="1"/>
    <col min="15114" max="15114" width="18.5" style="134" customWidth="1"/>
    <col min="15115" max="15115" width="32.1640625" style="134" customWidth="1"/>
    <col min="15116" max="15116" width="30" style="134" customWidth="1"/>
    <col min="15117" max="15117" width="24.6640625" style="134" customWidth="1"/>
    <col min="15118" max="15118" width="19.1640625" style="134" customWidth="1"/>
    <col min="15119" max="15119" width="40" style="134" customWidth="1"/>
    <col min="15120" max="15120" width="41.5" style="134" customWidth="1"/>
    <col min="15121" max="15121" width="22.83203125" style="134" customWidth="1"/>
    <col min="15122" max="15122" width="19.5" style="134" customWidth="1"/>
    <col min="15123" max="15125" width="14.5" style="134"/>
    <col min="15126" max="15126" width="23.5" style="134" bestFit="1" customWidth="1"/>
    <col min="15127" max="15127" width="14.5" style="134"/>
    <col min="15128" max="15128" width="15.33203125" style="134" bestFit="1" customWidth="1"/>
    <col min="15129" max="15129" width="14.5" style="134"/>
    <col min="15130" max="15130" width="18" style="134" bestFit="1" customWidth="1"/>
    <col min="15131" max="15131" width="15.33203125" style="134" bestFit="1" customWidth="1"/>
    <col min="15132" max="15132" width="14.5" style="134"/>
    <col min="15133" max="15133" width="23.5" style="134" bestFit="1" customWidth="1"/>
    <col min="15134" max="15360" width="14.5" style="134"/>
    <col min="15361" max="15361" width="6.1640625" style="134" customWidth="1"/>
    <col min="15362" max="15362" width="38.5" style="134" customWidth="1"/>
    <col min="15363" max="15363" width="28.1640625" style="134" bestFit="1" customWidth="1"/>
    <col min="15364" max="15364" width="20.5" style="134" customWidth="1"/>
    <col min="15365" max="15365" width="37.83203125" style="134" customWidth="1"/>
    <col min="15366" max="15366" width="34.1640625" style="134" customWidth="1"/>
    <col min="15367" max="15367" width="34.83203125" style="134" customWidth="1"/>
    <col min="15368" max="15368" width="35.5" style="134" customWidth="1"/>
    <col min="15369" max="15369" width="34.1640625" style="134" customWidth="1"/>
    <col min="15370" max="15370" width="18.5" style="134" customWidth="1"/>
    <col min="15371" max="15371" width="32.1640625" style="134" customWidth="1"/>
    <col min="15372" max="15372" width="30" style="134" customWidth="1"/>
    <col min="15373" max="15373" width="24.6640625" style="134" customWidth="1"/>
    <col min="15374" max="15374" width="19.1640625" style="134" customWidth="1"/>
    <col min="15375" max="15375" width="40" style="134" customWidth="1"/>
    <col min="15376" max="15376" width="41.5" style="134" customWidth="1"/>
    <col min="15377" max="15377" width="22.83203125" style="134" customWidth="1"/>
    <col min="15378" max="15378" width="19.5" style="134" customWidth="1"/>
    <col min="15379" max="15381" width="14.5" style="134"/>
    <col min="15382" max="15382" width="23.5" style="134" bestFit="1" customWidth="1"/>
    <col min="15383" max="15383" width="14.5" style="134"/>
    <col min="15384" max="15384" width="15.33203125" style="134" bestFit="1" customWidth="1"/>
    <col min="15385" max="15385" width="14.5" style="134"/>
    <col min="15386" max="15386" width="18" style="134" bestFit="1" customWidth="1"/>
    <col min="15387" max="15387" width="15.33203125" style="134" bestFit="1" customWidth="1"/>
    <col min="15388" max="15388" width="14.5" style="134"/>
    <col min="15389" max="15389" width="23.5" style="134" bestFit="1" customWidth="1"/>
    <col min="15390" max="15616" width="14.5" style="134"/>
    <col min="15617" max="15617" width="6.1640625" style="134" customWidth="1"/>
    <col min="15618" max="15618" width="38.5" style="134" customWidth="1"/>
    <col min="15619" max="15619" width="28.1640625" style="134" bestFit="1" customWidth="1"/>
    <col min="15620" max="15620" width="20.5" style="134" customWidth="1"/>
    <col min="15621" max="15621" width="37.83203125" style="134" customWidth="1"/>
    <col min="15622" max="15622" width="34.1640625" style="134" customWidth="1"/>
    <col min="15623" max="15623" width="34.83203125" style="134" customWidth="1"/>
    <col min="15624" max="15624" width="35.5" style="134" customWidth="1"/>
    <col min="15625" max="15625" width="34.1640625" style="134" customWidth="1"/>
    <col min="15626" max="15626" width="18.5" style="134" customWidth="1"/>
    <col min="15627" max="15627" width="32.1640625" style="134" customWidth="1"/>
    <col min="15628" max="15628" width="30" style="134" customWidth="1"/>
    <col min="15629" max="15629" width="24.6640625" style="134" customWidth="1"/>
    <col min="15630" max="15630" width="19.1640625" style="134" customWidth="1"/>
    <col min="15631" max="15631" width="40" style="134" customWidth="1"/>
    <col min="15632" max="15632" width="41.5" style="134" customWidth="1"/>
    <col min="15633" max="15633" width="22.83203125" style="134" customWidth="1"/>
    <col min="15634" max="15634" width="19.5" style="134" customWidth="1"/>
    <col min="15635" max="15637" width="14.5" style="134"/>
    <col min="15638" max="15638" width="23.5" style="134" bestFit="1" customWidth="1"/>
    <col min="15639" max="15639" width="14.5" style="134"/>
    <col min="15640" max="15640" width="15.33203125" style="134" bestFit="1" customWidth="1"/>
    <col min="15641" max="15641" width="14.5" style="134"/>
    <col min="15642" max="15642" width="18" style="134" bestFit="1" customWidth="1"/>
    <col min="15643" max="15643" width="15.33203125" style="134" bestFit="1" customWidth="1"/>
    <col min="15644" max="15644" width="14.5" style="134"/>
    <col min="15645" max="15645" width="23.5" style="134" bestFit="1" customWidth="1"/>
    <col min="15646" max="15872" width="14.5" style="134"/>
    <col min="15873" max="15873" width="6.1640625" style="134" customWidth="1"/>
    <col min="15874" max="15874" width="38.5" style="134" customWidth="1"/>
    <col min="15875" max="15875" width="28.1640625" style="134" bestFit="1" customWidth="1"/>
    <col min="15876" max="15876" width="20.5" style="134" customWidth="1"/>
    <col min="15877" max="15877" width="37.83203125" style="134" customWidth="1"/>
    <col min="15878" max="15878" width="34.1640625" style="134" customWidth="1"/>
    <col min="15879" max="15879" width="34.83203125" style="134" customWidth="1"/>
    <col min="15880" max="15880" width="35.5" style="134" customWidth="1"/>
    <col min="15881" max="15881" width="34.1640625" style="134" customWidth="1"/>
    <col min="15882" max="15882" width="18.5" style="134" customWidth="1"/>
    <col min="15883" max="15883" width="32.1640625" style="134" customWidth="1"/>
    <col min="15884" max="15884" width="30" style="134" customWidth="1"/>
    <col min="15885" max="15885" width="24.6640625" style="134" customWidth="1"/>
    <col min="15886" max="15886" width="19.1640625" style="134" customWidth="1"/>
    <col min="15887" max="15887" width="40" style="134" customWidth="1"/>
    <col min="15888" max="15888" width="41.5" style="134" customWidth="1"/>
    <col min="15889" max="15889" width="22.83203125" style="134" customWidth="1"/>
    <col min="15890" max="15890" width="19.5" style="134" customWidth="1"/>
    <col min="15891" max="15893" width="14.5" style="134"/>
    <col min="15894" max="15894" width="23.5" style="134" bestFit="1" customWidth="1"/>
    <col min="15895" max="15895" width="14.5" style="134"/>
    <col min="15896" max="15896" width="15.33203125" style="134" bestFit="1" customWidth="1"/>
    <col min="15897" max="15897" width="14.5" style="134"/>
    <col min="15898" max="15898" width="18" style="134" bestFit="1" customWidth="1"/>
    <col min="15899" max="15899" width="15.33203125" style="134" bestFit="1" customWidth="1"/>
    <col min="15900" max="15900" width="14.5" style="134"/>
    <col min="15901" max="15901" width="23.5" style="134" bestFit="1" customWidth="1"/>
    <col min="15902" max="16128" width="14.5" style="134"/>
    <col min="16129" max="16129" width="6.1640625" style="134" customWidth="1"/>
    <col min="16130" max="16130" width="38.5" style="134" customWidth="1"/>
    <col min="16131" max="16131" width="28.1640625" style="134" bestFit="1" customWidth="1"/>
    <col min="16132" max="16132" width="20.5" style="134" customWidth="1"/>
    <col min="16133" max="16133" width="37.83203125" style="134" customWidth="1"/>
    <col min="16134" max="16134" width="34.1640625" style="134" customWidth="1"/>
    <col min="16135" max="16135" width="34.83203125" style="134" customWidth="1"/>
    <col min="16136" max="16136" width="35.5" style="134" customWidth="1"/>
    <col min="16137" max="16137" width="34.1640625" style="134" customWidth="1"/>
    <col min="16138" max="16138" width="18.5" style="134" customWidth="1"/>
    <col min="16139" max="16139" width="32.1640625" style="134" customWidth="1"/>
    <col min="16140" max="16140" width="30" style="134" customWidth="1"/>
    <col min="16141" max="16141" width="24.6640625" style="134" customWidth="1"/>
    <col min="16142" max="16142" width="19.1640625" style="134" customWidth="1"/>
    <col min="16143" max="16143" width="40" style="134" customWidth="1"/>
    <col min="16144" max="16144" width="41.5" style="134" customWidth="1"/>
    <col min="16145" max="16145" width="22.83203125" style="134" customWidth="1"/>
    <col min="16146" max="16146" width="19.5" style="134" customWidth="1"/>
    <col min="16147" max="16149" width="14.5" style="134"/>
    <col min="16150" max="16150" width="23.5" style="134" bestFit="1" customWidth="1"/>
    <col min="16151" max="16151" width="14.5" style="134"/>
    <col min="16152" max="16152" width="15.33203125" style="134" bestFit="1" customWidth="1"/>
    <col min="16153" max="16153" width="14.5" style="134"/>
    <col min="16154" max="16154" width="18" style="134" bestFit="1" customWidth="1"/>
    <col min="16155" max="16155" width="15.33203125" style="134" bestFit="1" customWidth="1"/>
    <col min="16156" max="16156" width="14.5" style="134"/>
    <col min="16157" max="16157" width="23.5" style="134" bestFit="1" customWidth="1"/>
    <col min="16158" max="16384" width="14.5" style="134"/>
  </cols>
  <sheetData>
    <row r="1" spans="1:29" x14ac:dyDescent="0.35">
      <c r="T1" s="140"/>
    </row>
    <row r="2" spans="1:29" x14ac:dyDescent="0.35">
      <c r="T2" s="140"/>
    </row>
    <row r="3" spans="1:29" ht="21.75" thickBot="1" x14ac:dyDescent="0.4">
      <c r="T3" s="140"/>
    </row>
    <row r="4" spans="1:29" ht="21.75" thickBot="1" x14ac:dyDescent="0.4">
      <c r="A4" s="133" t="s">
        <v>147</v>
      </c>
      <c r="B4" s="141" t="s">
        <v>148</v>
      </c>
      <c r="C4" s="142" t="s">
        <v>149</v>
      </c>
      <c r="D4" s="143" t="s">
        <v>76</v>
      </c>
      <c r="E4" s="144" t="s">
        <v>91</v>
      </c>
      <c r="F4" s="145" t="s">
        <v>92</v>
      </c>
      <c r="G4" s="145" t="s">
        <v>150</v>
      </c>
      <c r="H4" s="145" t="s">
        <v>94</v>
      </c>
      <c r="I4" s="145" t="s">
        <v>95</v>
      </c>
      <c r="J4" s="145" t="s">
        <v>151</v>
      </c>
      <c r="K4" s="145" t="s">
        <v>152</v>
      </c>
      <c r="L4" s="145" t="s">
        <v>153</v>
      </c>
      <c r="M4" s="145" t="s">
        <v>154</v>
      </c>
      <c r="N4" s="145" t="s">
        <v>155</v>
      </c>
      <c r="O4" s="146" t="s">
        <v>156</v>
      </c>
      <c r="P4" s="147" t="s">
        <v>157</v>
      </c>
      <c r="Q4" s="137" t="s">
        <v>82</v>
      </c>
      <c r="R4" s="139" t="s">
        <v>158</v>
      </c>
      <c r="S4" s="137" t="s">
        <v>159</v>
      </c>
      <c r="T4" s="140" t="s">
        <v>160</v>
      </c>
    </row>
    <row r="5" spans="1:29" ht="19.5" thickBot="1" x14ac:dyDescent="0.35">
      <c r="A5" s="142" t="s">
        <v>161</v>
      </c>
      <c r="B5" s="148" t="s">
        <v>162</v>
      </c>
      <c r="C5" s="149" t="s">
        <v>163</v>
      </c>
      <c r="D5" s="150">
        <v>2502158</v>
      </c>
      <c r="E5" s="267" t="s">
        <v>120</v>
      </c>
      <c r="F5" s="270" t="s">
        <v>114</v>
      </c>
      <c r="G5" s="273" t="s">
        <v>164</v>
      </c>
      <c r="H5" s="270" t="s">
        <v>114</v>
      </c>
      <c r="I5" s="265" t="s">
        <v>112</v>
      </c>
      <c r="J5" s="153" t="s">
        <v>165</v>
      </c>
      <c r="K5" s="154" t="s">
        <v>108</v>
      </c>
      <c r="L5" s="155" t="s">
        <v>115</v>
      </c>
      <c r="M5" s="156" t="s">
        <v>166</v>
      </c>
      <c r="N5" s="157" t="s">
        <v>167</v>
      </c>
      <c r="O5" s="158" t="s">
        <v>112</v>
      </c>
      <c r="P5" s="159" t="s">
        <v>168</v>
      </c>
      <c r="Q5" s="134" t="s">
        <v>169</v>
      </c>
      <c r="R5" s="134">
        <v>30</v>
      </c>
      <c r="T5" s="134" t="s">
        <v>170</v>
      </c>
      <c r="V5" s="160"/>
    </row>
    <row r="6" spans="1:29" ht="19.5" thickBot="1" x14ac:dyDescent="0.3">
      <c r="A6" s="142" t="s">
        <v>171</v>
      </c>
      <c r="B6" s="148" t="s">
        <v>162</v>
      </c>
      <c r="C6" s="149" t="s">
        <v>172</v>
      </c>
      <c r="D6" s="150"/>
      <c r="E6" s="267" t="s">
        <v>120</v>
      </c>
      <c r="F6" s="273" t="s">
        <v>164</v>
      </c>
      <c r="G6" s="273" t="s">
        <v>164</v>
      </c>
      <c r="H6" s="270" t="s">
        <v>114</v>
      </c>
      <c r="I6" s="267" t="s">
        <v>120</v>
      </c>
      <c r="J6" s="161" t="s">
        <v>173</v>
      </c>
      <c r="K6" s="154" t="s">
        <v>108</v>
      </c>
      <c r="L6" s="155" t="s">
        <v>115</v>
      </c>
      <c r="M6" s="162" t="s">
        <v>174</v>
      </c>
      <c r="N6" s="157" t="s">
        <v>167</v>
      </c>
      <c r="O6" s="163" t="s">
        <v>120</v>
      </c>
      <c r="P6" s="159" t="s">
        <v>168</v>
      </c>
      <c r="Q6" s="134" t="s">
        <v>169</v>
      </c>
      <c r="R6" s="134">
        <v>35</v>
      </c>
      <c r="T6" s="134" t="s">
        <v>175</v>
      </c>
    </row>
    <row r="7" spans="1:29" ht="19.5" thickBot="1" x14ac:dyDescent="0.35">
      <c r="A7" s="142" t="s">
        <v>161</v>
      </c>
      <c r="B7" s="148" t="s">
        <v>162</v>
      </c>
      <c r="C7" s="149" t="s">
        <v>176</v>
      </c>
      <c r="D7" s="150">
        <v>2502155</v>
      </c>
      <c r="E7" s="273" t="s">
        <v>164</v>
      </c>
      <c r="F7" s="266" t="s">
        <v>112</v>
      </c>
      <c r="G7" s="272" t="s">
        <v>114</v>
      </c>
      <c r="H7" s="266" t="s">
        <v>112</v>
      </c>
      <c r="I7" s="273" t="s">
        <v>164</v>
      </c>
      <c r="J7" s="161" t="s">
        <v>177</v>
      </c>
      <c r="K7" s="154" t="s">
        <v>108</v>
      </c>
      <c r="L7" s="155" t="s">
        <v>115</v>
      </c>
      <c r="M7" s="162" t="s">
        <v>178</v>
      </c>
      <c r="N7" s="157" t="s">
        <v>167</v>
      </c>
      <c r="O7" s="158" t="s">
        <v>164</v>
      </c>
      <c r="P7" s="159" t="s">
        <v>168</v>
      </c>
      <c r="Q7" s="134" t="s">
        <v>179</v>
      </c>
      <c r="R7" s="134">
        <v>30</v>
      </c>
      <c r="T7" s="134" t="s">
        <v>180</v>
      </c>
    </row>
    <row r="8" spans="1:29" ht="18.75" x14ac:dyDescent="0.3">
      <c r="A8" s="142" t="s">
        <v>171</v>
      </c>
      <c r="B8" s="148" t="s">
        <v>162</v>
      </c>
      <c r="C8" s="149" t="s">
        <v>181</v>
      </c>
      <c r="D8" s="150"/>
      <c r="E8" s="271" t="s">
        <v>114</v>
      </c>
      <c r="F8" s="273" t="s">
        <v>164</v>
      </c>
      <c r="G8" s="268" t="s">
        <v>122</v>
      </c>
      <c r="H8" s="269" t="s">
        <v>122</v>
      </c>
      <c r="I8" s="270" t="s">
        <v>114</v>
      </c>
      <c r="J8" s="161" t="s">
        <v>165</v>
      </c>
      <c r="K8" s="154" t="s">
        <v>108</v>
      </c>
      <c r="L8" s="155" t="s">
        <v>115</v>
      </c>
      <c r="M8" s="162" t="s">
        <v>182</v>
      </c>
      <c r="N8" s="157" t="s">
        <v>167</v>
      </c>
      <c r="O8" s="158" t="s">
        <v>114</v>
      </c>
      <c r="P8" s="159" t="s">
        <v>168</v>
      </c>
      <c r="Q8" s="134" t="s">
        <v>181</v>
      </c>
      <c r="R8" s="134">
        <v>37</v>
      </c>
      <c r="T8" s="134" t="s">
        <v>183</v>
      </c>
    </row>
    <row r="9" spans="1:29" hidden="1" x14ac:dyDescent="0.35">
      <c r="A9" s="142" t="s">
        <v>161</v>
      </c>
      <c r="B9" s="148" t="s">
        <v>184</v>
      </c>
      <c r="C9" s="149" t="s">
        <v>176</v>
      </c>
      <c r="D9" s="150"/>
      <c r="E9" s="165"/>
      <c r="F9" s="164"/>
      <c r="G9" s="164"/>
      <c r="H9" s="166"/>
      <c r="I9" s="167"/>
      <c r="J9" s="161" t="s">
        <v>165</v>
      </c>
      <c r="K9" s="154" t="s">
        <v>108</v>
      </c>
      <c r="L9" s="155" t="s">
        <v>115</v>
      </c>
      <c r="M9" s="162" t="s">
        <v>185</v>
      </c>
      <c r="N9" s="168" t="s">
        <v>186</v>
      </c>
      <c r="O9" s="163" t="s">
        <v>98</v>
      </c>
      <c r="P9" s="159" t="s">
        <v>187</v>
      </c>
      <c r="Q9" s="134" t="s">
        <v>79</v>
      </c>
      <c r="R9" s="134"/>
      <c r="V9" s="169"/>
      <c r="X9" s="170"/>
      <c r="Z9" s="171"/>
      <c r="AC9" s="169"/>
    </row>
    <row r="10" spans="1:29" ht="18" hidden="1" x14ac:dyDescent="0.25">
      <c r="A10" s="142" t="s">
        <v>161</v>
      </c>
      <c r="B10" s="148" t="s">
        <v>184</v>
      </c>
      <c r="C10" s="149" t="s">
        <v>176</v>
      </c>
      <c r="D10" s="150"/>
      <c r="E10" s="172"/>
      <c r="F10" s="173"/>
      <c r="G10" s="164"/>
      <c r="H10" s="166"/>
      <c r="I10" s="167"/>
      <c r="J10" s="161" t="s">
        <v>165</v>
      </c>
      <c r="K10" s="154" t="s">
        <v>108</v>
      </c>
      <c r="L10" s="155" t="s">
        <v>115</v>
      </c>
      <c r="M10" s="162" t="s">
        <v>185</v>
      </c>
      <c r="N10" s="168" t="s">
        <v>186</v>
      </c>
      <c r="O10" s="167" t="s">
        <v>114</v>
      </c>
      <c r="P10" s="159" t="s">
        <v>187</v>
      </c>
      <c r="Q10" s="134" t="s">
        <v>188</v>
      </c>
      <c r="R10" s="134"/>
    </row>
    <row r="11" spans="1:29" hidden="1" x14ac:dyDescent="0.35">
      <c r="A11" s="142" t="s">
        <v>161</v>
      </c>
      <c r="B11" s="148" t="s">
        <v>184</v>
      </c>
      <c r="C11" s="149" t="s">
        <v>176</v>
      </c>
      <c r="D11" s="150">
        <v>2526747</v>
      </c>
      <c r="E11" s="172"/>
      <c r="F11" s="166"/>
      <c r="G11" s="166"/>
      <c r="H11" s="166"/>
      <c r="I11" s="167"/>
      <c r="J11" s="161" t="s">
        <v>165</v>
      </c>
      <c r="K11" s="154" t="s">
        <v>108</v>
      </c>
      <c r="L11" s="155" t="s">
        <v>115</v>
      </c>
      <c r="M11" s="162" t="s">
        <v>185</v>
      </c>
      <c r="N11" s="157" t="s">
        <v>167</v>
      </c>
      <c r="O11" s="158" t="s">
        <v>189</v>
      </c>
      <c r="P11" s="159" t="s">
        <v>190</v>
      </c>
      <c r="Q11" s="134" t="s">
        <v>191</v>
      </c>
      <c r="R11" s="134"/>
      <c r="V11" s="169"/>
      <c r="X11" s="170"/>
    </row>
    <row r="12" spans="1:29" ht="18.75" hidden="1" x14ac:dyDescent="0.3">
      <c r="A12" s="142" t="s">
        <v>171</v>
      </c>
      <c r="B12" s="148" t="s">
        <v>184</v>
      </c>
      <c r="C12" s="149" t="s">
        <v>176</v>
      </c>
      <c r="D12" s="150"/>
      <c r="E12" s="172"/>
      <c r="F12" s="166"/>
      <c r="G12" s="166"/>
      <c r="H12" s="166"/>
      <c r="I12" s="167"/>
      <c r="J12" s="161" t="s">
        <v>165</v>
      </c>
      <c r="K12" s="154" t="s">
        <v>108</v>
      </c>
      <c r="L12" s="155" t="s">
        <v>115</v>
      </c>
      <c r="M12" s="162" t="s">
        <v>185</v>
      </c>
      <c r="N12" s="157" t="s">
        <v>167</v>
      </c>
      <c r="O12" s="158"/>
      <c r="P12" s="159"/>
      <c r="Q12" s="174"/>
      <c r="R12" s="332"/>
      <c r="AA12" s="171"/>
      <c r="AC12" s="171"/>
    </row>
    <row r="13" spans="1:29" ht="18.75" hidden="1" x14ac:dyDescent="0.3">
      <c r="A13" s="142" t="s">
        <v>161</v>
      </c>
      <c r="B13" s="148" t="s">
        <v>192</v>
      </c>
      <c r="C13" s="149" t="s">
        <v>176</v>
      </c>
      <c r="D13" s="150"/>
      <c r="E13" s="172"/>
      <c r="F13" s="166"/>
      <c r="G13" s="166"/>
      <c r="H13" s="166"/>
      <c r="I13" s="167"/>
      <c r="J13" s="161" t="s">
        <v>193</v>
      </c>
      <c r="K13" s="154" t="s">
        <v>108</v>
      </c>
      <c r="L13" s="155" t="s">
        <v>115</v>
      </c>
      <c r="M13" s="162" t="s">
        <v>174</v>
      </c>
      <c r="N13" s="157" t="s">
        <v>167</v>
      </c>
      <c r="O13" s="158"/>
      <c r="P13" s="159"/>
      <c r="Q13" s="174"/>
      <c r="R13" s="333"/>
    </row>
    <row r="14" spans="1:29" ht="18.75" hidden="1" x14ac:dyDescent="0.3">
      <c r="A14" s="142" t="s">
        <v>161</v>
      </c>
      <c r="B14" s="148" t="s">
        <v>192</v>
      </c>
      <c r="C14" s="149" t="s">
        <v>169</v>
      </c>
      <c r="D14" s="143"/>
      <c r="E14" s="172"/>
      <c r="F14" s="166"/>
      <c r="G14" s="166"/>
      <c r="H14" s="166"/>
      <c r="I14" s="167"/>
      <c r="J14" s="161" t="s">
        <v>177</v>
      </c>
      <c r="K14" s="154" t="s">
        <v>108</v>
      </c>
      <c r="L14" s="155" t="s">
        <v>115</v>
      </c>
      <c r="M14" s="162" t="s">
        <v>178</v>
      </c>
      <c r="N14" s="157" t="s">
        <v>167</v>
      </c>
      <c r="O14" s="158"/>
      <c r="P14" s="159"/>
      <c r="R14" s="158"/>
      <c r="Z14" s="171"/>
    </row>
    <row r="15" spans="1:29" ht="18.75" hidden="1" x14ac:dyDescent="0.3">
      <c r="A15" s="142" t="s">
        <v>171</v>
      </c>
      <c r="B15" s="148" t="s">
        <v>192</v>
      </c>
      <c r="C15" s="149" t="s">
        <v>194</v>
      </c>
      <c r="D15" s="150"/>
      <c r="E15" s="175"/>
      <c r="F15" s="164"/>
      <c r="G15" s="152"/>
      <c r="H15" s="152"/>
      <c r="I15" s="176"/>
      <c r="J15" s="161" t="s">
        <v>173</v>
      </c>
      <c r="K15" s="154" t="s">
        <v>108</v>
      </c>
      <c r="L15" s="155" t="s">
        <v>115</v>
      </c>
      <c r="M15" s="162" t="s">
        <v>174</v>
      </c>
      <c r="N15" s="157" t="s">
        <v>167</v>
      </c>
      <c r="O15" s="177"/>
      <c r="P15" s="178"/>
      <c r="R15" s="158"/>
    </row>
    <row r="16" spans="1:29" ht="18.75" hidden="1" x14ac:dyDescent="0.3">
      <c r="A16" s="142" t="s">
        <v>171</v>
      </c>
      <c r="B16" s="148" t="s">
        <v>192</v>
      </c>
      <c r="C16" s="149" t="s">
        <v>191</v>
      </c>
      <c r="D16" s="150"/>
      <c r="E16" s="179"/>
      <c r="F16" s="152"/>
      <c r="G16" s="180"/>
      <c r="H16" s="164"/>
      <c r="I16" s="176"/>
      <c r="J16" s="161" t="s">
        <v>173</v>
      </c>
      <c r="K16" s="154" t="s">
        <v>108</v>
      </c>
      <c r="L16" s="155" t="s">
        <v>115</v>
      </c>
      <c r="M16" s="162" t="s">
        <v>174</v>
      </c>
      <c r="N16" s="157" t="s">
        <v>167</v>
      </c>
      <c r="O16" s="177"/>
      <c r="P16" s="178"/>
      <c r="R16" s="158"/>
    </row>
    <row r="17" spans="1:18" ht="18.75" hidden="1" x14ac:dyDescent="0.3">
      <c r="A17" s="181"/>
      <c r="B17" s="148"/>
      <c r="C17" s="149"/>
      <c r="D17" s="150"/>
      <c r="E17" s="179"/>
      <c r="F17" s="152"/>
      <c r="G17" s="152"/>
      <c r="H17" s="164"/>
      <c r="I17" s="176"/>
      <c r="J17" s="161"/>
      <c r="K17" s="182"/>
      <c r="L17" s="183"/>
      <c r="M17" s="162"/>
      <c r="N17" s="168"/>
      <c r="O17" s="177"/>
      <c r="P17" s="178"/>
      <c r="R17" s="158"/>
    </row>
    <row r="18" spans="1:18" ht="18.75" hidden="1" x14ac:dyDescent="0.3">
      <c r="A18" s="181"/>
      <c r="B18" s="148"/>
      <c r="C18" s="149"/>
      <c r="D18" s="150"/>
      <c r="E18" s="184"/>
      <c r="F18" s="151"/>
      <c r="G18" s="151"/>
      <c r="H18" s="151"/>
      <c r="I18" s="185"/>
      <c r="J18" s="161"/>
      <c r="K18" s="182"/>
      <c r="L18" s="183"/>
      <c r="M18" s="162"/>
      <c r="N18" s="168"/>
      <c r="O18" s="177"/>
      <c r="P18" s="178"/>
      <c r="R18" s="158"/>
    </row>
    <row r="19" spans="1:18" ht="18.75" hidden="1" x14ac:dyDescent="0.3">
      <c r="A19" s="181"/>
      <c r="B19" s="148"/>
      <c r="C19" s="149"/>
      <c r="D19" s="150"/>
      <c r="E19" s="184"/>
      <c r="F19" s="151"/>
      <c r="G19" s="152"/>
      <c r="H19" s="152"/>
      <c r="I19" s="176"/>
      <c r="J19" s="161"/>
      <c r="K19" s="182"/>
      <c r="L19" s="183"/>
      <c r="M19" s="162"/>
      <c r="N19" s="168"/>
      <c r="O19" s="177"/>
      <c r="P19" s="178"/>
      <c r="R19" s="158"/>
    </row>
    <row r="20" spans="1:18" ht="18.75" hidden="1" x14ac:dyDescent="0.3">
      <c r="A20" s="181"/>
      <c r="B20" s="148"/>
      <c r="C20" s="149"/>
      <c r="D20" s="150"/>
      <c r="E20" s="184"/>
      <c r="F20" s="151"/>
      <c r="G20" s="151"/>
      <c r="H20" s="164"/>
      <c r="I20" s="185"/>
      <c r="J20" s="161"/>
      <c r="K20" s="182"/>
      <c r="L20" s="183"/>
      <c r="M20" s="162"/>
      <c r="N20" s="168"/>
      <c r="O20" s="177"/>
      <c r="P20" s="178"/>
      <c r="R20" s="158"/>
    </row>
    <row r="21" spans="1:18" ht="18.75" hidden="1" x14ac:dyDescent="0.3">
      <c r="A21" s="181"/>
      <c r="B21" s="148"/>
      <c r="C21" s="149"/>
      <c r="D21" s="143"/>
      <c r="E21" s="184"/>
      <c r="F21" s="151"/>
      <c r="G21" s="151"/>
      <c r="H21" s="164"/>
      <c r="I21" s="185"/>
      <c r="J21" s="161"/>
      <c r="K21" s="182"/>
      <c r="L21" s="183"/>
      <c r="M21" s="162"/>
      <c r="N21" s="168"/>
      <c r="O21" s="177"/>
      <c r="P21" s="178"/>
      <c r="R21" s="158"/>
    </row>
    <row r="22" spans="1:18" ht="18.75" hidden="1" x14ac:dyDescent="0.3">
      <c r="A22" s="181"/>
      <c r="B22" s="148"/>
      <c r="C22" s="149"/>
      <c r="D22" s="150"/>
      <c r="E22" s="186"/>
      <c r="F22" s="187"/>
      <c r="G22" s="187"/>
      <c r="H22" s="187"/>
      <c r="I22" s="188"/>
      <c r="J22" s="161"/>
      <c r="K22" s="182"/>
      <c r="L22" s="183"/>
      <c r="M22" s="162"/>
      <c r="N22" s="168"/>
      <c r="O22" s="158"/>
      <c r="Q22" s="174"/>
      <c r="R22" s="158"/>
    </row>
    <row r="23" spans="1:18" ht="18.75" hidden="1" x14ac:dyDescent="0.3">
      <c r="A23" s="189"/>
      <c r="B23" s="148"/>
      <c r="C23" s="149"/>
      <c r="D23" s="150"/>
      <c r="E23" s="186"/>
      <c r="F23" s="187"/>
      <c r="G23" s="187"/>
      <c r="H23" s="187"/>
      <c r="I23" s="188"/>
      <c r="J23" s="161"/>
      <c r="K23" s="182"/>
      <c r="L23" s="183"/>
      <c r="M23" s="162"/>
      <c r="N23" s="168"/>
      <c r="O23" s="158"/>
      <c r="Q23" s="174"/>
      <c r="R23" s="158"/>
    </row>
    <row r="24" spans="1:18" ht="18.75" hidden="1" x14ac:dyDescent="0.3">
      <c r="A24" s="189"/>
      <c r="B24" s="148"/>
      <c r="C24" s="149"/>
      <c r="D24" s="150"/>
      <c r="E24" s="186"/>
      <c r="F24" s="187"/>
      <c r="G24" s="187"/>
      <c r="H24" s="187"/>
      <c r="I24" s="188"/>
      <c r="J24" s="161"/>
      <c r="K24" s="182"/>
      <c r="L24" s="183"/>
      <c r="M24" s="162"/>
      <c r="N24" s="168"/>
      <c r="O24" s="158"/>
      <c r="Q24" s="174"/>
      <c r="R24" s="158"/>
    </row>
    <row r="25" spans="1:18" ht="18.75" hidden="1" x14ac:dyDescent="0.3">
      <c r="A25" s="190"/>
      <c r="B25" s="148"/>
      <c r="C25" s="149"/>
      <c r="D25" s="150"/>
      <c r="E25" s="186"/>
      <c r="F25" s="187"/>
      <c r="G25" s="187"/>
      <c r="H25" s="187"/>
      <c r="I25" s="188"/>
      <c r="J25" s="161"/>
      <c r="K25" s="182"/>
      <c r="L25" s="183"/>
      <c r="M25" s="162"/>
      <c r="N25" s="168"/>
      <c r="O25" s="177"/>
      <c r="Q25" s="174"/>
      <c r="R25" s="158"/>
    </row>
    <row r="26" spans="1:18" ht="18.75" hidden="1" x14ac:dyDescent="0.3">
      <c r="A26" s="190"/>
      <c r="B26" s="148"/>
      <c r="C26" s="149"/>
      <c r="D26" s="143"/>
      <c r="E26" s="186"/>
      <c r="F26" s="187"/>
      <c r="G26" s="187"/>
      <c r="H26" s="187"/>
      <c r="I26" s="188"/>
      <c r="J26" s="161"/>
      <c r="K26" s="182"/>
      <c r="L26" s="183"/>
      <c r="M26" s="162"/>
      <c r="N26" s="168"/>
      <c r="O26" s="177"/>
      <c r="Q26" s="174"/>
      <c r="R26" s="158"/>
    </row>
    <row r="27" spans="1:18" ht="18.75" hidden="1" x14ac:dyDescent="0.3">
      <c r="A27" s="190"/>
      <c r="B27" s="148"/>
      <c r="C27" s="149"/>
      <c r="D27" s="143"/>
      <c r="E27" s="186"/>
      <c r="F27" s="187"/>
      <c r="G27" s="187"/>
      <c r="H27" s="187"/>
      <c r="I27" s="188"/>
      <c r="J27" s="161"/>
      <c r="K27" s="182"/>
      <c r="L27" s="183"/>
      <c r="M27" s="162"/>
      <c r="N27" s="168"/>
      <c r="O27" s="177"/>
      <c r="Q27" s="174"/>
      <c r="R27" s="158"/>
    </row>
    <row r="28" spans="1:18" ht="18.75" hidden="1" x14ac:dyDescent="0.3">
      <c r="A28" s="190"/>
      <c r="B28" s="148"/>
      <c r="C28" s="149"/>
      <c r="D28" s="143"/>
      <c r="E28" s="186"/>
      <c r="F28" s="187"/>
      <c r="G28" s="191"/>
      <c r="H28" s="187"/>
      <c r="I28" s="188"/>
      <c r="J28" s="161"/>
      <c r="K28" s="182"/>
      <c r="L28" s="183"/>
      <c r="M28" s="162"/>
      <c r="N28" s="168"/>
      <c r="O28" s="177"/>
      <c r="Q28" s="174"/>
      <c r="R28" s="158"/>
    </row>
    <row r="29" spans="1:18" ht="18.75" hidden="1" x14ac:dyDescent="0.3">
      <c r="A29" s="190"/>
      <c r="B29" s="148"/>
      <c r="C29" s="149"/>
      <c r="D29" s="143"/>
      <c r="E29" s="186"/>
      <c r="F29" s="187"/>
      <c r="G29" s="191"/>
      <c r="H29" s="187"/>
      <c r="I29" s="188"/>
      <c r="J29" s="161"/>
      <c r="K29" s="182"/>
      <c r="L29" s="183"/>
      <c r="M29" s="162"/>
      <c r="N29" s="168"/>
      <c r="O29" s="177"/>
      <c r="Q29" s="174"/>
      <c r="R29" s="158"/>
    </row>
    <row r="30" spans="1:18" ht="18.75" hidden="1" x14ac:dyDescent="0.3">
      <c r="A30" s="181"/>
      <c r="B30" s="148"/>
      <c r="C30" s="149"/>
      <c r="D30" s="150"/>
      <c r="E30" s="186"/>
      <c r="F30" s="187"/>
      <c r="G30" s="187"/>
      <c r="H30" s="187"/>
      <c r="I30" s="176"/>
      <c r="J30" s="161"/>
      <c r="K30" s="182"/>
      <c r="L30" s="183"/>
      <c r="M30" s="162"/>
      <c r="N30" s="192"/>
      <c r="O30" s="177"/>
      <c r="Q30" s="193"/>
      <c r="R30" s="158"/>
    </row>
    <row r="31" spans="1:18" ht="18.75" hidden="1" x14ac:dyDescent="0.3">
      <c r="A31" s="189"/>
      <c r="B31" s="148"/>
      <c r="C31" s="149"/>
      <c r="D31" s="150"/>
      <c r="E31" s="179"/>
      <c r="F31" s="187"/>
      <c r="G31" s="152"/>
      <c r="H31" s="187"/>
      <c r="I31" s="188"/>
      <c r="J31" s="161"/>
      <c r="K31" s="182"/>
      <c r="L31" s="183"/>
      <c r="M31" s="162"/>
      <c r="N31" s="192"/>
      <c r="O31" s="177"/>
      <c r="Q31" s="193"/>
      <c r="R31" s="158"/>
    </row>
    <row r="32" spans="1:18" ht="18.75" hidden="1" x14ac:dyDescent="0.3">
      <c r="A32" s="189"/>
      <c r="B32" s="148"/>
      <c r="C32" s="149"/>
      <c r="D32" s="150"/>
      <c r="E32" s="184"/>
      <c r="F32" s="152"/>
      <c r="G32" s="151"/>
      <c r="H32" s="152"/>
      <c r="I32" s="176"/>
      <c r="J32" s="161"/>
      <c r="K32" s="182"/>
      <c r="L32" s="183"/>
      <c r="M32" s="162"/>
      <c r="N32" s="192"/>
      <c r="O32" s="177"/>
      <c r="Q32" s="193"/>
      <c r="R32" s="158"/>
    </row>
    <row r="33" spans="1:18" ht="18.75" hidden="1" x14ac:dyDescent="0.3">
      <c r="A33" s="189"/>
      <c r="B33" s="148"/>
      <c r="C33" s="149"/>
      <c r="D33" s="150"/>
      <c r="E33" s="179"/>
      <c r="F33" s="194"/>
      <c r="G33" s="152"/>
      <c r="H33" s="194"/>
      <c r="I33" s="195"/>
      <c r="J33" s="161"/>
      <c r="K33" s="182"/>
      <c r="L33" s="183"/>
      <c r="M33" s="162"/>
      <c r="N33" s="192"/>
      <c r="O33" s="177"/>
      <c r="Q33" s="193"/>
      <c r="R33" s="158"/>
    </row>
    <row r="34" spans="1:18" ht="18.75" hidden="1" x14ac:dyDescent="0.3">
      <c r="A34" s="189"/>
      <c r="B34" s="148"/>
      <c r="C34" s="149"/>
      <c r="D34" s="150"/>
      <c r="E34" s="186"/>
      <c r="F34" s="152"/>
      <c r="G34" s="187"/>
      <c r="H34" s="194"/>
      <c r="I34" s="195"/>
      <c r="J34" s="161"/>
      <c r="K34" s="182"/>
      <c r="L34" s="183"/>
      <c r="M34" s="162"/>
      <c r="N34" s="168"/>
      <c r="O34" s="177"/>
      <c r="Q34" s="193"/>
      <c r="R34" s="158"/>
    </row>
    <row r="35" spans="1:18" ht="18.75" hidden="1" x14ac:dyDescent="0.3">
      <c r="A35" s="181"/>
      <c r="B35" s="148"/>
      <c r="C35" s="149"/>
      <c r="D35" s="150"/>
      <c r="E35" s="186"/>
      <c r="F35" s="151"/>
      <c r="G35" s="151"/>
      <c r="H35" s="151"/>
      <c r="I35" s="188"/>
      <c r="J35" s="161"/>
      <c r="K35" s="182"/>
      <c r="L35" s="183"/>
      <c r="M35" s="162"/>
      <c r="N35" s="168"/>
      <c r="O35" s="177"/>
      <c r="Q35" s="174"/>
      <c r="R35" s="158"/>
    </row>
    <row r="36" spans="1:18" ht="18.75" hidden="1" x14ac:dyDescent="0.3">
      <c r="A36" s="189"/>
      <c r="B36" s="148"/>
      <c r="C36" s="149"/>
      <c r="D36" s="150"/>
      <c r="E36" s="196"/>
      <c r="F36" s="187"/>
      <c r="G36" s="151"/>
      <c r="H36" s="187"/>
      <c r="I36" s="185"/>
      <c r="J36" s="161"/>
      <c r="K36" s="182"/>
      <c r="L36" s="183"/>
      <c r="M36" s="162"/>
      <c r="N36" s="168"/>
      <c r="O36" s="177"/>
      <c r="Q36" s="193"/>
      <c r="R36" s="158"/>
    </row>
    <row r="37" spans="1:18" ht="18.75" hidden="1" x14ac:dyDescent="0.3">
      <c r="A37" s="197"/>
      <c r="B37" s="148"/>
      <c r="C37" s="149"/>
      <c r="D37" s="150"/>
      <c r="E37" s="184"/>
      <c r="F37" s="152"/>
      <c r="G37" s="151"/>
      <c r="H37" s="152"/>
      <c r="I37" s="185"/>
      <c r="J37" s="161"/>
      <c r="K37" s="182"/>
      <c r="L37" s="183"/>
      <c r="M37" s="162"/>
      <c r="N37" s="168"/>
      <c r="O37" s="177"/>
      <c r="Q37" s="174"/>
      <c r="R37" s="158"/>
    </row>
    <row r="38" spans="1:18" ht="18.75" hidden="1" x14ac:dyDescent="0.3">
      <c r="A38" s="197"/>
      <c r="B38" s="148"/>
      <c r="C38" s="149"/>
      <c r="D38" s="150"/>
      <c r="E38" s="179"/>
      <c r="F38" s="152"/>
      <c r="G38" s="152"/>
      <c r="H38" s="152"/>
      <c r="I38" s="176"/>
      <c r="J38" s="161"/>
      <c r="K38" s="182"/>
      <c r="L38" s="183"/>
      <c r="M38" s="162"/>
      <c r="N38" s="168"/>
      <c r="O38" s="177"/>
      <c r="Q38" s="174"/>
      <c r="R38" s="158"/>
    </row>
    <row r="39" spans="1:18" ht="18.75" hidden="1" x14ac:dyDescent="0.3">
      <c r="A39" s="197"/>
      <c r="B39" s="148"/>
      <c r="C39" s="149"/>
      <c r="D39" s="143"/>
      <c r="E39" s="179"/>
      <c r="F39" s="152"/>
      <c r="G39" s="152"/>
      <c r="H39" s="152"/>
      <c r="I39" s="176"/>
      <c r="J39" s="161"/>
      <c r="K39" s="182"/>
      <c r="L39" s="183"/>
      <c r="M39" s="162"/>
      <c r="N39" s="168"/>
      <c r="O39" s="177"/>
      <c r="Q39" s="174"/>
      <c r="R39" s="158"/>
    </row>
    <row r="40" spans="1:18" ht="18.75" hidden="1" x14ac:dyDescent="0.3">
      <c r="A40" s="197"/>
      <c r="B40" s="148"/>
      <c r="C40" s="149"/>
      <c r="D40" s="143"/>
      <c r="E40" s="179"/>
      <c r="F40" s="152"/>
      <c r="G40" s="152"/>
      <c r="H40" s="152"/>
      <c r="I40" s="176"/>
      <c r="J40" s="161"/>
      <c r="K40" s="182"/>
      <c r="L40" s="183"/>
      <c r="M40" s="162"/>
      <c r="N40" s="168"/>
      <c r="O40" s="177"/>
      <c r="Q40" s="193"/>
      <c r="R40" s="158"/>
    </row>
    <row r="41" spans="1:18" ht="18.75" hidden="1" x14ac:dyDescent="0.3">
      <c r="A41" s="189"/>
      <c r="B41" s="148"/>
      <c r="C41" s="149"/>
      <c r="D41" s="150"/>
      <c r="E41" s="186"/>
      <c r="F41" s="187"/>
      <c r="G41" s="187"/>
      <c r="H41" s="187"/>
      <c r="I41" s="188"/>
      <c r="J41" s="161"/>
      <c r="K41" s="182"/>
      <c r="L41" s="183"/>
      <c r="M41" s="162"/>
      <c r="N41" s="168"/>
      <c r="O41" s="177"/>
      <c r="Q41" s="174"/>
      <c r="R41" s="158"/>
    </row>
    <row r="42" spans="1:18" ht="18.75" hidden="1" x14ac:dyDescent="0.3">
      <c r="A42" s="189"/>
      <c r="B42" s="148"/>
      <c r="C42" s="149"/>
      <c r="D42" s="150"/>
      <c r="E42" s="186"/>
      <c r="F42" s="187"/>
      <c r="G42" s="187"/>
      <c r="H42" s="187"/>
      <c r="I42" s="188"/>
      <c r="J42" s="161"/>
      <c r="K42" s="182"/>
      <c r="L42" s="183"/>
      <c r="M42" s="162"/>
      <c r="N42" s="168"/>
      <c r="O42" s="177"/>
      <c r="P42" s="198"/>
      <c r="Q42" s="174"/>
      <c r="R42" s="158"/>
    </row>
    <row r="43" spans="1:18" ht="18" hidden="1" customHeight="1" x14ac:dyDescent="0.3">
      <c r="A43" s="181"/>
      <c r="B43" s="148"/>
      <c r="C43" s="149"/>
      <c r="D43" s="150"/>
      <c r="E43" s="186"/>
      <c r="F43" s="152"/>
      <c r="G43" s="152"/>
      <c r="H43" s="199"/>
      <c r="I43" s="188"/>
      <c r="J43" s="161"/>
      <c r="K43" s="182"/>
      <c r="L43" s="183"/>
      <c r="M43" s="162"/>
      <c r="N43" s="168"/>
      <c r="O43" s="177"/>
      <c r="Q43" s="174"/>
      <c r="R43" s="158"/>
    </row>
    <row r="44" spans="1:18" ht="18" hidden="1" customHeight="1" x14ac:dyDescent="0.3">
      <c r="A44" s="181"/>
      <c r="B44" s="148"/>
      <c r="C44" s="149"/>
      <c r="D44" s="143"/>
      <c r="E44" s="186"/>
      <c r="F44" s="200"/>
      <c r="G44" s="152"/>
      <c r="H44" s="199"/>
      <c r="I44" s="188"/>
      <c r="J44" s="161"/>
      <c r="K44" s="182"/>
      <c r="L44" s="183"/>
      <c r="M44" s="162"/>
      <c r="N44" s="168"/>
      <c r="O44" s="177"/>
      <c r="Q44" s="174"/>
      <c r="R44" s="158"/>
    </row>
    <row r="45" spans="1:18" ht="18" hidden="1" customHeight="1" x14ac:dyDescent="0.3">
      <c r="A45" s="197"/>
      <c r="B45" s="148"/>
      <c r="C45" s="149"/>
      <c r="D45" s="143"/>
      <c r="E45" s="201"/>
      <c r="F45" s="152"/>
      <c r="G45" s="152"/>
      <c r="H45" s="187"/>
      <c r="I45" s="188"/>
      <c r="J45" s="161"/>
      <c r="K45" s="182"/>
      <c r="L45" s="183"/>
      <c r="M45" s="162"/>
      <c r="N45" s="168"/>
      <c r="O45" s="177"/>
      <c r="Q45" s="174"/>
      <c r="R45" s="158"/>
    </row>
    <row r="46" spans="1:18" ht="18" hidden="1" customHeight="1" x14ac:dyDescent="0.3">
      <c r="A46" s="197"/>
      <c r="B46" s="148"/>
      <c r="C46" s="149"/>
      <c r="D46" s="143"/>
      <c r="E46" s="186"/>
      <c r="F46" s="152"/>
      <c r="G46" s="152"/>
      <c r="H46" s="187"/>
      <c r="I46" s="188"/>
      <c r="J46" s="161"/>
      <c r="K46" s="182"/>
      <c r="L46" s="183"/>
      <c r="M46" s="162"/>
      <c r="N46" s="168"/>
      <c r="O46" s="177"/>
      <c r="Q46" s="174"/>
      <c r="R46" s="158"/>
    </row>
    <row r="47" spans="1:18" ht="18" hidden="1" customHeight="1" x14ac:dyDescent="0.3">
      <c r="A47" s="181"/>
      <c r="B47" s="148"/>
      <c r="C47" s="149"/>
      <c r="D47" s="143"/>
      <c r="E47" s="196"/>
      <c r="F47" s="152"/>
      <c r="G47" s="152"/>
      <c r="H47" s="199"/>
      <c r="I47" s="188"/>
      <c r="J47" s="161"/>
      <c r="K47" s="182"/>
      <c r="L47" s="183"/>
      <c r="M47" s="162"/>
      <c r="N47" s="168"/>
      <c r="O47" s="177"/>
      <c r="Q47" s="174"/>
      <c r="R47" s="158"/>
    </row>
    <row r="48" spans="1:18" ht="18.75" hidden="1" x14ac:dyDescent="0.3">
      <c r="A48" s="181"/>
      <c r="B48" s="148"/>
      <c r="C48" s="149"/>
      <c r="D48" s="150"/>
      <c r="E48" s="186"/>
      <c r="F48" s="202"/>
      <c r="G48" s="202"/>
      <c r="H48" s="202"/>
      <c r="I48" s="203"/>
      <c r="J48" s="161"/>
      <c r="K48" s="182"/>
      <c r="L48" s="183"/>
      <c r="M48" s="162"/>
      <c r="N48" s="168"/>
      <c r="O48" s="177"/>
      <c r="Q48" s="174"/>
      <c r="R48" s="158"/>
    </row>
    <row r="49" spans="1:18" ht="18.75" hidden="1" x14ac:dyDescent="0.3">
      <c r="A49" s="181"/>
      <c r="B49" s="148"/>
      <c r="C49" s="149"/>
      <c r="D49" s="143"/>
      <c r="E49" s="204"/>
      <c r="F49" s="202"/>
      <c r="G49" s="202"/>
      <c r="H49" s="152"/>
      <c r="I49" s="176"/>
      <c r="J49" s="161"/>
      <c r="K49" s="182"/>
      <c r="L49" s="183"/>
      <c r="M49" s="162"/>
      <c r="N49" s="168"/>
      <c r="O49" s="177"/>
      <c r="Q49" s="174"/>
      <c r="R49" s="158"/>
    </row>
    <row r="50" spans="1:18" ht="18.75" hidden="1" x14ac:dyDescent="0.3">
      <c r="A50" s="197"/>
      <c r="B50" s="148"/>
      <c r="C50" s="149"/>
      <c r="D50" s="143"/>
      <c r="E50" s="204"/>
      <c r="F50" s="194"/>
      <c r="G50" s="152"/>
      <c r="H50" s="202"/>
      <c r="I50" s="176"/>
      <c r="J50" s="161"/>
      <c r="K50" s="182"/>
      <c r="L50" s="183"/>
      <c r="M50" s="162"/>
      <c r="N50" s="168"/>
      <c r="O50" s="177"/>
      <c r="Q50" s="174"/>
      <c r="R50" s="158"/>
    </row>
    <row r="51" spans="1:18" ht="18.75" hidden="1" x14ac:dyDescent="0.3">
      <c r="A51" s="181"/>
      <c r="B51" s="148"/>
      <c r="C51" s="149"/>
      <c r="D51" s="150"/>
      <c r="E51" s="186"/>
      <c r="F51" s="187"/>
      <c r="G51" s="187"/>
      <c r="H51" s="187"/>
      <c r="I51" s="188"/>
      <c r="J51" s="161"/>
      <c r="K51" s="182"/>
      <c r="L51" s="183"/>
      <c r="M51" s="162"/>
      <c r="N51" s="205"/>
      <c r="O51" s="177"/>
      <c r="Q51" s="174"/>
      <c r="R51" s="158"/>
    </row>
    <row r="52" spans="1:18" ht="18.75" hidden="1" x14ac:dyDescent="0.3">
      <c r="A52" s="197"/>
      <c r="B52" s="148"/>
      <c r="C52" s="149"/>
      <c r="D52" s="143"/>
      <c r="E52" s="186"/>
      <c r="F52" s="187"/>
      <c r="G52" s="187"/>
      <c r="H52" s="187"/>
      <c r="I52" s="188"/>
      <c r="J52" s="161"/>
      <c r="K52" s="182"/>
      <c r="L52" s="183"/>
      <c r="M52" s="162"/>
      <c r="N52" s="205"/>
      <c r="O52" s="177"/>
      <c r="Q52" s="193"/>
      <c r="R52" s="158"/>
    </row>
    <row r="53" spans="1:18" ht="18.75" hidden="1" x14ac:dyDescent="0.3">
      <c r="A53" s="181"/>
      <c r="B53" s="148"/>
      <c r="C53" s="149"/>
      <c r="D53" s="150"/>
      <c r="E53" s="206"/>
      <c r="F53" s="207"/>
      <c r="G53" s="207"/>
      <c r="H53" s="207"/>
      <c r="I53" s="208"/>
      <c r="J53" s="161"/>
      <c r="K53" s="182"/>
      <c r="L53" s="183"/>
      <c r="M53" s="162"/>
      <c r="N53" s="205"/>
      <c r="O53" s="177"/>
      <c r="R53" s="134"/>
    </row>
    <row r="54" spans="1:18" ht="18.75" hidden="1" x14ac:dyDescent="0.3">
      <c r="A54" s="197"/>
      <c r="B54" s="148"/>
      <c r="C54" s="149"/>
      <c r="D54" s="143"/>
      <c r="E54" s="206"/>
      <c r="F54" s="207"/>
      <c r="G54" s="207"/>
      <c r="H54" s="207"/>
      <c r="I54" s="208"/>
      <c r="J54" s="161"/>
      <c r="K54" s="182"/>
      <c r="L54" s="183"/>
      <c r="M54" s="162"/>
      <c r="N54" s="205"/>
      <c r="O54" s="177"/>
      <c r="Q54" s="135"/>
      <c r="R54" s="134"/>
    </row>
    <row r="55" spans="1:18" ht="18.75" hidden="1" x14ac:dyDescent="0.3">
      <c r="A55" s="181"/>
      <c r="B55" s="148"/>
      <c r="C55" s="149"/>
      <c r="D55" s="150"/>
      <c r="E55" s="186"/>
      <c r="F55" s="187"/>
      <c r="G55" s="187"/>
      <c r="H55" s="187"/>
      <c r="I55" s="188"/>
      <c r="J55" s="161"/>
      <c r="K55" s="182"/>
      <c r="L55" s="183"/>
      <c r="M55" s="162"/>
      <c r="N55" s="205"/>
      <c r="O55" s="177"/>
      <c r="Q55" s="135"/>
      <c r="R55" s="134"/>
    </row>
    <row r="56" spans="1:18" ht="18.75" hidden="1" x14ac:dyDescent="0.3">
      <c r="A56" s="181"/>
      <c r="B56" s="148"/>
      <c r="C56" s="149"/>
      <c r="D56" s="150"/>
      <c r="E56" s="186"/>
      <c r="F56" s="187"/>
      <c r="G56" s="187"/>
      <c r="H56" s="187"/>
      <c r="I56" s="188"/>
      <c r="J56" s="161"/>
      <c r="K56" s="182"/>
      <c r="L56" s="183"/>
      <c r="M56" s="162"/>
      <c r="N56" s="205"/>
      <c r="O56" s="177"/>
      <c r="Q56" s="135"/>
      <c r="R56" s="134"/>
    </row>
    <row r="57" spans="1:18" ht="18.75" hidden="1" x14ac:dyDescent="0.3">
      <c r="A57" s="181"/>
      <c r="B57" s="148"/>
      <c r="C57" s="149"/>
      <c r="D57" s="150"/>
      <c r="E57" s="186"/>
      <c r="F57" s="187"/>
      <c r="G57" s="187"/>
      <c r="H57" s="209"/>
      <c r="I57" s="188"/>
      <c r="J57" s="161"/>
      <c r="K57" s="182"/>
      <c r="L57" s="183"/>
      <c r="M57" s="162"/>
      <c r="N57" s="205"/>
      <c r="O57" s="177"/>
      <c r="Q57" s="135"/>
      <c r="R57" s="134"/>
    </row>
    <row r="58" spans="1:18" ht="18.75" hidden="1" x14ac:dyDescent="0.3">
      <c r="A58" s="181"/>
      <c r="B58" s="148"/>
      <c r="C58" s="149"/>
      <c r="D58" s="150"/>
      <c r="E58" s="186"/>
      <c r="F58" s="187"/>
      <c r="G58" s="187"/>
      <c r="H58" s="187"/>
      <c r="I58" s="188"/>
      <c r="J58" s="161"/>
      <c r="K58" s="182"/>
      <c r="L58" s="183"/>
      <c r="M58" s="162"/>
      <c r="N58" s="205"/>
      <c r="O58" s="177"/>
      <c r="Q58" s="135"/>
      <c r="R58" s="134"/>
    </row>
    <row r="59" spans="1:18" ht="18.75" hidden="1" x14ac:dyDescent="0.3">
      <c r="A59" s="181"/>
      <c r="B59" s="148"/>
      <c r="C59" s="149"/>
      <c r="D59" s="150"/>
      <c r="E59" s="186"/>
      <c r="F59" s="187"/>
      <c r="G59" s="187"/>
      <c r="H59" s="187"/>
      <c r="I59" s="188"/>
      <c r="J59" s="161"/>
      <c r="K59" s="182"/>
      <c r="L59" s="183"/>
      <c r="M59" s="162"/>
      <c r="N59" s="205"/>
      <c r="O59" s="177"/>
      <c r="P59" s="159"/>
      <c r="Q59" s="135"/>
      <c r="R59" s="134"/>
    </row>
    <row r="60" spans="1:18" ht="18.75" hidden="1" x14ac:dyDescent="0.3">
      <c r="A60" s="181"/>
      <c r="B60" s="148"/>
      <c r="C60" s="149"/>
      <c r="D60" s="143"/>
      <c r="E60" s="186"/>
      <c r="F60" s="187"/>
      <c r="G60" s="187"/>
      <c r="H60" s="187"/>
      <c r="I60" s="188"/>
      <c r="J60" s="161"/>
      <c r="K60" s="182"/>
      <c r="L60" s="183"/>
      <c r="M60" s="162"/>
      <c r="N60" s="205"/>
      <c r="O60" s="177"/>
      <c r="P60" s="159"/>
      <c r="Q60" s="135"/>
      <c r="R60" s="134"/>
    </row>
    <row r="61" spans="1:18" ht="18.75" hidden="1" x14ac:dyDescent="0.3">
      <c r="A61" s="181"/>
      <c r="B61" s="148"/>
      <c r="C61" s="149"/>
      <c r="D61" s="150"/>
      <c r="E61" s="179"/>
      <c r="F61" s="151"/>
      <c r="G61" s="151"/>
      <c r="H61" s="151"/>
      <c r="I61" s="185"/>
      <c r="J61" s="161"/>
      <c r="K61" s="182"/>
      <c r="L61" s="183"/>
      <c r="M61" s="162"/>
      <c r="N61" s="168"/>
      <c r="O61" s="177"/>
      <c r="Q61" s="135"/>
      <c r="R61" s="134"/>
    </row>
    <row r="62" spans="1:18" ht="18.75" hidden="1" x14ac:dyDescent="0.3">
      <c r="A62" s="181"/>
      <c r="B62" s="148"/>
      <c r="C62" s="149"/>
      <c r="D62" s="150"/>
      <c r="E62" s="179"/>
      <c r="F62" s="151"/>
      <c r="G62" s="151"/>
      <c r="H62" s="151"/>
      <c r="I62" s="176"/>
      <c r="J62" s="161"/>
      <c r="K62" s="182"/>
      <c r="L62" s="183"/>
      <c r="M62" s="162"/>
      <c r="N62" s="168"/>
      <c r="O62" s="158"/>
      <c r="Q62" s="135"/>
      <c r="R62" s="134"/>
    </row>
    <row r="63" spans="1:18" ht="18.75" hidden="1" x14ac:dyDescent="0.3">
      <c r="A63" s="181"/>
      <c r="B63" s="148"/>
      <c r="C63" s="149"/>
      <c r="D63" s="150"/>
      <c r="E63" s="184"/>
      <c r="F63" s="151"/>
      <c r="G63" s="151"/>
      <c r="H63" s="151"/>
      <c r="I63" s="185"/>
      <c r="J63" s="161"/>
      <c r="K63" s="182"/>
      <c r="L63" s="183"/>
      <c r="M63" s="162"/>
      <c r="N63" s="168"/>
      <c r="O63" s="177"/>
      <c r="Q63" s="135"/>
      <c r="R63" s="134"/>
    </row>
    <row r="64" spans="1:18" ht="18.75" hidden="1" x14ac:dyDescent="0.3">
      <c r="B64" s="148"/>
      <c r="C64" s="149"/>
      <c r="D64" s="150"/>
      <c r="E64" s="184"/>
      <c r="F64" s="151"/>
      <c r="G64" s="151"/>
      <c r="H64" s="151"/>
      <c r="I64" s="188"/>
      <c r="J64" s="161"/>
      <c r="K64" s="182"/>
      <c r="L64" s="183"/>
      <c r="M64" s="162"/>
      <c r="N64" s="205"/>
      <c r="O64" s="177"/>
      <c r="Q64" s="135"/>
      <c r="R64" s="134"/>
    </row>
    <row r="65" spans="2:18" ht="18.75" hidden="1" x14ac:dyDescent="0.3">
      <c r="B65" s="148"/>
      <c r="C65" s="149"/>
      <c r="D65" s="150"/>
      <c r="E65" s="184"/>
      <c r="F65" s="151"/>
      <c r="G65" s="151"/>
      <c r="H65" s="151"/>
      <c r="I65" s="185"/>
      <c r="J65" s="161"/>
      <c r="K65" s="182"/>
      <c r="L65" s="183"/>
      <c r="M65" s="162"/>
      <c r="N65" s="205"/>
      <c r="O65" s="177"/>
      <c r="Q65" s="135"/>
      <c r="R65" s="134"/>
    </row>
    <row r="66" spans="2:18" ht="18.75" hidden="1" x14ac:dyDescent="0.3">
      <c r="B66" s="148"/>
      <c r="C66" s="149"/>
      <c r="D66" s="143"/>
      <c r="E66" s="184"/>
      <c r="F66" s="151"/>
      <c r="G66" s="151"/>
      <c r="H66" s="151"/>
      <c r="I66" s="185"/>
      <c r="J66" s="161"/>
      <c r="K66" s="182"/>
      <c r="L66" s="183"/>
      <c r="M66" s="162"/>
      <c r="N66" s="205"/>
      <c r="O66" s="177"/>
      <c r="Q66" s="135"/>
      <c r="R66" s="134"/>
    </row>
    <row r="67" spans="2:18" ht="18.75" hidden="1" x14ac:dyDescent="0.3">
      <c r="B67" s="148"/>
      <c r="C67" s="149"/>
      <c r="D67" s="150"/>
      <c r="E67" s="184"/>
      <c r="F67" s="151"/>
      <c r="G67" s="151"/>
      <c r="H67" s="151"/>
      <c r="I67" s="185"/>
      <c r="J67" s="161"/>
      <c r="K67" s="182"/>
      <c r="L67" s="183"/>
      <c r="M67" s="162"/>
      <c r="N67" s="205"/>
      <c r="O67" s="177"/>
      <c r="Q67" s="135"/>
      <c r="R67" s="134"/>
    </row>
    <row r="68" spans="2:18" ht="18.75" hidden="1" x14ac:dyDescent="0.3">
      <c r="B68" s="148"/>
      <c r="C68" s="149"/>
      <c r="D68" s="150"/>
      <c r="E68" s="184"/>
      <c r="F68" s="151"/>
      <c r="G68" s="151"/>
      <c r="H68" s="151"/>
      <c r="I68" s="185"/>
      <c r="J68" s="161"/>
      <c r="K68" s="182"/>
      <c r="L68" s="183"/>
      <c r="M68" s="162"/>
      <c r="N68" s="205"/>
      <c r="O68" s="177"/>
      <c r="Q68" s="135"/>
      <c r="R68" s="134"/>
    </row>
    <row r="69" spans="2:18" ht="18.75" hidden="1" x14ac:dyDescent="0.3">
      <c r="B69" s="148"/>
      <c r="C69" s="149"/>
      <c r="D69" s="150"/>
      <c r="E69" s="184"/>
      <c r="F69" s="151"/>
      <c r="G69" s="151"/>
      <c r="H69" s="151"/>
      <c r="I69" s="185"/>
      <c r="J69" s="161"/>
      <c r="K69" s="182"/>
      <c r="L69" s="183"/>
      <c r="M69" s="162"/>
      <c r="N69" s="205"/>
      <c r="O69" s="177"/>
      <c r="Q69" s="135"/>
      <c r="R69" s="134"/>
    </row>
    <row r="70" spans="2:18" ht="18.75" hidden="1" x14ac:dyDescent="0.3">
      <c r="B70" s="148"/>
      <c r="C70" s="149"/>
      <c r="D70" s="150"/>
      <c r="E70" s="184"/>
      <c r="F70" s="151"/>
      <c r="G70" s="151"/>
      <c r="H70" s="151"/>
      <c r="I70" s="185"/>
      <c r="J70" s="161"/>
      <c r="K70" s="182"/>
      <c r="L70" s="183"/>
      <c r="M70" s="162"/>
      <c r="N70" s="205"/>
      <c r="O70" s="177"/>
      <c r="Q70" s="135"/>
      <c r="R70" s="134"/>
    </row>
    <row r="71" spans="2:18" ht="18.75" hidden="1" x14ac:dyDescent="0.3">
      <c r="B71" s="148"/>
      <c r="C71" s="149"/>
      <c r="D71" s="150"/>
      <c r="E71" s="184"/>
      <c r="F71" s="151"/>
      <c r="G71" s="151"/>
      <c r="H71" s="151"/>
      <c r="I71" s="151"/>
      <c r="J71" s="161"/>
      <c r="K71" s="182"/>
      <c r="L71" s="183"/>
      <c r="M71" s="162"/>
      <c r="N71" s="205"/>
      <c r="O71" s="177"/>
      <c r="Q71" s="135"/>
      <c r="R71" s="134"/>
    </row>
    <row r="72" spans="2:18" hidden="1" x14ac:dyDescent="0.35">
      <c r="B72" s="148"/>
      <c r="C72" s="149"/>
      <c r="D72" s="150"/>
      <c r="E72" s="210"/>
      <c r="F72" s="211"/>
      <c r="G72" s="210"/>
      <c r="H72" s="211"/>
      <c r="I72" s="212"/>
      <c r="J72" s="161"/>
      <c r="K72" s="182"/>
      <c r="L72" s="183"/>
      <c r="M72" s="162"/>
      <c r="N72" s="205"/>
      <c r="O72" s="177"/>
    </row>
    <row r="73" spans="2:18" ht="18.75" hidden="1" x14ac:dyDescent="0.3">
      <c r="B73" s="148"/>
      <c r="C73" s="149"/>
      <c r="D73" s="150"/>
      <c r="E73" s="184"/>
      <c r="F73" s="151"/>
      <c r="G73" s="151"/>
      <c r="H73" s="151"/>
      <c r="I73" s="185"/>
      <c r="J73" s="161"/>
      <c r="K73" s="182"/>
      <c r="L73" s="183"/>
      <c r="M73" s="162"/>
      <c r="N73" s="205"/>
      <c r="O73" s="177"/>
      <c r="Q73" s="135"/>
      <c r="R73" s="134"/>
    </row>
    <row r="74" spans="2:18" ht="18.75" hidden="1" x14ac:dyDescent="0.3">
      <c r="B74" s="148"/>
      <c r="C74" s="149"/>
      <c r="D74" s="143"/>
      <c r="E74" s="184"/>
      <c r="F74" s="151"/>
      <c r="G74" s="151"/>
      <c r="H74" s="151"/>
      <c r="I74" s="212"/>
      <c r="J74" s="161"/>
      <c r="K74" s="182"/>
      <c r="L74" s="183"/>
      <c r="M74" s="162"/>
      <c r="N74" s="205"/>
      <c r="O74" s="177"/>
      <c r="Q74" s="135"/>
      <c r="R74" s="134"/>
    </row>
    <row r="75" spans="2:18" ht="19.5" hidden="1" thickBot="1" x14ac:dyDescent="0.35">
      <c r="B75" s="148"/>
      <c r="C75" s="149"/>
      <c r="D75" s="143"/>
      <c r="E75" s="213"/>
      <c r="F75" s="214"/>
      <c r="G75" s="215"/>
      <c r="H75" s="214"/>
      <c r="I75" s="216"/>
      <c r="J75" s="217"/>
      <c r="K75" s="218"/>
      <c r="L75" s="219"/>
      <c r="M75" s="220"/>
      <c r="N75" s="221"/>
      <c r="O75" s="177"/>
      <c r="Q75" s="135"/>
      <c r="R75" s="134"/>
    </row>
    <row r="79" spans="2:18" x14ac:dyDescent="0.35">
      <c r="E79" s="142" t="s">
        <v>195</v>
      </c>
      <c r="F79" s="142" t="s">
        <v>196</v>
      </c>
      <c r="G79" s="142" t="s">
        <v>197</v>
      </c>
    </row>
    <row r="80" spans="2:18" x14ac:dyDescent="0.35">
      <c r="E80" s="222" t="s">
        <v>112</v>
      </c>
      <c r="F80" s="159">
        <v>14</v>
      </c>
      <c r="G80" s="159">
        <v>48</v>
      </c>
      <c r="H80" s="159">
        <f>F80*4+G80</f>
        <v>104</v>
      </c>
    </row>
    <row r="81" spans="5:8" x14ac:dyDescent="0.35">
      <c r="E81" s="222" t="s">
        <v>120</v>
      </c>
      <c r="F81" s="159">
        <v>16</v>
      </c>
      <c r="G81" s="159">
        <v>48</v>
      </c>
      <c r="H81" s="159">
        <f>F81*4+G81</f>
        <v>112</v>
      </c>
    </row>
    <row r="82" spans="5:8" x14ac:dyDescent="0.35">
      <c r="E82" s="223" t="s">
        <v>164</v>
      </c>
      <c r="F82" s="159">
        <v>31</v>
      </c>
      <c r="G82" s="159">
        <v>48</v>
      </c>
      <c r="H82" s="159">
        <f>F82*4+G82</f>
        <v>172</v>
      </c>
    </row>
    <row r="83" spans="5:8" x14ac:dyDescent="0.35">
      <c r="E83" s="224" t="s">
        <v>114</v>
      </c>
      <c r="F83" s="159">
        <v>32</v>
      </c>
      <c r="G83" s="159">
        <v>48</v>
      </c>
      <c r="H83" s="159">
        <f>F83*4+G83</f>
        <v>176</v>
      </c>
    </row>
    <row r="84" spans="5:8" x14ac:dyDescent="0.35">
      <c r="E84" s="225" t="s">
        <v>122</v>
      </c>
      <c r="F84" s="159">
        <v>10</v>
      </c>
      <c r="G84" s="159"/>
      <c r="H84" s="159">
        <f>F84*4+G84</f>
        <v>40</v>
      </c>
    </row>
  </sheetData>
  <autoFilter ref="A4:AC75" xr:uid="{3C6186D8-BD3D-41C8-AFBF-6838A910B6EA}">
    <filterColumn colId="1">
      <filters>
        <filter val="AIPI"/>
      </filters>
    </filterColumn>
  </autoFilter>
  <mergeCells count="1">
    <mergeCell ref="R12:R13"/>
  </mergeCells>
  <pageMargins left="0.7" right="0.7" top="0.75" bottom="0.75" header="0.3" footer="0.3"/>
  <pageSetup scale="29" orientation="portrait" r:id="rId1"/>
  <rowBreaks count="1" manualBreakCount="1">
    <brk id="38" max="18" man="1"/>
  </rowBreaks>
  <colBreaks count="2" manualBreakCount="2">
    <brk id="4" max="73" man="1"/>
    <brk id="1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7C53-0CED-452A-AB84-AE4E8A039EC4}">
  <sheetPr>
    <pageSetUpPr fitToPage="1"/>
  </sheetPr>
  <dimension ref="A2:J99"/>
  <sheetViews>
    <sheetView zoomScale="90" zoomScaleNormal="90" workbookViewId="0">
      <selection sqref="A1:G33"/>
    </sheetView>
  </sheetViews>
  <sheetFormatPr baseColWidth="10" defaultColWidth="13.33203125" defaultRowHeight="15" x14ac:dyDescent="0.25"/>
  <cols>
    <col min="1" max="1" width="18.83203125" style="93" customWidth="1"/>
    <col min="2" max="2" width="20.83203125" style="93" customWidth="1"/>
    <col min="3" max="3" width="32.6640625" style="93" customWidth="1"/>
    <col min="4" max="4" width="33.1640625" style="93" customWidth="1"/>
    <col min="5" max="5" width="37.1640625" style="93" customWidth="1"/>
    <col min="6" max="6" width="34.6640625" style="93" customWidth="1"/>
    <col min="7" max="7" width="30.83203125" style="93" customWidth="1"/>
    <col min="8" max="16384" width="13.33203125" style="93"/>
  </cols>
  <sheetData>
    <row r="2" spans="1:10" x14ac:dyDescent="0.25">
      <c r="C2" s="93" t="s">
        <v>69</v>
      </c>
    </row>
    <row r="3" spans="1:10" x14ac:dyDescent="0.25">
      <c r="C3" s="93" t="s">
        <v>70</v>
      </c>
    </row>
    <row r="4" spans="1:10" x14ac:dyDescent="0.25">
      <c r="C4" s="93" t="s">
        <v>71</v>
      </c>
    </row>
    <row r="6" spans="1:10" ht="18.95" customHeight="1" x14ac:dyDescent="0.3">
      <c r="A6" s="93" t="s">
        <v>72</v>
      </c>
      <c r="C6" s="94" t="s">
        <v>105</v>
      </c>
    </row>
    <row r="7" spans="1:10" ht="18.95" customHeight="1" x14ac:dyDescent="0.35">
      <c r="A7" s="93" t="s">
        <v>73</v>
      </c>
      <c r="C7" s="95" t="s">
        <v>74</v>
      </c>
      <c r="E7" s="93" t="s">
        <v>75</v>
      </c>
      <c r="F7" s="96">
        <v>637200</v>
      </c>
    </row>
    <row r="8" spans="1:10" ht="18.95" customHeight="1" x14ac:dyDescent="0.35">
      <c r="A8" s="93" t="s">
        <v>76</v>
      </c>
      <c r="C8" s="97">
        <v>2502158</v>
      </c>
      <c r="E8" s="93" t="s">
        <v>77</v>
      </c>
      <c r="F8" s="98">
        <v>1</v>
      </c>
      <c r="I8" s="99"/>
    </row>
    <row r="9" spans="1:10" ht="18.95" customHeight="1" x14ac:dyDescent="0.25">
      <c r="A9" s="100" t="s">
        <v>78</v>
      </c>
      <c r="B9" s="100"/>
      <c r="C9" s="101" t="s">
        <v>106</v>
      </c>
      <c r="D9" s="100"/>
      <c r="E9" s="102" t="s">
        <v>80</v>
      </c>
      <c r="F9" s="98" t="s">
        <v>81</v>
      </c>
      <c r="G9" s="100"/>
    </row>
    <row r="10" spans="1:10" ht="18.95" customHeight="1" x14ac:dyDescent="0.25">
      <c r="A10" s="100" t="s">
        <v>82</v>
      </c>
      <c r="B10" s="103"/>
      <c r="C10" s="104" t="s">
        <v>83</v>
      </c>
      <c r="D10" s="105"/>
      <c r="E10" s="102" t="s">
        <v>84</v>
      </c>
      <c r="F10" s="334" t="s">
        <v>107</v>
      </c>
      <c r="G10" s="334"/>
    </row>
    <row r="11" spans="1:10" ht="15" customHeight="1" x14ac:dyDescent="0.3">
      <c r="A11" s="100"/>
      <c r="B11" s="103"/>
      <c r="C11" s="106"/>
      <c r="D11" s="105"/>
      <c r="E11" s="102"/>
      <c r="F11" s="107"/>
      <c r="G11" s="107"/>
      <c r="J11" s="99"/>
    </row>
    <row r="12" spans="1:10" x14ac:dyDescent="0.25">
      <c r="A12" s="93" t="s">
        <v>85</v>
      </c>
      <c r="C12" s="108">
        <v>15</v>
      </c>
      <c r="F12" s="102"/>
      <c r="G12" s="109"/>
    </row>
    <row r="13" spans="1:10" x14ac:dyDescent="0.25">
      <c r="A13" s="93" t="s">
        <v>86</v>
      </c>
      <c r="C13" s="108">
        <v>9</v>
      </c>
      <c r="F13" s="102"/>
      <c r="G13" s="109"/>
    </row>
    <row r="14" spans="1:10" x14ac:dyDescent="0.25">
      <c r="A14" s="93" t="s">
        <v>87</v>
      </c>
      <c r="C14" s="108">
        <v>6</v>
      </c>
      <c r="F14" s="102"/>
      <c r="G14" s="109"/>
    </row>
    <row r="15" spans="1:10" ht="15.75" x14ac:dyDescent="0.25">
      <c r="A15" s="93" t="s">
        <v>88</v>
      </c>
      <c r="C15" s="110" t="s">
        <v>108</v>
      </c>
      <c r="F15" s="102"/>
      <c r="G15" s="109"/>
    </row>
    <row r="16" spans="1:10" ht="18.75" x14ac:dyDescent="0.3">
      <c r="A16" s="93" t="s">
        <v>89</v>
      </c>
      <c r="C16" s="111" t="s">
        <v>109</v>
      </c>
      <c r="F16" s="94"/>
    </row>
    <row r="17" spans="1:10" ht="18.75" x14ac:dyDescent="0.3">
      <c r="F17" s="94"/>
    </row>
    <row r="18" spans="1:10" x14ac:dyDescent="0.25">
      <c r="I18" s="112"/>
      <c r="J18" s="113"/>
    </row>
    <row r="19" spans="1:10" x14ac:dyDescent="0.25">
      <c r="A19" s="335" t="s">
        <v>110</v>
      </c>
      <c r="B19" s="335"/>
      <c r="C19" s="114"/>
      <c r="D19" s="114"/>
      <c r="E19" s="114"/>
      <c r="F19" s="114"/>
      <c r="G19" s="114"/>
      <c r="H19" s="115"/>
      <c r="I19" s="115"/>
    </row>
    <row r="20" spans="1:10" ht="15.75" x14ac:dyDescent="0.25">
      <c r="A20" s="336" t="s">
        <v>90</v>
      </c>
      <c r="B20" s="336"/>
      <c r="C20" s="116" t="s">
        <v>91</v>
      </c>
      <c r="D20" s="117" t="s">
        <v>92</v>
      </c>
      <c r="E20" s="118" t="s">
        <v>93</v>
      </c>
      <c r="F20" s="116" t="s">
        <v>94</v>
      </c>
      <c r="G20" s="119" t="s">
        <v>95</v>
      </c>
    </row>
    <row r="21" spans="1:10" s="100" customFormat="1" ht="41.1" customHeight="1" x14ac:dyDescent="0.2">
      <c r="A21" s="120" t="s">
        <v>96</v>
      </c>
      <c r="B21" s="120" t="s">
        <v>97</v>
      </c>
      <c r="C21" s="121" t="s">
        <v>120</v>
      </c>
      <c r="D21" s="121" t="s">
        <v>114</v>
      </c>
      <c r="E21" s="122" t="s">
        <v>113</v>
      </c>
      <c r="F21" s="121" t="s">
        <v>114</v>
      </c>
      <c r="G21" s="121" t="s">
        <v>112</v>
      </c>
    </row>
    <row r="22" spans="1:10" ht="71.099999999999994" customHeight="1" x14ac:dyDescent="0.25">
      <c r="A22" s="343" t="s">
        <v>99</v>
      </c>
      <c r="B22" s="252" t="s">
        <v>139</v>
      </c>
      <c r="C22" s="124" t="s">
        <v>142</v>
      </c>
      <c r="D22" s="340" t="s">
        <v>204</v>
      </c>
      <c r="E22" s="340" t="s">
        <v>117</v>
      </c>
      <c r="F22" s="340" t="s">
        <v>205</v>
      </c>
      <c r="G22" s="340" t="s">
        <v>199</v>
      </c>
    </row>
    <row r="23" spans="1:10" x14ac:dyDescent="0.25">
      <c r="A23" s="343"/>
      <c r="B23" s="338" t="s">
        <v>138</v>
      </c>
      <c r="C23" s="340" t="s">
        <v>203</v>
      </c>
      <c r="D23" s="340"/>
      <c r="E23" s="340"/>
      <c r="F23" s="340"/>
      <c r="G23" s="340"/>
    </row>
    <row r="24" spans="1:10" ht="64.5" customHeight="1" x14ac:dyDescent="0.25">
      <c r="A24" s="343"/>
      <c r="B24" s="339"/>
      <c r="C24" s="340"/>
      <c r="D24" s="340"/>
      <c r="E24" s="340"/>
      <c r="F24" s="340"/>
      <c r="G24" s="340"/>
    </row>
    <row r="25" spans="1:10" x14ac:dyDescent="0.25">
      <c r="A25" s="337" t="s">
        <v>100</v>
      </c>
      <c r="B25" s="337"/>
      <c r="C25" s="262"/>
      <c r="D25" s="250"/>
      <c r="E25" s="250"/>
      <c r="F25" s="250"/>
      <c r="G25" s="250"/>
      <c r="H25" s="263"/>
      <c r="I25" s="263"/>
    </row>
    <row r="26" spans="1:10" x14ac:dyDescent="0.25">
      <c r="A26" s="108" t="s">
        <v>101</v>
      </c>
      <c r="B26" s="125"/>
      <c r="C26" s="126" t="s">
        <v>108</v>
      </c>
      <c r="D26" s="126" t="s">
        <v>108</v>
      </c>
      <c r="E26" s="126" t="s">
        <v>108</v>
      </c>
      <c r="F26" s="126" t="s">
        <v>108</v>
      </c>
      <c r="G26" s="126" t="s">
        <v>108</v>
      </c>
    </row>
    <row r="27" spans="1:10" x14ac:dyDescent="0.25">
      <c r="A27" s="108" t="s">
        <v>102</v>
      </c>
      <c r="B27" s="125"/>
      <c r="C27" s="126" t="s">
        <v>115</v>
      </c>
      <c r="D27" s="126" t="s">
        <v>115</v>
      </c>
      <c r="E27" s="126" t="s">
        <v>115</v>
      </c>
      <c r="F27" s="126" t="s">
        <v>115</v>
      </c>
      <c r="G27" s="126" t="s">
        <v>115</v>
      </c>
    </row>
    <row r="28" spans="1:10" x14ac:dyDescent="0.25">
      <c r="A28" s="108"/>
      <c r="B28" s="125"/>
      <c r="C28" s="127"/>
      <c r="D28" s="127"/>
      <c r="E28" s="127"/>
      <c r="F28" s="127"/>
      <c r="G28" s="127"/>
    </row>
    <row r="29" spans="1:10" x14ac:dyDescent="0.25">
      <c r="A29" s="108" t="s">
        <v>103</v>
      </c>
      <c r="B29" s="128"/>
      <c r="C29" s="128" t="s">
        <v>112</v>
      </c>
      <c r="D29" s="114"/>
    </row>
    <row r="31" spans="1:10" x14ac:dyDescent="0.25">
      <c r="E31" s="129"/>
      <c r="F31" s="129"/>
      <c r="G31" s="129"/>
    </row>
    <row r="32" spans="1:10" x14ac:dyDescent="0.25">
      <c r="E32" s="93" t="s">
        <v>104</v>
      </c>
      <c r="F32" s="130" t="s">
        <v>118</v>
      </c>
    </row>
    <row r="33" spans="1:7" x14ac:dyDescent="0.25">
      <c r="E33" s="131"/>
    </row>
    <row r="34" spans="1:7" x14ac:dyDescent="0.25">
      <c r="A34" s="132"/>
      <c r="B34" s="132"/>
      <c r="C34" s="132"/>
      <c r="D34" s="132"/>
      <c r="E34" s="132"/>
      <c r="F34" s="132"/>
      <c r="G34" s="132"/>
    </row>
    <row r="37" spans="1:7" x14ac:dyDescent="0.25">
      <c r="C37" s="93" t="s">
        <v>69</v>
      </c>
    </row>
    <row r="38" spans="1:7" x14ac:dyDescent="0.25">
      <c r="C38" s="93" t="s">
        <v>70</v>
      </c>
    </row>
    <row r="39" spans="1:7" x14ac:dyDescent="0.25">
      <c r="C39" s="93" t="s">
        <v>71</v>
      </c>
    </row>
    <row r="41" spans="1:7" ht="18.75" x14ac:dyDescent="0.3">
      <c r="A41" s="93" t="s">
        <v>72</v>
      </c>
      <c r="C41" s="94" t="s">
        <v>105</v>
      </c>
    </row>
    <row r="42" spans="1:7" ht="21" x14ac:dyDescent="0.35">
      <c r="A42" s="93" t="s">
        <v>73</v>
      </c>
      <c r="C42" s="95" t="s">
        <v>74</v>
      </c>
      <c r="E42" s="93" t="s">
        <v>75</v>
      </c>
      <c r="F42" s="96">
        <v>637200</v>
      </c>
    </row>
    <row r="43" spans="1:7" ht="21" x14ac:dyDescent="0.35">
      <c r="A43" s="93" t="s">
        <v>76</v>
      </c>
      <c r="C43" s="97">
        <v>2502158</v>
      </c>
      <c r="E43" s="93" t="s">
        <v>77</v>
      </c>
      <c r="F43" s="98">
        <v>1</v>
      </c>
    </row>
    <row r="44" spans="1:7" ht="18.75" x14ac:dyDescent="0.25">
      <c r="A44" s="100" t="s">
        <v>78</v>
      </c>
      <c r="B44" s="100"/>
      <c r="C44" s="101" t="s">
        <v>106</v>
      </c>
      <c r="D44" s="100"/>
      <c r="E44" s="102" t="s">
        <v>80</v>
      </c>
      <c r="F44" s="98" t="s">
        <v>81</v>
      </c>
      <c r="G44" s="100"/>
    </row>
    <row r="45" spans="1:7" x14ac:dyDescent="0.25">
      <c r="A45" s="100" t="s">
        <v>82</v>
      </c>
      <c r="B45" s="103"/>
      <c r="C45" s="104" t="s">
        <v>83</v>
      </c>
      <c r="D45" s="105"/>
      <c r="E45" s="102" t="s">
        <v>84</v>
      </c>
      <c r="F45" s="334" t="s">
        <v>107</v>
      </c>
      <c r="G45" s="334"/>
    </row>
    <row r="46" spans="1:7" x14ac:dyDescent="0.25">
      <c r="A46" s="100"/>
      <c r="B46" s="103"/>
      <c r="C46" s="106"/>
      <c r="D46" s="105"/>
      <c r="E46" s="102"/>
      <c r="F46" s="107"/>
      <c r="G46" s="107"/>
    </row>
    <row r="47" spans="1:7" x14ac:dyDescent="0.25">
      <c r="A47" s="93" t="s">
        <v>85</v>
      </c>
      <c r="C47" s="108">
        <v>15</v>
      </c>
      <c r="F47" s="102"/>
      <c r="G47" s="109"/>
    </row>
    <row r="48" spans="1:7" x14ac:dyDescent="0.25">
      <c r="A48" s="93" t="s">
        <v>86</v>
      </c>
      <c r="C48" s="108">
        <v>9</v>
      </c>
      <c r="F48" s="102"/>
      <c r="G48" s="109"/>
    </row>
    <row r="49" spans="1:7" x14ac:dyDescent="0.25">
      <c r="A49" s="93" t="s">
        <v>87</v>
      </c>
      <c r="C49" s="108">
        <v>6</v>
      </c>
      <c r="F49" s="102"/>
      <c r="G49" s="109"/>
    </row>
    <row r="50" spans="1:7" ht="15.75" x14ac:dyDescent="0.25">
      <c r="A50" s="93" t="s">
        <v>88</v>
      </c>
      <c r="C50" s="110" t="s">
        <v>108</v>
      </c>
      <c r="F50" s="102"/>
      <c r="G50" s="109"/>
    </row>
    <row r="51" spans="1:7" ht="18.75" x14ac:dyDescent="0.3">
      <c r="A51" s="93" t="s">
        <v>89</v>
      </c>
      <c r="C51" s="111" t="s">
        <v>109</v>
      </c>
      <c r="F51" s="94"/>
    </row>
    <row r="52" spans="1:7" ht="18.75" x14ac:dyDescent="0.3">
      <c r="F52" s="94"/>
    </row>
    <row r="54" spans="1:7" x14ac:dyDescent="0.25">
      <c r="A54" s="335" t="s">
        <v>125</v>
      </c>
      <c r="B54" s="335"/>
      <c r="C54" s="114"/>
      <c r="D54" s="114"/>
      <c r="E54" s="114"/>
      <c r="F54" s="114"/>
      <c r="G54" s="114"/>
    </row>
    <row r="55" spans="1:7" ht="15.75" x14ac:dyDescent="0.25">
      <c r="A55" s="336" t="s">
        <v>90</v>
      </c>
      <c r="B55" s="336"/>
      <c r="C55" s="116" t="s">
        <v>91</v>
      </c>
      <c r="D55" s="117" t="s">
        <v>92</v>
      </c>
      <c r="E55" s="118" t="s">
        <v>93</v>
      </c>
      <c r="F55" s="116" t="s">
        <v>94</v>
      </c>
      <c r="G55" s="119" t="s">
        <v>95</v>
      </c>
    </row>
    <row r="56" spans="1:7" x14ac:dyDescent="0.25">
      <c r="A56" s="120" t="s">
        <v>96</v>
      </c>
      <c r="B56" s="120" t="s">
        <v>97</v>
      </c>
      <c r="C56" s="121" t="s">
        <v>134</v>
      </c>
      <c r="D56" s="121" t="s">
        <v>114</v>
      </c>
      <c r="E56" s="122" t="s">
        <v>113</v>
      </c>
      <c r="F56" s="121" t="s">
        <v>114</v>
      </c>
      <c r="G56" s="121" t="s">
        <v>112</v>
      </c>
    </row>
    <row r="57" spans="1:7" ht="96" x14ac:dyDescent="0.25">
      <c r="A57" s="123" t="s">
        <v>99</v>
      </c>
      <c r="B57" s="123" t="s">
        <v>111</v>
      </c>
      <c r="C57" s="124" t="s">
        <v>133</v>
      </c>
      <c r="D57" s="124" t="s">
        <v>126</v>
      </c>
      <c r="E57" s="124" t="s">
        <v>198</v>
      </c>
      <c r="F57" s="124" t="s">
        <v>200</v>
      </c>
      <c r="G57" s="249" t="s">
        <v>201</v>
      </c>
    </row>
    <row r="58" spans="1:7" x14ac:dyDescent="0.25">
      <c r="A58" s="337" t="s">
        <v>100</v>
      </c>
      <c r="B58" s="337"/>
      <c r="G58" s="250"/>
    </row>
    <row r="59" spans="1:7" x14ac:dyDescent="0.25">
      <c r="A59" s="108" t="s">
        <v>101</v>
      </c>
      <c r="B59" s="125"/>
      <c r="C59" s="126" t="s">
        <v>128</v>
      </c>
      <c r="D59" s="126" t="s">
        <v>128</v>
      </c>
      <c r="E59" s="126" t="s">
        <v>128</v>
      </c>
      <c r="F59" s="126" t="s">
        <v>128</v>
      </c>
      <c r="G59" s="126" t="s">
        <v>128</v>
      </c>
    </row>
    <row r="60" spans="1:7" x14ac:dyDescent="0.25">
      <c r="A60" s="108" t="s">
        <v>102</v>
      </c>
      <c r="B60" s="125"/>
      <c r="C60" s="126" t="s">
        <v>129</v>
      </c>
      <c r="D60" s="126" t="s">
        <v>129</v>
      </c>
      <c r="E60" s="126" t="s">
        <v>129</v>
      </c>
      <c r="F60" s="126" t="s">
        <v>129</v>
      </c>
      <c r="G60" s="126" t="s">
        <v>129</v>
      </c>
    </row>
    <row r="61" spans="1:7" x14ac:dyDescent="0.25">
      <c r="A61" s="108"/>
      <c r="B61" s="125"/>
      <c r="C61" s="127"/>
      <c r="D61" s="127"/>
      <c r="E61" s="127"/>
      <c r="F61" s="127"/>
      <c r="G61" s="127"/>
    </row>
    <row r="62" spans="1:7" x14ac:dyDescent="0.25">
      <c r="A62" s="108" t="s">
        <v>103</v>
      </c>
      <c r="B62" s="128"/>
      <c r="C62" s="128" t="s">
        <v>112</v>
      </c>
      <c r="D62" s="114"/>
    </row>
    <row r="64" spans="1:7" x14ac:dyDescent="0.25">
      <c r="E64" s="129"/>
      <c r="F64" s="129"/>
      <c r="G64" s="129"/>
    </row>
    <row r="65" spans="1:7" x14ac:dyDescent="0.25">
      <c r="E65" s="93" t="s">
        <v>104</v>
      </c>
      <c r="F65" s="130" t="s">
        <v>118</v>
      </c>
    </row>
    <row r="67" spans="1:7" x14ac:dyDescent="0.25">
      <c r="A67" s="132"/>
      <c r="B67" s="132"/>
      <c r="C67" s="132"/>
      <c r="D67" s="132"/>
      <c r="E67" s="132"/>
      <c r="F67" s="132"/>
      <c r="G67" s="132"/>
    </row>
    <row r="70" spans="1:7" x14ac:dyDescent="0.25">
      <c r="C70" s="93" t="s">
        <v>69</v>
      </c>
    </row>
    <row r="71" spans="1:7" x14ac:dyDescent="0.25">
      <c r="C71" s="93" t="s">
        <v>70</v>
      </c>
    </row>
    <row r="72" spans="1:7" x14ac:dyDescent="0.25">
      <c r="C72" s="93" t="s">
        <v>71</v>
      </c>
    </row>
    <row r="74" spans="1:7" ht="18.75" x14ac:dyDescent="0.3">
      <c r="A74" s="93" t="s">
        <v>72</v>
      </c>
      <c r="C74" s="94" t="s">
        <v>105</v>
      </c>
    </row>
    <row r="75" spans="1:7" ht="21" x14ac:dyDescent="0.35">
      <c r="A75" s="93" t="s">
        <v>73</v>
      </c>
      <c r="C75" s="95" t="s">
        <v>74</v>
      </c>
      <c r="E75" s="93" t="s">
        <v>75</v>
      </c>
      <c r="F75" s="96">
        <v>637200</v>
      </c>
    </row>
    <row r="76" spans="1:7" ht="21" x14ac:dyDescent="0.35">
      <c r="A76" s="93" t="s">
        <v>76</v>
      </c>
      <c r="C76" s="97">
        <v>2502158</v>
      </c>
      <c r="E76" s="93" t="s">
        <v>77</v>
      </c>
      <c r="F76" s="98">
        <v>1</v>
      </c>
    </row>
    <row r="77" spans="1:7" ht="18.75" x14ac:dyDescent="0.25">
      <c r="A77" s="100" t="s">
        <v>78</v>
      </c>
      <c r="B77" s="100"/>
      <c r="C77" s="101" t="s">
        <v>106</v>
      </c>
      <c r="D77" s="100"/>
      <c r="E77" s="102" t="s">
        <v>80</v>
      </c>
      <c r="F77" s="98" t="s">
        <v>81</v>
      </c>
      <c r="G77" s="100"/>
    </row>
    <row r="78" spans="1:7" x14ac:dyDescent="0.25">
      <c r="A78" s="100" t="s">
        <v>82</v>
      </c>
      <c r="B78" s="103"/>
      <c r="C78" s="104" t="s">
        <v>83</v>
      </c>
      <c r="D78" s="105"/>
      <c r="E78" s="102" t="s">
        <v>84</v>
      </c>
      <c r="F78" s="334" t="s">
        <v>107</v>
      </c>
      <c r="G78" s="334"/>
    </row>
    <row r="79" spans="1:7" x14ac:dyDescent="0.25">
      <c r="A79" s="100"/>
      <c r="B79" s="103"/>
      <c r="C79" s="106"/>
      <c r="D79" s="105"/>
      <c r="E79" s="102"/>
      <c r="F79" s="107"/>
      <c r="G79" s="107"/>
    </row>
    <row r="80" spans="1:7" x14ac:dyDescent="0.25">
      <c r="A80" s="93" t="s">
        <v>85</v>
      </c>
      <c r="C80" s="108">
        <v>15</v>
      </c>
      <c r="F80" s="102"/>
      <c r="G80" s="109"/>
    </row>
    <row r="81" spans="1:7" x14ac:dyDescent="0.25">
      <c r="A81" s="93" t="s">
        <v>86</v>
      </c>
      <c r="C81" s="108">
        <v>9</v>
      </c>
      <c r="F81" s="102"/>
      <c r="G81" s="109"/>
    </row>
    <row r="82" spans="1:7" x14ac:dyDescent="0.25">
      <c r="A82" s="93" t="s">
        <v>87</v>
      </c>
      <c r="C82" s="108">
        <v>6</v>
      </c>
      <c r="F82" s="102"/>
      <c r="G82" s="109"/>
    </row>
    <row r="83" spans="1:7" ht="15.75" x14ac:dyDescent="0.25">
      <c r="A83" s="93" t="s">
        <v>88</v>
      </c>
      <c r="C83" s="110" t="s">
        <v>108</v>
      </c>
      <c r="F83" s="102"/>
      <c r="G83" s="109"/>
    </row>
    <row r="84" spans="1:7" ht="18.75" x14ac:dyDescent="0.3">
      <c r="A84" s="93" t="s">
        <v>89</v>
      </c>
      <c r="C84" s="111" t="s">
        <v>109</v>
      </c>
      <c r="F84" s="94"/>
    </row>
    <row r="85" spans="1:7" ht="18.75" x14ac:dyDescent="0.3">
      <c r="F85" s="94"/>
    </row>
    <row r="87" spans="1:7" x14ac:dyDescent="0.25">
      <c r="A87" s="335" t="s">
        <v>130</v>
      </c>
      <c r="B87" s="335"/>
      <c r="C87" s="114"/>
      <c r="D87" s="114"/>
      <c r="E87" s="114"/>
      <c r="F87" s="114"/>
      <c r="G87" s="114"/>
    </row>
    <row r="88" spans="1:7" ht="15.75" x14ac:dyDescent="0.25">
      <c r="A88" s="336" t="s">
        <v>90</v>
      </c>
      <c r="B88" s="336"/>
      <c r="C88" s="116" t="s">
        <v>91</v>
      </c>
      <c r="D88" s="117" t="s">
        <v>92</v>
      </c>
      <c r="E88" s="118" t="s">
        <v>93</v>
      </c>
      <c r="F88" s="116" t="s">
        <v>94</v>
      </c>
      <c r="G88" s="119" t="s">
        <v>95</v>
      </c>
    </row>
    <row r="89" spans="1:7" x14ac:dyDescent="0.25">
      <c r="A89" s="120" t="s">
        <v>96</v>
      </c>
      <c r="B89" s="120" t="s">
        <v>97</v>
      </c>
      <c r="C89" s="121" t="s">
        <v>120</v>
      </c>
      <c r="D89" s="121" t="s">
        <v>112</v>
      </c>
      <c r="E89" s="122" t="s">
        <v>114</v>
      </c>
      <c r="F89" s="121" t="s">
        <v>134</v>
      </c>
      <c r="G89" s="121" t="s">
        <v>112</v>
      </c>
    </row>
    <row r="90" spans="1:7" ht="96" customHeight="1" x14ac:dyDescent="0.25">
      <c r="A90" s="338" t="s">
        <v>99</v>
      </c>
      <c r="B90" s="123" t="s">
        <v>139</v>
      </c>
      <c r="C90" s="124" t="s">
        <v>145</v>
      </c>
      <c r="D90" s="124" t="s">
        <v>136</v>
      </c>
      <c r="E90" s="341" t="s">
        <v>126</v>
      </c>
      <c r="F90" s="341" t="s">
        <v>140</v>
      </c>
      <c r="G90" s="340" t="s">
        <v>127</v>
      </c>
    </row>
    <row r="91" spans="1:7" ht="84" x14ac:dyDescent="0.25">
      <c r="A91" s="339"/>
      <c r="B91" s="123" t="s">
        <v>138</v>
      </c>
      <c r="C91" s="124" t="s">
        <v>146</v>
      </c>
      <c r="D91" s="124" t="s">
        <v>137</v>
      </c>
      <c r="E91" s="342"/>
      <c r="F91" s="342"/>
      <c r="G91" s="340"/>
    </row>
    <row r="92" spans="1:7" x14ac:dyDescent="0.25">
      <c r="A92" s="337" t="s">
        <v>100</v>
      </c>
      <c r="B92" s="337"/>
    </row>
    <row r="93" spans="1:7" x14ac:dyDescent="0.25">
      <c r="A93" s="108" t="s">
        <v>101</v>
      </c>
      <c r="B93" s="125"/>
      <c r="C93" s="126" t="s">
        <v>131</v>
      </c>
      <c r="D93" s="126" t="s">
        <v>131</v>
      </c>
      <c r="E93" s="126" t="s">
        <v>131</v>
      </c>
      <c r="F93" s="126" t="s">
        <v>131</v>
      </c>
      <c r="G93" s="126" t="s">
        <v>131</v>
      </c>
    </row>
    <row r="94" spans="1:7" x14ac:dyDescent="0.25">
      <c r="A94" s="108" t="s">
        <v>102</v>
      </c>
      <c r="B94" s="125"/>
      <c r="C94" s="126" t="s">
        <v>109</v>
      </c>
      <c r="D94" s="126" t="s">
        <v>109</v>
      </c>
      <c r="E94" s="126" t="s">
        <v>109</v>
      </c>
      <c r="F94" s="126" t="s">
        <v>109</v>
      </c>
      <c r="G94" s="126" t="s">
        <v>109</v>
      </c>
    </row>
    <row r="95" spans="1:7" x14ac:dyDescent="0.25">
      <c r="A95" s="108"/>
      <c r="B95" s="125"/>
      <c r="C95" s="127"/>
      <c r="D95" s="127"/>
      <c r="E95" s="127"/>
      <c r="F95" s="127"/>
      <c r="G95" s="127"/>
    </row>
    <row r="96" spans="1:7" x14ac:dyDescent="0.25">
      <c r="A96" s="108" t="s">
        <v>103</v>
      </c>
      <c r="B96" s="128"/>
      <c r="C96" s="128" t="s">
        <v>112</v>
      </c>
      <c r="D96" s="114"/>
    </row>
    <row r="98" spans="5:7" x14ac:dyDescent="0.25">
      <c r="E98" s="129"/>
      <c r="F98" s="129"/>
      <c r="G98" s="129"/>
    </row>
    <row r="99" spans="5:7" x14ac:dyDescent="0.25">
      <c r="E99" s="93" t="s">
        <v>104</v>
      </c>
      <c r="F99" s="130" t="s">
        <v>118</v>
      </c>
    </row>
  </sheetData>
  <mergeCells count="23">
    <mergeCell ref="G90:G91"/>
    <mergeCell ref="G22:G24"/>
    <mergeCell ref="A92:B92"/>
    <mergeCell ref="A90:A91"/>
    <mergeCell ref="E90:E91"/>
    <mergeCell ref="F90:F91"/>
    <mergeCell ref="A54:B54"/>
    <mergeCell ref="A55:B55"/>
    <mergeCell ref="A58:B58"/>
    <mergeCell ref="F78:G78"/>
    <mergeCell ref="A87:B87"/>
    <mergeCell ref="A88:B88"/>
    <mergeCell ref="A22:A24"/>
    <mergeCell ref="C23:C24"/>
    <mergeCell ref="D22:D24"/>
    <mergeCell ref="E22:E24"/>
    <mergeCell ref="F10:G10"/>
    <mergeCell ref="A19:B19"/>
    <mergeCell ref="A20:B20"/>
    <mergeCell ref="A25:B25"/>
    <mergeCell ref="F45:G45"/>
    <mergeCell ref="B23:B24"/>
    <mergeCell ref="F22:F24"/>
  </mergeCells>
  <phoneticPr fontId="38" type="noConversion"/>
  <printOptions horizontalCentered="1" verticalCentered="1"/>
  <pageMargins left="0.31496062992125984" right="0.31496062992125984" top="0.35433070866141736" bottom="0.74803149606299213" header="0.31496062992125984" footer="0.31496062992125984"/>
  <pageSetup scale="7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6C1D-5449-49FB-B184-CCE881667CF6}">
  <sheetPr>
    <pageSetUpPr fitToPage="1"/>
  </sheetPr>
  <dimension ref="A2:J32"/>
  <sheetViews>
    <sheetView zoomScale="90" zoomScaleNormal="90" workbookViewId="0">
      <selection sqref="A1:G31"/>
    </sheetView>
  </sheetViews>
  <sheetFormatPr baseColWidth="10" defaultColWidth="13.33203125" defaultRowHeight="15" x14ac:dyDescent="0.25"/>
  <cols>
    <col min="1" max="1" width="18.83203125" style="93" customWidth="1"/>
    <col min="2" max="2" width="20.83203125" style="93" customWidth="1"/>
    <col min="3" max="3" width="32.6640625" style="93" customWidth="1"/>
    <col min="4" max="4" width="33.1640625" style="93" customWidth="1"/>
    <col min="5" max="5" width="37.1640625" style="93" customWidth="1"/>
    <col min="6" max="6" width="34.6640625" style="93" customWidth="1"/>
    <col min="7" max="7" width="30.83203125" style="93" customWidth="1"/>
    <col min="8" max="16384" width="13.33203125" style="93"/>
  </cols>
  <sheetData>
    <row r="2" spans="1:10" x14ac:dyDescent="0.25">
      <c r="C2" s="93" t="s">
        <v>69</v>
      </c>
    </row>
    <row r="3" spans="1:10" x14ac:dyDescent="0.25">
      <c r="C3" s="93" t="s">
        <v>70</v>
      </c>
    </row>
    <row r="4" spans="1:10" x14ac:dyDescent="0.25">
      <c r="C4" s="93" t="s">
        <v>71</v>
      </c>
    </row>
    <row r="6" spans="1:10" ht="18.95" customHeight="1" x14ac:dyDescent="0.3">
      <c r="A6" s="93" t="s">
        <v>72</v>
      </c>
      <c r="C6" s="94" t="s">
        <v>105</v>
      </c>
    </row>
    <row r="7" spans="1:10" ht="18.95" customHeight="1" x14ac:dyDescent="0.35">
      <c r="A7" s="93" t="s">
        <v>73</v>
      </c>
      <c r="C7" s="95" t="s">
        <v>74</v>
      </c>
      <c r="E7" s="93" t="s">
        <v>75</v>
      </c>
      <c r="F7" s="96">
        <v>637200</v>
      </c>
    </row>
    <row r="8" spans="1:10" ht="18.95" customHeight="1" x14ac:dyDescent="0.35">
      <c r="A8" s="93" t="s">
        <v>76</v>
      </c>
      <c r="C8" s="97">
        <v>2539360</v>
      </c>
      <c r="E8" s="93" t="s">
        <v>77</v>
      </c>
      <c r="F8" s="98">
        <v>1</v>
      </c>
      <c r="I8" s="99"/>
    </row>
    <row r="9" spans="1:10" ht="18.95" customHeight="1" x14ac:dyDescent="0.25">
      <c r="A9" s="100" t="s">
        <v>78</v>
      </c>
      <c r="B9" s="100"/>
      <c r="C9" s="101" t="s">
        <v>211</v>
      </c>
      <c r="D9" s="100"/>
      <c r="E9" s="102" t="s">
        <v>80</v>
      </c>
      <c r="F9" s="98" t="s">
        <v>81</v>
      </c>
      <c r="G9" s="100"/>
    </row>
    <row r="10" spans="1:10" ht="18.95" customHeight="1" x14ac:dyDescent="0.25">
      <c r="A10" s="100" t="s">
        <v>82</v>
      </c>
      <c r="B10" s="103"/>
      <c r="C10" s="104" t="s">
        <v>83</v>
      </c>
      <c r="D10" s="105"/>
      <c r="E10" s="102" t="s">
        <v>84</v>
      </c>
      <c r="F10" s="334" t="s">
        <v>107</v>
      </c>
      <c r="G10" s="334"/>
    </row>
    <row r="11" spans="1:10" ht="15" customHeight="1" x14ac:dyDescent="0.3">
      <c r="A11" s="100"/>
      <c r="B11" s="103"/>
      <c r="C11" s="106"/>
      <c r="D11" s="105"/>
      <c r="E11" s="102"/>
      <c r="F11" s="107"/>
      <c r="G11" s="107"/>
      <c r="J11" s="99"/>
    </row>
    <row r="12" spans="1:10" x14ac:dyDescent="0.25">
      <c r="A12" s="93" t="s">
        <v>85</v>
      </c>
      <c r="C12" s="108">
        <v>15</v>
      </c>
      <c r="F12" s="102"/>
      <c r="G12" s="109"/>
    </row>
    <row r="13" spans="1:10" x14ac:dyDescent="0.25">
      <c r="A13" s="93" t="s">
        <v>86</v>
      </c>
      <c r="C13" s="108">
        <v>9</v>
      </c>
      <c r="F13" s="102"/>
      <c r="G13" s="109"/>
    </row>
    <row r="14" spans="1:10" x14ac:dyDescent="0.25">
      <c r="A14" s="93" t="s">
        <v>87</v>
      </c>
      <c r="C14" s="108">
        <v>6</v>
      </c>
      <c r="F14" s="102"/>
      <c r="G14" s="109"/>
    </row>
    <row r="15" spans="1:10" ht="15.75" x14ac:dyDescent="0.25">
      <c r="A15" s="93" t="s">
        <v>88</v>
      </c>
      <c r="C15" s="110" t="s">
        <v>108</v>
      </c>
      <c r="F15" s="102"/>
      <c r="G15" s="109"/>
    </row>
    <row r="16" spans="1:10" ht="18.75" x14ac:dyDescent="0.3">
      <c r="A16" s="93" t="s">
        <v>89</v>
      </c>
      <c r="C16" s="111" t="s">
        <v>109</v>
      </c>
      <c r="F16" s="94"/>
    </row>
    <row r="17" spans="1:10" ht="18.75" x14ac:dyDescent="0.3">
      <c r="F17" s="94"/>
    </row>
    <row r="18" spans="1:10" x14ac:dyDescent="0.25">
      <c r="I18" s="112"/>
      <c r="J18" s="113"/>
    </row>
    <row r="19" spans="1:10" x14ac:dyDescent="0.25">
      <c r="A19" s="335" t="s">
        <v>110</v>
      </c>
      <c r="B19" s="335"/>
      <c r="C19" s="114"/>
      <c r="D19" s="114"/>
      <c r="E19" s="114"/>
      <c r="F19" s="114"/>
      <c r="G19" s="114"/>
      <c r="H19" s="115"/>
      <c r="I19" s="115"/>
    </row>
    <row r="20" spans="1:10" ht="15.75" x14ac:dyDescent="0.25">
      <c r="A20" s="336" t="s">
        <v>90</v>
      </c>
      <c r="B20" s="336"/>
      <c r="C20" s="116" t="s">
        <v>91</v>
      </c>
      <c r="D20" s="117" t="s">
        <v>92</v>
      </c>
      <c r="E20" s="118" t="s">
        <v>93</v>
      </c>
      <c r="F20" s="116" t="s">
        <v>94</v>
      </c>
      <c r="G20" s="119" t="s">
        <v>95</v>
      </c>
    </row>
    <row r="21" spans="1:10" s="100" customFormat="1" ht="41.1" customHeight="1" x14ac:dyDescent="0.2">
      <c r="A21" s="120" t="s">
        <v>96</v>
      </c>
      <c r="B21" s="120" t="s">
        <v>97</v>
      </c>
      <c r="C21" s="121" t="s">
        <v>120</v>
      </c>
      <c r="D21" s="121" t="s">
        <v>210</v>
      </c>
      <c r="E21" s="122" t="s">
        <v>113</v>
      </c>
      <c r="F21" s="121" t="s">
        <v>114</v>
      </c>
      <c r="G21" s="121" t="s">
        <v>120</v>
      </c>
    </row>
    <row r="22" spans="1:10" ht="72" x14ac:dyDescent="0.25">
      <c r="A22" s="343" t="s">
        <v>99</v>
      </c>
      <c r="B22" s="343" t="s">
        <v>121</v>
      </c>
      <c r="C22" s="340" t="s">
        <v>116</v>
      </c>
      <c r="D22" s="340" t="s">
        <v>204</v>
      </c>
      <c r="E22" s="340" t="s">
        <v>117</v>
      </c>
      <c r="F22" s="340" t="s">
        <v>206</v>
      </c>
      <c r="G22" s="124" t="s">
        <v>142</v>
      </c>
    </row>
    <row r="23" spans="1:10" ht="81.95" customHeight="1" x14ac:dyDescent="0.25">
      <c r="A23" s="343"/>
      <c r="B23" s="343"/>
      <c r="C23" s="340"/>
      <c r="D23" s="340"/>
      <c r="E23" s="340"/>
      <c r="F23" s="340"/>
      <c r="G23" s="248" t="s">
        <v>143</v>
      </c>
    </row>
    <row r="24" spans="1:10" x14ac:dyDescent="0.25">
      <c r="A24" s="337" t="s">
        <v>100</v>
      </c>
      <c r="B24" s="337"/>
      <c r="C24" s="250"/>
      <c r="D24" s="250"/>
      <c r="E24" s="250"/>
      <c r="F24" s="250"/>
      <c r="G24" s="251"/>
    </row>
    <row r="25" spans="1:10" x14ac:dyDescent="0.25">
      <c r="A25" s="108" t="s">
        <v>101</v>
      </c>
      <c r="B25" s="125"/>
      <c r="C25" s="126" t="s">
        <v>108</v>
      </c>
      <c r="D25" s="126" t="s">
        <v>108</v>
      </c>
      <c r="E25" s="126" t="s">
        <v>108</v>
      </c>
      <c r="F25" s="126" t="s">
        <v>108</v>
      </c>
      <c r="G25" s="126" t="s">
        <v>108</v>
      </c>
    </row>
    <row r="26" spans="1:10" x14ac:dyDescent="0.25">
      <c r="A26" s="108" t="s">
        <v>102</v>
      </c>
      <c r="B26" s="125"/>
      <c r="C26" s="126" t="s">
        <v>115</v>
      </c>
      <c r="D26" s="126" t="s">
        <v>115</v>
      </c>
      <c r="E26" s="126" t="s">
        <v>115</v>
      </c>
      <c r="F26" s="126" t="s">
        <v>115</v>
      </c>
      <c r="G26" s="126" t="s">
        <v>115</v>
      </c>
    </row>
    <row r="27" spans="1:10" x14ac:dyDescent="0.25">
      <c r="A27" s="108"/>
      <c r="B27" s="125"/>
      <c r="C27" s="127"/>
      <c r="D27" s="127"/>
      <c r="E27" s="127"/>
      <c r="F27" s="127"/>
      <c r="G27" s="127"/>
    </row>
    <row r="28" spans="1:10" x14ac:dyDescent="0.25">
      <c r="A28" s="108" t="s">
        <v>103</v>
      </c>
      <c r="B28" s="128"/>
      <c r="C28" s="128" t="s">
        <v>120</v>
      </c>
      <c r="D28" s="114"/>
    </row>
    <row r="30" spans="1:10" x14ac:dyDescent="0.25">
      <c r="E30" s="129"/>
      <c r="F30" s="129"/>
      <c r="G30" s="129"/>
    </row>
    <row r="31" spans="1:10" x14ac:dyDescent="0.25">
      <c r="E31" s="93" t="s">
        <v>104</v>
      </c>
      <c r="F31" s="130" t="s">
        <v>118</v>
      </c>
    </row>
    <row r="32" spans="1:10" x14ac:dyDescent="0.25">
      <c r="E32" s="131"/>
    </row>
  </sheetData>
  <mergeCells count="10">
    <mergeCell ref="F10:G10"/>
    <mergeCell ref="A19:B19"/>
    <mergeCell ref="A20:B20"/>
    <mergeCell ref="A24:B24"/>
    <mergeCell ref="C22:C23"/>
    <mergeCell ref="D22:D23"/>
    <mergeCell ref="E22:E23"/>
    <mergeCell ref="F22:F23"/>
    <mergeCell ref="A22:A23"/>
    <mergeCell ref="B22:B23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scale="7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10EC-95F4-47ED-8BEA-36ECE106F839}">
  <sheetPr>
    <pageSetUpPr fitToPage="1"/>
  </sheetPr>
  <dimension ref="A2:J32"/>
  <sheetViews>
    <sheetView zoomScale="90" zoomScaleNormal="90" workbookViewId="0">
      <selection sqref="A1:G31"/>
    </sheetView>
  </sheetViews>
  <sheetFormatPr baseColWidth="10" defaultColWidth="13.33203125" defaultRowHeight="15" x14ac:dyDescent="0.25"/>
  <cols>
    <col min="1" max="1" width="18.83203125" style="93" customWidth="1"/>
    <col min="2" max="2" width="20.83203125" style="93" customWidth="1"/>
    <col min="3" max="3" width="32.6640625" style="93" customWidth="1"/>
    <col min="4" max="4" width="33.1640625" style="93" customWidth="1"/>
    <col min="5" max="5" width="37.1640625" style="93" customWidth="1"/>
    <col min="6" max="6" width="34.6640625" style="93" customWidth="1"/>
    <col min="7" max="7" width="30.83203125" style="93" customWidth="1"/>
    <col min="8" max="16384" width="13.33203125" style="93"/>
  </cols>
  <sheetData>
    <row r="2" spans="1:10" x14ac:dyDescent="0.25">
      <c r="C2" s="93" t="s">
        <v>69</v>
      </c>
    </row>
    <row r="3" spans="1:10" x14ac:dyDescent="0.25">
      <c r="C3" s="93" t="s">
        <v>70</v>
      </c>
    </row>
    <row r="4" spans="1:10" x14ac:dyDescent="0.25">
      <c r="C4" s="93" t="s">
        <v>71</v>
      </c>
    </row>
    <row r="6" spans="1:10" ht="18.95" customHeight="1" x14ac:dyDescent="0.3">
      <c r="A6" s="93" t="s">
        <v>72</v>
      </c>
      <c r="C6" s="94" t="s">
        <v>105</v>
      </c>
    </row>
    <row r="7" spans="1:10" ht="18.95" customHeight="1" x14ac:dyDescent="0.35">
      <c r="A7" s="93" t="s">
        <v>73</v>
      </c>
      <c r="C7" s="95" t="s">
        <v>74</v>
      </c>
      <c r="E7" s="93" t="s">
        <v>75</v>
      </c>
      <c r="F7" s="96">
        <v>637200</v>
      </c>
    </row>
    <row r="8" spans="1:10" ht="18.95" customHeight="1" x14ac:dyDescent="0.35">
      <c r="A8" s="93" t="s">
        <v>76</v>
      </c>
      <c r="C8" s="97">
        <v>2502155</v>
      </c>
      <c r="E8" s="93" t="s">
        <v>77</v>
      </c>
      <c r="F8" s="98">
        <v>1</v>
      </c>
      <c r="I8" s="99"/>
    </row>
    <row r="9" spans="1:10" ht="18.95" customHeight="1" x14ac:dyDescent="0.25">
      <c r="A9" s="100" t="s">
        <v>78</v>
      </c>
      <c r="B9" s="100"/>
      <c r="C9" s="101" t="s">
        <v>119</v>
      </c>
      <c r="D9" s="100"/>
      <c r="E9" s="102" t="s">
        <v>80</v>
      </c>
      <c r="F9" s="98" t="s">
        <v>81</v>
      </c>
      <c r="G9" s="100"/>
    </row>
    <row r="10" spans="1:10" ht="18.95" customHeight="1" x14ac:dyDescent="0.25">
      <c r="A10" s="100" t="s">
        <v>82</v>
      </c>
      <c r="B10" s="103"/>
      <c r="C10" s="104" t="s">
        <v>83</v>
      </c>
      <c r="D10" s="105"/>
      <c r="E10" s="102" t="s">
        <v>84</v>
      </c>
      <c r="F10" s="334" t="s">
        <v>107</v>
      </c>
      <c r="G10" s="334"/>
    </row>
    <row r="11" spans="1:10" ht="15" customHeight="1" x14ac:dyDescent="0.3">
      <c r="A11" s="100"/>
      <c r="B11" s="103"/>
      <c r="C11" s="106"/>
      <c r="D11" s="105"/>
      <c r="E11" s="102"/>
      <c r="F11" s="107"/>
      <c r="G11" s="107"/>
      <c r="J11" s="99"/>
    </row>
    <row r="12" spans="1:10" x14ac:dyDescent="0.25">
      <c r="A12" s="93" t="s">
        <v>85</v>
      </c>
      <c r="C12" s="108">
        <v>15</v>
      </c>
      <c r="F12" s="102"/>
      <c r="G12" s="109"/>
    </row>
    <row r="13" spans="1:10" x14ac:dyDescent="0.25">
      <c r="A13" s="93" t="s">
        <v>86</v>
      </c>
      <c r="C13" s="108">
        <v>9</v>
      </c>
      <c r="F13" s="102"/>
      <c r="G13" s="109"/>
    </row>
    <row r="14" spans="1:10" x14ac:dyDescent="0.25">
      <c r="A14" s="93" t="s">
        <v>87</v>
      </c>
      <c r="C14" s="108">
        <v>6</v>
      </c>
      <c r="F14" s="102"/>
      <c r="G14" s="109"/>
    </row>
    <row r="15" spans="1:10" ht="15.75" x14ac:dyDescent="0.25">
      <c r="A15" s="93" t="s">
        <v>88</v>
      </c>
      <c r="C15" s="110" t="s">
        <v>108</v>
      </c>
      <c r="F15" s="102"/>
      <c r="G15" s="109"/>
    </row>
    <row r="16" spans="1:10" ht="18.75" x14ac:dyDescent="0.3">
      <c r="A16" s="93" t="s">
        <v>89</v>
      </c>
      <c r="C16" s="111" t="s">
        <v>109</v>
      </c>
      <c r="F16" s="94"/>
    </row>
    <row r="17" spans="1:10" ht="18.75" x14ac:dyDescent="0.3">
      <c r="F17" s="94"/>
    </row>
    <row r="18" spans="1:10" x14ac:dyDescent="0.25">
      <c r="I18" s="112"/>
      <c r="J18" s="113"/>
    </row>
    <row r="19" spans="1:10" x14ac:dyDescent="0.25">
      <c r="A19" s="335" t="s">
        <v>110</v>
      </c>
      <c r="B19" s="335"/>
      <c r="C19" s="114"/>
      <c r="D19" s="114"/>
      <c r="E19" s="114"/>
      <c r="F19" s="114"/>
      <c r="G19" s="114"/>
      <c r="H19" s="115"/>
      <c r="I19" s="115"/>
    </row>
    <row r="20" spans="1:10" ht="15.75" x14ac:dyDescent="0.25">
      <c r="A20" s="336" t="s">
        <v>90</v>
      </c>
      <c r="B20" s="336"/>
      <c r="C20" s="116" t="s">
        <v>91</v>
      </c>
      <c r="D20" s="117" t="s">
        <v>92</v>
      </c>
      <c r="E20" s="118" t="s">
        <v>93</v>
      </c>
      <c r="F20" s="116" t="s">
        <v>94</v>
      </c>
      <c r="G20" s="119" t="s">
        <v>95</v>
      </c>
    </row>
    <row r="21" spans="1:10" s="100" customFormat="1" ht="41.1" customHeight="1" x14ac:dyDescent="0.2">
      <c r="A21" s="120" t="s">
        <v>96</v>
      </c>
      <c r="B21" s="120" t="s">
        <v>97</v>
      </c>
      <c r="C21" s="121" t="s">
        <v>113</v>
      </c>
      <c r="D21" s="121" t="s">
        <v>209</v>
      </c>
      <c r="E21" s="122" t="s">
        <v>114</v>
      </c>
      <c r="F21" s="121" t="s">
        <v>112</v>
      </c>
      <c r="G21" s="121" t="s">
        <v>113</v>
      </c>
    </row>
    <row r="22" spans="1:10" ht="84" x14ac:dyDescent="0.25">
      <c r="A22" s="343" t="s">
        <v>99</v>
      </c>
      <c r="B22" s="252" t="s">
        <v>207</v>
      </c>
      <c r="C22" s="340" t="s">
        <v>204</v>
      </c>
      <c r="D22" s="248" t="s">
        <v>143</v>
      </c>
      <c r="E22" s="340" t="s">
        <v>117</v>
      </c>
      <c r="F22" s="340" t="s">
        <v>202</v>
      </c>
      <c r="G22" s="340" t="s">
        <v>206</v>
      </c>
    </row>
    <row r="23" spans="1:10" ht="72" x14ac:dyDescent="0.25">
      <c r="A23" s="343"/>
      <c r="B23" s="252" t="s">
        <v>208</v>
      </c>
      <c r="C23" s="340"/>
      <c r="D23" s="248" t="s">
        <v>142</v>
      </c>
      <c r="E23" s="340"/>
      <c r="F23" s="340"/>
      <c r="G23" s="340"/>
    </row>
    <row r="24" spans="1:10" x14ac:dyDescent="0.25">
      <c r="A24" s="337" t="s">
        <v>100</v>
      </c>
      <c r="B24" s="337"/>
      <c r="C24" s="262"/>
      <c r="D24" s="262"/>
      <c r="E24" s="262"/>
      <c r="F24" s="262"/>
      <c r="G24" s="262"/>
    </row>
    <row r="25" spans="1:10" x14ac:dyDescent="0.25">
      <c r="A25" s="108" t="s">
        <v>101</v>
      </c>
      <c r="B25" s="125"/>
      <c r="C25" s="126" t="s">
        <v>108</v>
      </c>
      <c r="D25" s="126" t="s">
        <v>108</v>
      </c>
      <c r="E25" s="126" t="s">
        <v>108</v>
      </c>
      <c r="F25" s="126" t="s">
        <v>108</v>
      </c>
      <c r="G25" s="126" t="s">
        <v>108</v>
      </c>
    </row>
    <row r="26" spans="1:10" x14ac:dyDescent="0.25">
      <c r="A26" s="108" t="s">
        <v>102</v>
      </c>
      <c r="B26" s="125"/>
      <c r="C26" s="126" t="s">
        <v>115</v>
      </c>
      <c r="D26" s="126" t="s">
        <v>115</v>
      </c>
      <c r="E26" s="126" t="s">
        <v>115</v>
      </c>
      <c r="F26" s="126" t="s">
        <v>115</v>
      </c>
      <c r="G26" s="126" t="s">
        <v>115</v>
      </c>
    </row>
    <row r="27" spans="1:10" x14ac:dyDescent="0.25">
      <c r="A27" s="108"/>
      <c r="B27" s="125"/>
      <c r="C27" s="127"/>
      <c r="D27" s="127"/>
      <c r="E27" s="127"/>
      <c r="F27" s="127"/>
      <c r="G27" s="127"/>
    </row>
    <row r="28" spans="1:10" x14ac:dyDescent="0.25">
      <c r="A28" s="108" t="s">
        <v>103</v>
      </c>
      <c r="B28" s="128"/>
      <c r="C28" s="128" t="s">
        <v>113</v>
      </c>
      <c r="D28" s="114"/>
    </row>
    <row r="30" spans="1:10" x14ac:dyDescent="0.25">
      <c r="E30" s="129"/>
      <c r="F30" s="129"/>
      <c r="G30" s="129"/>
    </row>
    <row r="31" spans="1:10" x14ac:dyDescent="0.25">
      <c r="E31" s="93" t="s">
        <v>104</v>
      </c>
      <c r="F31" s="130" t="s">
        <v>118</v>
      </c>
    </row>
    <row r="32" spans="1:10" x14ac:dyDescent="0.25">
      <c r="E32" s="131"/>
    </row>
  </sheetData>
  <mergeCells count="9">
    <mergeCell ref="A24:B24"/>
    <mergeCell ref="A22:A23"/>
    <mergeCell ref="F10:G10"/>
    <mergeCell ref="A19:B19"/>
    <mergeCell ref="A20:B20"/>
    <mergeCell ref="C22:C23"/>
    <mergeCell ref="E22:E23"/>
    <mergeCell ref="G22:G23"/>
    <mergeCell ref="F22:F23"/>
  </mergeCells>
  <phoneticPr fontId="57" type="noConversion"/>
  <printOptions horizontalCentered="1" verticalCentered="1"/>
  <pageMargins left="0.31496062992125984" right="0.31496062992125984" top="0.35433070866141736" bottom="0.35433070866141736" header="0.31496062992125984" footer="0.31496062992125984"/>
  <pageSetup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4A71-5ECC-4643-9C92-04BB2808B275}">
  <sheetPr>
    <pageSetUpPr fitToPage="1"/>
  </sheetPr>
  <dimension ref="A2:J32"/>
  <sheetViews>
    <sheetView tabSelected="1" zoomScale="90" zoomScaleNormal="90" workbookViewId="0">
      <selection sqref="A1:G31"/>
    </sheetView>
  </sheetViews>
  <sheetFormatPr baseColWidth="10" defaultColWidth="13.33203125" defaultRowHeight="15" x14ac:dyDescent="0.25"/>
  <cols>
    <col min="1" max="1" width="18.83203125" style="93" customWidth="1"/>
    <col min="2" max="2" width="20.83203125" style="93" customWidth="1"/>
    <col min="3" max="3" width="32.6640625" style="93" customWidth="1"/>
    <col min="4" max="4" width="33.1640625" style="93" customWidth="1"/>
    <col min="5" max="5" width="37.1640625" style="93" customWidth="1"/>
    <col min="6" max="6" width="34.6640625" style="93" customWidth="1"/>
    <col min="7" max="7" width="30.83203125" style="93" customWidth="1"/>
    <col min="8" max="16384" width="13.33203125" style="93"/>
  </cols>
  <sheetData>
    <row r="2" spans="1:10" x14ac:dyDescent="0.25">
      <c r="C2" s="93" t="s">
        <v>69</v>
      </c>
    </row>
    <row r="3" spans="1:10" x14ac:dyDescent="0.25">
      <c r="C3" s="93" t="s">
        <v>70</v>
      </c>
    </row>
    <row r="4" spans="1:10" x14ac:dyDescent="0.25">
      <c r="C4" s="93" t="s">
        <v>71</v>
      </c>
    </row>
    <row r="6" spans="1:10" ht="18.95" customHeight="1" x14ac:dyDescent="0.3">
      <c r="A6" s="93" t="s">
        <v>72</v>
      </c>
      <c r="C6" s="94" t="s">
        <v>105</v>
      </c>
    </row>
    <row r="7" spans="1:10" ht="18.95" customHeight="1" x14ac:dyDescent="0.35">
      <c r="A7" s="93" t="s">
        <v>73</v>
      </c>
      <c r="C7" s="95" t="s">
        <v>74</v>
      </c>
      <c r="E7" s="93" t="s">
        <v>75</v>
      </c>
      <c r="F7" s="96">
        <v>637200</v>
      </c>
    </row>
    <row r="8" spans="1:10" ht="18.95" customHeight="1" x14ac:dyDescent="0.35">
      <c r="A8" s="93" t="s">
        <v>76</v>
      </c>
      <c r="C8" s="97" t="s">
        <v>212</v>
      </c>
      <c r="E8" s="93" t="s">
        <v>77</v>
      </c>
      <c r="F8" s="98">
        <v>1</v>
      </c>
      <c r="I8" s="99"/>
    </row>
    <row r="9" spans="1:10" ht="18.95" customHeight="1" x14ac:dyDescent="0.25">
      <c r="A9" s="100" t="s">
        <v>78</v>
      </c>
      <c r="B9" s="100"/>
      <c r="C9" s="101" t="s">
        <v>123</v>
      </c>
      <c r="D9" s="100"/>
      <c r="E9" s="102" t="s">
        <v>80</v>
      </c>
      <c r="F9" s="98" t="s">
        <v>81</v>
      </c>
      <c r="G9" s="100"/>
    </row>
    <row r="10" spans="1:10" ht="18.95" customHeight="1" x14ac:dyDescent="0.25">
      <c r="A10" s="100" t="s">
        <v>82</v>
      </c>
      <c r="B10" s="103"/>
      <c r="C10" s="104" t="s">
        <v>83</v>
      </c>
      <c r="D10" s="105"/>
      <c r="E10" s="102" t="s">
        <v>84</v>
      </c>
      <c r="F10" s="334" t="s">
        <v>107</v>
      </c>
      <c r="G10" s="334"/>
    </row>
    <row r="11" spans="1:10" ht="15" customHeight="1" x14ac:dyDescent="0.3">
      <c r="A11" s="100"/>
      <c r="B11" s="103"/>
      <c r="C11" s="106"/>
      <c r="D11" s="105"/>
      <c r="E11" s="102"/>
      <c r="F11" s="107"/>
      <c r="G11" s="107"/>
      <c r="J11" s="99"/>
    </row>
    <row r="12" spans="1:10" x14ac:dyDescent="0.25">
      <c r="A12" s="93" t="s">
        <v>85</v>
      </c>
      <c r="C12" s="108">
        <v>15</v>
      </c>
      <c r="F12" s="102"/>
      <c r="G12" s="109"/>
    </row>
    <row r="13" spans="1:10" x14ac:dyDescent="0.25">
      <c r="A13" s="93" t="s">
        <v>86</v>
      </c>
      <c r="C13" s="108">
        <v>9</v>
      </c>
      <c r="F13" s="102"/>
      <c r="G13" s="109"/>
    </row>
    <row r="14" spans="1:10" x14ac:dyDescent="0.25">
      <c r="A14" s="93" t="s">
        <v>87</v>
      </c>
      <c r="C14" s="108">
        <v>6</v>
      </c>
      <c r="F14" s="102"/>
      <c r="G14" s="109"/>
    </row>
    <row r="15" spans="1:10" ht="15.75" x14ac:dyDescent="0.25">
      <c r="A15" s="93" t="s">
        <v>88</v>
      </c>
      <c r="C15" s="110" t="s">
        <v>108</v>
      </c>
      <c r="F15" s="102"/>
      <c r="G15" s="109"/>
    </row>
    <row r="16" spans="1:10" ht="18.75" x14ac:dyDescent="0.3">
      <c r="A16" s="93" t="s">
        <v>89</v>
      </c>
      <c r="C16" s="111" t="s">
        <v>109</v>
      </c>
      <c r="F16" s="94"/>
    </row>
    <row r="17" spans="1:10" ht="18.75" x14ac:dyDescent="0.3">
      <c r="F17" s="94"/>
    </row>
    <row r="18" spans="1:10" x14ac:dyDescent="0.25">
      <c r="I18" s="112"/>
      <c r="J18" s="113"/>
    </row>
    <row r="19" spans="1:10" x14ac:dyDescent="0.25">
      <c r="A19" s="335" t="s">
        <v>110</v>
      </c>
      <c r="B19" s="335"/>
      <c r="C19" s="114"/>
      <c r="D19" s="114"/>
      <c r="E19" s="114"/>
      <c r="F19" s="114"/>
      <c r="G19" s="114"/>
      <c r="H19" s="115"/>
      <c r="I19" s="115"/>
    </row>
    <row r="20" spans="1:10" ht="15.75" x14ac:dyDescent="0.25">
      <c r="A20" s="336" t="s">
        <v>90</v>
      </c>
      <c r="B20" s="336"/>
      <c r="C20" s="116" t="s">
        <v>91</v>
      </c>
      <c r="D20" s="117" t="s">
        <v>92</v>
      </c>
      <c r="E20" s="118" t="s">
        <v>93</v>
      </c>
      <c r="F20" s="116" t="s">
        <v>94</v>
      </c>
      <c r="G20" s="119" t="s">
        <v>95</v>
      </c>
    </row>
    <row r="21" spans="1:10" s="100" customFormat="1" ht="41.1" customHeight="1" x14ac:dyDescent="0.2">
      <c r="A21" s="120" t="s">
        <v>96</v>
      </c>
      <c r="B21" s="120" t="s">
        <v>97</v>
      </c>
      <c r="C21" s="122" t="s">
        <v>114</v>
      </c>
      <c r="D21" s="121" t="s">
        <v>113</v>
      </c>
      <c r="E21" s="122" t="s">
        <v>122</v>
      </c>
      <c r="F21" s="121" t="s">
        <v>122</v>
      </c>
      <c r="G21" s="264" t="s">
        <v>114</v>
      </c>
    </row>
    <row r="22" spans="1:10" ht="72.599999999999994" customHeight="1" x14ac:dyDescent="0.25">
      <c r="A22" s="343" t="s">
        <v>99</v>
      </c>
      <c r="B22" s="343" t="s">
        <v>124</v>
      </c>
      <c r="C22" s="340" t="s">
        <v>204</v>
      </c>
      <c r="D22" s="340" t="s">
        <v>117</v>
      </c>
      <c r="E22" s="340" t="s">
        <v>116</v>
      </c>
      <c r="F22" s="124" t="s">
        <v>142</v>
      </c>
      <c r="G22" s="340" t="s">
        <v>206</v>
      </c>
    </row>
    <row r="23" spans="1:10" ht="74.45" customHeight="1" x14ac:dyDescent="0.25">
      <c r="A23" s="343"/>
      <c r="B23" s="343"/>
      <c r="C23" s="340"/>
      <c r="D23" s="340"/>
      <c r="E23" s="340"/>
      <c r="F23" s="253" t="s">
        <v>143</v>
      </c>
      <c r="G23" s="340"/>
    </row>
    <row r="24" spans="1:10" x14ac:dyDescent="0.25">
      <c r="A24" s="337" t="s">
        <v>100</v>
      </c>
      <c r="B24" s="337"/>
    </row>
    <row r="25" spans="1:10" x14ac:dyDescent="0.25">
      <c r="A25" s="108" t="s">
        <v>101</v>
      </c>
      <c r="B25" s="125"/>
      <c r="C25" s="126" t="s">
        <v>108</v>
      </c>
      <c r="D25" s="126" t="s">
        <v>108</v>
      </c>
      <c r="E25" s="126" t="s">
        <v>108</v>
      </c>
      <c r="F25" s="126" t="s">
        <v>108</v>
      </c>
      <c r="G25" s="126" t="s">
        <v>108</v>
      </c>
    </row>
    <row r="26" spans="1:10" x14ac:dyDescent="0.25">
      <c r="A26" s="108" t="s">
        <v>102</v>
      </c>
      <c r="B26" s="125"/>
      <c r="C26" s="126" t="s">
        <v>115</v>
      </c>
      <c r="D26" s="126" t="s">
        <v>115</v>
      </c>
      <c r="E26" s="126" t="s">
        <v>115</v>
      </c>
      <c r="F26" s="126" t="s">
        <v>115</v>
      </c>
      <c r="G26" s="126" t="s">
        <v>115</v>
      </c>
    </row>
    <row r="27" spans="1:10" x14ac:dyDescent="0.25">
      <c r="A27" s="108"/>
      <c r="B27" s="125"/>
      <c r="C27" s="127"/>
      <c r="D27" s="127"/>
      <c r="E27" s="127"/>
      <c r="F27" s="127"/>
      <c r="G27" s="127"/>
    </row>
    <row r="28" spans="1:10" x14ac:dyDescent="0.25">
      <c r="A28" s="108" t="s">
        <v>103</v>
      </c>
      <c r="B28" s="128"/>
      <c r="C28" s="128" t="s">
        <v>114</v>
      </c>
      <c r="D28" s="114"/>
    </row>
    <row r="30" spans="1:10" x14ac:dyDescent="0.25">
      <c r="E30" s="129"/>
      <c r="F30" s="129"/>
      <c r="G30" s="129"/>
    </row>
    <row r="31" spans="1:10" x14ac:dyDescent="0.25">
      <c r="E31" s="93" t="s">
        <v>104</v>
      </c>
      <c r="F31" s="130" t="s">
        <v>118</v>
      </c>
    </row>
    <row r="32" spans="1:10" x14ac:dyDescent="0.25">
      <c r="E32" s="131"/>
    </row>
  </sheetData>
  <mergeCells count="10">
    <mergeCell ref="F10:G10"/>
    <mergeCell ref="A19:B19"/>
    <mergeCell ref="A20:B20"/>
    <mergeCell ref="A24:B24"/>
    <mergeCell ref="A22:A23"/>
    <mergeCell ref="B22:B23"/>
    <mergeCell ref="C22:C23"/>
    <mergeCell ref="D22:D23"/>
    <mergeCell ref="E22:E23"/>
    <mergeCell ref="G22:G23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SEMAFORO</vt:lpstr>
      <vt:lpstr>PROGRAMACIÓN</vt:lpstr>
      <vt:lpstr>2502158</vt:lpstr>
      <vt:lpstr>FACA-ICBF</vt:lpstr>
      <vt:lpstr>2502155</vt:lpstr>
      <vt:lpstr>AOS-PONAL</vt:lpstr>
      <vt:lpstr>'2502158'!Área_de_impresión</vt:lpstr>
      <vt:lpstr>'AOS-PONAL'!Área_de_impresión</vt:lpstr>
      <vt:lpstr>'FACA-ICBF'!Área_de_impresión</vt:lpstr>
      <vt:lpstr>'2502158'!Print_Area</vt:lpstr>
      <vt:lpstr>'FACA-ICBF'!Print_Area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INSTRUCTOR: IVAN CAMILO CABRERA</dc:creator>
  <cp:lastModifiedBy>Camilo Cabrera</cp:lastModifiedBy>
  <cp:lastPrinted>2022-04-22T22:44:35Z</cp:lastPrinted>
  <dcterms:created xsi:type="dcterms:W3CDTF">2022-03-22T21:35:16Z</dcterms:created>
  <dcterms:modified xsi:type="dcterms:W3CDTF">2022-04-22T22:45:01Z</dcterms:modified>
</cp:coreProperties>
</file>