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ansugil/Documents/UIS/SeptimoSemestre/comunicaciones/GNURADIO_LABCOMUIS_J1A_G5-1/practica_2/datos/"/>
    </mc:Choice>
  </mc:AlternateContent>
  <xr:revisionPtr revIDLastSave="0" documentId="8_{1C20BBCB-C8DA-6C42-9884-E40DDB44A3F6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0" i="1" l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<sst xmlns="http://schemas.openxmlformats.org/spreadsheetml/2006/main" count="21" uniqueCount="17">
  <si>
    <t>Datos Medidos</t>
  </si>
  <si>
    <t>Potencia medida en dBm</t>
  </si>
  <si>
    <t>GTX</t>
  </si>
  <si>
    <t>atenuacion Cable</t>
  </si>
  <si>
    <t>https://www.application-datasheet.com/pdf/general-cable-carol-brand/c1178-21-01.pdf</t>
  </si>
  <si>
    <t>Frecuencia</t>
  </si>
  <si>
    <t>GTX = 0 dB</t>
  </si>
  <si>
    <t>GTX = 5 dB</t>
  </si>
  <si>
    <t>GTX = 10 dB</t>
  </si>
  <si>
    <t>GTX = 15 dB</t>
  </si>
  <si>
    <t>Frecuencia MHz</t>
  </si>
  <si>
    <t>Potencia del transmisor en dBm</t>
  </si>
  <si>
    <t xml:space="preserve">Midan la potencia con un cable de longitud corta </t>
  </si>
  <si>
    <t>Atenuador</t>
  </si>
  <si>
    <t>No cambiar</t>
  </si>
  <si>
    <t>v.teorico datasheet</t>
  </si>
  <si>
    <t>atenuacion/126ft 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</si>
</sst>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  <charset val="1"/>
    </font>
    <font>
      <sz val="12"/>
      <color rgb="FF000000"/>
      <name val="Calibri"/>
      <charset val="1"/>
    </font>
    <font>
      <u/>
      <sz val="11"/>
      <color theme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2" fontId="0" fillId="3" borderId="2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-4.7999999999999972</c:v>
                </c:pt>
                <c:pt idx="1">
                  <c:v>-3.7000000000000028</c:v>
                </c:pt>
                <c:pt idx="2">
                  <c:v>-3.3999999999999986</c:v>
                </c:pt>
                <c:pt idx="3">
                  <c:v>-3.3999999999999986</c:v>
                </c:pt>
                <c:pt idx="4">
                  <c:v>-4.1000000000000014</c:v>
                </c:pt>
                <c:pt idx="5">
                  <c:v>-4.3999999999999986</c:v>
                </c:pt>
                <c:pt idx="6">
                  <c:v>-8.7000000000000028</c:v>
                </c:pt>
                <c:pt idx="7">
                  <c:v>-11.299999999999997</c:v>
                </c:pt>
                <c:pt idx="8">
                  <c:v>-13.299999999999997</c:v>
                </c:pt>
                <c:pt idx="9">
                  <c:v>-16</c:v>
                </c:pt>
                <c:pt idx="10">
                  <c:v>-19.600000000000001</c:v>
                </c:pt>
                <c:pt idx="11">
                  <c:v>-22.700000000000003</c:v>
                </c:pt>
                <c:pt idx="12">
                  <c:v>-25.5</c:v>
                </c:pt>
                <c:pt idx="13">
                  <c:v>-28.299999999999997</c:v>
                </c:pt>
                <c:pt idx="14">
                  <c:v>-30.599999999999994</c:v>
                </c:pt>
                <c:pt idx="15">
                  <c:v>-42.3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B-0547-A0B4-6B4EC1A8B424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-4.6000000000000014</c:v>
                </c:pt>
                <c:pt idx="1">
                  <c:v>-6.6000000000000014</c:v>
                </c:pt>
                <c:pt idx="2">
                  <c:v>-3.2999999999999972</c:v>
                </c:pt>
                <c:pt idx="3">
                  <c:v>-3.2999999999999972</c:v>
                </c:pt>
                <c:pt idx="4">
                  <c:v>-3.8999999999999986</c:v>
                </c:pt>
                <c:pt idx="5">
                  <c:v>-4.6000000000000014</c:v>
                </c:pt>
                <c:pt idx="6">
                  <c:v>-8.7000000000000028</c:v>
                </c:pt>
                <c:pt idx="7">
                  <c:v>-11.899999999999999</c:v>
                </c:pt>
                <c:pt idx="8">
                  <c:v>-14</c:v>
                </c:pt>
                <c:pt idx="9">
                  <c:v>-16.700000000000003</c:v>
                </c:pt>
                <c:pt idx="10">
                  <c:v>-21</c:v>
                </c:pt>
                <c:pt idx="11">
                  <c:v>-23</c:v>
                </c:pt>
                <c:pt idx="12">
                  <c:v>-25.6</c:v>
                </c:pt>
                <c:pt idx="13">
                  <c:v>-28.6</c:v>
                </c:pt>
                <c:pt idx="14">
                  <c:v>-31</c:v>
                </c:pt>
                <c:pt idx="15">
                  <c:v>-42.400000000000006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B-0547-A0B4-6B4EC1A8B424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-3.6000000000000014</c:v>
                </c:pt>
                <c:pt idx="3">
                  <c:v>-5.2999999999999972</c:v>
                </c:pt>
                <c:pt idx="4">
                  <c:v>-4.2999999999999972</c:v>
                </c:pt>
                <c:pt idx="5">
                  <c:v>-5</c:v>
                </c:pt>
                <c:pt idx="6">
                  <c:v>-8.8999999999999986</c:v>
                </c:pt>
                <c:pt idx="7">
                  <c:v>-12</c:v>
                </c:pt>
                <c:pt idx="8">
                  <c:v>-14.399999999999999</c:v>
                </c:pt>
                <c:pt idx="9">
                  <c:v>-17.299999999999997</c:v>
                </c:pt>
                <c:pt idx="10">
                  <c:v>-20.6</c:v>
                </c:pt>
                <c:pt idx="11">
                  <c:v>-23.6</c:v>
                </c:pt>
                <c:pt idx="12">
                  <c:v>-26</c:v>
                </c:pt>
                <c:pt idx="13">
                  <c:v>-28.700000000000003</c:v>
                </c:pt>
                <c:pt idx="14">
                  <c:v>-31.299999999999997</c:v>
                </c:pt>
                <c:pt idx="15">
                  <c:v>-42.400000000000006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B-0547-A0B4-6B4EC1A8B424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-5.3000000000000007</c:v>
                </c:pt>
                <c:pt idx="1">
                  <c:v>-6</c:v>
                </c:pt>
                <c:pt idx="2">
                  <c:v>-5.6000000000000014</c:v>
                </c:pt>
                <c:pt idx="3">
                  <c:v>-6</c:v>
                </c:pt>
                <c:pt idx="4">
                  <c:v>-4.3000000000000007</c:v>
                </c:pt>
                <c:pt idx="5">
                  <c:v>-5</c:v>
                </c:pt>
                <c:pt idx="6">
                  <c:v>-8.6000000000000014</c:v>
                </c:pt>
                <c:pt idx="7">
                  <c:v>-12.600000000000001</c:v>
                </c:pt>
                <c:pt idx="8">
                  <c:v>-14.600000000000001</c:v>
                </c:pt>
                <c:pt idx="9">
                  <c:v>-17.700000000000003</c:v>
                </c:pt>
                <c:pt idx="10">
                  <c:v>-21.1</c:v>
                </c:pt>
                <c:pt idx="11">
                  <c:v>-24</c:v>
                </c:pt>
                <c:pt idx="12">
                  <c:v>-26</c:v>
                </c:pt>
                <c:pt idx="13">
                  <c:v>-29.1</c:v>
                </c:pt>
                <c:pt idx="14">
                  <c:v>-31.700000000000003</c:v>
                </c:pt>
                <c:pt idx="15">
                  <c:v>-43.400000000000006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CB-0547-A0B4-6B4EC1A8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8340"/>
        <c:axId val="52951151"/>
      </c:scatterChart>
      <c:valAx>
        <c:axId val="63568340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52951151"/>
        <c:crossesAt val="0"/>
        <c:crossBetween val="midCat"/>
        <c:minorUnit val="9"/>
      </c:valAx>
      <c:valAx>
        <c:axId val="52951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635683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GTX = 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-43.3</c:v>
                </c:pt>
                <c:pt idx="1">
                  <c:v>-42.2</c:v>
                </c:pt>
                <c:pt idx="2">
                  <c:v>-41.9</c:v>
                </c:pt>
                <c:pt idx="3">
                  <c:v>-41.9</c:v>
                </c:pt>
                <c:pt idx="4">
                  <c:v>-42.6</c:v>
                </c:pt>
                <c:pt idx="5">
                  <c:v>-42.9</c:v>
                </c:pt>
                <c:pt idx="6">
                  <c:v>-47.2</c:v>
                </c:pt>
                <c:pt idx="7">
                  <c:v>-49.8</c:v>
                </c:pt>
                <c:pt idx="8">
                  <c:v>-51.8</c:v>
                </c:pt>
                <c:pt idx="9">
                  <c:v>-54.5</c:v>
                </c:pt>
                <c:pt idx="10">
                  <c:v>-58.1</c:v>
                </c:pt>
                <c:pt idx="11">
                  <c:v>-61.2</c:v>
                </c:pt>
                <c:pt idx="12">
                  <c:v>-64</c:v>
                </c:pt>
                <c:pt idx="13">
                  <c:v>-66.8</c:v>
                </c:pt>
                <c:pt idx="14">
                  <c:v>-69.099999999999994</c:v>
                </c:pt>
                <c:pt idx="15">
                  <c:v>-80.8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16-B84C-A48A-BFFEE327FF86}"/>
            </c:ext>
          </c:extLst>
        </c:ser>
        <c:ser>
          <c:idx val="1"/>
          <c:order val="1"/>
          <c:tx>
            <c:v>GTX = 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-38.1</c:v>
                </c:pt>
                <c:pt idx="1">
                  <c:v>-40.1</c:v>
                </c:pt>
                <c:pt idx="2">
                  <c:v>-36.799999999999997</c:v>
                </c:pt>
                <c:pt idx="3">
                  <c:v>-36.799999999999997</c:v>
                </c:pt>
                <c:pt idx="4">
                  <c:v>-37.4</c:v>
                </c:pt>
                <c:pt idx="5">
                  <c:v>-38.1</c:v>
                </c:pt>
                <c:pt idx="6">
                  <c:v>-42.2</c:v>
                </c:pt>
                <c:pt idx="7">
                  <c:v>-45.4</c:v>
                </c:pt>
                <c:pt idx="8">
                  <c:v>-47.5</c:v>
                </c:pt>
                <c:pt idx="9">
                  <c:v>-50.2</c:v>
                </c:pt>
                <c:pt idx="10">
                  <c:v>-54.5</c:v>
                </c:pt>
                <c:pt idx="11">
                  <c:v>-56.5</c:v>
                </c:pt>
                <c:pt idx="12">
                  <c:v>-59.1</c:v>
                </c:pt>
                <c:pt idx="13">
                  <c:v>-62.1</c:v>
                </c:pt>
                <c:pt idx="14">
                  <c:v>-64.5</c:v>
                </c:pt>
                <c:pt idx="15">
                  <c:v>-75.900000000000006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16-B84C-A48A-BFFEE327FF86}"/>
            </c:ext>
          </c:extLst>
        </c:ser>
        <c:ser>
          <c:idx val="2"/>
          <c:order val="2"/>
          <c:tx>
            <c:v>GTX = 10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-33.5</c:v>
                </c:pt>
                <c:pt idx="1">
                  <c:v>-32.5</c:v>
                </c:pt>
                <c:pt idx="2">
                  <c:v>-32.1</c:v>
                </c:pt>
                <c:pt idx="3">
                  <c:v>-33.799999999999997</c:v>
                </c:pt>
                <c:pt idx="4">
                  <c:v>-32.799999999999997</c:v>
                </c:pt>
                <c:pt idx="5">
                  <c:v>-33.5</c:v>
                </c:pt>
                <c:pt idx="6">
                  <c:v>-37.4</c:v>
                </c:pt>
                <c:pt idx="7">
                  <c:v>-40.5</c:v>
                </c:pt>
                <c:pt idx="8">
                  <c:v>-42.9</c:v>
                </c:pt>
                <c:pt idx="9">
                  <c:v>-45.8</c:v>
                </c:pt>
                <c:pt idx="10">
                  <c:v>-49.1</c:v>
                </c:pt>
                <c:pt idx="11">
                  <c:v>-52.1</c:v>
                </c:pt>
                <c:pt idx="12">
                  <c:v>-54.5</c:v>
                </c:pt>
                <c:pt idx="13">
                  <c:v>-57.2</c:v>
                </c:pt>
                <c:pt idx="14">
                  <c:v>-59.8</c:v>
                </c:pt>
                <c:pt idx="15">
                  <c:v>-70.900000000000006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16-B84C-A48A-BFFEE327FF86}"/>
            </c:ext>
          </c:extLst>
        </c:ser>
        <c:ser>
          <c:idx val="3"/>
          <c:order val="3"/>
          <c:tx>
            <c:v>GTX = 15 dB</c:v>
          </c:tx>
          <c:spPr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endParaRPr lang="es-C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-28.8</c:v>
                </c:pt>
                <c:pt idx="1">
                  <c:v>-29.5</c:v>
                </c:pt>
                <c:pt idx="2">
                  <c:v>-29.1</c:v>
                </c:pt>
                <c:pt idx="3">
                  <c:v>-29.5</c:v>
                </c:pt>
                <c:pt idx="4">
                  <c:v>-27.8</c:v>
                </c:pt>
                <c:pt idx="5">
                  <c:v>-28.5</c:v>
                </c:pt>
                <c:pt idx="6">
                  <c:v>-32.1</c:v>
                </c:pt>
                <c:pt idx="7">
                  <c:v>-36.1</c:v>
                </c:pt>
                <c:pt idx="8">
                  <c:v>-38.1</c:v>
                </c:pt>
                <c:pt idx="9">
                  <c:v>-41.2</c:v>
                </c:pt>
                <c:pt idx="10">
                  <c:v>-44.6</c:v>
                </c:pt>
                <c:pt idx="11">
                  <c:v>-47.5</c:v>
                </c:pt>
                <c:pt idx="12">
                  <c:v>-49.5</c:v>
                </c:pt>
                <c:pt idx="13">
                  <c:v>-52.6</c:v>
                </c:pt>
                <c:pt idx="14">
                  <c:v>-55.2</c:v>
                </c:pt>
                <c:pt idx="15">
                  <c:v>-66.900000000000006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16-B84C-A48A-BFFEE327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766"/>
        <c:axId val="71291498"/>
      </c:scatterChart>
      <c:valAx>
        <c:axId val="3471766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71291498"/>
        <c:crossesAt val="0"/>
        <c:crossBetween val="midCat"/>
      </c:valAx>
      <c:valAx>
        <c:axId val="712914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lang="es-CO" sz="1000" b="0" strike="noStrike" spc="-1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Calibri"/>
                <a:ea typeface="Arial"/>
              </a:defRPr>
            </a:pPr>
            <a:endParaRPr lang="es-CO"/>
          </a:p>
        </c:txPr>
        <c:crossAx val="34717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Arial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552600</xdr:colOff>
      <xdr:row>22</xdr:row>
      <xdr:rowOff>95400</xdr:rowOff>
    </xdr:from>
    <xdr:to>
      <xdr:col>14</xdr:col>
      <xdr:colOff>228140</xdr:colOff>
      <xdr:row>53</xdr:row>
      <xdr:rowOff>56520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678240</xdr:colOff>
      <xdr:row>51</xdr:row>
      <xdr:rowOff>142200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pplication-datasheet.com/pdf/general-cable-carol-brand/c1178-21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F22" zoomScale="139" zoomScaleNormal="100" workbookViewId="0">
      <selection activeCell="A32" sqref="A32"/>
    </sheetView>
  </sheetViews>
  <sheetFormatPr baseColWidth="10" defaultColWidth="12.6640625" defaultRowHeight="14" x14ac:dyDescent="0.15"/>
  <cols>
    <col min="1" max="6" width="10.6640625" customWidth="1"/>
    <col min="7" max="7" width="14" customWidth="1"/>
    <col min="8" max="8" width="10.6640625" customWidth="1"/>
    <col min="9" max="11" width="11.6640625" customWidth="1"/>
    <col min="12" max="12" width="24" customWidth="1"/>
    <col min="13" max="13" width="10.83203125" customWidth="1"/>
    <col min="14" max="14" width="17" customWidth="1"/>
    <col min="15" max="26" width="11" customWidth="1"/>
  </cols>
  <sheetData>
    <row r="1" spans="1:17" ht="13.5" customHeight="1" x14ac:dyDescent="0.15">
      <c r="B1" s="3" t="s">
        <v>0</v>
      </c>
      <c r="C1" s="3"/>
      <c r="D1" s="3"/>
      <c r="E1" s="3"/>
      <c r="F1" s="4"/>
    </row>
    <row r="2" spans="1:17" ht="13.5" customHeight="1" x14ac:dyDescent="0.2">
      <c r="B2" s="2" t="s">
        <v>1</v>
      </c>
      <c r="C2" s="2"/>
      <c r="D2" s="2"/>
      <c r="E2" s="2"/>
      <c r="F2" s="5"/>
      <c r="G2" s="6"/>
      <c r="H2" s="6"/>
      <c r="I2" s="6"/>
      <c r="J2" s="6"/>
      <c r="K2" s="6"/>
      <c r="L2" s="7"/>
    </row>
    <row r="3" spans="1:17" ht="13.5" customHeight="1" x14ac:dyDescent="0.2">
      <c r="A3" s="8" t="s">
        <v>2</v>
      </c>
      <c r="B3" s="9">
        <v>0</v>
      </c>
      <c r="C3" s="9">
        <v>5</v>
      </c>
      <c r="D3" s="9">
        <v>10</v>
      </c>
      <c r="E3" s="9">
        <v>15</v>
      </c>
      <c r="F3" s="5"/>
      <c r="G3" s="1" t="s">
        <v>3</v>
      </c>
      <c r="H3" s="1"/>
      <c r="I3" s="1"/>
      <c r="J3" s="1"/>
      <c r="K3" s="1"/>
      <c r="L3" s="7">
        <v>126</v>
      </c>
      <c r="M3">
        <v>100</v>
      </c>
      <c r="Q3" s="18" t="s">
        <v>4</v>
      </c>
    </row>
    <row r="4" spans="1:17" ht="13.5" customHeight="1" x14ac:dyDescent="0.2">
      <c r="A4" s="10" t="s">
        <v>5</v>
      </c>
      <c r="B4" s="11" t="s">
        <v>6</v>
      </c>
      <c r="C4" s="11" t="s">
        <v>7</v>
      </c>
      <c r="D4" s="11" t="s">
        <v>8</v>
      </c>
      <c r="E4" s="11" t="s">
        <v>9</v>
      </c>
      <c r="F4" s="5"/>
      <c r="G4" s="12" t="s">
        <v>10</v>
      </c>
      <c r="H4" s="11" t="s">
        <v>6</v>
      </c>
      <c r="I4" s="11" t="s">
        <v>7</v>
      </c>
      <c r="J4" s="11" t="s">
        <v>8</v>
      </c>
      <c r="K4" s="11" t="s">
        <v>9</v>
      </c>
      <c r="L4" s="13" t="s">
        <v>16</v>
      </c>
      <c r="N4" t="s">
        <v>15</v>
      </c>
    </row>
    <row r="5" spans="1:17" ht="13.5" customHeight="1" x14ac:dyDescent="0.2">
      <c r="A5" s="14">
        <v>50</v>
      </c>
      <c r="B5" s="9">
        <v>-43.3</v>
      </c>
      <c r="C5" s="9">
        <v>-38.1</v>
      </c>
      <c r="D5" s="9">
        <v>-33.5</v>
      </c>
      <c r="E5" s="9">
        <v>-28.8</v>
      </c>
      <c r="F5" s="5"/>
      <c r="G5" s="14">
        <v>50</v>
      </c>
      <c r="H5" s="15">
        <f t="shared" ref="H5:H20" si="0">-($B$22+$B$3-$B$23-B5)</f>
        <v>-4.7999999999999972</v>
      </c>
      <c r="I5" s="15">
        <f t="shared" ref="I5:I20" si="1">-($B$22+$C$3-$B$23-C5)</f>
        <v>-4.6000000000000014</v>
      </c>
      <c r="J5" s="15">
        <f t="shared" ref="J5:J20" si="2">-($B$22+$D$3-$B$23-D5)</f>
        <v>-5</v>
      </c>
      <c r="K5" s="15">
        <f t="shared" ref="K5:K20" si="3">-($B$22+$E$3-$B$23-E5)</f>
        <v>-5.3000000000000007</v>
      </c>
      <c r="L5">
        <f t="shared" ref="L5:L20" si="4">$L$3*(N5)/$M$3</f>
        <v>4.6620000000000008</v>
      </c>
      <c r="N5">
        <v>3.7</v>
      </c>
    </row>
    <row r="6" spans="1:17" ht="13.5" customHeight="1" x14ac:dyDescent="0.2">
      <c r="A6" s="14">
        <v>60</v>
      </c>
      <c r="B6" s="9">
        <v>-42.2</v>
      </c>
      <c r="C6" s="9">
        <v>-40.1</v>
      </c>
      <c r="D6" s="9">
        <v>-32.5</v>
      </c>
      <c r="E6" s="9">
        <v>-29.5</v>
      </c>
      <c r="F6" s="5"/>
      <c r="G6" s="14">
        <v>60</v>
      </c>
      <c r="H6" s="15">
        <f t="shared" si="0"/>
        <v>-3.7000000000000028</v>
      </c>
      <c r="I6" s="15">
        <f t="shared" si="1"/>
        <v>-6.6000000000000014</v>
      </c>
      <c r="J6" s="15">
        <f t="shared" si="2"/>
        <v>-4</v>
      </c>
      <c r="K6" s="15">
        <f t="shared" si="3"/>
        <v>-6</v>
      </c>
      <c r="L6">
        <f t="shared" si="4"/>
        <v>0</v>
      </c>
    </row>
    <row r="7" spans="1:17" ht="13.5" customHeight="1" x14ac:dyDescent="0.2">
      <c r="A7" s="14">
        <v>70</v>
      </c>
      <c r="B7" s="9">
        <v>-41.9</v>
      </c>
      <c r="C7" s="9">
        <v>-36.799999999999997</v>
      </c>
      <c r="D7" s="9">
        <v>-32.1</v>
      </c>
      <c r="E7" s="9">
        <v>-29.1</v>
      </c>
      <c r="F7" s="5"/>
      <c r="G7" s="14">
        <v>70</v>
      </c>
      <c r="H7" s="15">
        <f t="shared" si="0"/>
        <v>-3.3999999999999986</v>
      </c>
      <c r="I7" s="15">
        <f t="shared" si="1"/>
        <v>-3.2999999999999972</v>
      </c>
      <c r="J7" s="15">
        <f t="shared" si="2"/>
        <v>-3.6000000000000014</v>
      </c>
      <c r="K7" s="15">
        <f t="shared" si="3"/>
        <v>-5.6000000000000014</v>
      </c>
      <c r="L7">
        <f t="shared" si="4"/>
        <v>0</v>
      </c>
    </row>
    <row r="8" spans="1:17" ht="13.5" customHeight="1" x14ac:dyDescent="0.2">
      <c r="A8" s="14">
        <v>80</v>
      </c>
      <c r="B8" s="9">
        <v>-41.9</v>
      </c>
      <c r="C8" s="9">
        <v>-36.799999999999997</v>
      </c>
      <c r="D8" s="9">
        <v>-33.799999999999997</v>
      </c>
      <c r="E8" s="9">
        <v>-29.5</v>
      </c>
      <c r="F8" s="5"/>
      <c r="G8" s="14">
        <v>80</v>
      </c>
      <c r="H8" s="15">
        <f t="shared" si="0"/>
        <v>-3.3999999999999986</v>
      </c>
      <c r="I8" s="15">
        <f t="shared" si="1"/>
        <v>-3.2999999999999972</v>
      </c>
      <c r="J8" s="15">
        <f t="shared" si="2"/>
        <v>-5.2999999999999972</v>
      </c>
      <c r="K8" s="15">
        <f t="shared" si="3"/>
        <v>-6</v>
      </c>
      <c r="L8">
        <f t="shared" si="4"/>
        <v>0</v>
      </c>
    </row>
    <row r="9" spans="1:17" ht="13.5" customHeight="1" x14ac:dyDescent="0.2">
      <c r="A9" s="14">
        <v>90</v>
      </c>
      <c r="B9" s="9">
        <v>-42.6</v>
      </c>
      <c r="C9" s="9">
        <v>-37.4</v>
      </c>
      <c r="D9" s="9">
        <v>-32.799999999999997</v>
      </c>
      <c r="E9" s="9">
        <v>-27.8</v>
      </c>
      <c r="F9" s="5"/>
      <c r="G9" s="14">
        <v>90</v>
      </c>
      <c r="H9" s="15">
        <f t="shared" si="0"/>
        <v>-4.1000000000000014</v>
      </c>
      <c r="I9" s="15">
        <f t="shared" si="1"/>
        <v>-3.8999999999999986</v>
      </c>
      <c r="J9" s="15">
        <f t="shared" si="2"/>
        <v>-4.2999999999999972</v>
      </c>
      <c r="K9" s="15">
        <f t="shared" si="3"/>
        <v>-4.3000000000000007</v>
      </c>
      <c r="L9">
        <f t="shared" si="4"/>
        <v>0</v>
      </c>
    </row>
    <row r="10" spans="1:17" ht="13.5" customHeight="1" x14ac:dyDescent="0.2">
      <c r="A10" s="14">
        <v>100</v>
      </c>
      <c r="B10" s="9">
        <v>-42.9</v>
      </c>
      <c r="C10" s="9">
        <v>-38.1</v>
      </c>
      <c r="D10" s="9">
        <v>-33.5</v>
      </c>
      <c r="E10" s="9">
        <v>-28.5</v>
      </c>
      <c r="F10" s="5"/>
      <c r="G10" s="14">
        <v>100</v>
      </c>
      <c r="H10" s="15">
        <f t="shared" si="0"/>
        <v>-4.3999999999999986</v>
      </c>
      <c r="I10" s="15">
        <f t="shared" si="1"/>
        <v>-4.6000000000000014</v>
      </c>
      <c r="J10" s="15">
        <f t="shared" si="2"/>
        <v>-5</v>
      </c>
      <c r="K10" s="15">
        <f t="shared" si="3"/>
        <v>-5</v>
      </c>
      <c r="L10">
        <f t="shared" si="4"/>
        <v>6.8040000000000012</v>
      </c>
      <c r="N10">
        <v>5.4</v>
      </c>
    </row>
    <row r="11" spans="1:17" ht="13.5" customHeight="1" x14ac:dyDescent="0.2">
      <c r="A11" s="14">
        <v>200</v>
      </c>
      <c r="B11" s="9">
        <v>-47.2</v>
      </c>
      <c r="C11" s="9">
        <v>-42.2</v>
      </c>
      <c r="D11" s="9">
        <v>-37.4</v>
      </c>
      <c r="E11" s="9">
        <v>-32.1</v>
      </c>
      <c r="F11" s="5"/>
      <c r="G11" s="14">
        <v>200</v>
      </c>
      <c r="H11" s="15">
        <f t="shared" si="0"/>
        <v>-8.7000000000000028</v>
      </c>
      <c r="I11" s="15">
        <f t="shared" si="1"/>
        <v>-8.7000000000000028</v>
      </c>
      <c r="J11" s="15">
        <f t="shared" si="2"/>
        <v>-8.8999999999999986</v>
      </c>
      <c r="K11" s="15">
        <f t="shared" si="3"/>
        <v>-8.6000000000000014</v>
      </c>
      <c r="L11">
        <f t="shared" si="4"/>
        <v>10.206</v>
      </c>
      <c r="N11">
        <v>8.1</v>
      </c>
    </row>
    <row r="12" spans="1:17" ht="13.5" customHeight="1" x14ac:dyDescent="0.2">
      <c r="A12" s="14">
        <v>300</v>
      </c>
      <c r="B12" s="9">
        <v>-49.8</v>
      </c>
      <c r="C12" s="9">
        <v>-45.4</v>
      </c>
      <c r="D12" s="9">
        <v>-40.5</v>
      </c>
      <c r="E12" s="9">
        <v>-36.1</v>
      </c>
      <c r="F12" s="5"/>
      <c r="G12" s="14">
        <v>300</v>
      </c>
      <c r="H12" s="15">
        <f t="shared" si="0"/>
        <v>-11.299999999999997</v>
      </c>
      <c r="I12" s="15">
        <f t="shared" si="1"/>
        <v>-11.899999999999999</v>
      </c>
      <c r="J12" s="15">
        <f t="shared" si="2"/>
        <v>-12</v>
      </c>
      <c r="K12" s="15">
        <f t="shared" si="3"/>
        <v>-12.600000000000001</v>
      </c>
      <c r="L12">
        <f t="shared" si="4"/>
        <v>0</v>
      </c>
    </row>
    <row r="13" spans="1:17" ht="13.5" customHeight="1" x14ac:dyDescent="0.2">
      <c r="A13" s="14">
        <v>400</v>
      </c>
      <c r="B13" s="9">
        <v>-51.8</v>
      </c>
      <c r="C13" s="9">
        <v>-47.5</v>
      </c>
      <c r="D13" s="9">
        <v>-42.9</v>
      </c>
      <c r="E13" s="9">
        <v>-38.1</v>
      </c>
      <c r="F13" s="5"/>
      <c r="G13" s="14">
        <v>400</v>
      </c>
      <c r="H13" s="15">
        <f t="shared" si="0"/>
        <v>-13.299999999999997</v>
      </c>
      <c r="I13" s="15">
        <f t="shared" si="1"/>
        <v>-14</v>
      </c>
      <c r="J13" s="15">
        <f t="shared" si="2"/>
        <v>-14.399999999999999</v>
      </c>
      <c r="K13" s="15">
        <f t="shared" si="3"/>
        <v>-14.600000000000001</v>
      </c>
      <c r="L13">
        <f t="shared" si="4"/>
        <v>0</v>
      </c>
    </row>
    <row r="14" spans="1:17" ht="13.5" customHeight="1" x14ac:dyDescent="0.2">
      <c r="A14" s="14">
        <v>500</v>
      </c>
      <c r="B14" s="9">
        <v>-54.5</v>
      </c>
      <c r="C14" s="9">
        <v>-50.2</v>
      </c>
      <c r="D14" s="9">
        <v>-45.8</v>
      </c>
      <c r="E14" s="9">
        <v>-41.2</v>
      </c>
      <c r="F14" s="5"/>
      <c r="G14" s="14">
        <v>500</v>
      </c>
      <c r="H14" s="15">
        <f t="shared" si="0"/>
        <v>-16</v>
      </c>
      <c r="I14" s="15">
        <f t="shared" si="1"/>
        <v>-16.700000000000003</v>
      </c>
      <c r="J14" s="15">
        <f t="shared" si="2"/>
        <v>-17.299999999999997</v>
      </c>
      <c r="K14" s="15">
        <f t="shared" si="3"/>
        <v>-17.700000000000003</v>
      </c>
      <c r="L14">
        <f t="shared" si="4"/>
        <v>17.589600000000001</v>
      </c>
      <c r="N14">
        <v>13.96</v>
      </c>
    </row>
    <row r="15" spans="1:17" ht="13.5" customHeight="1" x14ac:dyDescent="0.2">
      <c r="A15" s="14">
        <v>600</v>
      </c>
      <c r="B15" s="9">
        <v>-58.1</v>
      </c>
      <c r="C15" s="9">
        <v>-54.5</v>
      </c>
      <c r="D15" s="9">
        <v>-49.1</v>
      </c>
      <c r="E15" s="9">
        <v>-44.6</v>
      </c>
      <c r="F15" s="5"/>
      <c r="G15" s="14">
        <v>600</v>
      </c>
      <c r="H15" s="15">
        <f t="shared" si="0"/>
        <v>-19.600000000000001</v>
      </c>
      <c r="I15" s="15">
        <f t="shared" si="1"/>
        <v>-21</v>
      </c>
      <c r="J15" s="15">
        <f t="shared" si="2"/>
        <v>-20.6</v>
      </c>
      <c r="K15" s="15">
        <f t="shared" si="3"/>
        <v>-21.1</v>
      </c>
      <c r="L15">
        <f t="shared" si="4"/>
        <v>0</v>
      </c>
    </row>
    <row r="16" spans="1:17" ht="13.5" customHeight="1" x14ac:dyDescent="0.2">
      <c r="A16" s="14">
        <v>700</v>
      </c>
      <c r="B16" s="9">
        <v>-61.2</v>
      </c>
      <c r="C16" s="9">
        <v>-56.5</v>
      </c>
      <c r="D16" s="9">
        <v>-52.1</v>
      </c>
      <c r="E16" s="9">
        <v>-47.5</v>
      </c>
      <c r="F16" s="5"/>
      <c r="G16" s="14">
        <v>700</v>
      </c>
      <c r="H16" s="15">
        <f t="shared" si="0"/>
        <v>-22.700000000000003</v>
      </c>
      <c r="I16" s="15">
        <f t="shared" si="1"/>
        <v>-23</v>
      </c>
      <c r="J16" s="15">
        <f t="shared" si="2"/>
        <v>-23.6</v>
      </c>
      <c r="K16" s="15">
        <f t="shared" si="3"/>
        <v>-24</v>
      </c>
      <c r="L16">
        <f t="shared" si="4"/>
        <v>0</v>
      </c>
    </row>
    <row r="17" spans="1:14" ht="13.5" customHeight="1" x14ac:dyDescent="0.2">
      <c r="A17" s="14">
        <v>800</v>
      </c>
      <c r="B17" s="9">
        <v>-64</v>
      </c>
      <c r="C17" s="9">
        <v>-59.1</v>
      </c>
      <c r="D17" s="9">
        <v>-54.5</v>
      </c>
      <c r="E17" s="9">
        <v>-49.5</v>
      </c>
      <c r="F17" s="5"/>
      <c r="G17" s="14">
        <v>800</v>
      </c>
      <c r="H17" s="15">
        <f t="shared" si="0"/>
        <v>-25.5</v>
      </c>
      <c r="I17" s="15">
        <f t="shared" si="1"/>
        <v>-25.6</v>
      </c>
      <c r="J17" s="15">
        <f t="shared" si="2"/>
        <v>-26</v>
      </c>
      <c r="K17" s="15">
        <f t="shared" si="3"/>
        <v>-26</v>
      </c>
      <c r="L17">
        <f t="shared" si="4"/>
        <v>0</v>
      </c>
    </row>
    <row r="18" spans="1:14" ht="13.5" customHeight="1" x14ac:dyDescent="0.2">
      <c r="A18" s="14">
        <v>900</v>
      </c>
      <c r="B18" s="9">
        <v>-66.8</v>
      </c>
      <c r="C18" s="9">
        <v>-62.1</v>
      </c>
      <c r="D18" s="9">
        <v>-57.2</v>
      </c>
      <c r="E18" s="9">
        <v>-52.6</v>
      </c>
      <c r="F18" s="5"/>
      <c r="G18" s="14">
        <v>900</v>
      </c>
      <c r="H18" s="15">
        <f t="shared" si="0"/>
        <v>-28.299999999999997</v>
      </c>
      <c r="I18" s="15">
        <f t="shared" si="1"/>
        <v>-28.6</v>
      </c>
      <c r="J18" s="15">
        <f t="shared" si="2"/>
        <v>-28.700000000000003</v>
      </c>
      <c r="K18" s="15">
        <f t="shared" si="3"/>
        <v>-29.1</v>
      </c>
      <c r="L18">
        <f t="shared" si="4"/>
        <v>0</v>
      </c>
    </row>
    <row r="19" spans="1:14" ht="13.5" customHeight="1" x14ac:dyDescent="0.2">
      <c r="A19" s="14">
        <v>1000</v>
      </c>
      <c r="B19" s="9">
        <v>-69.099999999999994</v>
      </c>
      <c r="C19" s="9">
        <v>-64.5</v>
      </c>
      <c r="D19" s="9">
        <v>-59.8</v>
      </c>
      <c r="E19" s="9">
        <v>-55.2</v>
      </c>
      <c r="F19" s="5"/>
      <c r="G19" s="14">
        <v>1000</v>
      </c>
      <c r="H19" s="15">
        <f t="shared" si="0"/>
        <v>-30.599999999999994</v>
      </c>
      <c r="I19" s="15">
        <f t="shared" si="1"/>
        <v>-31</v>
      </c>
      <c r="J19" s="15">
        <f t="shared" si="2"/>
        <v>-31.299999999999997</v>
      </c>
      <c r="K19" s="15">
        <f t="shared" si="3"/>
        <v>-31.700000000000003</v>
      </c>
      <c r="L19">
        <f t="shared" si="4"/>
        <v>28.728000000000002</v>
      </c>
      <c r="N19">
        <v>22.8</v>
      </c>
    </row>
    <row r="20" spans="1:14" ht="13.5" customHeight="1" x14ac:dyDescent="0.2">
      <c r="A20" s="14">
        <v>1500</v>
      </c>
      <c r="B20" s="9">
        <v>-80.8</v>
      </c>
      <c r="C20" s="9">
        <v>-75.900000000000006</v>
      </c>
      <c r="D20" s="9">
        <v>-70.900000000000006</v>
      </c>
      <c r="E20" s="9">
        <v>-66.900000000000006</v>
      </c>
      <c r="F20" s="5"/>
      <c r="G20" s="14">
        <v>1500</v>
      </c>
      <c r="H20" s="15">
        <f t="shared" si="0"/>
        <v>-42.3</v>
      </c>
      <c r="I20" s="15">
        <f t="shared" si="1"/>
        <v>-42.400000000000006</v>
      </c>
      <c r="J20" s="15">
        <f t="shared" si="2"/>
        <v>-42.400000000000006</v>
      </c>
      <c r="K20" s="15">
        <f t="shared" si="3"/>
        <v>-43.400000000000006</v>
      </c>
      <c r="L20">
        <f t="shared" si="4"/>
        <v>0</v>
      </c>
    </row>
    <row r="21" spans="1:14" ht="13.5" customHeight="1" x14ac:dyDescent="0.2">
      <c r="C21" s="9"/>
    </row>
    <row r="22" spans="1:14" ht="86.25" customHeight="1" x14ac:dyDescent="0.15">
      <c r="A22" s="16" t="s">
        <v>11</v>
      </c>
      <c r="B22" s="17">
        <v>-8.5</v>
      </c>
      <c r="C22" s="7" t="s">
        <v>12</v>
      </c>
    </row>
    <row r="23" spans="1:14" ht="13.5" customHeight="1" x14ac:dyDescent="0.15">
      <c r="A23" s="8" t="s">
        <v>13</v>
      </c>
      <c r="B23" s="8">
        <v>30</v>
      </c>
      <c r="C23" s="8" t="s">
        <v>14</v>
      </c>
    </row>
    <row r="24" spans="1:14" ht="13.5" customHeight="1" x14ac:dyDescent="0.15"/>
    <row r="25" spans="1:14" ht="13.5" customHeight="1" x14ac:dyDescent="0.15"/>
    <row r="26" spans="1:14" ht="13.5" customHeight="1" x14ac:dyDescent="0.15"/>
    <row r="27" spans="1:14" ht="13.5" customHeight="1" x14ac:dyDescent="0.15"/>
    <row r="28" spans="1:14" ht="13.5" customHeight="1" x14ac:dyDescent="0.15"/>
    <row r="29" spans="1:14" ht="13.5" customHeight="1" x14ac:dyDescent="0.15"/>
    <row r="30" spans="1:14" ht="13.5" customHeight="1" x14ac:dyDescent="0.15"/>
    <row r="31" spans="1:14" ht="13.5" customHeight="1" x14ac:dyDescent="0.15"/>
    <row r="32" spans="1:14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  <row r="1001" ht="13.5" customHeight="1" x14ac:dyDescent="0.15"/>
  </sheetData>
  <mergeCells count="3">
    <mergeCell ref="B1:E1"/>
    <mergeCell ref="B2:E2"/>
    <mergeCell ref="G3:K3"/>
  </mergeCells>
  <hyperlinks>
    <hyperlink ref="Q3" r:id="rId1" xr:uid="{FE450D45-7918-2F44-9D3F-9F23A4CB90C5}"/>
  </hyperlink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Rafael Santiago Suárez Gil</cp:lastModifiedBy>
  <cp:revision>1</cp:revision>
  <dcterms:created xsi:type="dcterms:W3CDTF">2021-12-10T18:02:35Z</dcterms:created>
  <dcterms:modified xsi:type="dcterms:W3CDTF">2022-06-11T05:21:22Z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