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Fabian\Documents\GitHub\MetodosNumericos\PARCIAL II\"/>
    </mc:Choice>
  </mc:AlternateContent>
  <bookViews>
    <workbookView xWindow="0" yWindow="0" windowWidth="20490" windowHeight="7755" activeTab="2" xr2:uid="{00000000-000D-0000-FFFF-FFFF00000000}"/>
  </bookViews>
  <sheets>
    <sheet name="ESTE" sheetId="10" r:id="rId1"/>
    <sheet name="Hoja1" sheetId="11" r:id="rId2"/>
    <sheet name="Hoja2" sheetId="1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0" l="1"/>
  <c r="H17" i="10" l="1"/>
  <c r="A17" i="10"/>
  <c r="B22" i="10"/>
  <c r="G21" i="10"/>
  <c r="G19" i="10"/>
  <c r="G20" i="10"/>
  <c r="G18" i="10"/>
  <c r="B17" i="10"/>
  <c r="B27" i="10" s="1"/>
  <c r="A19" i="10"/>
  <c r="C19" i="10" s="1"/>
  <c r="B37" i="10" l="1"/>
  <c r="B32" i="10"/>
  <c r="A20" i="10" l="1"/>
  <c r="A21" i="10"/>
  <c r="C21" i="10" s="1"/>
  <c r="A18" i="10"/>
  <c r="C17" i="10"/>
  <c r="B11" i="10" l="1"/>
  <c r="B28" i="10" l="1"/>
  <c r="B29" i="10" s="1"/>
  <c r="B30" i="10" s="1"/>
  <c r="B31" i="10" s="1"/>
  <c r="B38" i="10"/>
  <c r="B39" i="10" s="1"/>
  <c r="B40" i="10" s="1"/>
  <c r="B41" i="10" s="1"/>
  <c r="B33" i="10"/>
  <c r="B34" i="10" s="1"/>
  <c r="B35" i="10" s="1"/>
  <c r="B36" i="10" s="1"/>
  <c r="I17" i="10"/>
  <c r="B23" i="10"/>
  <c r="B24" i="10" s="1"/>
  <c r="B25" i="10" s="1"/>
  <c r="B26" i="10" s="1"/>
  <c r="D19" i="10"/>
  <c r="B18" i="10"/>
  <c r="B20" i="10"/>
  <c r="C20" i="10" s="1"/>
  <c r="D20" i="10" s="1"/>
  <c r="D21" i="10"/>
  <c r="D17" i="10"/>
  <c r="F18" i="10"/>
  <c r="F19" i="10"/>
  <c r="A26" i="10" l="1"/>
  <c r="A23" i="10"/>
  <c r="A22" i="10"/>
  <c r="C22" i="10" s="1"/>
  <c r="D22" i="10" s="1"/>
  <c r="A25" i="10"/>
  <c r="A24" i="10"/>
  <c r="H19" i="10"/>
  <c r="I19" i="10" s="1"/>
  <c r="A29" i="10"/>
  <c r="C29" i="10" s="1"/>
  <c r="D29" i="10" s="1"/>
  <c r="A31" i="10"/>
  <c r="C31" i="10" s="1"/>
  <c r="D31" i="10" s="1"/>
  <c r="A28" i="10"/>
  <c r="A30" i="10"/>
  <c r="C30" i="10" s="1"/>
  <c r="D30" i="10" s="1"/>
  <c r="A27" i="10"/>
  <c r="C23" i="10"/>
  <c r="D23" i="10" s="1"/>
  <c r="F20" i="10"/>
  <c r="C18" i="10"/>
  <c r="D18" i="10" s="1"/>
  <c r="A34" i="10" l="1"/>
  <c r="C34" i="10" s="1"/>
  <c r="D34" i="10" s="1"/>
  <c r="A36" i="10"/>
  <c r="C36" i="10" s="1"/>
  <c r="D36" i="10" s="1"/>
  <c r="A32" i="10"/>
  <c r="C32" i="10" s="1"/>
  <c r="D32" i="10" s="1"/>
  <c r="A33" i="10"/>
  <c r="C33" i="10" s="1"/>
  <c r="D33" i="10" s="1"/>
  <c r="A35" i="10"/>
  <c r="C35" i="10" s="1"/>
  <c r="D35" i="10" s="1"/>
  <c r="C24" i="10"/>
  <c r="D24" i="10" s="1"/>
  <c r="C28" i="10"/>
  <c r="D28" i="10" s="1"/>
  <c r="C27" i="10"/>
  <c r="D27" i="10" s="1"/>
  <c r="H20" i="10"/>
  <c r="I20" i="10" s="1"/>
  <c r="F21" i="10"/>
  <c r="H21" i="10" l="1"/>
  <c r="I21" i="10" s="1"/>
  <c r="A39" i="10"/>
  <c r="C39" i="10" s="1"/>
  <c r="D39" i="10" s="1"/>
  <c r="A41" i="10"/>
  <c r="C41" i="10" s="1"/>
  <c r="D41" i="10" s="1"/>
  <c r="A38" i="10"/>
  <c r="C38" i="10" s="1"/>
  <c r="D38" i="10" s="1"/>
  <c r="A40" i="10"/>
  <c r="C40" i="10" s="1"/>
  <c r="D40" i="10" s="1"/>
  <c r="A37" i="10"/>
  <c r="C37" i="10" s="1"/>
  <c r="D37" i="10" s="1"/>
  <c r="C25" i="10"/>
  <c r="D25" i="10" s="1"/>
  <c r="C26" i="10"/>
  <c r="D26" i="10" s="1"/>
  <c r="H18" i="10" l="1"/>
  <c r="I18" i="10" s="1"/>
</calcChain>
</file>

<file path=xl/sharedStrings.xml><?xml version="1.0" encoding="utf-8"?>
<sst xmlns="http://schemas.openxmlformats.org/spreadsheetml/2006/main" count="30" uniqueCount="20">
  <si>
    <t>a=</t>
  </si>
  <si>
    <t>b=</t>
  </si>
  <si>
    <t>N=</t>
  </si>
  <si>
    <t>Delta de x=</t>
  </si>
  <si>
    <t>f(x,y)=</t>
  </si>
  <si>
    <t>(x^2+y^2+3)</t>
  </si>
  <si>
    <t>c=</t>
  </si>
  <si>
    <t>d=</t>
  </si>
  <si>
    <t>Delta de y=</t>
  </si>
  <si>
    <t>y</t>
  </si>
  <si>
    <t>Volumen</t>
  </si>
  <si>
    <t>f(xy)</t>
  </si>
  <si>
    <t>x</t>
  </si>
  <si>
    <t>PARA y</t>
  </si>
  <si>
    <t>PARA x</t>
  </si>
  <si>
    <t>Rango (c,b)</t>
  </si>
  <si>
    <t>0 a  2</t>
  </si>
  <si>
    <t>Y</t>
  </si>
  <si>
    <t>X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</si>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</sst>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/>
    <xf numFmtId="0" fontId="1" fillId="0" borderId="0" xfId="0" applyFont="1"/>
    <xf numFmtId="0" fontId="0" fillId="0" borderId="0" xfId="0" applyNumberFormat="1"/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Temperatura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Hoja1!$B$2:$B$22</c:f>
              <c:numCache>
                <c:formatCode>General</c:formatCode>
                <c:ptCount val="21"/>
                <c:pt idx="0">
                  <c:v>1</c:v>
                </c:pt>
                <c:pt idx="1">
                  <c:v>1.0001</c:v>
                </c:pt>
                <c:pt idx="2">
                  <c:v>1.0002</c:v>
                </c:pt>
                <c:pt idx="3">
                  <c:v>1.0003</c:v>
                </c:pt>
                <c:pt idx="4">
                  <c:v>1.0004</c:v>
                </c:pt>
                <c:pt idx="5">
                  <c:v>1.0004999999999999</c:v>
                </c:pt>
                <c:pt idx="6">
                  <c:v>1.0005999999999999</c:v>
                </c:pt>
                <c:pt idx="7">
                  <c:v>1.0006999999999999</c:v>
                </c:pt>
                <c:pt idx="8">
                  <c:v>1.0007999999999999</c:v>
                </c:pt>
                <c:pt idx="9">
                  <c:v>1.0008999999999999</c:v>
                </c:pt>
                <c:pt idx="10">
                  <c:v>1.0009999999999999</c:v>
                </c:pt>
                <c:pt idx="11">
                  <c:v>1.0010999999999901</c:v>
                </c:pt>
                <c:pt idx="12">
                  <c:v>1.0011999999999901</c:v>
                </c:pt>
                <c:pt idx="13">
                  <c:v>1.0012999999999901</c:v>
                </c:pt>
                <c:pt idx="14">
                  <c:v>1.0013999999999901</c:v>
                </c:pt>
                <c:pt idx="15">
                  <c:v>1.0014999999999901</c:v>
                </c:pt>
                <c:pt idx="16">
                  <c:v>1.0015999999999901</c:v>
                </c:pt>
                <c:pt idx="17">
                  <c:v>1.00169999999999</c:v>
                </c:pt>
                <c:pt idx="18">
                  <c:v>1.00179999999999</c:v>
                </c:pt>
                <c:pt idx="19">
                  <c:v>1.00189999999999</c:v>
                </c:pt>
                <c:pt idx="20">
                  <c:v>1.00199999999999</c:v>
                </c:pt>
              </c:numCache>
            </c:numRef>
          </c:xVal>
          <c:yVal>
            <c:numRef>
              <c:f>Hoja1!$I$2:$I$22</c:f>
              <c:numCache>
                <c:formatCode>General</c:formatCode>
                <c:ptCount val="21"/>
                <c:pt idx="0">
                  <c:v>15.104653384897</c:v>
                </c:pt>
                <c:pt idx="1">
                  <c:v>15.209192311789399</c:v>
                </c:pt>
                <c:pt idx="2">
                  <c:v>15.313616895858701</c:v>
                </c:pt>
                <c:pt idx="3">
                  <c:v>15.4179272521719</c:v>
                </c:pt>
                <c:pt idx="4">
                  <c:v>15.522123495681599</c:v>
                </c:pt>
                <c:pt idx="5">
                  <c:v>15.626205741225601</c:v>
                </c:pt>
                <c:pt idx="6">
                  <c:v>15.7301741035278</c:v>
                </c:pt>
                <c:pt idx="7">
                  <c:v>15.834028697197599</c:v>
                </c:pt>
                <c:pt idx="8">
                  <c:v>15.937769636730501</c:v>
                </c:pt>
                <c:pt idx="9">
                  <c:v>16.041397036507998</c:v>
                </c:pt>
                <c:pt idx="10">
                  <c:v>16.1449110107976</c:v>
                </c:pt>
                <c:pt idx="11">
                  <c:v>16.2483116737532</c:v>
                </c:pt>
                <c:pt idx="12">
                  <c:v>16.351599139415001</c:v>
                </c:pt>
                <c:pt idx="13">
                  <c:v>16.4547735217098</c:v>
                </c:pt>
                <c:pt idx="14">
                  <c:v>16.557834934450799</c:v>
                </c:pt>
                <c:pt idx="15">
                  <c:v>16.660783491337899</c:v>
                </c:pt>
                <c:pt idx="16">
                  <c:v>16.763619305958098</c:v>
                </c:pt>
                <c:pt idx="17">
                  <c:v>16.866342491785002</c:v>
                </c:pt>
                <c:pt idx="18">
                  <c:v>16.9689531621793</c:v>
                </c:pt>
                <c:pt idx="19">
                  <c:v>17.071451430388901</c:v>
                </c:pt>
                <c:pt idx="20">
                  <c:v>17.173837409549101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217-4E05-AF16-9492A2DE7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045264"/>
        <c:axId val="524048872"/>
      </c:scatterChart>
      <c:valAx>
        <c:axId val="52404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4048872"/>
        <c:crosses val="autoZero"/>
        <c:crossBetween val="midCat"/>
      </c:valAx>
      <c:valAx>
        <c:axId val="52404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404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Hoja2!$B$2:$B$22</c:f>
              <c:numCache>
                <c:formatCode>General</c:formatCode>
                <c:ptCount val="21"/>
                <c:pt idx="0">
                  <c:v>1</c:v>
                </c:pt>
                <c:pt idx="1">
                  <c:v>1.0001</c:v>
                </c:pt>
                <c:pt idx="2">
                  <c:v>1.0002</c:v>
                </c:pt>
                <c:pt idx="3">
                  <c:v>1.0003</c:v>
                </c:pt>
                <c:pt idx="4">
                  <c:v>1.0004</c:v>
                </c:pt>
                <c:pt idx="5">
                  <c:v>1.0004999999999999</c:v>
                </c:pt>
                <c:pt idx="6">
                  <c:v>1.0005999999999999</c:v>
                </c:pt>
                <c:pt idx="7">
                  <c:v>1.0006999999999999</c:v>
                </c:pt>
                <c:pt idx="8">
                  <c:v>1.0007999999999999</c:v>
                </c:pt>
                <c:pt idx="9">
                  <c:v>1.0008999999999999</c:v>
                </c:pt>
                <c:pt idx="10">
                  <c:v>1.0009999999999999</c:v>
                </c:pt>
                <c:pt idx="11">
                  <c:v>1.0010999999999901</c:v>
                </c:pt>
                <c:pt idx="12">
                  <c:v>1.0011999999999901</c:v>
                </c:pt>
                <c:pt idx="13">
                  <c:v>1.0012999999999901</c:v>
                </c:pt>
                <c:pt idx="14">
                  <c:v>1.0013999999999901</c:v>
                </c:pt>
                <c:pt idx="15">
                  <c:v>1.0014999999999901</c:v>
                </c:pt>
                <c:pt idx="16">
                  <c:v>1.0015999999999901</c:v>
                </c:pt>
                <c:pt idx="17">
                  <c:v>1.00169999999999</c:v>
                </c:pt>
                <c:pt idx="18">
                  <c:v>1.00179999999999</c:v>
                </c:pt>
                <c:pt idx="19">
                  <c:v>1.00189999999999</c:v>
                </c:pt>
                <c:pt idx="20">
                  <c:v>1.00199999999999</c:v>
                </c:pt>
              </c:numCache>
            </c:numRef>
          </c:xVal>
          <c:yVal>
            <c:numRef>
              <c:f>Hoja2!$I$2:$I$22</c:f>
              <c:numCache>
                <c:formatCode>General</c:formatCode>
                <c:ptCount val="21"/>
                <c:pt idx="0">
                  <c:v>0.99990035162010205</c:v>
                </c:pt>
                <c:pt idx="1">
                  <c:v>0.99980071304482498</c:v>
                </c:pt>
                <c:pt idx="2">
                  <c:v>0.99970108427344395</c:v>
                </c:pt>
                <c:pt idx="3">
                  <c:v>0.99960146530523497</c:v>
                </c:pt>
                <c:pt idx="4">
                  <c:v>0.99950185613947296</c:v>
                </c:pt>
                <c:pt idx="5">
                  <c:v>0.99940225677543304</c:v>
                </c:pt>
                <c:pt idx="6">
                  <c:v>0.99930266721239003</c:v>
                </c:pt>
                <c:pt idx="7">
                  <c:v>0.99920308744961694</c:v>
                </c:pt>
                <c:pt idx="8">
                  <c:v>0.99910351748638704</c:v>
                </c:pt>
                <c:pt idx="9">
                  <c:v>0.999003957321973</c:v>
                </c:pt>
                <c:pt idx="10">
                  <c:v>0.99890440695564597</c:v>
                </c:pt>
                <c:pt idx="11">
                  <c:v>0.99880486638667998</c:v>
                </c:pt>
                <c:pt idx="12">
                  <c:v>0.99870533561434405</c:v>
                </c:pt>
                <c:pt idx="13">
                  <c:v>0.99860581463790998</c:v>
                </c:pt>
                <c:pt idx="14">
                  <c:v>0.99850630345664704</c:v>
                </c:pt>
                <c:pt idx="15">
                  <c:v>0.99840680206982602</c:v>
                </c:pt>
                <c:pt idx="16">
                  <c:v>0.99830731047671395</c:v>
                </c:pt>
                <c:pt idx="17">
                  <c:v>0.99820782867658198</c:v>
                </c:pt>
                <c:pt idx="18">
                  <c:v>0.99810835666869502</c:v>
                </c:pt>
                <c:pt idx="19">
                  <c:v>0.99800889445232399</c:v>
                </c:pt>
                <c:pt idx="20">
                  <c:v>0.99790944202673304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ACF-41B6-A649-AB123A41D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723008"/>
        <c:axId val="316332800"/>
      </c:scatterChart>
      <c:valAx>
        <c:axId val="52072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6332800"/>
        <c:crosses val="autoZero"/>
        <c:crossBetween val="midCat"/>
      </c:valAx>
      <c:valAx>
        <c:axId val="31633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072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19050</xdr:rowOff>
    </xdr:from>
    <xdr:to>
      <xdr:col>1</xdr:col>
      <xdr:colOff>581025</xdr:colOff>
      <xdr:row>3</xdr:row>
      <xdr:rowOff>154781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19050"/>
          <a:ext cx="1152525" cy="7072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1</xdr:row>
      <xdr:rowOff>38100</xdr:rowOff>
    </xdr:from>
    <xdr:to>
      <xdr:col>15</xdr:col>
      <xdr:colOff>190500</xdr:colOff>
      <xdr:row>15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FDF51E6-80DE-4174-926C-6E75131CD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1</xdr:row>
      <xdr:rowOff>38100</xdr:rowOff>
    </xdr:from>
    <xdr:to>
      <xdr:col>15</xdr:col>
      <xdr:colOff>304800</xdr:colOff>
      <xdr:row>15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2F34FB-AABF-470F-A02C-47405A493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"/>
  <sheetViews>
    <sheetView topLeftCell="A10" workbookViewId="0">
      <selection activeCell="D8" sqref="D8"/>
    </sheetView>
  </sheetViews>
  <sheetFormatPr baseColWidth="10" defaultRowHeight="15" x14ac:dyDescent="0.25"/>
  <cols>
    <col min="3" max="3" width="11.85546875" bestFit="1" customWidth="1"/>
    <col min="4" max="4" width="14" customWidth="1"/>
  </cols>
  <sheetData>
    <row r="1" spans="1:15" x14ac:dyDescent="0.25">
      <c r="A1" s="6"/>
      <c r="B1" s="1"/>
      <c r="C1" s="1"/>
      <c r="D1" s="1"/>
      <c r="E1" s="1"/>
      <c r="F1" s="1"/>
      <c r="G1" s="1"/>
    </row>
    <row r="2" spans="1:15" x14ac:dyDescent="0.25">
      <c r="A2" s="6"/>
      <c r="B2" s="1"/>
      <c r="C2" s="1"/>
      <c r="D2" s="1"/>
      <c r="E2" s="1"/>
      <c r="F2" s="1"/>
      <c r="G2" s="1"/>
    </row>
    <row r="5" spans="1:15" x14ac:dyDescent="0.25">
      <c r="A5" t="s">
        <v>4</v>
      </c>
      <c r="B5" s="1" t="s">
        <v>5</v>
      </c>
    </row>
    <row r="6" spans="1:15" x14ac:dyDescent="0.25">
      <c r="A6" t="s">
        <v>0</v>
      </c>
      <c r="B6">
        <v>1</v>
      </c>
      <c r="C6" t="s">
        <v>17</v>
      </c>
    </row>
    <row r="7" spans="1:15" x14ac:dyDescent="0.25">
      <c r="A7" t="s">
        <v>1</v>
      </c>
      <c r="B7">
        <v>2</v>
      </c>
      <c r="C7" t="s">
        <v>17</v>
      </c>
    </row>
    <row r="8" spans="1:15" x14ac:dyDescent="0.25">
      <c r="A8" t="s">
        <v>6</v>
      </c>
      <c r="B8">
        <v>0</v>
      </c>
      <c r="C8" t="s">
        <v>18</v>
      </c>
    </row>
    <row r="9" spans="1:15" x14ac:dyDescent="0.25">
      <c r="A9" t="s">
        <v>7</v>
      </c>
      <c r="B9">
        <v>1</v>
      </c>
      <c r="C9" t="s">
        <v>18</v>
      </c>
    </row>
    <row r="10" spans="1:15" x14ac:dyDescent="0.25">
      <c r="A10" t="s">
        <v>2</v>
      </c>
      <c r="B10">
        <v>2</v>
      </c>
    </row>
    <row r="11" spans="1:15" x14ac:dyDescent="0.25">
      <c r="A11" t="s">
        <v>3</v>
      </c>
      <c r="B11">
        <f>(B9-B8)/B10</f>
        <v>0.5</v>
      </c>
      <c r="C11" s="1"/>
      <c r="D11" s="1"/>
      <c r="E11" s="1"/>
      <c r="F11" s="1"/>
      <c r="G11" s="1"/>
    </row>
    <row r="12" spans="1:15" x14ac:dyDescent="0.25">
      <c r="A12" t="s">
        <v>8</v>
      </c>
      <c r="B12">
        <f>(B7-B6)/B10</f>
        <v>0.5</v>
      </c>
    </row>
    <row r="13" spans="1:15" x14ac:dyDescent="0.25">
      <c r="A13" t="s">
        <v>15</v>
      </c>
      <c r="B13" t="s">
        <v>16</v>
      </c>
    </row>
    <row r="15" spans="1:15" x14ac:dyDescent="0.25">
      <c r="A15" s="7" t="s">
        <v>13</v>
      </c>
      <c r="B15" s="7"/>
      <c r="C15" s="7"/>
      <c r="D15" s="7"/>
      <c r="E15" s="2"/>
      <c r="F15" s="7" t="s">
        <v>14</v>
      </c>
      <c r="G15" s="7"/>
      <c r="H15" s="7"/>
      <c r="I15" s="7"/>
      <c r="J15" s="2"/>
      <c r="K15" s="8"/>
      <c r="L15" s="8"/>
      <c r="M15" s="8"/>
      <c r="N15" s="8"/>
      <c r="O15" s="2"/>
    </row>
    <row r="16" spans="1:15" x14ac:dyDescent="0.25">
      <c r="A16" s="4" t="s">
        <v>12</v>
      </c>
      <c r="B16" s="4" t="s">
        <v>9</v>
      </c>
      <c r="C16" s="4" t="s">
        <v>11</v>
      </c>
      <c r="D16" s="4" t="s">
        <v>10</v>
      </c>
      <c r="F16" s="4" t="s">
        <v>12</v>
      </c>
      <c r="G16" s="4" t="s">
        <v>9</v>
      </c>
      <c r="H16" s="4" t="s">
        <v>11</v>
      </c>
      <c r="I16" s="4" t="s">
        <v>10</v>
      </c>
      <c r="K16" s="2"/>
      <c r="L16" s="2"/>
      <c r="M16" s="2"/>
      <c r="N16" s="2"/>
    </row>
    <row r="17" spans="1:12" x14ac:dyDescent="0.25">
      <c r="A17" s="5">
        <f>$B$8</f>
        <v>0</v>
      </c>
      <c r="B17" s="5">
        <f>B8</f>
        <v>0</v>
      </c>
      <c r="C17" s="5">
        <f>(A17)^2+(B17)^2+3</f>
        <v>3</v>
      </c>
      <c r="D17" s="5">
        <f>C17*$B$11*$B$12</f>
        <v>0.75</v>
      </c>
      <c r="F17" s="5">
        <v>0</v>
      </c>
      <c r="G17" s="5">
        <v>0</v>
      </c>
      <c r="H17" s="5">
        <f>(F17)^2+(G17)^2+3</f>
        <v>3</v>
      </c>
      <c r="I17" s="5">
        <f>H17*$B$11*$B$12</f>
        <v>0.75</v>
      </c>
    </row>
    <row r="18" spans="1:12" x14ac:dyDescent="0.25">
      <c r="A18" s="5">
        <f>$B$8</f>
        <v>0</v>
      </c>
      <c r="B18" s="5">
        <f>B17+$B$11</f>
        <v>0.5</v>
      </c>
      <c r="C18" s="5">
        <f>(A18)^2+(B18)^2+3</f>
        <v>3.25</v>
      </c>
      <c r="D18" s="5">
        <f>C18*$B$11*$B$12</f>
        <v>0.8125</v>
      </c>
      <c r="F18" s="5">
        <f>$B$12</f>
        <v>0.5</v>
      </c>
      <c r="G18" s="5">
        <f>$B$8</f>
        <v>0</v>
      </c>
      <c r="H18" s="5">
        <f>(F18)^2+(G18)^2+3</f>
        <v>3.25</v>
      </c>
      <c r="I18" s="5">
        <f>H18*$B$11*$B$12</f>
        <v>0.8125</v>
      </c>
    </row>
    <row r="19" spans="1:12" x14ac:dyDescent="0.25">
      <c r="A19" s="5">
        <f t="shared" ref="A19:A21" si="0">$B$8</f>
        <v>0</v>
      </c>
      <c r="B19" s="5">
        <v>1</v>
      </c>
      <c r="C19" s="5">
        <f>(A19)^2+(B19)^2+3</f>
        <v>4</v>
      </c>
      <c r="D19" s="5">
        <f>C19*$B$11*$B$12</f>
        <v>1</v>
      </c>
      <c r="F19" s="5">
        <f>$B$12+F18</f>
        <v>1</v>
      </c>
      <c r="G19" s="5">
        <f t="shared" ref="G19:G21" si="1">$B$8</f>
        <v>0</v>
      </c>
      <c r="H19" s="5">
        <f>(F19)^2+(G19)^2+3</f>
        <v>4</v>
      </c>
      <c r="I19" s="5">
        <f>H19*$B$11*$B$12</f>
        <v>1</v>
      </c>
    </row>
    <row r="20" spans="1:12" x14ac:dyDescent="0.25">
      <c r="A20" s="5">
        <f t="shared" si="0"/>
        <v>0</v>
      </c>
      <c r="B20" s="5">
        <f>B19+$B$11</f>
        <v>1.5</v>
      </c>
      <c r="C20" s="5">
        <f t="shared" ref="C20:C21" si="2">(A20)^2+(B20)^2+3</f>
        <v>5.25</v>
      </c>
      <c r="D20" s="5">
        <f t="shared" ref="D20:D21" si="3">C20*$B$11*$B$12</f>
        <v>1.3125</v>
      </c>
      <c r="F20" s="5">
        <f>$B$12+F19</f>
        <v>1.5</v>
      </c>
      <c r="G20" s="5">
        <f t="shared" si="1"/>
        <v>0</v>
      </c>
      <c r="H20" s="5">
        <f>(F20)^2+(G20)^2+3</f>
        <v>5.25</v>
      </c>
      <c r="I20" s="5">
        <f>H20*$B$11*$B$12</f>
        <v>1.3125</v>
      </c>
    </row>
    <row r="21" spans="1:12" x14ac:dyDescent="0.25">
      <c r="A21" s="5">
        <f t="shared" si="0"/>
        <v>0</v>
      </c>
      <c r="B21" s="5">
        <v>2</v>
      </c>
      <c r="C21" s="5">
        <f t="shared" si="2"/>
        <v>7</v>
      </c>
      <c r="D21" s="5">
        <f t="shared" si="3"/>
        <v>1.75</v>
      </c>
      <c r="F21" s="5">
        <f t="shared" ref="F21" si="4">$B$12+F20</f>
        <v>2</v>
      </c>
      <c r="G21" s="5">
        <f t="shared" si="1"/>
        <v>0</v>
      </c>
      <c r="H21" s="5">
        <f>(F21)^2+(G21)^2+3</f>
        <v>7</v>
      </c>
      <c r="I21" s="5">
        <f>H21*$B$11*$B$12</f>
        <v>1.75</v>
      </c>
    </row>
    <row r="22" spans="1:12" x14ac:dyDescent="0.25">
      <c r="A22" s="5">
        <f>$F$18</f>
        <v>0.5</v>
      </c>
      <c r="B22" s="5">
        <f>B17</f>
        <v>0</v>
      </c>
      <c r="C22" s="5">
        <f>(A22)^2+(B22)^2+3</f>
        <v>3.25</v>
      </c>
      <c r="D22" s="5">
        <f>C22*$B$11*$B$12</f>
        <v>0.8125</v>
      </c>
      <c r="L22" s="3"/>
    </row>
    <row r="23" spans="1:12" x14ac:dyDescent="0.25">
      <c r="A23" s="5">
        <f>$F$18</f>
        <v>0.5</v>
      </c>
      <c r="B23" s="5">
        <f>B22+$B$11</f>
        <v>0.5</v>
      </c>
      <c r="C23" s="5">
        <f t="shared" ref="C23:C41" si="5">(A23)^2+(B23)^2+3</f>
        <v>3.5</v>
      </c>
      <c r="D23" s="5">
        <f t="shared" ref="D23:D25" si="6">C23*$B$11*$B$12</f>
        <v>0.875</v>
      </c>
      <c r="L23" s="3"/>
    </row>
    <row r="24" spans="1:12" x14ac:dyDescent="0.25">
      <c r="A24" s="5">
        <f>$F$18</f>
        <v>0.5</v>
      </c>
      <c r="B24" s="5">
        <f>B23+$B$11</f>
        <v>1</v>
      </c>
      <c r="C24" s="5">
        <f t="shared" si="5"/>
        <v>4.25</v>
      </c>
      <c r="D24" s="5">
        <f t="shared" si="6"/>
        <v>1.0625</v>
      </c>
      <c r="L24" s="3"/>
    </row>
    <row r="25" spans="1:12" x14ac:dyDescent="0.25">
      <c r="A25" s="5">
        <f>$F$18</f>
        <v>0.5</v>
      </c>
      <c r="B25" s="5">
        <f>B24+$B$11</f>
        <v>1.5</v>
      </c>
      <c r="C25" s="5">
        <f t="shared" si="5"/>
        <v>5.5</v>
      </c>
      <c r="D25" s="5">
        <f t="shared" si="6"/>
        <v>1.375</v>
      </c>
      <c r="L25" s="3"/>
    </row>
    <row r="26" spans="1:12" x14ac:dyDescent="0.25">
      <c r="A26" s="5">
        <f>$F$18</f>
        <v>0.5</v>
      </c>
      <c r="B26" s="5">
        <f>B25+$B$11</f>
        <v>2</v>
      </c>
      <c r="C26" s="5">
        <f t="shared" si="5"/>
        <v>7.25</v>
      </c>
      <c r="D26" s="5">
        <f>C26*$B$11*$B$12</f>
        <v>1.8125</v>
      </c>
      <c r="L26" s="3"/>
    </row>
    <row r="27" spans="1:12" x14ac:dyDescent="0.25">
      <c r="A27" s="5">
        <f>$F$19</f>
        <v>1</v>
      </c>
      <c r="B27" s="5">
        <f>B17</f>
        <v>0</v>
      </c>
      <c r="C27" s="5">
        <f t="shared" si="5"/>
        <v>4</v>
      </c>
      <c r="D27" s="5">
        <f t="shared" ref="D27:D41" si="7">C27*$B$11*$B$12</f>
        <v>1</v>
      </c>
      <c r="L27" s="3"/>
    </row>
    <row r="28" spans="1:12" x14ac:dyDescent="0.25">
      <c r="A28" s="5">
        <f>$F$19</f>
        <v>1</v>
      </c>
      <c r="B28" s="5">
        <f>B27+$B$12</f>
        <v>0.5</v>
      </c>
      <c r="C28" s="5">
        <f t="shared" si="5"/>
        <v>4.25</v>
      </c>
      <c r="D28" s="5">
        <f t="shared" si="7"/>
        <v>1.0625</v>
      </c>
    </row>
    <row r="29" spans="1:12" x14ac:dyDescent="0.25">
      <c r="A29" s="5">
        <f>$F$19</f>
        <v>1</v>
      </c>
      <c r="B29" s="5">
        <f t="shared" ref="B29:B31" si="8">B28+$B$12</f>
        <v>1</v>
      </c>
      <c r="C29" s="5">
        <f t="shared" si="5"/>
        <v>5</v>
      </c>
      <c r="D29" s="5">
        <f t="shared" si="7"/>
        <v>1.25</v>
      </c>
    </row>
    <row r="30" spans="1:12" x14ac:dyDescent="0.25">
      <c r="A30" s="5">
        <f>$F$19</f>
        <v>1</v>
      </c>
      <c r="B30" s="5">
        <f t="shared" si="8"/>
        <v>1.5</v>
      </c>
      <c r="C30" s="5">
        <f t="shared" si="5"/>
        <v>6.25</v>
      </c>
      <c r="D30" s="5">
        <f t="shared" si="7"/>
        <v>1.5625</v>
      </c>
    </row>
    <row r="31" spans="1:12" x14ac:dyDescent="0.25">
      <c r="A31" s="5">
        <f>$F$19</f>
        <v>1</v>
      </c>
      <c r="B31" s="5">
        <f t="shared" si="8"/>
        <v>2</v>
      </c>
      <c r="C31" s="5">
        <f t="shared" si="5"/>
        <v>8</v>
      </c>
      <c r="D31" s="5">
        <f t="shared" si="7"/>
        <v>2</v>
      </c>
    </row>
    <row r="32" spans="1:12" x14ac:dyDescent="0.25">
      <c r="A32" s="5">
        <f>$F$20</f>
        <v>1.5</v>
      </c>
      <c r="B32" s="5">
        <f>B17</f>
        <v>0</v>
      </c>
      <c r="C32" s="5">
        <f t="shared" si="5"/>
        <v>5.25</v>
      </c>
      <c r="D32" s="5">
        <f t="shared" si="7"/>
        <v>1.3125</v>
      </c>
    </row>
    <row r="33" spans="1:4" x14ac:dyDescent="0.25">
      <c r="A33" s="5">
        <f>$F$20</f>
        <v>1.5</v>
      </c>
      <c r="B33" s="5">
        <f>B32+$B$12</f>
        <v>0.5</v>
      </c>
      <c r="C33" s="5">
        <f t="shared" si="5"/>
        <v>5.5</v>
      </c>
      <c r="D33" s="5">
        <f t="shared" si="7"/>
        <v>1.375</v>
      </c>
    </row>
    <row r="34" spans="1:4" x14ac:dyDescent="0.25">
      <c r="A34" s="5">
        <f>$F$20</f>
        <v>1.5</v>
      </c>
      <c r="B34" s="5">
        <f t="shared" ref="B34:B36" si="9">B33+$B$12</f>
        <v>1</v>
      </c>
      <c r="C34" s="5">
        <f t="shared" si="5"/>
        <v>6.25</v>
      </c>
      <c r="D34" s="5">
        <f t="shared" si="7"/>
        <v>1.5625</v>
      </c>
    </row>
    <row r="35" spans="1:4" x14ac:dyDescent="0.25">
      <c r="A35" s="5">
        <f>$F$20</f>
        <v>1.5</v>
      </c>
      <c r="B35" s="5">
        <f t="shared" si="9"/>
        <v>1.5</v>
      </c>
      <c r="C35" s="5">
        <f t="shared" si="5"/>
        <v>7.5</v>
      </c>
      <c r="D35" s="5">
        <f t="shared" si="7"/>
        <v>1.875</v>
      </c>
    </row>
    <row r="36" spans="1:4" x14ac:dyDescent="0.25">
      <c r="A36" s="5">
        <f>$F$20</f>
        <v>1.5</v>
      </c>
      <c r="B36" s="5">
        <f t="shared" si="9"/>
        <v>2</v>
      </c>
      <c r="C36" s="5">
        <f t="shared" si="5"/>
        <v>9.25</v>
      </c>
      <c r="D36" s="5">
        <f t="shared" si="7"/>
        <v>2.3125</v>
      </c>
    </row>
    <row r="37" spans="1:4" x14ac:dyDescent="0.25">
      <c r="A37" s="5">
        <f>F$21</f>
        <v>2</v>
      </c>
      <c r="B37" s="5">
        <f>B27</f>
        <v>0</v>
      </c>
      <c r="C37" s="5">
        <f t="shared" si="5"/>
        <v>7</v>
      </c>
      <c r="D37" s="5">
        <f t="shared" si="7"/>
        <v>1.75</v>
      </c>
    </row>
    <row r="38" spans="1:4" x14ac:dyDescent="0.25">
      <c r="A38" s="5">
        <f>F$21</f>
        <v>2</v>
      </c>
      <c r="B38" s="5">
        <f>B37+$B$12</f>
        <v>0.5</v>
      </c>
      <c r="C38" s="5">
        <f t="shared" si="5"/>
        <v>7.25</v>
      </c>
      <c r="D38" s="5">
        <f t="shared" si="7"/>
        <v>1.8125</v>
      </c>
    </row>
    <row r="39" spans="1:4" x14ac:dyDescent="0.25">
      <c r="A39" s="5">
        <f>F$21</f>
        <v>2</v>
      </c>
      <c r="B39" s="5">
        <f t="shared" ref="B39:B41" si="10">B38+$B$12</f>
        <v>1</v>
      </c>
      <c r="C39" s="5">
        <f t="shared" si="5"/>
        <v>8</v>
      </c>
      <c r="D39" s="5">
        <f t="shared" si="7"/>
        <v>2</v>
      </c>
    </row>
    <row r="40" spans="1:4" x14ac:dyDescent="0.25">
      <c r="A40" s="5">
        <f>F$21</f>
        <v>2</v>
      </c>
      <c r="B40" s="5">
        <f t="shared" si="10"/>
        <v>1.5</v>
      </c>
      <c r="C40" s="5">
        <f t="shared" si="5"/>
        <v>9.25</v>
      </c>
      <c r="D40" s="5">
        <f t="shared" si="7"/>
        <v>2.3125</v>
      </c>
    </row>
    <row r="41" spans="1:4" x14ac:dyDescent="0.25">
      <c r="A41" s="5">
        <f>F$21</f>
        <v>2</v>
      </c>
      <c r="B41" s="5">
        <f t="shared" si="10"/>
        <v>2</v>
      </c>
      <c r="C41" s="5">
        <f t="shared" si="5"/>
        <v>11</v>
      </c>
      <c r="D41" s="5">
        <f t="shared" si="7"/>
        <v>2.75</v>
      </c>
    </row>
  </sheetData>
  <mergeCells count="4">
    <mergeCell ref="A1:A2"/>
    <mergeCell ref="A15:D15"/>
    <mergeCell ref="F15:I15"/>
    <mergeCell ref="K15:N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34D43-8227-4F31-8F36-71AB8202EA02}">
  <dimension ref="A1:I22"/>
  <sheetViews>
    <sheetView workbookViewId="0">
      <selection activeCell="B1" sqref="B1"/>
    </sheetView>
  </sheetViews>
  <sheetFormatPr baseColWidth="10" defaultRowHeight="15" x14ac:dyDescent="0.25"/>
  <sheetData>
    <row r="1" spans="1:9" x14ac:dyDescent="0.25">
      <c r="B1" t="s">
        <v>18</v>
      </c>
      <c r="C1" t="s">
        <v>17</v>
      </c>
      <c r="I1" t="s">
        <v>19</v>
      </c>
    </row>
    <row r="2" spans="1:9" x14ac:dyDescent="0.25">
      <c r="A2" s="9"/>
      <c r="B2" s="10">
        <v>1</v>
      </c>
      <c r="C2" s="10">
        <v>15</v>
      </c>
      <c r="D2" s="10">
        <v>1046.5337989703601</v>
      </c>
      <c r="E2" s="10">
        <v>1046.5337989703601</v>
      </c>
      <c r="F2" s="10">
        <v>1046.5338489703599</v>
      </c>
      <c r="G2" s="10">
        <v>1046.5338489703599</v>
      </c>
      <c r="H2" s="10">
        <v>1046.53389897036</v>
      </c>
      <c r="I2" s="10">
        <v>15.104653384897</v>
      </c>
    </row>
    <row r="3" spans="1:9" x14ac:dyDescent="0.25">
      <c r="A3" s="9"/>
      <c r="B3" s="10">
        <v>1.0001</v>
      </c>
      <c r="C3" s="10">
        <v>15.104653384897</v>
      </c>
      <c r="D3" s="10">
        <v>1045.3892189236401</v>
      </c>
      <c r="E3" s="10">
        <v>1045.3892189236401</v>
      </c>
      <c r="F3" s="10">
        <v>1045.38926892364</v>
      </c>
      <c r="G3" s="10">
        <v>1045.38926892364</v>
      </c>
      <c r="H3" s="10">
        <v>1045.3893189236401</v>
      </c>
      <c r="I3" s="10">
        <v>15.209192311789399</v>
      </c>
    </row>
    <row r="4" spans="1:9" x14ac:dyDescent="0.25">
      <c r="A4" s="9"/>
      <c r="B4" s="10">
        <v>1.0002</v>
      </c>
      <c r="C4" s="10">
        <v>15.209192311789399</v>
      </c>
      <c r="D4" s="10">
        <v>1044.24579069319</v>
      </c>
      <c r="E4" s="10">
        <v>1044.24579069319</v>
      </c>
      <c r="F4" s="10">
        <v>1044.2458406931901</v>
      </c>
      <c r="G4" s="10">
        <v>1044.2458406931901</v>
      </c>
      <c r="H4" s="10">
        <v>1044.2458906931899</v>
      </c>
      <c r="I4" s="10">
        <v>15.313616895858701</v>
      </c>
    </row>
    <row r="5" spans="1:9" x14ac:dyDescent="0.25">
      <c r="A5" s="9"/>
      <c r="B5" s="10">
        <v>1.0003</v>
      </c>
      <c r="C5" s="10">
        <v>15.313616895858701</v>
      </c>
      <c r="D5" s="10">
        <v>1043.10351313256</v>
      </c>
      <c r="E5" s="10">
        <v>1043.10351313256</v>
      </c>
      <c r="F5" s="10">
        <v>1043.1035631325601</v>
      </c>
      <c r="G5" s="10">
        <v>1043.1035631325601</v>
      </c>
      <c r="H5" s="10">
        <v>1043.10361313256</v>
      </c>
      <c r="I5" s="10">
        <v>15.4179272521719</v>
      </c>
    </row>
    <row r="6" spans="1:9" x14ac:dyDescent="0.25">
      <c r="A6" s="9"/>
      <c r="B6" s="10">
        <v>1.0004</v>
      </c>
      <c r="C6" s="10">
        <v>15.4179272521719</v>
      </c>
      <c r="D6" s="10">
        <v>1041.9623850963901</v>
      </c>
      <c r="E6" s="10">
        <v>1041.9623850963901</v>
      </c>
      <c r="F6" s="10">
        <v>1041.96243509639</v>
      </c>
      <c r="G6" s="10">
        <v>1041.96243509639</v>
      </c>
      <c r="H6" s="10">
        <v>1041.9624850963901</v>
      </c>
      <c r="I6" s="10">
        <v>15.522123495681599</v>
      </c>
    </row>
    <row r="7" spans="1:9" x14ac:dyDescent="0.25">
      <c r="A7" s="9"/>
      <c r="B7" s="10">
        <v>1.0004999999999999</v>
      </c>
      <c r="C7" s="10">
        <v>15.522123495681599</v>
      </c>
      <c r="D7" s="10">
        <v>1040.82240544048</v>
      </c>
      <c r="E7" s="10">
        <v>1040.82240544048</v>
      </c>
      <c r="F7" s="10">
        <v>1040.8224554404801</v>
      </c>
      <c r="G7" s="10">
        <v>1040.8224554404801</v>
      </c>
      <c r="H7" s="10">
        <v>1040.82250544048</v>
      </c>
      <c r="I7" s="10">
        <v>15.626205741225601</v>
      </c>
    </row>
    <row r="8" spans="1:9" x14ac:dyDescent="0.25">
      <c r="A8" s="9"/>
      <c r="B8" s="10">
        <v>1.0005999999999999</v>
      </c>
      <c r="C8" s="10">
        <v>15.626205741225601</v>
      </c>
      <c r="D8" s="10">
        <v>1039.6835730217399</v>
      </c>
      <c r="E8" s="10">
        <v>1039.6835730217399</v>
      </c>
      <c r="F8" s="10">
        <v>1039.68362302174</v>
      </c>
      <c r="G8" s="10">
        <v>1039.68362302174</v>
      </c>
      <c r="H8" s="10">
        <v>1039.6836730217401</v>
      </c>
      <c r="I8" s="10">
        <v>15.7301741035278</v>
      </c>
    </row>
    <row r="9" spans="1:9" x14ac:dyDescent="0.25">
      <c r="A9" s="9"/>
      <c r="B9" s="10">
        <v>1.0006999999999999</v>
      </c>
      <c r="C9" s="10">
        <v>15.7301741035278</v>
      </c>
      <c r="D9" s="10">
        <v>1038.5458866982001</v>
      </c>
      <c r="E9" s="10">
        <v>1038.5458866982001</v>
      </c>
      <c r="F9" s="10">
        <v>1038.5459366982</v>
      </c>
      <c r="G9" s="10">
        <v>1038.5459366982</v>
      </c>
      <c r="H9" s="10">
        <v>1038.5459866982001</v>
      </c>
      <c r="I9" s="10">
        <v>15.834028697197599</v>
      </c>
    </row>
    <row r="10" spans="1:9" x14ac:dyDescent="0.25">
      <c r="A10" s="9"/>
      <c r="B10" s="10">
        <v>1.0007999999999999</v>
      </c>
      <c r="C10" s="10">
        <v>15.834028697197599</v>
      </c>
      <c r="D10" s="10">
        <v>1037.40934532903</v>
      </c>
      <c r="E10" s="10">
        <v>1037.40934532903</v>
      </c>
      <c r="F10" s="10">
        <v>1037.4093953290301</v>
      </c>
      <c r="G10" s="10">
        <v>1037.4093953290301</v>
      </c>
      <c r="H10" s="10">
        <v>1037.4094453290299</v>
      </c>
      <c r="I10" s="10">
        <v>15.937769636730501</v>
      </c>
    </row>
    <row r="11" spans="1:9" x14ac:dyDescent="0.25">
      <c r="A11" s="9"/>
      <c r="B11" s="10">
        <v>1.0008999999999999</v>
      </c>
      <c r="C11" s="10">
        <v>15.937769636730501</v>
      </c>
      <c r="D11" s="10">
        <v>1036.2739477744999</v>
      </c>
      <c r="E11" s="10">
        <v>1036.2739477744999</v>
      </c>
      <c r="F11" s="10">
        <v>1036.2739977745</v>
      </c>
      <c r="G11" s="10">
        <v>1036.2739977745</v>
      </c>
      <c r="H11" s="10">
        <v>1036.2740477745001</v>
      </c>
      <c r="I11" s="10">
        <v>16.041397036507998</v>
      </c>
    </row>
    <row r="12" spans="1:9" x14ac:dyDescent="0.25">
      <c r="A12" s="9"/>
      <c r="B12" s="10">
        <v>1.0009999999999999</v>
      </c>
      <c r="C12" s="10">
        <v>16.041397036507998</v>
      </c>
      <c r="D12" s="10">
        <v>1035.1396928960201</v>
      </c>
      <c r="E12" s="10">
        <v>1035.1396928960201</v>
      </c>
      <c r="F12" s="10">
        <v>1035.1397428960199</v>
      </c>
      <c r="G12" s="10">
        <v>1035.1397428960199</v>
      </c>
      <c r="H12" s="10">
        <v>1035.13979289602</v>
      </c>
      <c r="I12" s="10">
        <v>16.1449110107976</v>
      </c>
    </row>
    <row r="13" spans="1:9" x14ac:dyDescent="0.25">
      <c r="A13" s="9"/>
      <c r="B13" s="10">
        <v>1.0010999999999901</v>
      </c>
      <c r="C13" s="10">
        <v>16.1449110107976</v>
      </c>
      <c r="D13" s="10">
        <v>1034.00657955611</v>
      </c>
      <c r="E13" s="10">
        <v>1034.00657955611</v>
      </c>
      <c r="F13" s="10">
        <v>1034.0066295561101</v>
      </c>
      <c r="G13" s="10">
        <v>1034.0066295561101</v>
      </c>
      <c r="H13" s="10">
        <v>1034.0066795561099</v>
      </c>
      <c r="I13" s="10">
        <v>16.2483116737532</v>
      </c>
    </row>
    <row r="14" spans="1:9" x14ac:dyDescent="0.25">
      <c r="A14" s="9"/>
      <c r="B14" s="10">
        <v>1.0011999999999901</v>
      </c>
      <c r="C14" s="10">
        <v>16.2483116737532</v>
      </c>
      <c r="D14" s="10">
        <v>1032.8746066184101</v>
      </c>
      <c r="E14" s="10">
        <v>1032.8746066184101</v>
      </c>
      <c r="F14" s="10">
        <v>1032.87465661841</v>
      </c>
      <c r="G14" s="10">
        <v>1032.87465661841</v>
      </c>
      <c r="H14" s="10">
        <v>1032.8747066184101</v>
      </c>
      <c r="I14" s="10">
        <v>16.351599139415001</v>
      </c>
    </row>
    <row r="15" spans="1:9" x14ac:dyDescent="0.25">
      <c r="A15" s="9"/>
      <c r="B15" s="10">
        <v>1.0012999999999901</v>
      </c>
      <c r="C15" s="10">
        <v>16.351599139415001</v>
      </c>
      <c r="D15" s="10">
        <v>1031.7437729476701</v>
      </c>
      <c r="E15" s="10">
        <v>1031.7437729476701</v>
      </c>
      <c r="F15" s="10">
        <v>1031.74382294767</v>
      </c>
      <c r="G15" s="10">
        <v>1031.74382294767</v>
      </c>
      <c r="H15" s="10">
        <v>1031.7438729476701</v>
      </c>
      <c r="I15" s="10">
        <v>16.4547735217098</v>
      </c>
    </row>
    <row r="16" spans="1:9" x14ac:dyDescent="0.25">
      <c r="A16" s="9"/>
      <c r="B16" s="10">
        <v>1.0013999999999901</v>
      </c>
      <c r="C16" s="10">
        <v>16.4547735217098</v>
      </c>
      <c r="D16" s="10">
        <v>1030.6140774097701</v>
      </c>
      <c r="E16" s="10">
        <v>1030.6140774097701</v>
      </c>
      <c r="F16" s="10">
        <v>1030.6141274097699</v>
      </c>
      <c r="G16" s="10">
        <v>1030.6141274097699</v>
      </c>
      <c r="H16" s="10">
        <v>1030.61417740977</v>
      </c>
      <c r="I16" s="10">
        <v>16.557834934450799</v>
      </c>
    </row>
    <row r="17" spans="1:9" x14ac:dyDescent="0.25">
      <c r="A17" s="9"/>
      <c r="B17" s="10">
        <v>1.0014999999999901</v>
      </c>
      <c r="C17" s="10">
        <v>16.557834934450799</v>
      </c>
      <c r="D17" s="10">
        <v>1029.4855188717099</v>
      </c>
      <c r="E17" s="10">
        <v>1029.4855188717099</v>
      </c>
      <c r="F17" s="10">
        <v>1029.48556887171</v>
      </c>
      <c r="G17" s="10">
        <v>1029.48556887171</v>
      </c>
      <c r="H17" s="10">
        <v>1029.4856188717099</v>
      </c>
      <c r="I17" s="10">
        <v>16.660783491337899</v>
      </c>
    </row>
    <row r="18" spans="1:9" x14ac:dyDescent="0.25">
      <c r="A18" s="9"/>
      <c r="B18" s="10">
        <v>1.0015999999999901</v>
      </c>
      <c r="C18" s="10">
        <v>16.660783491337899</v>
      </c>
      <c r="D18" s="10">
        <v>1028.3580962015801</v>
      </c>
      <c r="E18" s="10">
        <v>1028.3580962015801</v>
      </c>
      <c r="F18" s="10">
        <v>1028.35814620158</v>
      </c>
      <c r="G18" s="10">
        <v>1028.35814620158</v>
      </c>
      <c r="H18" s="10">
        <v>1028.3581962015801</v>
      </c>
      <c r="I18" s="10">
        <v>16.763619305958098</v>
      </c>
    </row>
    <row r="19" spans="1:9" x14ac:dyDescent="0.25">
      <c r="A19" s="9"/>
      <c r="B19" s="10">
        <v>1.00169999999999</v>
      </c>
      <c r="C19" s="10">
        <v>16.763619305958098</v>
      </c>
      <c r="D19" s="10">
        <v>1027.2318082685999</v>
      </c>
      <c r="E19" s="10">
        <v>1027.2318082685999</v>
      </c>
      <c r="F19" s="10">
        <v>1027.2318582686</v>
      </c>
      <c r="G19" s="10">
        <v>1027.2318582686</v>
      </c>
      <c r="H19" s="10">
        <v>1027.2319082685999</v>
      </c>
      <c r="I19" s="10">
        <v>16.866342491785002</v>
      </c>
    </row>
    <row r="20" spans="1:9" x14ac:dyDescent="0.25">
      <c r="A20" s="9"/>
      <c r="B20" s="10">
        <v>1.00179999999999</v>
      </c>
      <c r="C20" s="10">
        <v>16.866342491785002</v>
      </c>
      <c r="D20" s="10">
        <v>1026.1066539431099</v>
      </c>
      <c r="E20" s="10">
        <v>1026.1066539431099</v>
      </c>
      <c r="F20" s="10">
        <v>1026.10670394311</v>
      </c>
      <c r="G20" s="10">
        <v>1026.10670394311</v>
      </c>
      <c r="H20" s="10">
        <v>1026.1067539431101</v>
      </c>
      <c r="I20" s="10">
        <v>16.9689531621793</v>
      </c>
    </row>
    <row r="21" spans="1:9" x14ac:dyDescent="0.25">
      <c r="A21" s="9"/>
      <c r="B21" s="10">
        <v>1.00189999999999</v>
      </c>
      <c r="C21" s="10">
        <v>16.9689531621793</v>
      </c>
      <c r="D21" s="10">
        <v>1024.9826320965501</v>
      </c>
      <c r="E21" s="10">
        <v>1024.9826320965501</v>
      </c>
      <c r="F21" s="10">
        <v>1024.98268209655</v>
      </c>
      <c r="G21" s="10">
        <v>1024.98268209655</v>
      </c>
      <c r="H21" s="10">
        <v>1024.9827320965501</v>
      </c>
      <c r="I21" s="10">
        <v>17.071451430388901</v>
      </c>
    </row>
    <row r="22" spans="1:9" x14ac:dyDescent="0.25">
      <c r="A22" s="9"/>
      <c r="B22" s="10">
        <v>1.00199999999999</v>
      </c>
      <c r="C22" s="10">
        <v>17.071451430388901</v>
      </c>
      <c r="D22" s="10">
        <v>1023.85974160146</v>
      </c>
      <c r="E22" s="10">
        <v>1023.85974160146</v>
      </c>
      <c r="F22" s="10">
        <v>1023.85979160146</v>
      </c>
      <c r="G22" s="10">
        <v>1023.85979160146</v>
      </c>
      <c r="H22" s="10">
        <v>1023.8598416014599</v>
      </c>
      <c r="I22" s="10">
        <v>17.173837409549101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F2126-1F8A-468E-A79D-BAE63794956C}">
  <dimension ref="A1:I22"/>
  <sheetViews>
    <sheetView tabSelected="1" workbookViewId="0">
      <selection activeCell="L18" sqref="L18"/>
    </sheetView>
  </sheetViews>
  <sheetFormatPr baseColWidth="10" defaultRowHeight="15" x14ac:dyDescent="0.25"/>
  <sheetData>
    <row r="1" spans="1:9" x14ac:dyDescent="0.25">
      <c r="B1" t="s">
        <v>18</v>
      </c>
      <c r="C1" t="s">
        <v>17</v>
      </c>
    </row>
    <row r="2" spans="1:9" x14ac:dyDescent="0.25">
      <c r="A2" s="9"/>
      <c r="B2" s="10">
        <v>1</v>
      </c>
      <c r="C2" s="10">
        <v>1</v>
      </c>
      <c r="D2" s="10">
        <v>-0.99653379897036898</v>
      </c>
      <c r="E2" s="10">
        <v>-0.99653379897036898</v>
      </c>
      <c r="F2" s="10">
        <v>-0.99648379897036898</v>
      </c>
      <c r="G2" s="10">
        <v>-0.99648379897036898</v>
      </c>
      <c r="H2" s="10">
        <v>-0.99643379897036899</v>
      </c>
      <c r="I2" s="10">
        <v>0.99990035162010205</v>
      </c>
    </row>
    <row r="3" spans="1:9" x14ac:dyDescent="0.25">
      <c r="A3" s="9"/>
      <c r="B3" s="10">
        <v>1.0001</v>
      </c>
      <c r="C3" s="10">
        <v>0.99990035162010205</v>
      </c>
      <c r="D3" s="10">
        <v>-0.99643575277261698</v>
      </c>
      <c r="E3" s="10">
        <v>-0.99643575277261698</v>
      </c>
      <c r="F3" s="10">
        <v>-0.99638575277261698</v>
      </c>
      <c r="G3" s="10">
        <v>-0.99638575277261698</v>
      </c>
      <c r="H3" s="10">
        <v>-0.99633575277261699</v>
      </c>
      <c r="I3" s="10">
        <v>0.99980071304482498</v>
      </c>
    </row>
    <row r="4" spans="1:9" x14ac:dyDescent="0.25">
      <c r="A4" s="9"/>
      <c r="B4" s="10">
        <v>1.0002</v>
      </c>
      <c r="C4" s="10">
        <v>0.99980071304482498</v>
      </c>
      <c r="D4" s="10">
        <v>-0.99633771381109304</v>
      </c>
      <c r="E4" s="10">
        <v>-0.99633771381109304</v>
      </c>
      <c r="F4" s="10">
        <v>-0.99628771381109305</v>
      </c>
      <c r="G4" s="10">
        <v>-0.99628771381109305</v>
      </c>
      <c r="H4" s="10">
        <v>-0.99623771381109305</v>
      </c>
      <c r="I4" s="10">
        <v>0.99970108427344395</v>
      </c>
    </row>
    <row r="5" spans="1:9" x14ac:dyDescent="0.25">
      <c r="A5" s="9"/>
      <c r="B5" s="10">
        <v>1.0003</v>
      </c>
      <c r="C5" s="10">
        <v>0.99970108427344395</v>
      </c>
      <c r="D5" s="10">
        <v>-0.99623968209114899</v>
      </c>
      <c r="E5" s="10">
        <v>-0.99623968209114899</v>
      </c>
      <c r="F5" s="10">
        <v>-0.996189682091149</v>
      </c>
      <c r="G5" s="10">
        <v>-0.996189682091149</v>
      </c>
      <c r="H5" s="10">
        <v>-0.996139682091149</v>
      </c>
      <c r="I5" s="10">
        <v>0.99960146530523497</v>
      </c>
    </row>
    <row r="6" spans="1:9" x14ac:dyDescent="0.25">
      <c r="A6" s="9"/>
      <c r="B6" s="10">
        <v>1.0004</v>
      </c>
      <c r="C6" s="10">
        <v>0.99960146530523497</v>
      </c>
      <c r="D6" s="10">
        <v>-0.99614165761811302</v>
      </c>
      <c r="E6" s="10">
        <v>-0.99614165761811302</v>
      </c>
      <c r="F6" s="10">
        <v>-0.99609165761811302</v>
      </c>
      <c r="G6" s="10">
        <v>-0.99609165761811302</v>
      </c>
      <c r="H6" s="10">
        <v>-0.99604165761811303</v>
      </c>
      <c r="I6" s="10">
        <v>0.99950185613947296</v>
      </c>
    </row>
    <row r="7" spans="1:9" x14ac:dyDescent="0.25">
      <c r="A7" s="9"/>
      <c r="B7" s="10">
        <v>1.0004999999999999</v>
      </c>
      <c r="C7" s="10">
        <v>0.99950185613947296</v>
      </c>
      <c r="D7" s="10">
        <v>-0.99604364039729898</v>
      </c>
      <c r="E7" s="10">
        <v>-0.99604364039729898</v>
      </c>
      <c r="F7" s="10">
        <v>-0.99599364039729898</v>
      </c>
      <c r="G7" s="10">
        <v>-0.99599364039729898</v>
      </c>
      <c r="H7" s="10">
        <v>-0.99594364039729899</v>
      </c>
      <c r="I7" s="10">
        <v>0.99940225677543304</v>
      </c>
    </row>
    <row r="8" spans="1:9" x14ac:dyDescent="0.25">
      <c r="A8" s="9"/>
      <c r="B8" s="10">
        <v>1.0005999999999999</v>
      </c>
      <c r="C8" s="10">
        <v>0.99940225677543304</v>
      </c>
      <c r="D8" s="10">
        <v>-0.99594563043399797</v>
      </c>
      <c r="E8" s="10">
        <v>-0.99594563043399797</v>
      </c>
      <c r="F8" s="10">
        <v>-0.99589563043399798</v>
      </c>
      <c r="G8" s="10">
        <v>-0.99589563043399798</v>
      </c>
      <c r="H8" s="10">
        <v>-0.99584563043399799</v>
      </c>
      <c r="I8" s="10">
        <v>0.99930266721239003</v>
      </c>
    </row>
    <row r="9" spans="1:9" x14ac:dyDescent="0.25">
      <c r="A9" s="9"/>
      <c r="B9" s="10">
        <v>1.0006999999999999</v>
      </c>
      <c r="C9" s="10">
        <v>0.99930266721239003</v>
      </c>
      <c r="D9" s="10">
        <v>-0.99584762773348301</v>
      </c>
      <c r="E9" s="10">
        <v>-0.99584762773348301</v>
      </c>
      <c r="F9" s="10">
        <v>-0.99579762773348302</v>
      </c>
      <c r="G9" s="10">
        <v>-0.99579762773348302</v>
      </c>
      <c r="H9" s="10">
        <v>-0.99574762773348302</v>
      </c>
      <c r="I9" s="10">
        <v>0.99920308744961694</v>
      </c>
    </row>
    <row r="10" spans="1:9" x14ac:dyDescent="0.25">
      <c r="A10" s="9"/>
      <c r="B10" s="10">
        <v>1.0007999999999999</v>
      </c>
      <c r="C10" s="10">
        <v>0.99920308744961694</v>
      </c>
      <c r="D10" s="10">
        <v>-0.99574963230100999</v>
      </c>
      <c r="E10" s="10">
        <v>-0.99574963230100999</v>
      </c>
      <c r="F10" s="10">
        <v>-0.99569963230101</v>
      </c>
      <c r="G10" s="10">
        <v>-0.99569963230101</v>
      </c>
      <c r="H10" s="10">
        <v>-0.99564963230101</v>
      </c>
      <c r="I10" s="10">
        <v>0.99910351748638704</v>
      </c>
    </row>
    <row r="11" spans="1:9" x14ac:dyDescent="0.25">
      <c r="A11" s="9"/>
      <c r="B11" s="10">
        <v>1.0008999999999999</v>
      </c>
      <c r="C11" s="10">
        <v>0.99910351748638704</v>
      </c>
      <c r="D11" s="10">
        <v>-0.99565164414181095</v>
      </c>
      <c r="E11" s="10">
        <v>-0.99565164414181095</v>
      </c>
      <c r="F11" s="10">
        <v>-0.99560164414181096</v>
      </c>
      <c r="G11" s="10">
        <v>-0.99560164414181096</v>
      </c>
      <c r="H11" s="10">
        <v>-0.99555164414181097</v>
      </c>
      <c r="I11" s="10">
        <v>0.999003957321973</v>
      </c>
    </row>
    <row r="12" spans="1:9" x14ac:dyDescent="0.25">
      <c r="A12" s="9"/>
      <c r="B12" s="10">
        <v>1.0009999999999999</v>
      </c>
      <c r="C12" s="10">
        <v>0.999003957321973</v>
      </c>
      <c r="D12" s="10">
        <v>-0.99555366326110595</v>
      </c>
      <c r="E12" s="10">
        <v>-0.99555366326110595</v>
      </c>
      <c r="F12" s="10">
        <v>-0.99550366326110595</v>
      </c>
      <c r="G12" s="10">
        <v>-0.99550366326110595</v>
      </c>
      <c r="H12" s="10">
        <v>-0.99545366326110596</v>
      </c>
      <c r="I12" s="10">
        <v>0.99890440695564597</v>
      </c>
    </row>
    <row r="13" spans="1:9" x14ac:dyDescent="0.25">
      <c r="A13" s="9"/>
      <c r="B13" s="10">
        <v>1.0010999999999901</v>
      </c>
      <c r="C13" s="10">
        <v>0.99890440695564597</v>
      </c>
      <c r="D13" s="10">
        <v>-0.99545568966408904</v>
      </c>
      <c r="E13" s="10">
        <v>-0.99545568966408904</v>
      </c>
      <c r="F13" s="10">
        <v>-0.99540568966408904</v>
      </c>
      <c r="G13" s="10">
        <v>-0.99540568966408904</v>
      </c>
      <c r="H13" s="10">
        <v>-0.99535568966408905</v>
      </c>
      <c r="I13" s="10">
        <v>0.99880486638667998</v>
      </c>
    </row>
    <row r="14" spans="1:9" x14ac:dyDescent="0.25">
      <c r="A14" s="9"/>
      <c r="B14" s="10">
        <v>1.0011999999999901</v>
      </c>
      <c r="C14" s="10">
        <v>0.99880486638667998</v>
      </c>
      <c r="D14" s="10">
        <v>-0.99535772335594197</v>
      </c>
      <c r="E14" s="10">
        <v>-0.99535772335594197</v>
      </c>
      <c r="F14" s="10">
        <v>-0.99530772335594198</v>
      </c>
      <c r="G14" s="10">
        <v>-0.99530772335594198</v>
      </c>
      <c r="H14" s="10">
        <v>-0.99525772335594198</v>
      </c>
      <c r="I14" s="10">
        <v>0.99870533561434405</v>
      </c>
    </row>
    <row r="15" spans="1:9" x14ac:dyDescent="0.25">
      <c r="A15" s="9"/>
      <c r="B15" s="10">
        <v>1.0012999999999901</v>
      </c>
      <c r="C15" s="10">
        <v>0.99870533561434405</v>
      </c>
      <c r="D15" s="10">
        <v>-0.99525976434182295</v>
      </c>
      <c r="E15" s="10">
        <v>-0.99525976434182295</v>
      </c>
      <c r="F15" s="10">
        <v>-0.99520976434182296</v>
      </c>
      <c r="G15" s="10">
        <v>-0.99520976434182296</v>
      </c>
      <c r="H15" s="10">
        <v>-0.99515976434182296</v>
      </c>
      <c r="I15" s="10">
        <v>0.99860581463790998</v>
      </c>
    </row>
    <row r="16" spans="1:9" x14ac:dyDescent="0.25">
      <c r="A16" s="9"/>
      <c r="B16" s="10">
        <v>1.0013999999999901</v>
      </c>
      <c r="C16" s="10">
        <v>0.99860581463790998</v>
      </c>
      <c r="D16" s="10">
        <v>-0.99516181262687398</v>
      </c>
      <c r="E16" s="10">
        <v>-0.99516181262687398</v>
      </c>
      <c r="F16" s="10">
        <v>-0.99511181262687398</v>
      </c>
      <c r="G16" s="10">
        <v>-0.99511181262687398</v>
      </c>
      <c r="H16" s="10">
        <v>-0.99506181262687399</v>
      </c>
      <c r="I16" s="10">
        <v>0.99850630345664704</v>
      </c>
    </row>
    <row r="17" spans="1:9" x14ac:dyDescent="0.25">
      <c r="A17" s="9"/>
      <c r="B17" s="10">
        <v>1.0014999999999901</v>
      </c>
      <c r="C17" s="10">
        <v>0.99850630345664704</v>
      </c>
      <c r="D17" s="10">
        <v>-0.99506386821621895</v>
      </c>
      <c r="E17" s="10">
        <v>-0.99506386821621895</v>
      </c>
      <c r="F17" s="10">
        <v>-0.99501386821621896</v>
      </c>
      <c r="G17" s="10">
        <v>-0.99501386821621896</v>
      </c>
      <c r="H17" s="10">
        <v>-0.99496386821621896</v>
      </c>
      <c r="I17" s="10">
        <v>0.99840680206982602</v>
      </c>
    </row>
    <row r="18" spans="1:9" x14ac:dyDescent="0.25">
      <c r="A18" s="9"/>
      <c r="B18" s="10">
        <v>1.0015999999999901</v>
      </c>
      <c r="C18" s="10">
        <v>0.99840680206982602</v>
      </c>
      <c r="D18" s="10">
        <v>-0.99496593111496101</v>
      </c>
      <c r="E18" s="10">
        <v>-0.99496593111496101</v>
      </c>
      <c r="F18" s="10">
        <v>-0.99491593111496102</v>
      </c>
      <c r="G18" s="10">
        <v>-0.99491593111496102</v>
      </c>
      <c r="H18" s="10">
        <v>-0.99486593111496102</v>
      </c>
      <c r="I18" s="10">
        <v>0.99830731047671395</v>
      </c>
    </row>
    <row r="19" spans="1:9" x14ac:dyDescent="0.25">
      <c r="A19" s="9"/>
      <c r="B19" s="10">
        <v>1.00169999999999</v>
      </c>
      <c r="C19" s="10">
        <v>0.99830731047671395</v>
      </c>
      <c r="D19" s="10">
        <v>-0.99486800132818798</v>
      </c>
      <c r="E19" s="10">
        <v>-0.99486800132818798</v>
      </c>
      <c r="F19" s="10">
        <v>-0.99481800132818798</v>
      </c>
      <c r="G19" s="10">
        <v>-0.99481800132818798</v>
      </c>
      <c r="H19" s="10">
        <v>-0.99476800132818799</v>
      </c>
      <c r="I19" s="10">
        <v>0.99820782867658198</v>
      </c>
    </row>
    <row r="20" spans="1:9" x14ac:dyDescent="0.25">
      <c r="A20" s="9"/>
      <c r="B20" s="10">
        <v>1.00179999999999</v>
      </c>
      <c r="C20" s="10">
        <v>0.99820782867658198</v>
      </c>
      <c r="D20" s="10">
        <v>-0.99477007886096602</v>
      </c>
      <c r="E20" s="10">
        <v>-0.99477007886096602</v>
      </c>
      <c r="F20" s="10">
        <v>-0.99472007886096603</v>
      </c>
      <c r="G20" s="10">
        <v>-0.99472007886096603</v>
      </c>
      <c r="H20" s="10">
        <v>-0.99467007886096603</v>
      </c>
      <c r="I20" s="10">
        <v>0.99810835666869502</v>
      </c>
    </row>
    <row r="21" spans="1:9" x14ac:dyDescent="0.25">
      <c r="A21" s="9"/>
      <c r="B21" s="10">
        <v>1.00189999999999</v>
      </c>
      <c r="C21" s="10">
        <v>0.99810835666869502</v>
      </c>
      <c r="D21" s="10">
        <v>-0.99467216371834599</v>
      </c>
      <c r="E21" s="10">
        <v>-0.99467216371834599</v>
      </c>
      <c r="F21" s="10">
        <v>-0.994622163718346</v>
      </c>
      <c r="G21" s="10">
        <v>-0.994622163718346</v>
      </c>
      <c r="H21" s="10">
        <v>-0.994572163718346</v>
      </c>
      <c r="I21" s="10">
        <v>0.99800889445232399</v>
      </c>
    </row>
    <row r="22" spans="1:9" x14ac:dyDescent="0.25">
      <c r="A22" s="9"/>
      <c r="B22" s="10">
        <v>1.00199999999999</v>
      </c>
      <c r="C22" s="10">
        <v>0.99800889445232399</v>
      </c>
      <c r="D22" s="10">
        <v>-0.99457425590535797</v>
      </c>
      <c r="E22" s="10">
        <v>-0.99457425590535797</v>
      </c>
      <c r="F22" s="10">
        <v>-0.99452425590535798</v>
      </c>
      <c r="G22" s="10">
        <v>-0.99452425590535798</v>
      </c>
      <c r="H22" s="10">
        <v>-0.99447425590535798</v>
      </c>
      <c r="I22" s="10">
        <v>0.99790944202673304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ESTE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Felipe's</dc:creator>
  <cp:lastModifiedBy>Fabian Montoya</cp:lastModifiedBy>
  <dcterms:created xsi:type="dcterms:W3CDTF">2017-10-06T16:19:01Z</dcterms:created>
  <dcterms:modified xsi:type="dcterms:W3CDTF">2017-10-22T02:53:35Z</dcterms:modified>
</cp:coreProperties>
</file>