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\Downloads\"/>
    </mc:Choice>
  </mc:AlternateContent>
  <bookViews>
    <workbookView xWindow="0" yWindow="0" windowWidth="20490" windowHeight="765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J27" i="1" l="1"/>
  <c r="E28" i="1" s="1"/>
  <c r="J1" i="1"/>
  <c r="C2" i="1"/>
  <c r="B2" i="1"/>
  <c r="E2" i="1"/>
  <c r="F2" i="1"/>
  <c r="C3" i="1"/>
  <c r="D3" i="1"/>
  <c r="F3" i="1"/>
  <c r="G3" i="1"/>
  <c r="B4" i="1"/>
  <c r="D4" i="1"/>
  <c r="E4" i="1"/>
  <c r="F4" i="1"/>
  <c r="B5" i="1"/>
  <c r="C5" i="1"/>
  <c r="D5" i="1"/>
  <c r="F5" i="1"/>
  <c r="G5" i="1"/>
  <c r="B6" i="1"/>
  <c r="D6" i="1"/>
  <c r="E6" i="1"/>
  <c r="F6" i="1"/>
  <c r="B7" i="1"/>
  <c r="C7" i="1"/>
  <c r="D7" i="1"/>
  <c r="F7" i="1"/>
  <c r="G7" i="1"/>
  <c r="B8" i="1"/>
  <c r="D8" i="1"/>
  <c r="E8" i="1"/>
  <c r="F8" i="1"/>
  <c r="C28" i="1"/>
  <c r="D28" i="1"/>
  <c r="F28" i="1"/>
  <c r="G28" i="1"/>
  <c r="C29" i="1"/>
  <c r="E29" i="1"/>
  <c r="F29" i="1"/>
  <c r="G29" i="1"/>
  <c r="D30" i="1"/>
  <c r="E30" i="1"/>
  <c r="F30" i="1"/>
  <c r="C31" i="1"/>
  <c r="D31" i="1"/>
  <c r="E31" i="1"/>
  <c r="G31" i="1"/>
  <c r="C32" i="1"/>
  <c r="D32" i="1"/>
  <c r="F32" i="1"/>
  <c r="G32" i="1"/>
  <c r="C33" i="1"/>
  <c r="E33" i="1"/>
  <c r="F33" i="1"/>
  <c r="G33" i="1"/>
  <c r="D34" i="1"/>
  <c r="E34" i="1"/>
  <c r="F34" i="1"/>
  <c r="B34" i="1"/>
  <c r="B33" i="1"/>
  <c r="B32" i="1"/>
  <c r="B30" i="1"/>
  <c r="B29" i="1"/>
  <c r="B28" i="1"/>
  <c r="B31" i="1" l="1"/>
  <c r="G34" i="1"/>
  <c r="C34" i="1"/>
  <c r="D33" i="1"/>
  <c r="E32" i="1"/>
  <c r="F31" i="1"/>
  <c r="G30" i="1"/>
  <c r="C30" i="1"/>
  <c r="D29" i="1"/>
  <c r="B3" i="1"/>
  <c r="D2" i="1"/>
  <c r="G8" i="1"/>
  <c r="C8" i="1"/>
  <c r="E7" i="1"/>
  <c r="G6" i="1"/>
  <c r="C6" i="1"/>
  <c r="E5" i="1"/>
  <c r="G4" i="1"/>
  <c r="C4" i="1"/>
  <c r="E3" i="1"/>
  <c r="G2" i="1"/>
</calcChain>
</file>

<file path=xl/sharedStrings.xml><?xml version="1.0" encoding="utf-8"?>
<sst xmlns="http://schemas.openxmlformats.org/spreadsheetml/2006/main" count="18" uniqueCount="9">
  <si>
    <t>O(f(n))</t>
  </si>
  <si>
    <t>n</t>
  </si>
  <si>
    <t>n^2</t>
  </si>
  <si>
    <t>n^3</t>
  </si>
  <si>
    <t>n^5</t>
  </si>
  <si>
    <t>2^n</t>
  </si>
  <si>
    <t>3^n</t>
  </si>
  <si>
    <t>n!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</si>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</sst>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3" xfId="0" applyFont="1" applyBorder="1"/>
    <xf numFmtId="0" fontId="1" fillId="2" borderId="0" xfId="0" applyFont="1" applyFill="1"/>
    <xf numFmtId="11" fontId="1" fillId="2" borderId="0" xfId="0" applyNumberFormat="1" applyFont="1" applyFill="1"/>
    <xf numFmtId="11" fontId="2" fillId="0" borderId="2" xfId="0" applyNumberFormat="1" applyFont="1" applyBorder="1"/>
    <xf numFmtId="11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Hoja1!$A$1:$A$8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xVal>
          <c:yVal>
            <c:numRef>
              <c:f>Hoja1!$B$1:$B$8</c:f>
              <c:numCache>
                <c:formatCode>0.00E+00</c:formatCode>
                <c:ptCount val="8"/>
                <c:pt idx="0" formatCode="General">
                  <c:v>10</c:v>
                </c:pt>
                <c:pt idx="1">
                  <c:v>9.9999999999999995E-8</c:v>
                </c:pt>
                <c:pt idx="2">
                  <c:v>9.9999999999999995E-7</c:v>
                </c:pt>
                <c:pt idx="3" formatCode="General">
                  <c:v>1.0000000000000001E-5</c:v>
                </c:pt>
                <c:pt idx="4" formatCode="General">
                  <c:v>1E-4</c:v>
                </c:pt>
                <c:pt idx="5" formatCode="General">
                  <c:v>1.024E-5</c:v>
                </c:pt>
                <c:pt idx="6" formatCode="General">
                  <c:v>5.9049000000000005E-4</c:v>
                </c:pt>
                <c:pt idx="7" formatCode="General">
                  <c:v>3.6288000000000001E-2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8-47B9-AC37-254433B4B989}"/>
            </c:ext>
          </c:extLst>
        </c:ser>
        <c:ser>
          <c:idx val="1"/>
          <c:order val="1"/>
          <c:xVal>
            <c:strRef>
              <c:f>Hoja1!$A$1:$A$8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xVal>
          <c:yVal>
            <c:numRef>
              <c:f>Hoja1!$C$1:$C$8</c:f>
              <c:numCache>
                <c:formatCode>0.00E+00</c:formatCode>
                <c:ptCount val="8"/>
                <c:pt idx="0" formatCode="General">
                  <c:v>20</c:v>
                </c:pt>
                <c:pt idx="1">
                  <c:v>1.9999999999999999E-7</c:v>
                </c:pt>
                <c:pt idx="2" formatCode="General">
                  <c:v>3.9999999999999998E-6</c:v>
                </c:pt>
                <c:pt idx="3" formatCode="General">
                  <c:v>8.0000000000000007E-5</c:v>
                </c:pt>
                <c:pt idx="4" formatCode="General">
                  <c:v>1.6000000000000001E-3</c:v>
                </c:pt>
                <c:pt idx="5" formatCode="General">
                  <c:v>1.048576E-2</c:v>
                </c:pt>
                <c:pt idx="6" formatCode="General">
                  <c:v>34.867844009999999</c:v>
                </c:pt>
                <c:pt idx="7" formatCode="General">
                  <c:v>24329020081.766399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38-47B9-AC37-254433B4B989}"/>
            </c:ext>
          </c:extLst>
        </c:ser>
        <c:ser>
          <c:idx val="2"/>
          <c:order val="2"/>
          <c:xVal>
            <c:strRef>
              <c:f>Hoja1!$A$1:$A$8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xVal>
          <c:yVal>
            <c:numRef>
              <c:f>Hoja1!$D$1:$D$8</c:f>
              <c:numCache>
                <c:formatCode>General</c:formatCode>
                <c:ptCount val="8"/>
                <c:pt idx="0">
                  <c:v>30</c:v>
                </c:pt>
                <c:pt idx="1">
                  <c:v>2.9999999999999999E-7</c:v>
                </c:pt>
                <c:pt idx="2" formatCode="0.00E+00">
                  <c:v>9.0000000000000002E-6</c:v>
                </c:pt>
                <c:pt idx="3">
                  <c:v>2.7E-4</c:v>
                </c:pt>
                <c:pt idx="4">
                  <c:v>8.0999999999999996E-3</c:v>
                </c:pt>
                <c:pt idx="5">
                  <c:v>10.73741824</c:v>
                </c:pt>
                <c:pt idx="6">
                  <c:v>2058911.3209464902</c:v>
                </c:pt>
                <c:pt idx="7" formatCode="0.00E+00">
                  <c:v>2.6525285981219109E+24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38-47B9-AC37-254433B4B989}"/>
            </c:ext>
          </c:extLst>
        </c:ser>
        <c:ser>
          <c:idx val="3"/>
          <c:order val="3"/>
          <c:xVal>
            <c:strRef>
              <c:f>Hoja1!$A$1:$A$8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xVal>
          <c:yVal>
            <c:numRef>
              <c:f>Hoja1!$E$1:$E$8</c:f>
              <c:numCache>
                <c:formatCode>General</c:formatCode>
                <c:ptCount val="8"/>
                <c:pt idx="0">
                  <c:v>40</c:v>
                </c:pt>
                <c:pt idx="1">
                  <c:v>3.9999999999999998E-7</c:v>
                </c:pt>
                <c:pt idx="2">
                  <c:v>1.5999999999999999E-5</c:v>
                </c:pt>
                <c:pt idx="3">
                  <c:v>6.4000000000000005E-4</c:v>
                </c:pt>
                <c:pt idx="4">
                  <c:v>2.5600000000000001E-2</c:v>
                </c:pt>
                <c:pt idx="5">
                  <c:v>10995.11627776</c:v>
                </c:pt>
                <c:pt idx="6">
                  <c:v>121576654590.56929</c:v>
                </c:pt>
                <c:pt idx="7">
                  <c:v>8.1591528324789806E+39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38-47B9-AC37-254433B4B989}"/>
            </c:ext>
          </c:extLst>
        </c:ser>
        <c:ser>
          <c:idx val="4"/>
          <c:order val="4"/>
          <c:xVal>
            <c:strRef>
              <c:f>Hoja1!$A$1:$A$8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xVal>
          <c:yVal>
            <c:numRef>
              <c:f>Hoja1!$F$1:$F$8</c:f>
              <c:numCache>
                <c:formatCode>General</c:formatCode>
                <c:ptCount val="8"/>
                <c:pt idx="0">
                  <c:v>50</c:v>
                </c:pt>
                <c:pt idx="1">
                  <c:v>4.9999999999999998E-7</c:v>
                </c:pt>
                <c:pt idx="2">
                  <c:v>2.5000000000000001E-5</c:v>
                </c:pt>
                <c:pt idx="3">
                  <c:v>1.25E-3</c:v>
                </c:pt>
                <c:pt idx="4">
                  <c:v>6.25E-2</c:v>
                </c:pt>
                <c:pt idx="5">
                  <c:v>11258999.06842624</c:v>
                </c:pt>
                <c:pt idx="6">
                  <c:v>7178979876918526</c:v>
                </c:pt>
                <c:pt idx="7">
                  <c:v>3.0414093201713374E+56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38-47B9-AC37-254433B4B989}"/>
            </c:ext>
          </c:extLst>
        </c:ser>
        <c:ser>
          <c:idx val="5"/>
          <c:order val="5"/>
          <c:xVal>
            <c:strRef>
              <c:f>Hoja1!$A$1:$A$8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xVal>
          <c:yVal>
            <c:numRef>
              <c:f>Hoja1!$G$1:$G$8</c:f>
              <c:numCache>
                <c:formatCode>General</c:formatCode>
                <c:ptCount val="8"/>
                <c:pt idx="0">
                  <c:v>60</c:v>
                </c:pt>
                <c:pt idx="1">
                  <c:v>5.9999999999999997E-7</c:v>
                </c:pt>
                <c:pt idx="2">
                  <c:v>3.6000000000000001E-5</c:v>
                </c:pt>
                <c:pt idx="3">
                  <c:v>2.16E-3</c:v>
                </c:pt>
                <c:pt idx="4">
                  <c:v>0.12959999999999999</c:v>
                </c:pt>
                <c:pt idx="5">
                  <c:v>11529215046.06847</c:v>
                </c:pt>
                <c:pt idx="6">
                  <c:v>4.2391158275216205E+20</c:v>
                </c:pt>
                <c:pt idx="7">
                  <c:v>8.3209871127413905E+73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38-47B9-AC37-254433B4B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5008"/>
        <c:axId val="58636544"/>
      </c:scatterChart>
      <c:valAx>
        <c:axId val="586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36544"/>
        <c:crosses val="autoZero"/>
        <c:crossBetween val="midCat"/>
      </c:valAx>
      <c:valAx>
        <c:axId val="586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3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percentStacked"/>
        <c:varyColors val="0"/>
        <c:ser>
          <c:idx val="0"/>
          <c:order val="0"/>
          <c:cat>
            <c:strRef>
              <c:f>Hoja1!$A$1:$A$8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cat>
          <c:val>
            <c:numRef>
              <c:f>Hoja1!$B$1:$B$8</c:f>
              <c:numCache>
                <c:formatCode>0.00E+00</c:formatCode>
                <c:ptCount val="8"/>
                <c:pt idx="0" formatCode="General">
                  <c:v>10</c:v>
                </c:pt>
                <c:pt idx="1">
                  <c:v>9.9999999999999995E-8</c:v>
                </c:pt>
                <c:pt idx="2">
                  <c:v>9.9999999999999995E-7</c:v>
                </c:pt>
                <c:pt idx="3" formatCode="General">
                  <c:v>1.0000000000000001E-5</c:v>
                </c:pt>
                <c:pt idx="4" formatCode="General">
                  <c:v>1E-4</c:v>
                </c:pt>
                <c:pt idx="5" formatCode="General">
                  <c:v>1.024E-5</c:v>
                </c:pt>
                <c:pt idx="6" formatCode="General">
                  <c:v>5.9049000000000005E-4</c:v>
                </c:pt>
                <c:pt idx="7" formatCode="General">
                  <c:v>3.6288000000000001E-2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C-454A-B2D2-1496681B4F51}"/>
            </c:ext>
          </c:extLst>
        </c:ser>
        <c:ser>
          <c:idx val="1"/>
          <c:order val="1"/>
          <c:cat>
            <c:strRef>
              <c:f>Hoja1!$A$1:$A$8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cat>
          <c:val>
            <c:numRef>
              <c:f>Hoja1!$C$1:$C$8</c:f>
              <c:numCache>
                <c:formatCode>0.00E+00</c:formatCode>
                <c:ptCount val="8"/>
                <c:pt idx="0" formatCode="General">
                  <c:v>20</c:v>
                </c:pt>
                <c:pt idx="1">
                  <c:v>1.9999999999999999E-7</c:v>
                </c:pt>
                <c:pt idx="2" formatCode="General">
                  <c:v>3.9999999999999998E-6</c:v>
                </c:pt>
                <c:pt idx="3" formatCode="General">
                  <c:v>8.0000000000000007E-5</c:v>
                </c:pt>
                <c:pt idx="4" formatCode="General">
                  <c:v>1.6000000000000001E-3</c:v>
                </c:pt>
                <c:pt idx="5" formatCode="General">
                  <c:v>1.048576E-2</c:v>
                </c:pt>
                <c:pt idx="6" formatCode="General">
                  <c:v>34.867844009999999</c:v>
                </c:pt>
                <c:pt idx="7" formatCode="General">
                  <c:v>24329020081.766399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C-454A-B2D2-1496681B4F51}"/>
            </c:ext>
          </c:extLst>
        </c:ser>
        <c:ser>
          <c:idx val="2"/>
          <c:order val="2"/>
          <c:cat>
            <c:strRef>
              <c:f>Hoja1!$A$1:$A$8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cat>
          <c:val>
            <c:numRef>
              <c:f>Hoja1!$D$1:$D$8</c:f>
              <c:numCache>
                <c:formatCode>General</c:formatCode>
                <c:ptCount val="8"/>
                <c:pt idx="0">
                  <c:v>30</c:v>
                </c:pt>
                <c:pt idx="1">
                  <c:v>2.9999999999999999E-7</c:v>
                </c:pt>
                <c:pt idx="2" formatCode="0.00E+00">
                  <c:v>9.0000000000000002E-6</c:v>
                </c:pt>
                <c:pt idx="3">
                  <c:v>2.7E-4</c:v>
                </c:pt>
                <c:pt idx="4">
                  <c:v>8.0999999999999996E-3</c:v>
                </c:pt>
                <c:pt idx="5">
                  <c:v>10.73741824</c:v>
                </c:pt>
                <c:pt idx="6">
                  <c:v>2058911.3209464902</c:v>
                </c:pt>
                <c:pt idx="7" formatCode="0.00E+00">
                  <c:v>2.6525285981219109E+24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C-454A-B2D2-1496681B4F51}"/>
            </c:ext>
          </c:extLst>
        </c:ser>
        <c:ser>
          <c:idx val="3"/>
          <c:order val="3"/>
          <c:cat>
            <c:strRef>
              <c:f>Hoja1!$A$1:$A$8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cat>
          <c:val>
            <c:numRef>
              <c:f>Hoja1!$E$1:$E$8</c:f>
              <c:numCache>
                <c:formatCode>General</c:formatCode>
                <c:ptCount val="8"/>
                <c:pt idx="0">
                  <c:v>40</c:v>
                </c:pt>
                <c:pt idx="1">
                  <c:v>3.9999999999999998E-7</c:v>
                </c:pt>
                <c:pt idx="2">
                  <c:v>1.5999999999999999E-5</c:v>
                </c:pt>
                <c:pt idx="3">
                  <c:v>6.4000000000000005E-4</c:v>
                </c:pt>
                <c:pt idx="4">
                  <c:v>2.5600000000000001E-2</c:v>
                </c:pt>
                <c:pt idx="5">
                  <c:v>10995.11627776</c:v>
                </c:pt>
                <c:pt idx="6">
                  <c:v>121576654590.56929</c:v>
                </c:pt>
                <c:pt idx="7">
                  <c:v>8.1591528324789806E+39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FC-454A-B2D2-1496681B4F51}"/>
            </c:ext>
          </c:extLst>
        </c:ser>
        <c:ser>
          <c:idx val="4"/>
          <c:order val="4"/>
          <c:cat>
            <c:strRef>
              <c:f>Hoja1!$A$1:$A$8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cat>
          <c:val>
            <c:numRef>
              <c:f>Hoja1!$F$1:$F$8</c:f>
              <c:numCache>
                <c:formatCode>General</c:formatCode>
                <c:ptCount val="8"/>
                <c:pt idx="0">
                  <c:v>50</c:v>
                </c:pt>
                <c:pt idx="1">
                  <c:v>4.9999999999999998E-7</c:v>
                </c:pt>
                <c:pt idx="2">
                  <c:v>2.5000000000000001E-5</c:v>
                </c:pt>
                <c:pt idx="3">
                  <c:v>1.25E-3</c:v>
                </c:pt>
                <c:pt idx="4">
                  <c:v>6.25E-2</c:v>
                </c:pt>
                <c:pt idx="5">
                  <c:v>11258999.06842624</c:v>
                </c:pt>
                <c:pt idx="6">
                  <c:v>7178979876918526</c:v>
                </c:pt>
                <c:pt idx="7">
                  <c:v>3.0414093201713374E+56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FC-454A-B2D2-1496681B4F51}"/>
            </c:ext>
          </c:extLst>
        </c:ser>
        <c:ser>
          <c:idx val="5"/>
          <c:order val="5"/>
          <c:cat>
            <c:strRef>
              <c:f>Hoja1!$A$1:$A$8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cat>
          <c:val>
            <c:numRef>
              <c:f>Hoja1!$G$1:$G$8</c:f>
              <c:numCache>
                <c:formatCode>General</c:formatCode>
                <c:ptCount val="8"/>
                <c:pt idx="0">
                  <c:v>60</c:v>
                </c:pt>
                <c:pt idx="1">
                  <c:v>5.9999999999999997E-7</c:v>
                </c:pt>
                <c:pt idx="2">
                  <c:v>3.6000000000000001E-5</c:v>
                </c:pt>
                <c:pt idx="3">
                  <c:v>2.16E-3</c:v>
                </c:pt>
                <c:pt idx="4">
                  <c:v>0.12959999999999999</c:v>
                </c:pt>
                <c:pt idx="5">
                  <c:v>11529215046.06847</c:v>
                </c:pt>
                <c:pt idx="6">
                  <c:v>4.2391158275216205E+20</c:v>
                </c:pt>
                <c:pt idx="7">
                  <c:v>8.3209871127413905E+73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FC-454A-B2D2-1496681B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2624"/>
        <c:axId val="59084160"/>
        <c:axId val="0"/>
      </c:area3DChart>
      <c:catAx>
        <c:axId val="5908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84160"/>
        <c:crosses val="autoZero"/>
        <c:auto val="1"/>
        <c:lblAlgn val="ctr"/>
        <c:lblOffset val="100"/>
        <c:noMultiLvlLbl val="0"/>
      </c:catAx>
      <c:valAx>
        <c:axId val="59084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90826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percentStacked"/>
        <c:varyColors val="0"/>
        <c:ser>
          <c:idx val="0"/>
          <c:order val="0"/>
          <c:cat>
            <c:strRef>
              <c:f>Hoja1!$A$27:$A$34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cat>
          <c:val>
            <c:numRef>
              <c:f>Hoja1!$B$27:$B$34</c:f>
              <c:numCache>
                <c:formatCode>General</c:formatCode>
                <c:ptCount val="8"/>
                <c:pt idx="0">
                  <c:v>10</c:v>
                </c:pt>
                <c:pt idx="1">
                  <c:v>1E-13</c:v>
                </c:pt>
                <c:pt idx="2" formatCode="0.00E+00">
                  <c:v>9.9999999999999998E-13</c:v>
                </c:pt>
                <c:pt idx="3" formatCode="0.00E+00">
                  <c:v>9.9999999999999994E-12</c:v>
                </c:pt>
                <c:pt idx="4" formatCode="0.00E+00">
                  <c:v>1E-10</c:v>
                </c:pt>
                <c:pt idx="5" formatCode="0.00E+00">
                  <c:v>1.024E-11</c:v>
                </c:pt>
                <c:pt idx="6" formatCode="0.00E+00">
                  <c:v>5.9048999999999999E-10</c:v>
                </c:pt>
                <c:pt idx="7" formatCode="0.00E+00">
                  <c:v>3.6288E-8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A-4F6F-A008-743A8BF1B26A}"/>
            </c:ext>
          </c:extLst>
        </c:ser>
        <c:ser>
          <c:idx val="1"/>
          <c:order val="1"/>
          <c:cat>
            <c:strRef>
              <c:f>Hoja1!$A$27:$A$34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cat>
          <c:val>
            <c:numRef>
              <c:f>Hoja1!$C$27:$C$34</c:f>
              <c:numCache>
                <c:formatCode>General</c:formatCode>
                <c:ptCount val="8"/>
                <c:pt idx="0">
                  <c:v>20</c:v>
                </c:pt>
                <c:pt idx="1">
                  <c:v>2.0000000000000001E-13</c:v>
                </c:pt>
                <c:pt idx="2" formatCode="0.00E+00">
                  <c:v>3.9999999999999999E-12</c:v>
                </c:pt>
                <c:pt idx="3" formatCode="0.00E+00">
                  <c:v>7.9999999999999995E-11</c:v>
                </c:pt>
                <c:pt idx="4" formatCode="0.00E+00">
                  <c:v>1.6000000000000001E-9</c:v>
                </c:pt>
                <c:pt idx="5" formatCode="0.00E+00">
                  <c:v>1.048576E-8</c:v>
                </c:pt>
                <c:pt idx="6" formatCode="0.00E+00">
                  <c:v>3.4867844010000002E-5</c:v>
                </c:pt>
                <c:pt idx="7" formatCode="0.00E+00">
                  <c:v>24329.020081766401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A-4F6F-A008-743A8BF1B26A}"/>
            </c:ext>
          </c:extLst>
        </c:ser>
        <c:ser>
          <c:idx val="2"/>
          <c:order val="2"/>
          <c:cat>
            <c:strRef>
              <c:f>Hoja1!$A$27:$A$34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cat>
          <c:val>
            <c:numRef>
              <c:f>Hoja1!$D$27:$D$34</c:f>
              <c:numCache>
                <c:formatCode>General</c:formatCode>
                <c:ptCount val="8"/>
                <c:pt idx="0">
                  <c:v>30</c:v>
                </c:pt>
                <c:pt idx="1">
                  <c:v>2.9999999999999998E-13</c:v>
                </c:pt>
                <c:pt idx="2" formatCode="0.00E+00">
                  <c:v>8.9999999999999996E-12</c:v>
                </c:pt>
                <c:pt idx="3" formatCode="0.00E+00">
                  <c:v>2.7E-10</c:v>
                </c:pt>
                <c:pt idx="4" formatCode="0.00E+00">
                  <c:v>8.0999999999999997E-9</c:v>
                </c:pt>
                <c:pt idx="5" formatCode="0.00E+00">
                  <c:v>1.073741824E-5</c:v>
                </c:pt>
                <c:pt idx="6" formatCode="0.00E+00">
                  <c:v>2.05891132094649</c:v>
                </c:pt>
                <c:pt idx="7" formatCode="0.00E+00">
                  <c:v>2.6525285981219108E+18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A-4F6F-A008-743A8BF1B26A}"/>
            </c:ext>
          </c:extLst>
        </c:ser>
        <c:ser>
          <c:idx val="3"/>
          <c:order val="3"/>
          <c:cat>
            <c:strRef>
              <c:f>Hoja1!$A$27:$A$34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cat>
          <c:val>
            <c:numRef>
              <c:f>Hoja1!$E$27:$E$34</c:f>
              <c:numCache>
                <c:formatCode>General</c:formatCode>
                <c:ptCount val="8"/>
                <c:pt idx="0">
                  <c:v>40</c:v>
                </c:pt>
                <c:pt idx="1">
                  <c:v>4.0000000000000001E-13</c:v>
                </c:pt>
                <c:pt idx="2" formatCode="0.00E+00">
                  <c:v>1.6E-11</c:v>
                </c:pt>
                <c:pt idx="3" formatCode="0.00E+00">
                  <c:v>6.3999999999999996E-10</c:v>
                </c:pt>
                <c:pt idx="4" formatCode="0.00E+00">
                  <c:v>2.5600000000000001E-8</c:v>
                </c:pt>
                <c:pt idx="5" formatCode="0.00E+00">
                  <c:v>1.099511627776E-2</c:v>
                </c:pt>
                <c:pt idx="6" formatCode="0.00E+00">
                  <c:v>121576.65459056929</c:v>
                </c:pt>
                <c:pt idx="7" formatCode="0.00E+00">
                  <c:v>8.1591528324789803E+33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3A-4F6F-A008-743A8BF1B26A}"/>
            </c:ext>
          </c:extLst>
        </c:ser>
        <c:ser>
          <c:idx val="4"/>
          <c:order val="4"/>
          <c:cat>
            <c:strRef>
              <c:f>Hoja1!$A$27:$A$34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cat>
          <c:val>
            <c:numRef>
              <c:f>Hoja1!$F$27:$F$34</c:f>
              <c:numCache>
                <c:formatCode>General</c:formatCode>
                <c:ptCount val="8"/>
                <c:pt idx="0">
                  <c:v>50</c:v>
                </c:pt>
                <c:pt idx="1">
                  <c:v>4.9999999999999999E-13</c:v>
                </c:pt>
                <c:pt idx="2" formatCode="0.00E+00">
                  <c:v>2.5000000000000001E-11</c:v>
                </c:pt>
                <c:pt idx="3" formatCode="0.00E+00">
                  <c:v>1.25E-9</c:v>
                </c:pt>
                <c:pt idx="4" formatCode="0.00E+00">
                  <c:v>6.2499999999999997E-8</c:v>
                </c:pt>
                <c:pt idx="5" formatCode="0.00E+00">
                  <c:v>11.25899906842624</c:v>
                </c:pt>
                <c:pt idx="6" formatCode="0.00E+00">
                  <c:v>7178979876.9185257</c:v>
                </c:pt>
                <c:pt idx="7" formatCode="0.00E+00">
                  <c:v>3.0414093201713375E+50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3A-4F6F-A008-743A8BF1B26A}"/>
            </c:ext>
          </c:extLst>
        </c:ser>
        <c:ser>
          <c:idx val="5"/>
          <c:order val="5"/>
          <c:cat>
            <c:strRef>
              <c:f>Hoja1!$A$27:$A$34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cat>
          <c:val>
            <c:numRef>
              <c:f>Hoja1!$G$27:$G$34</c:f>
              <c:numCache>
                <c:formatCode>General</c:formatCode>
                <c:ptCount val="8"/>
                <c:pt idx="0">
                  <c:v>60</c:v>
                </c:pt>
                <c:pt idx="1">
                  <c:v>5.9999999999999997E-13</c:v>
                </c:pt>
                <c:pt idx="2" formatCode="0.00E+00">
                  <c:v>3.5999999999999998E-11</c:v>
                </c:pt>
                <c:pt idx="3" formatCode="0.00E+00">
                  <c:v>2.16E-9</c:v>
                </c:pt>
                <c:pt idx="4" formatCode="0.00E+00">
                  <c:v>1.296E-7</c:v>
                </c:pt>
                <c:pt idx="5" formatCode="0.00E+00">
                  <c:v>11529.21504606847</c:v>
                </c:pt>
                <c:pt idx="6" formatCode="0.00E+00">
                  <c:v>423911582752162.06</c:v>
                </c:pt>
                <c:pt idx="7" formatCode="0.00E+00">
                  <c:v>8.3209871127413895E+67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3A-4F6F-A008-743A8BF1B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48"/>
        <c:axId val="59007744"/>
        <c:axId val="0"/>
      </c:area3DChart>
      <c:catAx>
        <c:axId val="5911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07744"/>
        <c:crosses val="autoZero"/>
        <c:auto val="1"/>
        <c:lblAlgn val="ctr"/>
        <c:lblOffset val="100"/>
        <c:noMultiLvlLbl val="0"/>
      </c:catAx>
      <c:valAx>
        <c:axId val="59007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91124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Hoja1!$A$27:$A$34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xVal>
          <c:yVal>
            <c:numRef>
              <c:f>Hoja1!$B$27:$B$34</c:f>
              <c:numCache>
                <c:formatCode>General</c:formatCode>
                <c:ptCount val="8"/>
                <c:pt idx="0">
                  <c:v>10</c:v>
                </c:pt>
                <c:pt idx="1">
                  <c:v>1E-13</c:v>
                </c:pt>
                <c:pt idx="2" formatCode="0.00E+00">
                  <c:v>9.9999999999999998E-13</c:v>
                </c:pt>
                <c:pt idx="3" formatCode="0.00E+00">
                  <c:v>9.9999999999999994E-12</c:v>
                </c:pt>
                <c:pt idx="4" formatCode="0.00E+00">
                  <c:v>1E-10</c:v>
                </c:pt>
                <c:pt idx="5" formatCode="0.00E+00">
                  <c:v>1.024E-11</c:v>
                </c:pt>
                <c:pt idx="6" formatCode="0.00E+00">
                  <c:v>5.9048999999999999E-10</c:v>
                </c:pt>
                <c:pt idx="7" formatCode="0.00E+00">
                  <c:v>3.6288E-8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4-4DE0-BD71-5BCFE1B83137}"/>
            </c:ext>
          </c:extLst>
        </c:ser>
        <c:ser>
          <c:idx val="1"/>
          <c:order val="1"/>
          <c:xVal>
            <c:strRef>
              <c:f>Hoja1!$A$27:$A$34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xVal>
          <c:yVal>
            <c:numRef>
              <c:f>Hoja1!$C$27:$C$34</c:f>
              <c:numCache>
                <c:formatCode>General</c:formatCode>
                <c:ptCount val="8"/>
                <c:pt idx="0">
                  <c:v>20</c:v>
                </c:pt>
                <c:pt idx="1">
                  <c:v>2.0000000000000001E-13</c:v>
                </c:pt>
                <c:pt idx="2" formatCode="0.00E+00">
                  <c:v>3.9999999999999999E-12</c:v>
                </c:pt>
                <c:pt idx="3" formatCode="0.00E+00">
                  <c:v>7.9999999999999995E-11</c:v>
                </c:pt>
                <c:pt idx="4" formatCode="0.00E+00">
                  <c:v>1.6000000000000001E-9</c:v>
                </c:pt>
                <c:pt idx="5" formatCode="0.00E+00">
                  <c:v>1.048576E-8</c:v>
                </c:pt>
                <c:pt idx="6" formatCode="0.00E+00">
                  <c:v>3.4867844010000002E-5</c:v>
                </c:pt>
                <c:pt idx="7" formatCode="0.00E+00">
                  <c:v>24329.020081766401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B4-4DE0-BD71-5BCFE1B83137}"/>
            </c:ext>
          </c:extLst>
        </c:ser>
        <c:ser>
          <c:idx val="2"/>
          <c:order val="2"/>
          <c:xVal>
            <c:strRef>
              <c:f>Hoja1!$A$27:$A$34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xVal>
          <c:yVal>
            <c:numRef>
              <c:f>Hoja1!$D$27:$D$34</c:f>
              <c:numCache>
                <c:formatCode>General</c:formatCode>
                <c:ptCount val="8"/>
                <c:pt idx="0">
                  <c:v>30</c:v>
                </c:pt>
                <c:pt idx="1">
                  <c:v>2.9999999999999998E-13</c:v>
                </c:pt>
                <c:pt idx="2" formatCode="0.00E+00">
                  <c:v>8.9999999999999996E-12</c:v>
                </c:pt>
                <c:pt idx="3" formatCode="0.00E+00">
                  <c:v>2.7E-10</c:v>
                </c:pt>
                <c:pt idx="4" formatCode="0.00E+00">
                  <c:v>8.0999999999999997E-9</c:v>
                </c:pt>
                <c:pt idx="5" formatCode="0.00E+00">
                  <c:v>1.073741824E-5</c:v>
                </c:pt>
                <c:pt idx="6" formatCode="0.00E+00">
                  <c:v>2.05891132094649</c:v>
                </c:pt>
                <c:pt idx="7" formatCode="0.00E+00">
                  <c:v>2.6525285981219108E+18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B4-4DE0-BD71-5BCFE1B83137}"/>
            </c:ext>
          </c:extLst>
        </c:ser>
        <c:ser>
          <c:idx val="3"/>
          <c:order val="3"/>
          <c:xVal>
            <c:strRef>
              <c:f>Hoja1!$A$27:$A$34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xVal>
          <c:yVal>
            <c:numRef>
              <c:f>Hoja1!$E$27:$E$34</c:f>
              <c:numCache>
                <c:formatCode>General</c:formatCode>
                <c:ptCount val="8"/>
                <c:pt idx="0">
                  <c:v>40</c:v>
                </c:pt>
                <c:pt idx="1">
                  <c:v>4.0000000000000001E-13</c:v>
                </c:pt>
                <c:pt idx="2" formatCode="0.00E+00">
                  <c:v>1.6E-11</c:v>
                </c:pt>
                <c:pt idx="3" formatCode="0.00E+00">
                  <c:v>6.3999999999999996E-10</c:v>
                </c:pt>
                <c:pt idx="4" formatCode="0.00E+00">
                  <c:v>2.5600000000000001E-8</c:v>
                </c:pt>
                <c:pt idx="5" formatCode="0.00E+00">
                  <c:v>1.099511627776E-2</c:v>
                </c:pt>
                <c:pt idx="6" formatCode="0.00E+00">
                  <c:v>121576.65459056929</c:v>
                </c:pt>
                <c:pt idx="7" formatCode="0.00E+00">
                  <c:v>8.1591528324789803E+33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B4-4DE0-BD71-5BCFE1B83137}"/>
            </c:ext>
          </c:extLst>
        </c:ser>
        <c:ser>
          <c:idx val="4"/>
          <c:order val="4"/>
          <c:xVal>
            <c:strRef>
              <c:f>Hoja1!$A$27:$A$34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xVal>
          <c:yVal>
            <c:numRef>
              <c:f>Hoja1!$F$27:$F$34</c:f>
              <c:numCache>
                <c:formatCode>General</c:formatCode>
                <c:ptCount val="8"/>
                <c:pt idx="0">
                  <c:v>50</c:v>
                </c:pt>
                <c:pt idx="1">
                  <c:v>4.9999999999999999E-13</c:v>
                </c:pt>
                <c:pt idx="2" formatCode="0.00E+00">
                  <c:v>2.5000000000000001E-11</c:v>
                </c:pt>
                <c:pt idx="3" formatCode="0.00E+00">
                  <c:v>1.25E-9</c:v>
                </c:pt>
                <c:pt idx="4" formatCode="0.00E+00">
                  <c:v>6.2499999999999997E-8</c:v>
                </c:pt>
                <c:pt idx="5" formatCode="0.00E+00">
                  <c:v>11.25899906842624</c:v>
                </c:pt>
                <c:pt idx="6" formatCode="0.00E+00">
                  <c:v>7178979876.9185257</c:v>
                </c:pt>
                <c:pt idx="7" formatCode="0.00E+00">
                  <c:v>3.0414093201713375E+50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B4-4DE0-BD71-5BCFE1B83137}"/>
            </c:ext>
          </c:extLst>
        </c:ser>
        <c:ser>
          <c:idx val="5"/>
          <c:order val="5"/>
          <c:xVal>
            <c:strRef>
              <c:f>Hoja1!$A$27:$A$34</c:f>
              <c:strCache>
                <c:ptCount val="8"/>
                <c:pt idx="0">
                  <c:v>O(f(n))</c:v>
                </c:pt>
                <c:pt idx="1">
                  <c:v>n</c:v>
                </c:pt>
                <c:pt idx="2">
                  <c:v>n^2</c:v>
                </c:pt>
                <c:pt idx="3">
                  <c:v>n^3</c:v>
                </c:pt>
                <c:pt idx="4">
                  <c:v>n^5</c:v>
                </c:pt>
                <c:pt idx="5">
                  <c:v>2^n</c:v>
                </c:pt>
                <c:pt idx="6">
                  <c:v>3^n</c:v>
                </c:pt>
                <c:pt idx="7">
                  <c:v>n!</c:v>
                </c:pt>
              </c:strCache>
            </c:strRef>
          </c:xVal>
          <c:yVal>
            <c:numRef>
              <c:f>Hoja1!$G$27:$G$34</c:f>
              <c:numCache>
                <c:formatCode>General</c:formatCode>
                <c:ptCount val="8"/>
                <c:pt idx="0">
                  <c:v>60</c:v>
                </c:pt>
                <c:pt idx="1">
                  <c:v>5.9999999999999997E-13</c:v>
                </c:pt>
                <c:pt idx="2" formatCode="0.00E+00">
                  <c:v>3.5999999999999998E-11</c:v>
                </c:pt>
                <c:pt idx="3" formatCode="0.00E+00">
                  <c:v>2.16E-9</c:v>
                </c:pt>
                <c:pt idx="4" formatCode="0.00E+00">
                  <c:v>1.296E-7</c:v>
                </c:pt>
                <c:pt idx="5" formatCode="0.00E+00">
                  <c:v>11529.21504606847</c:v>
                </c:pt>
                <c:pt idx="6" formatCode="0.00E+00">
                  <c:v>423911582752162.06</c:v>
                </c:pt>
                <c:pt idx="7" formatCode="0.00E+00">
                  <c:v>8.3209871127413895E+67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B4-4DE0-BD71-5BCFE1B83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4720"/>
        <c:axId val="61216256"/>
      </c:scatterChart>
      <c:valAx>
        <c:axId val="6121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61216256"/>
        <c:crosses val="autoZero"/>
        <c:crossBetween val="midCat"/>
      </c:valAx>
      <c:valAx>
        <c:axId val="612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21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76200</xdr:rowOff>
    </xdr:from>
    <xdr:to>
      <xdr:col>14</xdr:col>
      <xdr:colOff>9525</xdr:colOff>
      <xdr:row>23</xdr:row>
      <xdr:rowOff>57149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8</xdr:row>
      <xdr:rowOff>152400</xdr:rowOff>
    </xdr:from>
    <xdr:to>
      <xdr:col>6</xdr:col>
      <xdr:colOff>428625</xdr:colOff>
      <xdr:row>23</xdr:row>
      <xdr:rowOff>38100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34</xdr:row>
      <xdr:rowOff>142874</xdr:rowOff>
    </xdr:from>
    <xdr:to>
      <xdr:col>6</xdr:col>
      <xdr:colOff>504824</xdr:colOff>
      <xdr:row>50</xdr:row>
      <xdr:rowOff>95249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27</xdr:row>
      <xdr:rowOff>180975</xdr:rowOff>
    </xdr:from>
    <xdr:to>
      <xdr:col>14</xdr:col>
      <xdr:colOff>0</xdr:colOff>
      <xdr:row>50</xdr:row>
      <xdr:rowOff>66674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6" workbookViewId="0">
      <selection activeCell="H24" sqref="H24"/>
    </sheetView>
  </sheetViews>
  <sheetFormatPr baseColWidth="10" defaultRowHeight="15" x14ac:dyDescent="0.25"/>
  <cols>
    <col min="2" max="2" width="17.28515625" bestFit="1" customWidth="1"/>
    <col min="3" max="7" width="11.7109375" bestFit="1" customWidth="1"/>
    <col min="10" max="10" width="16.85546875" bestFit="1" customWidth="1"/>
  </cols>
  <sheetData>
    <row r="1" spans="1:10" ht="18.75" x14ac:dyDescent="0.3">
      <c r="A1" s="1" t="s">
        <v>0</v>
      </c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I1" s="6" t="s">
        <v>8</v>
      </c>
      <c r="J1" s="7">
        <f>1/100000000</f>
        <v>1E-8</v>
      </c>
    </row>
    <row r="2" spans="1:10" ht="18.75" x14ac:dyDescent="0.3">
      <c r="A2" s="2" t="s">
        <v>1</v>
      </c>
      <c r="B2" s="8">
        <f>$J$1*B1</f>
        <v>9.9999999999999995E-8</v>
      </c>
      <c r="C2" s="8">
        <f>$J$1*C1</f>
        <v>1.9999999999999999E-7</v>
      </c>
      <c r="D2" s="3">
        <f t="shared" ref="D2:G2" si="0">$J$1*D1</f>
        <v>2.9999999999999999E-7</v>
      </c>
      <c r="E2" s="3">
        <f t="shared" si="0"/>
        <v>3.9999999999999998E-7</v>
      </c>
      <c r="F2" s="3">
        <f t="shared" si="0"/>
        <v>4.9999999999999998E-7</v>
      </c>
      <c r="G2" s="3">
        <f t="shared" si="0"/>
        <v>5.9999999999999997E-7</v>
      </c>
    </row>
    <row r="3" spans="1:10" ht="18.75" x14ac:dyDescent="0.3">
      <c r="A3" s="2" t="s">
        <v>2</v>
      </c>
      <c r="B3" s="8">
        <f>$J$1*POWER(B1,2)</f>
        <v>9.9999999999999995E-7</v>
      </c>
      <c r="C3" s="3">
        <f t="shared" ref="C3:G3" si="1">$J$1*POWER(C1,2)</f>
        <v>3.9999999999999998E-6</v>
      </c>
      <c r="D3" s="8">
        <f>$J$1*POWER(D1,2)</f>
        <v>9.0000000000000002E-6</v>
      </c>
      <c r="E3" s="3">
        <f t="shared" si="1"/>
        <v>1.5999999999999999E-5</v>
      </c>
      <c r="F3" s="3">
        <f t="shared" si="1"/>
        <v>2.5000000000000001E-5</v>
      </c>
      <c r="G3" s="3">
        <f t="shared" si="1"/>
        <v>3.6000000000000001E-5</v>
      </c>
    </row>
    <row r="4" spans="1:10" ht="18.75" x14ac:dyDescent="0.3">
      <c r="A4" s="2" t="s">
        <v>3</v>
      </c>
      <c r="B4" s="3">
        <f>$J$1*POWER(B1,3)</f>
        <v>1.0000000000000001E-5</v>
      </c>
      <c r="C4" s="3">
        <f t="shared" ref="C4:G4" si="2">$J$1*POWER(C1,3)</f>
        <v>8.0000000000000007E-5</v>
      </c>
      <c r="D4" s="3">
        <f t="shared" si="2"/>
        <v>2.7E-4</v>
      </c>
      <c r="E4" s="3">
        <f t="shared" si="2"/>
        <v>6.4000000000000005E-4</v>
      </c>
      <c r="F4" s="3">
        <f t="shared" si="2"/>
        <v>1.25E-3</v>
      </c>
      <c r="G4" s="3">
        <f t="shared" si="2"/>
        <v>2.16E-3</v>
      </c>
    </row>
    <row r="5" spans="1:10" ht="18.75" x14ac:dyDescent="0.3">
      <c r="A5" s="2" t="s">
        <v>4</v>
      </c>
      <c r="B5" s="3">
        <f>$J$1*POWER(B1,4)</f>
        <v>1E-4</v>
      </c>
      <c r="C5" s="3">
        <f t="shared" ref="C5:G5" si="3">$J$1*POWER(C1,4)</f>
        <v>1.6000000000000001E-3</v>
      </c>
      <c r="D5" s="3">
        <f t="shared" si="3"/>
        <v>8.0999999999999996E-3</v>
      </c>
      <c r="E5" s="3">
        <f t="shared" si="3"/>
        <v>2.5600000000000001E-2</v>
      </c>
      <c r="F5" s="3">
        <f t="shared" si="3"/>
        <v>6.25E-2</v>
      </c>
      <c r="G5" s="3">
        <f t="shared" si="3"/>
        <v>0.12959999999999999</v>
      </c>
    </row>
    <row r="6" spans="1:10" ht="18.75" x14ac:dyDescent="0.3">
      <c r="A6" s="2" t="s">
        <v>5</v>
      </c>
      <c r="B6" s="3">
        <f>$J$1*2^B1</f>
        <v>1.024E-5</v>
      </c>
      <c r="C6" s="3">
        <f t="shared" ref="C6:F6" si="4">$J$1*2^C1</f>
        <v>1.048576E-2</v>
      </c>
      <c r="D6" s="3">
        <f t="shared" si="4"/>
        <v>10.73741824</v>
      </c>
      <c r="E6" s="3">
        <f>$J$1*2^E1</f>
        <v>10995.11627776</v>
      </c>
      <c r="F6" s="3">
        <f t="shared" si="4"/>
        <v>11258999.06842624</v>
      </c>
      <c r="G6" s="3">
        <f>$J$1*2^G1</f>
        <v>11529215046.06847</v>
      </c>
    </row>
    <row r="7" spans="1:10" ht="18.75" x14ac:dyDescent="0.3">
      <c r="A7" s="2" t="s">
        <v>6</v>
      </c>
      <c r="B7" s="3">
        <f>$J$1*3^B1</f>
        <v>5.9049000000000005E-4</v>
      </c>
      <c r="C7" s="3">
        <f t="shared" ref="C7:G7" si="5">$J$1*3^C1</f>
        <v>34.867844009999999</v>
      </c>
      <c r="D7" s="3">
        <f t="shared" si="5"/>
        <v>2058911.3209464902</v>
      </c>
      <c r="E7" s="3">
        <f t="shared" si="5"/>
        <v>121576654590.56929</v>
      </c>
      <c r="F7" s="3">
        <f t="shared" si="5"/>
        <v>7178979876918526</v>
      </c>
      <c r="G7" s="3">
        <f t="shared" si="5"/>
        <v>4.2391158275216205E+20</v>
      </c>
    </row>
    <row r="8" spans="1:10" ht="19.5" thickBot="1" x14ac:dyDescent="0.35">
      <c r="A8" s="4" t="s">
        <v>7</v>
      </c>
      <c r="B8" s="5">
        <f>$J$1*FACT(B1)</f>
        <v>3.6288000000000001E-2</v>
      </c>
      <c r="C8" s="5">
        <f t="shared" ref="C8:F8" si="6">$J$1*FACT(C1)</f>
        <v>24329020081.766399</v>
      </c>
      <c r="D8" s="9">
        <f>$J$1*FACT(D1)</f>
        <v>2.6525285981219109E+24</v>
      </c>
      <c r="E8" s="5">
        <f t="shared" si="6"/>
        <v>8.1591528324789806E+39</v>
      </c>
      <c r="F8" s="5">
        <f t="shared" si="6"/>
        <v>3.0414093201713374E+56</v>
      </c>
      <c r="G8" s="5">
        <f>$J$1*FACT(G1)</f>
        <v>8.3209871127413905E+73</v>
      </c>
    </row>
    <row r="26" spans="1:10" ht="15.75" thickBot="1" x14ac:dyDescent="0.3"/>
    <row r="27" spans="1:10" ht="18.75" x14ac:dyDescent="0.3">
      <c r="A27" s="1" t="s">
        <v>0</v>
      </c>
      <c r="B27" s="1">
        <v>10</v>
      </c>
      <c r="C27" s="1">
        <v>20</v>
      </c>
      <c r="D27" s="1">
        <v>30</v>
      </c>
      <c r="E27" s="1">
        <v>40</v>
      </c>
      <c r="F27" s="1">
        <v>50</v>
      </c>
      <c r="G27" s="1">
        <v>60</v>
      </c>
      <c r="I27" s="6" t="s">
        <v>8</v>
      </c>
      <c r="J27" s="6">
        <f>1/(100000000*1000000)</f>
        <v>1E-14</v>
      </c>
    </row>
    <row r="28" spans="1:10" ht="18.75" x14ac:dyDescent="0.3">
      <c r="A28" s="2" t="s">
        <v>1</v>
      </c>
      <c r="B28" s="3">
        <f>$J$27*B27</f>
        <v>1E-13</v>
      </c>
      <c r="C28" s="3">
        <f t="shared" ref="C28:G28" si="7">$J$27*C27</f>
        <v>2.0000000000000001E-13</v>
      </c>
      <c r="D28" s="3">
        <f t="shared" si="7"/>
        <v>2.9999999999999998E-13</v>
      </c>
      <c r="E28" s="3">
        <f t="shared" si="7"/>
        <v>4.0000000000000001E-13</v>
      </c>
      <c r="F28" s="3">
        <f t="shared" si="7"/>
        <v>4.9999999999999999E-13</v>
      </c>
      <c r="G28" s="3">
        <f t="shared" si="7"/>
        <v>5.9999999999999997E-13</v>
      </c>
    </row>
    <row r="29" spans="1:10" ht="18.75" x14ac:dyDescent="0.3">
      <c r="A29" s="2" t="s">
        <v>2</v>
      </c>
      <c r="B29" s="8">
        <f>$J$27*POWER(B27,2)</f>
        <v>9.9999999999999998E-13</v>
      </c>
      <c r="C29" s="8">
        <f t="shared" ref="C29:G29" si="8">$J$27*POWER(C27,2)</f>
        <v>3.9999999999999999E-12</v>
      </c>
      <c r="D29" s="8">
        <f t="shared" si="8"/>
        <v>8.9999999999999996E-12</v>
      </c>
      <c r="E29" s="8">
        <f t="shared" si="8"/>
        <v>1.6E-11</v>
      </c>
      <c r="F29" s="8">
        <f t="shared" si="8"/>
        <v>2.5000000000000001E-11</v>
      </c>
      <c r="G29" s="8">
        <f t="shared" si="8"/>
        <v>3.5999999999999998E-11</v>
      </c>
    </row>
    <row r="30" spans="1:10" ht="18.75" x14ac:dyDescent="0.3">
      <c r="A30" s="2" t="s">
        <v>3</v>
      </c>
      <c r="B30" s="8">
        <f>$J$27*POWER(B27,3)</f>
        <v>9.9999999999999994E-12</v>
      </c>
      <c r="C30" s="8">
        <f t="shared" ref="C30:G30" si="9">$J$27*POWER(C27,3)</f>
        <v>7.9999999999999995E-11</v>
      </c>
      <c r="D30" s="8">
        <f t="shared" si="9"/>
        <v>2.7E-10</v>
      </c>
      <c r="E30" s="8">
        <f t="shared" si="9"/>
        <v>6.3999999999999996E-10</v>
      </c>
      <c r="F30" s="8">
        <f t="shared" si="9"/>
        <v>1.25E-9</v>
      </c>
      <c r="G30" s="8">
        <f t="shared" si="9"/>
        <v>2.16E-9</v>
      </c>
    </row>
    <row r="31" spans="1:10" ht="18.75" x14ac:dyDescent="0.3">
      <c r="A31" s="2" t="s">
        <v>4</v>
      </c>
      <c r="B31" s="8">
        <f>$J$27*POWER(B27,4)</f>
        <v>1E-10</v>
      </c>
      <c r="C31" s="8">
        <f t="shared" ref="C31:G31" si="10">$J$27*POWER(C27,4)</f>
        <v>1.6000000000000001E-9</v>
      </c>
      <c r="D31" s="8">
        <f t="shared" si="10"/>
        <v>8.0999999999999997E-9</v>
      </c>
      <c r="E31" s="8">
        <f t="shared" si="10"/>
        <v>2.5600000000000001E-8</v>
      </c>
      <c r="F31" s="8">
        <f t="shared" si="10"/>
        <v>6.2499999999999997E-8</v>
      </c>
      <c r="G31" s="8">
        <f t="shared" si="10"/>
        <v>1.296E-7</v>
      </c>
    </row>
    <row r="32" spans="1:10" ht="18.75" x14ac:dyDescent="0.3">
      <c r="A32" s="2" t="s">
        <v>5</v>
      </c>
      <c r="B32" s="8">
        <f>$J$27*2^B27</f>
        <v>1.024E-11</v>
      </c>
      <c r="C32" s="8">
        <f t="shared" ref="C32:G32" si="11">$J$27*2^C27</f>
        <v>1.048576E-8</v>
      </c>
      <c r="D32" s="8">
        <f t="shared" si="11"/>
        <v>1.073741824E-5</v>
      </c>
      <c r="E32" s="8">
        <f t="shared" si="11"/>
        <v>1.099511627776E-2</v>
      </c>
      <c r="F32" s="8">
        <f t="shared" si="11"/>
        <v>11.25899906842624</v>
      </c>
      <c r="G32" s="8">
        <f t="shared" si="11"/>
        <v>11529.21504606847</v>
      </c>
    </row>
    <row r="33" spans="1:7" ht="18.75" x14ac:dyDescent="0.3">
      <c r="A33" s="2" t="s">
        <v>6</v>
      </c>
      <c r="B33" s="8">
        <f>$J$27*3^B27</f>
        <v>5.9048999999999999E-10</v>
      </c>
      <c r="C33" s="8">
        <f t="shared" ref="C33:G33" si="12">$J$27*3^C27</f>
        <v>3.4867844010000002E-5</v>
      </c>
      <c r="D33" s="8">
        <f t="shared" si="12"/>
        <v>2.05891132094649</v>
      </c>
      <c r="E33" s="8">
        <f t="shared" si="12"/>
        <v>121576.65459056929</v>
      </c>
      <c r="F33" s="8">
        <f t="shared" si="12"/>
        <v>7178979876.9185257</v>
      </c>
      <c r="G33" s="8">
        <f t="shared" si="12"/>
        <v>423911582752162.06</v>
      </c>
    </row>
    <row r="34" spans="1:7" ht="19.5" thickBot="1" x14ac:dyDescent="0.35">
      <c r="A34" s="4" t="s">
        <v>7</v>
      </c>
      <c r="B34" s="9">
        <f>$J$27*FACT(B27)</f>
        <v>3.6288E-8</v>
      </c>
      <c r="C34" s="9">
        <f t="shared" ref="C34:G34" si="13">$J$27*FACT(C27)</f>
        <v>24329.020081766401</v>
      </c>
      <c r="D34" s="9">
        <f t="shared" si="13"/>
        <v>2.6525285981219108E+18</v>
      </c>
      <c r="E34" s="9">
        <f t="shared" si="13"/>
        <v>8.1591528324789803E+33</v>
      </c>
      <c r="F34" s="9">
        <f t="shared" si="13"/>
        <v>3.0414093201713375E+50</v>
      </c>
      <c r="G34" s="9">
        <f t="shared" si="13"/>
        <v>8.3209871127413895E+67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Escobar</dc:creator>
  <cp:lastModifiedBy>Laboratorios</cp:lastModifiedBy>
  <dcterms:created xsi:type="dcterms:W3CDTF">2017-05-08T19:40:06Z</dcterms:created>
  <dcterms:modified xsi:type="dcterms:W3CDTF">2017-09-01T23:50:38Z</dcterms:modified>
</cp:coreProperties>
</file>