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74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L39" i="1"/>
  <c r="D51" i="1"/>
  <c r="D50" i="1"/>
  <c r="D44" i="1"/>
  <c r="D45" i="1"/>
  <c r="D46" i="1"/>
  <c r="D47" i="1"/>
  <c r="D48" i="1"/>
  <c r="D49" i="1"/>
  <c r="D43" i="1"/>
  <c r="D24" i="1"/>
  <c r="G12" i="1"/>
  <c r="D23" i="1"/>
  <c r="D16" i="1"/>
  <c r="D17" i="1"/>
  <c r="D18" i="1"/>
  <c r="D19" i="1"/>
  <c r="D20" i="1"/>
  <c r="D21" i="1"/>
  <c r="D22" i="1"/>
  <c r="D15" i="1"/>
</calcChain>
</file>

<file path=xl/sharedStrings.xml><?xml version="1.0" encoding="utf-8"?>
<sst xmlns="http://schemas.openxmlformats.org/spreadsheetml/2006/main" count="18" uniqueCount="12">
  <si>
    <t>x</t>
  </si>
  <si>
    <t>y</t>
  </si>
  <si>
    <t>error relativo</t>
  </si>
  <si>
    <t>imprecisión
absoluta</t>
  </si>
  <si>
    <t>sumatoria=</t>
  </si>
  <si>
    <t>Errores 
absolutos de
cada uno de 
los datos de 
la tabla</t>
  </si>
  <si>
    <t>Tabla de valores medidos
(azul)</t>
  </si>
  <si>
    <t>Tabla de valores reales
(naranja)</t>
  </si>
  <si>
    <t>error relativo(%)</t>
  </si>
  <si>
    <t>EULER</t>
  </si>
  <si>
    <t>RUGEN-KUTTA</t>
  </si>
  <si>
    <t>impresición 
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</si>
</sst>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5870516185477"/>
          <c:y val="4.1666666666666664E-2"/>
          <c:w val="0.83953018372703414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Hoja1!$C$4:$C$11</c:f>
              <c:numCache>
                <c:formatCode>General</c:formatCode>
                <c:ptCount val="8"/>
                <c:pt idx="0">
                  <c:v>0</c:v>
                </c:pt>
                <c:pt idx="1">
                  <c:v>9.6999999999999993</c:v>
                </c:pt>
                <c:pt idx="2">
                  <c:v>11</c:v>
                </c:pt>
                <c:pt idx="3">
                  <c:v>12.4</c:v>
                </c:pt>
                <c:pt idx="4">
                  <c:v>14.6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Hoja1!$D$4:$D$11</c:f>
              <c:numCache>
                <c:formatCode>General</c:formatCode>
                <c:ptCount val="8"/>
                <c:pt idx="0">
                  <c:v>2518</c:v>
                </c:pt>
                <c:pt idx="1">
                  <c:v>39974</c:v>
                </c:pt>
                <c:pt idx="2">
                  <c:v>81982</c:v>
                </c:pt>
                <c:pt idx="3">
                  <c:v>113638</c:v>
                </c:pt>
                <c:pt idx="4">
                  <c:v>196473</c:v>
                </c:pt>
                <c:pt idx="5">
                  <c:v>331768</c:v>
                </c:pt>
                <c:pt idx="6">
                  <c:v>352343</c:v>
                </c:pt>
                <c:pt idx="7">
                  <c:v>359750</c:v>
                </c:pt>
              </c:numCache>
            </c:numRef>
          </c:yVal>
          <c:smooth val="0"/>
        </c:ser>
        <c:ser>
          <c:idx val="1"/>
          <c:order val="1"/>
          <c:tx>
            <c:v>la otra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Hoja1!$F$4:$F$11</c:f>
              <c:numCache>
                <c:formatCode>General</c:formatCode>
                <c:ptCount val="8"/>
                <c:pt idx="0">
                  <c:v>0</c:v>
                </c:pt>
                <c:pt idx="1">
                  <c:v>9.6999999999999993</c:v>
                </c:pt>
                <c:pt idx="2">
                  <c:v>11</c:v>
                </c:pt>
                <c:pt idx="3">
                  <c:v>12.4</c:v>
                </c:pt>
                <c:pt idx="4">
                  <c:v>14.6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Hoja1!$G$4:$G$11</c:f>
              <c:numCache>
                <c:formatCode>General</c:formatCode>
                <c:ptCount val="8"/>
                <c:pt idx="0">
                  <c:v>1780</c:v>
                </c:pt>
                <c:pt idx="1">
                  <c:v>7140</c:v>
                </c:pt>
                <c:pt idx="2">
                  <c:v>32140</c:v>
                </c:pt>
                <c:pt idx="3">
                  <c:v>207150</c:v>
                </c:pt>
                <c:pt idx="4">
                  <c:v>292850</c:v>
                </c:pt>
                <c:pt idx="5">
                  <c:v>328570</c:v>
                </c:pt>
                <c:pt idx="6">
                  <c:v>357000</c:v>
                </c:pt>
                <c:pt idx="7">
                  <c:v>360000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062464"/>
        <c:axId val="294063640"/>
      </c:scatterChart>
      <c:valAx>
        <c:axId val="29406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063640"/>
        <c:crosses val="autoZero"/>
        <c:crossBetween val="midCat"/>
      </c:valAx>
      <c:valAx>
        <c:axId val="29406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06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Hoja1!$C$34:$C$41</c:f>
              <c:numCache>
                <c:formatCode>General</c:formatCode>
                <c:ptCount val="8"/>
                <c:pt idx="0">
                  <c:v>0</c:v>
                </c:pt>
                <c:pt idx="1">
                  <c:v>9.6999999999999993</c:v>
                </c:pt>
                <c:pt idx="2">
                  <c:v>11</c:v>
                </c:pt>
                <c:pt idx="3">
                  <c:v>12.4</c:v>
                </c:pt>
                <c:pt idx="4">
                  <c:v>14.6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Hoja1!$D$34:$D$41</c:f>
              <c:numCache>
                <c:formatCode>General</c:formatCode>
                <c:ptCount val="8"/>
                <c:pt idx="0">
                  <c:v>2518</c:v>
                </c:pt>
                <c:pt idx="1">
                  <c:v>68037</c:v>
                </c:pt>
                <c:pt idx="2">
                  <c:v>139599</c:v>
                </c:pt>
                <c:pt idx="3">
                  <c:v>183897</c:v>
                </c:pt>
                <c:pt idx="4">
                  <c:v>266211</c:v>
                </c:pt>
                <c:pt idx="5">
                  <c:v>333751</c:v>
                </c:pt>
                <c:pt idx="6">
                  <c:v>353785</c:v>
                </c:pt>
                <c:pt idx="7">
                  <c:v>359144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Hoja1!$F$4:$F$11</c:f>
              <c:numCache>
                <c:formatCode>General</c:formatCode>
                <c:ptCount val="8"/>
                <c:pt idx="0">
                  <c:v>0</c:v>
                </c:pt>
                <c:pt idx="1">
                  <c:v>9.6999999999999993</c:v>
                </c:pt>
                <c:pt idx="2">
                  <c:v>11</c:v>
                </c:pt>
                <c:pt idx="3">
                  <c:v>12.4</c:v>
                </c:pt>
                <c:pt idx="4">
                  <c:v>14.6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Hoja1!$G$4:$G$11</c:f>
              <c:numCache>
                <c:formatCode>General</c:formatCode>
                <c:ptCount val="8"/>
                <c:pt idx="0">
                  <c:v>1780</c:v>
                </c:pt>
                <c:pt idx="1">
                  <c:v>7140</c:v>
                </c:pt>
                <c:pt idx="2">
                  <c:v>32140</c:v>
                </c:pt>
                <c:pt idx="3">
                  <c:v>207150</c:v>
                </c:pt>
                <c:pt idx="4">
                  <c:v>292850</c:v>
                </c:pt>
                <c:pt idx="5">
                  <c:v>328570</c:v>
                </c:pt>
                <c:pt idx="6">
                  <c:v>357000</c:v>
                </c:pt>
                <c:pt idx="7">
                  <c:v>360000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645952"/>
        <c:axId val="351645560"/>
      </c:scatterChart>
      <c:valAx>
        <c:axId val="3516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1645560"/>
        <c:crosses val="autoZero"/>
        <c:crossBetween val="midCat"/>
      </c:valAx>
      <c:valAx>
        <c:axId val="35164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16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747712</xdr:colOff>
      <xdr:row>12</xdr:row>
      <xdr:rowOff>104775</xdr:rowOff>
    </xdr:from>
    <xdr:to>
      <xdr:col>10</xdr:col>
      <xdr:colOff>747712</xdr:colOff>
      <xdr:row>25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528637</xdr:colOff>
      <xdr:row>33</xdr:row>
      <xdr:rowOff>61912</xdr:rowOff>
    </xdr:from>
    <xdr:to>
      <xdr:col>10</xdr:col>
      <xdr:colOff>528637</xdr:colOff>
      <xdr:row>47</xdr:row>
      <xdr:rowOff>138112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2"/>
  <sheetViews>
    <sheetView tabSelected="1" topLeftCell="B9" workbookViewId="0">
      <selection activeCell="H30" sqref="H30"/>
    </sheetView>
  </sheetViews>
  <sheetFormatPr baseColWidth="10" defaultRowHeight="15" x14ac:dyDescent="0.25"/>
  <cols>
    <col min="3" max="3" width="15.7109375" bestFit="1" customWidth="1"/>
    <col min="4" max="4" width="11.85546875" bestFit="1" customWidth="1"/>
  </cols>
  <sheetData>
    <row r="2" spans="3:11" ht="40.5" customHeight="1" x14ac:dyDescent="0.25">
      <c r="C2" s="5" t="s">
        <v>6</v>
      </c>
      <c r="D2" s="2"/>
      <c r="F2" s="6" t="s">
        <v>7</v>
      </c>
      <c r="G2" s="3"/>
      <c r="J2" s="2" t="s">
        <v>9</v>
      </c>
      <c r="K2" s="2"/>
    </row>
    <row r="3" spans="3:11" x14ac:dyDescent="0.25">
      <c r="C3" s="1" t="s">
        <v>0</v>
      </c>
      <c r="D3" s="1" t="s">
        <v>1</v>
      </c>
      <c r="F3" s="1" t="s">
        <v>0</v>
      </c>
      <c r="G3" s="1" t="s">
        <v>1</v>
      </c>
    </row>
    <row r="4" spans="3:11" x14ac:dyDescent="0.25">
      <c r="C4" s="1">
        <v>0</v>
      </c>
      <c r="D4" s="1">
        <v>2518</v>
      </c>
      <c r="F4" s="1">
        <v>0</v>
      </c>
      <c r="G4" s="1">
        <v>1780</v>
      </c>
    </row>
    <row r="5" spans="3:11" x14ac:dyDescent="0.25">
      <c r="C5" s="1">
        <v>9.6999999999999993</v>
      </c>
      <c r="D5" s="1">
        <v>39974</v>
      </c>
      <c r="F5" s="1">
        <v>9.6999999999999993</v>
      </c>
      <c r="G5" s="1">
        <v>7140</v>
      </c>
    </row>
    <row r="6" spans="3:11" x14ac:dyDescent="0.25">
      <c r="C6" s="1">
        <v>11</v>
      </c>
      <c r="D6" s="1">
        <v>81982</v>
      </c>
      <c r="F6" s="1">
        <v>11</v>
      </c>
      <c r="G6" s="1">
        <v>32140</v>
      </c>
    </row>
    <row r="7" spans="3:11" x14ac:dyDescent="0.25">
      <c r="C7" s="1">
        <v>12.4</v>
      </c>
      <c r="D7" s="1">
        <v>113638</v>
      </c>
      <c r="F7" s="1">
        <v>12.4</v>
      </c>
      <c r="G7" s="1">
        <v>207150</v>
      </c>
    </row>
    <row r="8" spans="3:11" x14ac:dyDescent="0.25">
      <c r="C8" s="1">
        <v>14.6</v>
      </c>
      <c r="D8" s="1">
        <v>196473</v>
      </c>
      <c r="F8" s="1">
        <v>14.6</v>
      </c>
      <c r="G8" s="1">
        <v>292850</v>
      </c>
    </row>
    <row r="9" spans="3:11" x14ac:dyDescent="0.25">
      <c r="C9" s="1">
        <v>17</v>
      </c>
      <c r="D9" s="1">
        <v>331768</v>
      </c>
      <c r="F9" s="1">
        <v>17</v>
      </c>
      <c r="G9" s="1">
        <v>328570</v>
      </c>
    </row>
    <row r="10" spans="3:11" x14ac:dyDescent="0.25">
      <c r="C10" s="1">
        <v>20</v>
      </c>
      <c r="D10" s="1">
        <v>352343</v>
      </c>
      <c r="F10" s="1">
        <v>20</v>
      </c>
      <c r="G10" s="1">
        <v>357000</v>
      </c>
    </row>
    <row r="11" spans="3:11" x14ac:dyDescent="0.25">
      <c r="C11" s="1">
        <v>24</v>
      </c>
      <c r="D11" s="1">
        <v>359750</v>
      </c>
      <c r="F11" s="1">
        <v>24</v>
      </c>
      <c r="G11" s="1">
        <v>360000</v>
      </c>
    </row>
    <row r="12" spans="3:11" x14ac:dyDescent="0.25">
      <c r="F12" t="s">
        <v>4</v>
      </c>
      <c r="G12">
        <f>SUM(G4:G11)</f>
        <v>1586630</v>
      </c>
    </row>
    <row r="15" spans="3:11" ht="75" x14ac:dyDescent="0.25">
      <c r="C15" s="4" t="s">
        <v>5</v>
      </c>
      <c r="D15" s="1">
        <f>ABS(D4-G4)</f>
        <v>738</v>
      </c>
    </row>
    <row r="16" spans="3:11" x14ac:dyDescent="0.25">
      <c r="C16" s="1"/>
      <c r="D16" s="1">
        <f t="shared" ref="D16:D22" si="0">ABS(D5-G5)</f>
        <v>32834</v>
      </c>
    </row>
    <row r="17" spans="3:11" x14ac:dyDescent="0.25">
      <c r="C17" s="1"/>
      <c r="D17" s="1">
        <f t="shared" si="0"/>
        <v>49842</v>
      </c>
    </row>
    <row r="18" spans="3:11" x14ac:dyDescent="0.25">
      <c r="C18" s="1"/>
      <c r="D18" s="1">
        <f t="shared" si="0"/>
        <v>93512</v>
      </c>
    </row>
    <row r="19" spans="3:11" x14ac:dyDescent="0.25">
      <c r="C19" s="1"/>
      <c r="D19" s="1">
        <f t="shared" si="0"/>
        <v>96377</v>
      </c>
    </row>
    <row r="20" spans="3:11" x14ac:dyDescent="0.25">
      <c r="C20" s="1"/>
      <c r="D20" s="1">
        <f t="shared" si="0"/>
        <v>3198</v>
      </c>
    </row>
    <row r="21" spans="3:11" x14ac:dyDescent="0.25">
      <c r="C21" s="1"/>
      <c r="D21" s="1">
        <f t="shared" si="0"/>
        <v>4657</v>
      </c>
    </row>
    <row r="22" spans="3:11" x14ac:dyDescent="0.25">
      <c r="C22" s="1"/>
      <c r="D22" s="1">
        <f t="shared" si="0"/>
        <v>250</v>
      </c>
    </row>
    <row r="23" spans="3:11" ht="30" x14ac:dyDescent="0.25">
      <c r="C23" s="4" t="s">
        <v>3</v>
      </c>
      <c r="D23" s="1">
        <f>SUM(D15:D22)/8</f>
        <v>35176</v>
      </c>
    </row>
    <row r="24" spans="3:11" x14ac:dyDescent="0.25">
      <c r="C24" s="1" t="s">
        <v>8</v>
      </c>
      <c r="D24" s="1">
        <f>(D23/G12)*100</f>
        <v>2.2170260237106323</v>
      </c>
    </row>
    <row r="30" spans="3:11" x14ac:dyDescent="0.25">
      <c r="J30" s="2" t="s">
        <v>10</v>
      </c>
      <c r="K30" s="2"/>
    </row>
    <row r="31" spans="3:11" x14ac:dyDescent="0.25">
      <c r="J31" s="2"/>
      <c r="K31" s="2"/>
    </row>
    <row r="32" spans="3:11" x14ac:dyDescent="0.25">
      <c r="C32" s="5" t="s">
        <v>6</v>
      </c>
      <c r="D32" s="2"/>
    </row>
    <row r="33" spans="3:12" x14ac:dyDescent="0.25">
      <c r="C33" s="1" t="s">
        <v>0</v>
      </c>
      <c r="D33" s="1" t="s">
        <v>1</v>
      </c>
    </row>
    <row r="34" spans="3:12" x14ac:dyDescent="0.25">
      <c r="C34" s="1">
        <v>0</v>
      </c>
      <c r="D34" s="1">
        <v>2518</v>
      </c>
    </row>
    <row r="35" spans="3:12" x14ac:dyDescent="0.25">
      <c r="C35" s="1">
        <v>9.6999999999999993</v>
      </c>
      <c r="D35" s="1">
        <v>68037</v>
      </c>
    </row>
    <row r="36" spans="3:12" x14ac:dyDescent="0.25">
      <c r="C36" s="1">
        <v>11</v>
      </c>
      <c r="D36" s="1">
        <v>139599</v>
      </c>
    </row>
    <row r="37" spans="3:12" x14ac:dyDescent="0.25">
      <c r="C37" s="1">
        <v>12.4</v>
      </c>
      <c r="D37" s="1">
        <v>183897</v>
      </c>
    </row>
    <row r="38" spans="3:12" x14ac:dyDescent="0.25">
      <c r="C38" s="1">
        <v>14.6</v>
      </c>
      <c r="D38" s="1">
        <v>266211</v>
      </c>
    </row>
    <row r="39" spans="3:12" x14ac:dyDescent="0.25">
      <c r="C39" s="1">
        <v>17</v>
      </c>
      <c r="D39" s="1">
        <v>333751</v>
      </c>
      <c r="L39">
        <f>SUM(D34:D41)</f>
        <v>1706942</v>
      </c>
    </row>
    <row r="40" spans="3:12" x14ac:dyDescent="0.25">
      <c r="C40" s="1">
        <v>20</v>
      </c>
      <c r="D40" s="1">
        <v>353785</v>
      </c>
    </row>
    <row r="41" spans="3:12" x14ac:dyDescent="0.25">
      <c r="C41" s="1">
        <v>24</v>
      </c>
      <c r="D41" s="1">
        <v>359144</v>
      </c>
    </row>
    <row r="43" spans="3:12" ht="75" x14ac:dyDescent="0.25">
      <c r="C43" s="4" t="s">
        <v>5</v>
      </c>
      <c r="D43" s="1">
        <f>ABS(D34-G4)</f>
        <v>738</v>
      </c>
    </row>
    <row r="44" spans="3:12" x14ac:dyDescent="0.25">
      <c r="C44" s="1"/>
      <c r="D44" s="1">
        <f t="shared" ref="D44:D49" si="1">ABS(D35-G5)</f>
        <v>60897</v>
      </c>
    </row>
    <row r="45" spans="3:12" x14ac:dyDescent="0.25">
      <c r="C45" s="1"/>
      <c r="D45" s="1">
        <f t="shared" si="1"/>
        <v>107459</v>
      </c>
    </row>
    <row r="46" spans="3:12" x14ac:dyDescent="0.25">
      <c r="C46" s="1"/>
      <c r="D46" s="1">
        <f t="shared" si="1"/>
        <v>23253</v>
      </c>
    </row>
    <row r="47" spans="3:12" x14ac:dyDescent="0.25">
      <c r="C47" s="1"/>
      <c r="D47" s="1">
        <f t="shared" si="1"/>
        <v>26639</v>
      </c>
    </row>
    <row r="48" spans="3:12" x14ac:dyDescent="0.25">
      <c r="C48" s="1"/>
      <c r="D48" s="1">
        <f t="shared" si="1"/>
        <v>5181</v>
      </c>
    </row>
    <row r="49" spans="3:4" x14ac:dyDescent="0.25">
      <c r="C49" s="1"/>
      <c r="D49" s="1">
        <f t="shared" si="1"/>
        <v>3215</v>
      </c>
    </row>
    <row r="50" spans="3:4" x14ac:dyDescent="0.25">
      <c r="C50" s="1"/>
      <c r="D50" s="1">
        <f>ABS(D41-G11)</f>
        <v>856</v>
      </c>
    </row>
    <row r="51" spans="3:4" ht="30" x14ac:dyDescent="0.25">
      <c r="C51" s="4" t="s">
        <v>11</v>
      </c>
      <c r="D51" s="1">
        <f>SUM(D43:D50)/8</f>
        <v>28529.75</v>
      </c>
    </row>
    <row r="52" spans="3:4" x14ac:dyDescent="0.25">
      <c r="C52" s="1" t="s">
        <v>2</v>
      </c>
      <c r="D52" s="1">
        <f>(D51/L39)*100</f>
        <v>1.6713953959771335</v>
      </c>
    </row>
  </sheetData>
  <mergeCells count="5">
    <mergeCell ref="F2:G2"/>
    <mergeCell ref="C2:D2"/>
    <mergeCell ref="C32:D32"/>
    <mergeCell ref="J2:K2"/>
    <mergeCell ref="J30:K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2019-11-11T21:46:21Z</dcterms:created>
  <dcterms:modified xsi:type="dcterms:W3CDTF">2019-11-11T23:25:11Z</dcterms:modified>
</cp:coreProperties>
</file>