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fabianblaser/PycharmProjects/Bachelor/"/>
    </mc:Choice>
  </mc:AlternateContent>
  <xr:revisionPtr revIDLastSave="0" documentId="13_ncr:1_{C52EF691-9C3C-B247-8D5C-5C8B93A9F484}" xr6:coauthVersionLast="47" xr6:coauthVersionMax="47" xr10:uidLastSave="{00000000-0000-0000-0000-000000000000}"/>
  <bookViews>
    <workbookView minimized="1" xWindow="0" yWindow="500" windowWidth="28800" windowHeight="16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3" i="1" l="1"/>
  <c r="BF3" i="1"/>
  <c r="BG3" i="1"/>
  <c r="BD4" i="1"/>
  <c r="BD5" i="1"/>
  <c r="BD6" i="1"/>
  <c r="BD7" i="1"/>
  <c r="BD8" i="1"/>
  <c r="BD9" i="1"/>
  <c r="BD10" i="1"/>
  <c r="BD11" i="1"/>
  <c r="BD12" i="1"/>
  <c r="BD13" i="1"/>
  <c r="BD3" i="1"/>
  <c r="BC3" i="1"/>
  <c r="BB3" i="1"/>
  <c r="BL4" i="1"/>
  <c r="BM4" i="1" s="1"/>
  <c r="BL5" i="1"/>
  <c r="BM5" i="1" s="1"/>
  <c r="BL6" i="1"/>
  <c r="BM6" i="1" s="1"/>
  <c r="BL7" i="1"/>
  <c r="BM7" i="1" s="1"/>
  <c r="BL8" i="1"/>
  <c r="BM8" i="1" s="1"/>
  <c r="BL9" i="1"/>
  <c r="BM9" i="1" s="1"/>
  <c r="BL10" i="1"/>
  <c r="BM10" i="1" s="1"/>
  <c r="BL11" i="1"/>
  <c r="BM11" i="1" s="1"/>
  <c r="BL12" i="1"/>
  <c r="BM12" i="1" s="1"/>
  <c r="BL13" i="1"/>
  <c r="BM13" i="1" s="1"/>
  <c r="BL14" i="1"/>
  <c r="BM14" i="1" s="1"/>
  <c r="BL15" i="1"/>
  <c r="BM15" i="1" s="1"/>
  <c r="BL16" i="1"/>
  <c r="BM16" i="1" s="1"/>
  <c r="BL17" i="1"/>
  <c r="BM17" i="1" s="1"/>
  <c r="BL18" i="1"/>
  <c r="BM18" i="1" s="1"/>
  <c r="BL19" i="1"/>
  <c r="BM19" i="1" s="1"/>
  <c r="BL20" i="1"/>
  <c r="BM20" i="1" s="1"/>
  <c r="BL21" i="1"/>
  <c r="BM21" i="1" s="1"/>
  <c r="BL22" i="1"/>
  <c r="BM22" i="1" s="1"/>
  <c r="BL23" i="1"/>
  <c r="BM23" i="1" s="1"/>
  <c r="BL24" i="1"/>
  <c r="BM24" i="1" s="1"/>
  <c r="BL25" i="1"/>
  <c r="BM25" i="1" s="1"/>
  <c r="BL26" i="1"/>
  <c r="BM26" i="1" s="1"/>
  <c r="BL27" i="1"/>
  <c r="BM27" i="1" s="1"/>
  <c r="BL28" i="1"/>
  <c r="BM28" i="1" s="1"/>
  <c r="BL29" i="1"/>
  <c r="BM29" i="1" s="1"/>
  <c r="BL30" i="1"/>
  <c r="BM30" i="1" s="1"/>
  <c r="BL31" i="1"/>
  <c r="BM31" i="1" s="1"/>
  <c r="BL32" i="1"/>
  <c r="BM32" i="1" s="1"/>
  <c r="BL33" i="1"/>
  <c r="BM33" i="1" s="1"/>
  <c r="BL34" i="1"/>
  <c r="BM34" i="1" s="1"/>
  <c r="BL35" i="1"/>
  <c r="BM35" i="1" s="1"/>
  <c r="BL36" i="1"/>
  <c r="BM36" i="1" s="1"/>
  <c r="BL37" i="1"/>
  <c r="BM37" i="1" s="1"/>
  <c r="BL38" i="1"/>
  <c r="BM38" i="1" s="1"/>
  <c r="BL39" i="1"/>
  <c r="BM39" i="1" s="1"/>
  <c r="BL40" i="1"/>
  <c r="BM40" i="1" s="1"/>
  <c r="BL41" i="1"/>
  <c r="BM41" i="1" s="1"/>
  <c r="BL42" i="1"/>
  <c r="BM42" i="1" s="1"/>
  <c r="BL43" i="1"/>
  <c r="BM43" i="1" s="1"/>
  <c r="BL44" i="1"/>
  <c r="BM44" i="1" s="1"/>
  <c r="BL45" i="1"/>
  <c r="BM45" i="1" s="1"/>
  <c r="BL46" i="1"/>
  <c r="BM46" i="1" s="1"/>
  <c r="BL47" i="1"/>
  <c r="BM47" i="1" s="1"/>
  <c r="BL48" i="1"/>
  <c r="BM48" i="1" s="1"/>
  <c r="BL49" i="1"/>
  <c r="BM49" i="1" s="1"/>
  <c r="BL50" i="1"/>
  <c r="BM50" i="1" s="1"/>
  <c r="BL51" i="1"/>
  <c r="BM51" i="1" s="1"/>
  <c r="BL52" i="1"/>
  <c r="BM52" i="1" s="1"/>
  <c r="BL53" i="1"/>
  <c r="BM53" i="1" s="1"/>
  <c r="BL54" i="1"/>
  <c r="BM54" i="1" s="1"/>
  <c r="BL55" i="1"/>
  <c r="BM55" i="1" s="1"/>
  <c r="BL56" i="1"/>
  <c r="BM56" i="1" s="1"/>
  <c r="BL57" i="1"/>
  <c r="BM57" i="1" s="1"/>
  <c r="BL58" i="1"/>
  <c r="BM58" i="1" s="1"/>
  <c r="BL59" i="1"/>
  <c r="BM59" i="1" s="1"/>
  <c r="BL60" i="1"/>
  <c r="BM60" i="1" s="1"/>
  <c r="BL61" i="1"/>
  <c r="BM61" i="1" s="1"/>
  <c r="BL62" i="1"/>
  <c r="BM62" i="1" s="1"/>
  <c r="BL63" i="1"/>
  <c r="BM63" i="1" s="1"/>
  <c r="BL64" i="1"/>
  <c r="BM64" i="1" s="1"/>
  <c r="BL65" i="1"/>
  <c r="BM65" i="1" s="1"/>
  <c r="BL66" i="1"/>
  <c r="BM66" i="1" s="1"/>
  <c r="BL67" i="1"/>
  <c r="BM67" i="1" s="1"/>
  <c r="BL68" i="1"/>
  <c r="BM68" i="1" s="1"/>
  <c r="BL69" i="1"/>
  <c r="BM69" i="1" s="1"/>
  <c r="BL70" i="1"/>
  <c r="BM70" i="1" s="1"/>
  <c r="BL71" i="1"/>
  <c r="BM71" i="1" s="1"/>
  <c r="BL72" i="1"/>
  <c r="BM72" i="1" s="1"/>
  <c r="BL73" i="1"/>
  <c r="BM73" i="1" s="1"/>
  <c r="BL74" i="1"/>
  <c r="BM74" i="1" s="1"/>
  <c r="BL75" i="1"/>
  <c r="BM75" i="1" s="1"/>
  <c r="BL76" i="1"/>
  <c r="BM76" i="1" s="1"/>
  <c r="BL77" i="1"/>
  <c r="BM77" i="1" s="1"/>
  <c r="BL78" i="1"/>
  <c r="BM78" i="1" s="1"/>
  <c r="BL79" i="1"/>
  <c r="BM79" i="1" s="1"/>
  <c r="BL80" i="1"/>
  <c r="BM80" i="1" s="1"/>
  <c r="BL81" i="1"/>
  <c r="BM81" i="1" s="1"/>
  <c r="BL82" i="1"/>
  <c r="BM82" i="1" s="1"/>
  <c r="BL83" i="1"/>
  <c r="BM83" i="1" s="1"/>
  <c r="BL84" i="1"/>
  <c r="BM84" i="1" s="1"/>
  <c r="BL85" i="1"/>
  <c r="BM85" i="1" s="1"/>
  <c r="BL86" i="1"/>
  <c r="BM86" i="1" s="1"/>
  <c r="BL87" i="1"/>
  <c r="BM87" i="1" s="1"/>
  <c r="BL88" i="1"/>
  <c r="BM88" i="1" s="1"/>
  <c r="BL89" i="1"/>
  <c r="BM89" i="1" s="1"/>
  <c r="BL90" i="1"/>
  <c r="BM90" i="1" s="1"/>
  <c r="BL91" i="1"/>
  <c r="BM91" i="1" s="1"/>
  <c r="BL92" i="1"/>
  <c r="BM92" i="1" s="1"/>
  <c r="BL93" i="1"/>
  <c r="BM93" i="1" s="1"/>
  <c r="BL94" i="1"/>
  <c r="BM94" i="1" s="1"/>
  <c r="BL95" i="1"/>
  <c r="BM95" i="1" s="1"/>
  <c r="BL96" i="1"/>
  <c r="BM96" i="1" s="1"/>
  <c r="BL97" i="1"/>
  <c r="BM97" i="1" s="1"/>
  <c r="BL98" i="1"/>
  <c r="BM98" i="1" s="1"/>
  <c r="BL99" i="1"/>
  <c r="BM99" i="1" s="1"/>
  <c r="BL100" i="1"/>
  <c r="BM100" i="1" s="1"/>
  <c r="BL101" i="1"/>
  <c r="BM101" i="1" s="1"/>
  <c r="BL102" i="1"/>
  <c r="BM102" i="1" s="1"/>
  <c r="BL103" i="1"/>
  <c r="BM103" i="1" s="1"/>
  <c r="BL104" i="1"/>
  <c r="BM104" i="1" s="1"/>
  <c r="BL105" i="1"/>
  <c r="BM105" i="1" s="1"/>
  <c r="BL106" i="1"/>
  <c r="BM106" i="1" s="1"/>
  <c r="BL107" i="1"/>
  <c r="BM107" i="1" s="1"/>
  <c r="BL108" i="1"/>
  <c r="BM108" i="1" s="1"/>
  <c r="BL109" i="1"/>
  <c r="BM109" i="1" s="1"/>
  <c r="BL110" i="1"/>
  <c r="BM110" i="1" s="1"/>
  <c r="BL111" i="1"/>
  <c r="BM111" i="1" s="1"/>
  <c r="BL112" i="1"/>
  <c r="BM112" i="1" s="1"/>
  <c r="BL113" i="1"/>
  <c r="BM113" i="1" s="1"/>
  <c r="BL114" i="1"/>
  <c r="BM114" i="1" s="1"/>
  <c r="BL115" i="1"/>
  <c r="BM115" i="1" s="1"/>
  <c r="BL116" i="1"/>
  <c r="BM116" i="1" s="1"/>
  <c r="BL117" i="1"/>
  <c r="BM117" i="1" s="1"/>
  <c r="BL118" i="1"/>
  <c r="BM118" i="1" s="1"/>
  <c r="BL119" i="1"/>
  <c r="BM119" i="1" s="1"/>
  <c r="BL120" i="1"/>
  <c r="BM120" i="1" s="1"/>
  <c r="BL121" i="1"/>
  <c r="BM121" i="1" s="1"/>
  <c r="BL3" i="1"/>
  <c r="BM3" i="1" s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2" i="1"/>
  <c r="Q2" i="1"/>
  <c r="AB116" i="1" l="1"/>
  <c r="AB92" i="1"/>
  <c r="AB52" i="1"/>
  <c r="AB115" i="1"/>
  <c r="AB107" i="1"/>
  <c r="AB99" i="1"/>
  <c r="AB91" i="1"/>
  <c r="AB83" i="1"/>
  <c r="AB75" i="1"/>
  <c r="AB67" i="1"/>
  <c r="AB59" i="1"/>
  <c r="AB51" i="1"/>
  <c r="AB43" i="1"/>
  <c r="AB35" i="1"/>
  <c r="AB27" i="1"/>
  <c r="AB19" i="1"/>
  <c r="AB11" i="1"/>
  <c r="AB3" i="1"/>
  <c r="AB120" i="1"/>
  <c r="AB112" i="1"/>
  <c r="AB104" i="1"/>
  <c r="AB96" i="1"/>
  <c r="AB88" i="1"/>
  <c r="AB80" i="1"/>
  <c r="AB72" i="1"/>
  <c r="AB64" i="1"/>
  <c r="AB56" i="1"/>
  <c r="AB48" i="1"/>
  <c r="AB40" i="1"/>
  <c r="AB32" i="1"/>
  <c r="AB24" i="1"/>
  <c r="AB16" i="1"/>
  <c r="AB8" i="1"/>
  <c r="AB28" i="1"/>
  <c r="AB100" i="1"/>
  <c r="AB60" i="1"/>
  <c r="AB36" i="1"/>
  <c r="AB118" i="1"/>
  <c r="AB110" i="1"/>
  <c r="AB102" i="1"/>
  <c r="AB94" i="1"/>
  <c r="AB86" i="1"/>
  <c r="AB78" i="1"/>
  <c r="AB70" i="1"/>
  <c r="AB62" i="1"/>
  <c r="AB54" i="1"/>
  <c r="AB46" i="1"/>
  <c r="AB38" i="1"/>
  <c r="AB30" i="1"/>
  <c r="AB22" i="1"/>
  <c r="AB14" i="1"/>
  <c r="AB6" i="1"/>
  <c r="AB119" i="1"/>
  <c r="AB111" i="1"/>
  <c r="AB103" i="1"/>
  <c r="AB95" i="1"/>
  <c r="AB87" i="1"/>
  <c r="AB79" i="1"/>
  <c r="AB71" i="1"/>
  <c r="AB63" i="1"/>
  <c r="AB55" i="1"/>
  <c r="AB47" i="1"/>
  <c r="AB39" i="1"/>
  <c r="AB31" i="1"/>
  <c r="AB23" i="1"/>
  <c r="AB15" i="1"/>
  <c r="AB7" i="1"/>
  <c r="AB108" i="1"/>
  <c r="AB84" i="1"/>
  <c r="AB76" i="1"/>
  <c r="AB68" i="1"/>
  <c r="AB44" i="1"/>
  <c r="AB20" i="1"/>
  <c r="AB12" i="1"/>
  <c r="AB117" i="1"/>
  <c r="AB109" i="1"/>
  <c r="AB101" i="1"/>
  <c r="AB93" i="1"/>
  <c r="AB85" i="1"/>
  <c r="AB77" i="1"/>
  <c r="AB69" i="1"/>
  <c r="AB61" i="1"/>
  <c r="AB53" i="1"/>
  <c r="AB45" i="1"/>
  <c r="AB37" i="1"/>
  <c r="AB29" i="1"/>
  <c r="AB21" i="1"/>
  <c r="AB13" i="1"/>
  <c r="AB5" i="1"/>
  <c r="AB4" i="1"/>
  <c r="AB2" i="1"/>
  <c r="AB106" i="1"/>
  <c r="AB90" i="1"/>
  <c r="AB66" i="1"/>
  <c r="AB58" i="1"/>
  <c r="AB42" i="1"/>
  <c r="AB26" i="1"/>
  <c r="AB18" i="1"/>
  <c r="AB10" i="1"/>
  <c r="AB121" i="1"/>
  <c r="AB113" i="1"/>
  <c r="AB105" i="1"/>
  <c r="AB97" i="1"/>
  <c r="AB89" i="1"/>
  <c r="AB81" i="1"/>
  <c r="AB73" i="1"/>
  <c r="AB65" i="1"/>
  <c r="AB57" i="1"/>
  <c r="AB49" i="1"/>
  <c r="AB41" i="1"/>
  <c r="AB33" i="1"/>
  <c r="AB25" i="1"/>
  <c r="AB17" i="1"/>
  <c r="AB9" i="1"/>
  <c r="AB98" i="1"/>
  <c r="AB82" i="1"/>
  <c r="AB50" i="1"/>
  <c r="AB114" i="1"/>
  <c r="AB74" i="1"/>
  <c r="AB34" i="1"/>
  <c r="AB124" i="1" l="1"/>
</calcChain>
</file>

<file path=xl/sharedStrings.xml><?xml version="1.0" encoding="utf-8"?>
<sst xmlns="http://schemas.openxmlformats.org/spreadsheetml/2006/main" count="58" uniqueCount="46">
  <si>
    <t>date</t>
  </si>
  <si>
    <t>local_growth</t>
  </si>
  <si>
    <t>unhedged_growth</t>
  </si>
  <si>
    <t>hedged_growth</t>
  </si>
  <si>
    <t>fully_hedged_growth</t>
  </si>
  <si>
    <t>Spot logreturns</t>
  </si>
  <si>
    <t>NOK/CHF</t>
  </si>
  <si>
    <t>AUD/CHF</t>
  </si>
  <si>
    <t>EUR/CHF</t>
  </si>
  <si>
    <t>NZD/CHF</t>
  </si>
  <si>
    <t>JPY/CHF</t>
  </si>
  <si>
    <t>USD/CHF</t>
  </si>
  <si>
    <t>GBP/CHF</t>
  </si>
  <si>
    <t>CAD/CHF</t>
  </si>
  <si>
    <t>SEK/CHF</t>
  </si>
  <si>
    <t>forward logreturns</t>
  </si>
  <si>
    <t>EURCHFspot</t>
  </si>
  <si>
    <t>EURCHFforward</t>
  </si>
  <si>
    <t>JPYCHFspot</t>
  </si>
  <si>
    <t>JPYCHFforward</t>
  </si>
  <si>
    <t>GBPCHFspot</t>
  </si>
  <si>
    <t>GBPCHFforward</t>
  </si>
  <si>
    <t>AUDCHFspot</t>
  </si>
  <si>
    <t>AUDCHFforward</t>
  </si>
  <si>
    <t>CADCHFspot</t>
  </si>
  <si>
    <t>CADCHFforward</t>
  </si>
  <si>
    <t>NZDCHFspot</t>
  </si>
  <si>
    <t>NZDCHFforward</t>
  </si>
  <si>
    <t>NOKCHFspot</t>
  </si>
  <si>
    <t>NOKCHFforward</t>
  </si>
  <si>
    <t>SEKCHFspot</t>
  </si>
  <si>
    <t>SEKCHFforward</t>
  </si>
  <si>
    <t>USDCHFspot</t>
  </si>
  <si>
    <t>USDCHFforward</t>
  </si>
  <si>
    <t>AVG</t>
  </si>
  <si>
    <t>EUR/CHF logreturn fwd</t>
  </si>
  <si>
    <t>durchschnittliche differenz</t>
  </si>
  <si>
    <t>t</t>
  </si>
  <si>
    <t>asset price</t>
  </si>
  <si>
    <t>EUR/CHF fxreturn</t>
  </si>
  <si>
    <t>log asset return</t>
  </si>
  <si>
    <t>fx log return</t>
  </si>
  <si>
    <t>fwd log return</t>
  </si>
  <si>
    <t>unhedged logreturn</t>
  </si>
  <si>
    <t>local logreturn</t>
  </si>
  <si>
    <t>hedged logreturn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</si>
</sst>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3" fillId="0" borderId="0" xfId="0" applyFont="1"/>
    <xf numFmtId="164" fontId="2" fillId="0" borderId="2" xfId="0" applyNumberFormat="1" applyFont="1" applyBorder="1" applyAlignment="1">
      <alignment horizontal="center" vertical="top"/>
    </xf>
    <xf numFmtId="0" fontId="3" fillId="0" borderId="0" xfId="0" applyNumberFormat="1" applyFont="1"/>
    <xf numFmtId="0" fontId="1" fillId="0" borderId="3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73"/>
  <sheetViews>
    <sheetView tabSelected="1" topLeftCell="AY1" zoomScale="175" zoomScaleNormal="100" workbookViewId="0">
      <selection activeCell="BH4" sqref="BH4"/>
    </sheetView>
  </sheetViews>
  <sheetFormatPr baseColWidth="10" defaultColWidth="8.83203125" defaultRowHeight="15" x14ac:dyDescent="0.2"/>
  <cols>
    <col min="1" max="1" width="27.1640625" customWidth="1"/>
    <col min="2" max="2" width="11.33203125" customWidth="1"/>
    <col min="3" max="3" width="12.83203125" customWidth="1"/>
    <col min="4" max="4" width="14.6640625" customWidth="1"/>
    <col min="5" max="5" width="20" customWidth="1"/>
    <col min="7" max="7" width="18" customWidth="1"/>
    <col min="17" max="17" width="12" customWidth="1"/>
    <col min="18" max="18" width="24" customWidth="1"/>
    <col min="30" max="30" width="20.5" customWidth="1"/>
    <col min="31" max="48" width="12.1640625" customWidth="1"/>
    <col min="49" max="50" width="8.6640625" customWidth="1"/>
    <col min="51" max="52" width="12" customWidth="1"/>
    <col min="53" max="53" width="13.83203125" customWidth="1"/>
    <col min="54" max="54" width="14.6640625" customWidth="1"/>
    <col min="55" max="56" width="11" customWidth="1"/>
    <col min="57" max="60" width="18" customWidth="1"/>
    <col min="61" max="61" width="18.6640625" customWidth="1"/>
    <col min="62" max="62" width="21.6640625" customWidth="1"/>
    <col min="63" max="63" width="18.33203125" customWidth="1"/>
    <col min="64" max="64" width="17.1640625" customWidth="1"/>
    <col min="65" max="65" width="12.33203125" bestFit="1" customWidth="1"/>
  </cols>
  <sheetData>
    <row r="1" spans="1:6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7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8" t="s">
        <v>34</v>
      </c>
      <c r="R1" s="7" t="s">
        <v>15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9"/>
      <c r="AC1" s="8" t="s">
        <v>34</v>
      </c>
      <c r="AE1" s="1" t="s">
        <v>16</v>
      </c>
      <c r="AF1" s="1" t="s">
        <v>17</v>
      </c>
      <c r="AG1" s="1" t="s">
        <v>18</v>
      </c>
      <c r="AH1" s="1" t="s">
        <v>19</v>
      </c>
      <c r="AI1" s="1" t="s">
        <v>20</v>
      </c>
      <c r="AJ1" s="1" t="s">
        <v>21</v>
      </c>
      <c r="AK1" s="1" t="s">
        <v>22</v>
      </c>
      <c r="AL1" s="1" t="s">
        <v>23</v>
      </c>
      <c r="AM1" s="1" t="s">
        <v>24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33</v>
      </c>
      <c r="AW1" s="8" t="s">
        <v>37</v>
      </c>
      <c r="AX1" s="8"/>
      <c r="AY1" s="11" t="s">
        <v>38</v>
      </c>
      <c r="AZ1" s="10" t="s">
        <v>16</v>
      </c>
      <c r="BA1" s="10" t="s">
        <v>17</v>
      </c>
      <c r="BB1" s="11" t="s">
        <v>40</v>
      </c>
      <c r="BC1" s="11" t="s">
        <v>41</v>
      </c>
      <c r="BD1" s="11" t="s">
        <v>42</v>
      </c>
      <c r="BF1" s="13" t="s">
        <v>43</v>
      </c>
      <c r="BG1" s="13" t="s">
        <v>44</v>
      </c>
      <c r="BH1" s="13" t="s">
        <v>45</v>
      </c>
      <c r="BI1" s="12" t="s">
        <v>39</v>
      </c>
      <c r="BK1" s="1" t="s">
        <v>35</v>
      </c>
    </row>
    <row r="2" spans="1:65" x14ac:dyDescent="0.2">
      <c r="A2" s="2">
        <v>40574</v>
      </c>
      <c r="B2">
        <v>1</v>
      </c>
      <c r="C2">
        <v>1</v>
      </c>
      <c r="D2">
        <v>1</v>
      </c>
      <c r="E2">
        <v>1</v>
      </c>
      <c r="G2" s="3">
        <v>40574</v>
      </c>
      <c r="H2" s="4">
        <v>1.7117E-2</v>
      </c>
      <c r="I2" s="4">
        <v>-1.4019999999999999E-2</v>
      </c>
      <c r="J2" s="4">
        <v>3.2534E-2</v>
      </c>
      <c r="K2" s="4">
        <v>3.6299999999999999E-4</v>
      </c>
      <c r="L2" s="4">
        <v>-2.7999999999999998E-4</v>
      </c>
      <c r="M2" s="4">
        <v>1.0808999999999999E-2</v>
      </c>
      <c r="N2" s="4">
        <v>3.7366999999999997E-2</v>
      </c>
      <c r="O2" s="4">
        <v>6.5550000000000001E-3</v>
      </c>
      <c r="P2" s="4">
        <v>5.5307000000000002E-2</v>
      </c>
      <c r="Q2">
        <f>AVERAGE(H2:P2)</f>
        <v>1.6194666666666666E-2</v>
      </c>
      <c r="R2" s="2">
        <v>40574</v>
      </c>
      <c r="S2">
        <v>-1.901546129547738E-2</v>
      </c>
      <c r="T2">
        <v>9.5467211609077673E-3</v>
      </c>
      <c r="U2">
        <v>-3.2967342808241568E-2</v>
      </c>
      <c r="V2">
        <v>-3.29764686159989E-3</v>
      </c>
      <c r="W2">
        <v>-4.5332831568867249E-4</v>
      </c>
      <c r="X2">
        <v>-1.119305579552788E-2</v>
      </c>
      <c r="Y2">
        <v>-3.7992086774219613E-2</v>
      </c>
      <c r="Z2">
        <v>-7.5158913204284722E-3</v>
      </c>
      <c r="AA2">
        <v>-5.6710204193026081E-2</v>
      </c>
      <c r="AB2">
        <f>AC2+Q2</f>
        <v>-1.5384773559224234E-3</v>
      </c>
      <c r="AC2">
        <f>AVERAGE(S2:AA2)</f>
        <v>-1.773314402258909E-2</v>
      </c>
      <c r="AD2" s="3">
        <v>40574</v>
      </c>
      <c r="AE2" s="4">
        <v>1.294438</v>
      </c>
      <c r="AF2" s="4">
        <v>1.293547</v>
      </c>
      <c r="AG2" s="4">
        <v>1.1502999999999999E-2</v>
      </c>
      <c r="AH2" s="4">
        <v>1.1497E-2</v>
      </c>
      <c r="AI2" s="4">
        <v>1.5125759999999999</v>
      </c>
      <c r="AJ2" s="4">
        <v>1.511798</v>
      </c>
      <c r="AK2" s="4">
        <v>0.94103499999999995</v>
      </c>
      <c r="AL2" s="4">
        <v>0.93750199999999995</v>
      </c>
      <c r="AM2" s="4">
        <v>0.942971</v>
      </c>
      <c r="AN2" s="4">
        <v>0.94215000000000004</v>
      </c>
      <c r="AO2" s="4">
        <v>0.72831999999999997</v>
      </c>
      <c r="AP2" s="4">
        <v>0.72650599999999999</v>
      </c>
      <c r="AQ2" s="4">
        <v>0.163462</v>
      </c>
      <c r="AR2" s="4">
        <v>0.163185</v>
      </c>
      <c r="AS2" s="4">
        <v>0.14682899999999999</v>
      </c>
      <c r="AT2" s="4">
        <v>0.14662600000000001</v>
      </c>
      <c r="AU2" s="4">
        <v>0.94415000000000004</v>
      </c>
      <c r="AV2" s="4">
        <v>0.94386000000000003</v>
      </c>
      <c r="AW2" s="4">
        <v>1</v>
      </c>
      <c r="AX2" s="4"/>
      <c r="AY2" s="4">
        <v>100</v>
      </c>
      <c r="AZ2" s="4">
        <v>1.294438</v>
      </c>
      <c r="BA2" s="4">
        <v>1.293547</v>
      </c>
      <c r="BI2" s="4">
        <v>3.2534E-2</v>
      </c>
      <c r="BK2">
        <v>-3.2967342808241568E-2</v>
      </c>
    </row>
    <row r="3" spans="1:65" x14ac:dyDescent="0.2">
      <c r="A3" s="2">
        <v>40602</v>
      </c>
      <c r="B3">
        <v>1</v>
      </c>
      <c r="C3">
        <v>0.99513716884422165</v>
      </c>
      <c r="D3">
        <v>0.99932720947596576</v>
      </c>
      <c r="E3">
        <v>1.003793182370198</v>
      </c>
      <c r="G3" s="5">
        <v>40602</v>
      </c>
      <c r="H3" s="4">
        <v>1.4877E-2</v>
      </c>
      <c r="I3" s="4">
        <v>5.718E-3</v>
      </c>
      <c r="J3" s="4">
        <v>-8.6099999999999996E-3</v>
      </c>
      <c r="K3" s="4">
        <v>-4.1160000000000002E-2</v>
      </c>
      <c r="L3" s="4">
        <v>-1.235E-2</v>
      </c>
      <c r="M3" s="4">
        <v>-1.601E-2</v>
      </c>
      <c r="N3" s="4">
        <v>-1.25E-3</v>
      </c>
      <c r="O3" s="4">
        <v>1.3993999999999999E-2</v>
      </c>
      <c r="P3" s="4">
        <v>-2.7E-4</v>
      </c>
      <c r="Q3">
        <f t="shared" ref="Q3:Q66" si="0">AVERAGE(H3:P3)</f>
        <v>-5.0067777777777784E-3</v>
      </c>
      <c r="R3" s="2">
        <v>40602</v>
      </c>
      <c r="S3">
        <v>-1.6575720457832292E-2</v>
      </c>
      <c r="T3">
        <v>-9.4799809580732725E-3</v>
      </c>
      <c r="U3">
        <v>7.9227526572231144E-3</v>
      </c>
      <c r="V3">
        <v>3.8666130071195237E-2</v>
      </c>
      <c r="W3">
        <v>1.187312868193224E-2</v>
      </c>
      <c r="X3">
        <v>1.5707660342808721E-2</v>
      </c>
      <c r="Y3">
        <v>7.3313994490842305E-4</v>
      </c>
      <c r="Z3">
        <v>-1.4865316206412731E-2</v>
      </c>
      <c r="AA3">
        <v>-1.118916008325588E-3</v>
      </c>
      <c r="AB3">
        <f t="shared" ref="AB3:AB66" si="1">AC3+Q3</f>
        <v>-1.3553468813973508E-3</v>
      </c>
      <c r="AC3">
        <f t="shared" ref="AC3:AC66" si="2">AVERAGE(S3:AA3)</f>
        <v>3.6514308963804276E-3</v>
      </c>
      <c r="AD3" s="5">
        <v>40602</v>
      </c>
      <c r="AE3" s="4">
        <v>1.283339</v>
      </c>
      <c r="AF3" s="4">
        <v>1.2824549999999999</v>
      </c>
      <c r="AG3" s="4">
        <v>1.1362000000000001E-2</v>
      </c>
      <c r="AH3" s="4">
        <v>1.1356E-2</v>
      </c>
      <c r="AI3" s="4">
        <v>1.5106900000000001</v>
      </c>
      <c r="AJ3" s="4">
        <v>1.509865</v>
      </c>
      <c r="AK3" s="4">
        <v>0.94643200000000005</v>
      </c>
      <c r="AL3" s="4">
        <v>0.94233800000000001</v>
      </c>
      <c r="AM3" s="4">
        <v>0.95626</v>
      </c>
      <c r="AN3" s="4">
        <v>0.95537700000000003</v>
      </c>
      <c r="AO3" s="4">
        <v>0.69895099999999999</v>
      </c>
      <c r="AP3" s="4">
        <v>0.69713899999999995</v>
      </c>
      <c r="AQ3" s="4">
        <v>0.165912</v>
      </c>
      <c r="AR3" s="4">
        <v>0.16558</v>
      </c>
      <c r="AS3" s="4">
        <v>0.14679</v>
      </c>
      <c r="AT3" s="4">
        <v>0.14651600000000001</v>
      </c>
      <c r="AU3" s="4">
        <v>0.92915000000000003</v>
      </c>
      <c r="AV3" s="4">
        <v>0.92888999999999999</v>
      </c>
      <c r="AW3" s="4">
        <v>2</v>
      </c>
      <c r="AX3" s="4"/>
      <c r="AY3" s="4">
        <v>101</v>
      </c>
      <c r="AZ3" s="4">
        <v>1.283339</v>
      </c>
      <c r="BA3" s="4">
        <v>1.2824549999999999</v>
      </c>
      <c r="BB3">
        <f>LN(AY3/AY2)</f>
        <v>9.950330853168092E-3</v>
      </c>
      <c r="BC3">
        <f>LN(AZ3/AZ2)</f>
        <v>-8.6113489160745578E-3</v>
      </c>
      <c r="BD3">
        <f>LN(BA2/AZ2)</f>
        <v>-6.8856661472432748E-4</v>
      </c>
      <c r="BF3">
        <f>BB3+BC3</f>
        <v>1.3389819370935342E-3</v>
      </c>
      <c r="BG3">
        <f>BB3</f>
        <v>9.950330853168092E-3</v>
      </c>
      <c r="BH3">
        <f>BB3+(BD3-BC3)*1+BC3</f>
        <v>9.2617642384437669E-3</v>
      </c>
      <c r="BI3" s="4">
        <v>-8.6099999999999996E-3</v>
      </c>
      <c r="BJ3">
        <f>LN(AZ3/AZ2)</f>
        <v>-8.6113489160745578E-3</v>
      </c>
      <c r="BK3">
        <v>7.9227526572231144E-3</v>
      </c>
      <c r="BL3">
        <f>LN(BA2/AZ3)</f>
        <v>7.9227823013502813E-3</v>
      </c>
      <c r="BM3">
        <f>BL3-BK3</f>
        <v>2.9644127166883472E-8</v>
      </c>
    </row>
    <row r="4" spans="1:65" x14ac:dyDescent="0.2">
      <c r="A4" s="2">
        <v>40633</v>
      </c>
      <c r="B4">
        <v>1</v>
      </c>
      <c r="C4">
        <v>0.98830652760255111</v>
      </c>
      <c r="D4">
        <v>0.99864058213953455</v>
      </c>
      <c r="E4">
        <v>1.009375528225309</v>
      </c>
      <c r="G4" s="5">
        <v>40633</v>
      </c>
      <c r="H4" s="4">
        <v>9.4200000000000002E-4</v>
      </c>
      <c r="I4" s="4">
        <v>2.4819999999999998E-3</v>
      </c>
      <c r="J4" s="4">
        <v>1.5710999999999999E-2</v>
      </c>
      <c r="K4" s="4">
        <v>8.5800000000000004E-4</v>
      </c>
      <c r="L4" s="4">
        <v>-2.81E-2</v>
      </c>
      <c r="M4" s="4">
        <v>-1.136E-2</v>
      </c>
      <c r="N4" s="4">
        <v>-2.5409999999999999E-2</v>
      </c>
      <c r="O4" s="4">
        <v>-9.8700000000000003E-3</v>
      </c>
      <c r="P4" s="4">
        <v>-7.9799999999999992E-3</v>
      </c>
      <c r="Q4">
        <f t="shared" si="0"/>
        <v>-6.9696666666666674E-3</v>
      </c>
      <c r="R4" s="2">
        <v>40633</v>
      </c>
      <c r="S4">
        <v>-2.94354904656835E-3</v>
      </c>
      <c r="T4">
        <v>-6.8163356931914354E-3</v>
      </c>
      <c r="U4">
        <v>-1.6399621817031172E-2</v>
      </c>
      <c r="V4">
        <v>-3.453818748571702E-3</v>
      </c>
      <c r="W4">
        <v>2.762312393043409E-2</v>
      </c>
      <c r="X4">
        <v>1.108512384831754E-2</v>
      </c>
      <c r="Y4">
        <v>2.4864853480675631E-2</v>
      </c>
      <c r="Z4">
        <v>8.9476448880574447E-3</v>
      </c>
      <c r="AA4">
        <v>6.1120936163281403E-3</v>
      </c>
      <c r="AB4">
        <f t="shared" si="1"/>
        <v>-1.5230539490610909E-3</v>
      </c>
      <c r="AC4">
        <f t="shared" si="2"/>
        <v>5.4466127176055765E-3</v>
      </c>
      <c r="AD4" s="5">
        <v>40633</v>
      </c>
      <c r="AE4" s="4">
        <v>1.30366</v>
      </c>
      <c r="AF4" s="4">
        <v>1.3026949999999999</v>
      </c>
      <c r="AG4" s="4">
        <v>1.1047E-2</v>
      </c>
      <c r="AH4" s="4">
        <v>1.1043000000000001E-2</v>
      </c>
      <c r="AI4" s="4">
        <v>1.4727859999999999</v>
      </c>
      <c r="AJ4" s="4">
        <v>1.472016</v>
      </c>
      <c r="AK4" s="4">
        <v>0.94878300000000004</v>
      </c>
      <c r="AL4" s="4">
        <v>0.94510400000000006</v>
      </c>
      <c r="AM4" s="4">
        <v>0.94686700000000001</v>
      </c>
      <c r="AN4" s="4">
        <v>0.94607600000000003</v>
      </c>
      <c r="AO4" s="4">
        <v>0.69955100000000003</v>
      </c>
      <c r="AP4" s="4">
        <v>0.69806800000000002</v>
      </c>
      <c r="AQ4" s="4">
        <v>0.16606899999999999</v>
      </c>
      <c r="AR4" s="4">
        <v>0.16578100000000001</v>
      </c>
      <c r="AS4" s="4">
        <v>0.145623</v>
      </c>
      <c r="AT4" s="4">
        <v>0.14538599999999999</v>
      </c>
      <c r="AU4" s="4">
        <v>0.91864999999999997</v>
      </c>
      <c r="AV4" s="4">
        <v>0.91848200000000002</v>
      </c>
      <c r="AW4" s="4">
        <v>3</v>
      </c>
      <c r="AX4" s="4"/>
      <c r="AY4" s="4">
        <v>103</v>
      </c>
      <c r="AZ4" s="4">
        <v>1.30366</v>
      </c>
      <c r="BA4" s="4">
        <v>1.3026949999999999</v>
      </c>
      <c r="BD4">
        <f t="shared" ref="BD4:BD13" si="3">LN(BA3/AZ3)</f>
        <v>-6.8906547834924128E-4</v>
      </c>
      <c r="BI4" s="4">
        <v>1.5710999999999999E-2</v>
      </c>
      <c r="BJ4">
        <f t="shared" ref="BJ4:BJ67" si="4">LN(AZ4/AZ3)</f>
        <v>1.5710418104300267E-2</v>
      </c>
      <c r="BK4">
        <v>-1.6399621817031172E-2</v>
      </c>
      <c r="BL4">
        <f>LN(BA3/AZ4)</f>
        <v>-1.6399483582649636E-2</v>
      </c>
      <c r="BM4">
        <f t="shared" ref="BM4:BM67" si="5">BL4-BK4</f>
        <v>1.3823438153523493E-7</v>
      </c>
    </row>
    <row r="5" spans="1:65" x14ac:dyDescent="0.2">
      <c r="A5" s="2">
        <v>40663</v>
      </c>
      <c r="B5">
        <v>1</v>
      </c>
      <c r="C5">
        <v>0.96935645848175944</v>
      </c>
      <c r="D5">
        <v>0.99706074252158305</v>
      </c>
      <c r="E5">
        <v>1.0284235249378439</v>
      </c>
      <c r="G5" s="5">
        <v>40663</v>
      </c>
      <c r="H5" s="4">
        <v>-5.0000000000000001E-3</v>
      </c>
      <c r="I5" s="4">
        <v>7.0399999999999998E-4</v>
      </c>
      <c r="J5" s="4">
        <v>-1.4930000000000001E-2</v>
      </c>
      <c r="K5" s="4">
        <v>2.2560000000000002E-3</v>
      </c>
      <c r="L5" s="4">
        <v>-3.5889999999999998E-2</v>
      </c>
      <c r="M5" s="4">
        <v>-5.9369999999999999E-2</v>
      </c>
      <c r="N5" s="4">
        <v>-1.8380000000000001E-2</v>
      </c>
      <c r="O5" s="4">
        <v>-3.2570000000000002E-2</v>
      </c>
      <c r="P5" s="4">
        <v>-1.38E-2</v>
      </c>
      <c r="Q5">
        <f t="shared" si="0"/>
        <v>-1.9664444444444443E-2</v>
      </c>
      <c r="R5" s="2">
        <v>40663</v>
      </c>
      <c r="S5">
        <v>3.2674705644737401E-3</v>
      </c>
      <c r="T5">
        <v>-4.5890292753468648E-3</v>
      </c>
      <c r="U5">
        <v>1.4186177912846929E-2</v>
      </c>
      <c r="V5">
        <v>-4.3776521983410199E-3</v>
      </c>
      <c r="W5">
        <v>3.5519409892812881E-2</v>
      </c>
      <c r="X5">
        <v>5.9183879072127452E-2</v>
      </c>
      <c r="Y5">
        <v>1.785486839373052E-2</v>
      </c>
      <c r="Z5">
        <v>3.1738036816840863E-2</v>
      </c>
      <c r="AA5">
        <v>1.216972750270706E-2</v>
      </c>
      <c r="AB5">
        <f t="shared" si="1"/>
        <v>-1.3363457020164893E-3</v>
      </c>
      <c r="AC5">
        <f t="shared" si="2"/>
        <v>1.8328098742427953E-2</v>
      </c>
      <c r="AD5" s="5">
        <v>40663</v>
      </c>
      <c r="AE5" s="4">
        <v>1.2843450000000001</v>
      </c>
      <c r="AF5" s="4">
        <v>1.2830170000000001</v>
      </c>
      <c r="AG5" s="4">
        <v>1.0657E-2</v>
      </c>
      <c r="AH5" s="4">
        <v>1.0654E-2</v>
      </c>
      <c r="AI5" s="4">
        <v>1.4459660000000001</v>
      </c>
      <c r="AJ5" s="4">
        <v>1.4451000000000001</v>
      </c>
      <c r="AK5" s="4">
        <v>0.94945100000000004</v>
      </c>
      <c r="AL5" s="4">
        <v>0.94557599999999997</v>
      </c>
      <c r="AM5" s="4">
        <v>0.91652100000000003</v>
      </c>
      <c r="AN5" s="4">
        <v>0.915709</v>
      </c>
      <c r="AO5" s="4">
        <v>0.70113099999999995</v>
      </c>
      <c r="AP5" s="4">
        <v>0.69954700000000003</v>
      </c>
      <c r="AQ5" s="4">
        <v>0.16524</v>
      </c>
      <c r="AR5" s="4">
        <v>0.16491700000000001</v>
      </c>
      <c r="AS5" s="4">
        <v>0.143627</v>
      </c>
      <c r="AT5" s="4">
        <v>0.14336399999999999</v>
      </c>
      <c r="AU5" s="4">
        <v>0.86570000000000003</v>
      </c>
      <c r="AV5" s="4">
        <v>0.86553999999999998</v>
      </c>
      <c r="AW5" s="4">
        <v>4</v>
      </c>
      <c r="AX5" s="4"/>
      <c r="AY5" s="4">
        <v>110</v>
      </c>
      <c r="AZ5" s="4">
        <v>1.2843450000000001</v>
      </c>
      <c r="BA5" s="4">
        <v>1.2830170000000001</v>
      </c>
      <c r="BD5">
        <f t="shared" si="3"/>
        <v>-7.4049777877189268E-4</v>
      </c>
      <c r="BI5" s="4">
        <v>-1.4930000000000001E-2</v>
      </c>
      <c r="BJ5">
        <f t="shared" si="4"/>
        <v>-1.4926832545116118E-2</v>
      </c>
      <c r="BK5">
        <v>1.4186177912846929E-2</v>
      </c>
      <c r="BL5">
        <f>LN(BA4/AZ5)</f>
        <v>1.4186334766344183E-2</v>
      </c>
      <c r="BM5">
        <f t="shared" si="5"/>
        <v>1.5685349725319542E-7</v>
      </c>
    </row>
    <row r="6" spans="1:65" x14ac:dyDescent="0.2">
      <c r="A6" s="2">
        <v>40694</v>
      </c>
      <c r="B6">
        <v>1</v>
      </c>
      <c r="C6">
        <v>0.94147856969559107</v>
      </c>
      <c r="D6">
        <v>1.0249238843259509</v>
      </c>
      <c r="E6">
        <v>1.056866636466949</v>
      </c>
      <c r="G6" s="5">
        <v>40694</v>
      </c>
      <c r="H6" s="4">
        <v>-4.2720000000000001E-2</v>
      </c>
      <c r="I6" s="4">
        <v>-4.0759999999999998E-2</v>
      </c>
      <c r="J6" s="4">
        <v>-4.48E-2</v>
      </c>
      <c r="K6" s="4">
        <v>3.7000000000000002E-3</v>
      </c>
      <c r="L6" s="4">
        <v>-1.712E-2</v>
      </c>
      <c r="M6" s="4">
        <v>-1.3310000000000001E-2</v>
      </c>
      <c r="N6" s="4">
        <v>-2.8479999999999998E-2</v>
      </c>
      <c r="O6" s="4">
        <v>-3.8350000000000002E-2</v>
      </c>
      <c r="P6" s="4">
        <v>-3.8719999999999997E-2</v>
      </c>
      <c r="Q6">
        <f t="shared" si="0"/>
        <v>-2.8951111111111111E-2</v>
      </c>
      <c r="R6" s="2">
        <v>40694</v>
      </c>
      <c r="S6">
        <v>4.0767459221456637E-2</v>
      </c>
      <c r="T6">
        <v>3.6669420097227387E-2</v>
      </c>
      <c r="U6">
        <v>4.3765373509382748E-2</v>
      </c>
      <c r="V6">
        <v>-5.9609301387709701E-3</v>
      </c>
      <c r="W6">
        <v>1.6806920244754942E-2</v>
      </c>
      <c r="X6">
        <v>1.312969861301441E-2</v>
      </c>
      <c r="Y6">
        <v>2.7882815437388742E-2</v>
      </c>
      <c r="Z6">
        <v>3.7467882538973533E-2</v>
      </c>
      <c r="AA6">
        <v>3.6887245076889792E-2</v>
      </c>
      <c r="AB6">
        <f t="shared" si="1"/>
        <v>-1.4604572666314201E-3</v>
      </c>
      <c r="AC6">
        <f t="shared" si="2"/>
        <v>2.7490653844479691E-2</v>
      </c>
      <c r="AD6" s="5">
        <v>40694</v>
      </c>
      <c r="AE6" s="4">
        <v>1.2280759999999999</v>
      </c>
      <c r="AF6" s="4">
        <v>1.2269509999999999</v>
      </c>
      <c r="AG6" s="4">
        <v>1.0475999999999999E-2</v>
      </c>
      <c r="AH6" s="4">
        <v>1.0474000000000001E-2</v>
      </c>
      <c r="AI6" s="4">
        <v>1.4053629999999999</v>
      </c>
      <c r="AJ6" s="4">
        <v>1.404552</v>
      </c>
      <c r="AK6" s="4">
        <v>0.91153099999999998</v>
      </c>
      <c r="AL6" s="4">
        <v>0.907559</v>
      </c>
      <c r="AM6" s="4">
        <v>0.88203399999999998</v>
      </c>
      <c r="AN6" s="4">
        <v>0.88118200000000002</v>
      </c>
      <c r="AO6" s="4">
        <v>0.70372900000000005</v>
      </c>
      <c r="AP6" s="4">
        <v>0.70209200000000005</v>
      </c>
      <c r="AQ6" s="4">
        <v>0.158329</v>
      </c>
      <c r="AR6" s="4">
        <v>0.15798300000000001</v>
      </c>
      <c r="AS6" s="4">
        <v>0.13817199999999999</v>
      </c>
      <c r="AT6" s="4">
        <v>0.13791900000000001</v>
      </c>
      <c r="AU6" s="4">
        <v>0.85424999999999995</v>
      </c>
      <c r="AV6" s="4">
        <v>0.85409999999999997</v>
      </c>
      <c r="AW6" s="4">
        <v>5</v>
      </c>
      <c r="AX6" s="4"/>
      <c r="AY6" s="4">
        <v>111.5</v>
      </c>
      <c r="AZ6" s="4">
        <v>1.2280759999999999</v>
      </c>
      <c r="BA6" s="4">
        <v>1.2269509999999999</v>
      </c>
      <c r="BD6">
        <f t="shared" si="3"/>
        <v>-1.0345250248621591E-3</v>
      </c>
      <c r="BI6" s="4">
        <v>-4.48E-2</v>
      </c>
      <c r="BJ6">
        <f t="shared" si="4"/>
        <v>-4.4800143704730011E-2</v>
      </c>
      <c r="BK6">
        <v>4.3765373509382748E-2</v>
      </c>
      <c r="BL6">
        <f>LN(BA5/AZ6)</f>
        <v>4.3765618679867897E-2</v>
      </c>
      <c r="BM6">
        <f t="shared" si="5"/>
        <v>2.4517048514971496E-7</v>
      </c>
    </row>
    <row r="7" spans="1:65" x14ac:dyDescent="0.2">
      <c r="A7" s="2">
        <v>40724</v>
      </c>
      <c r="B7">
        <v>1</v>
      </c>
      <c r="C7">
        <v>0.92611749874826876</v>
      </c>
      <c r="D7">
        <v>1.0403572996503609</v>
      </c>
      <c r="E7">
        <v>1.073080371670716</v>
      </c>
      <c r="G7" s="5">
        <v>40724</v>
      </c>
      <c r="H7" s="4">
        <v>-1.078E-2</v>
      </c>
      <c r="I7" s="4">
        <v>-1.149E-2</v>
      </c>
      <c r="J7" s="4">
        <v>-7.8700000000000003E-3</v>
      </c>
      <c r="K7" s="4">
        <v>-9.6900000000000007E-3</v>
      </c>
      <c r="L7" s="4">
        <v>-3.8800000000000002E-3</v>
      </c>
      <c r="M7" s="4">
        <v>-1.635E-2</v>
      </c>
      <c r="N7" s="4">
        <v>-4.129E-2</v>
      </c>
      <c r="O7" s="4">
        <v>-1.107E-2</v>
      </c>
      <c r="P7" s="4">
        <v>-3.6769999999999997E-2</v>
      </c>
      <c r="Q7">
        <f t="shared" si="0"/>
        <v>-1.6576666666666667E-2</v>
      </c>
      <c r="R7" s="2">
        <v>40724</v>
      </c>
      <c r="S7">
        <v>8.5915423545908087E-3</v>
      </c>
      <c r="T7">
        <v>7.1228017606797256E-3</v>
      </c>
      <c r="U7">
        <v>6.95465962679509E-3</v>
      </c>
      <c r="V7">
        <v>7.363324693096529E-3</v>
      </c>
      <c r="W7">
        <v>3.601060877291395E-3</v>
      </c>
      <c r="X7">
        <v>1.6170313981256151E-2</v>
      </c>
      <c r="Y7">
        <v>4.0707797947224289E-2</v>
      </c>
      <c r="Z7">
        <v>1.0099924153611019E-2</v>
      </c>
      <c r="AA7">
        <v>3.4929332652023248E-2</v>
      </c>
      <c r="AB7">
        <f t="shared" si="1"/>
        <v>-1.5165824392701938E-3</v>
      </c>
      <c r="AC7">
        <f t="shared" si="2"/>
        <v>1.5060084227396473E-2</v>
      </c>
      <c r="AD7" s="5">
        <v>40724</v>
      </c>
      <c r="AE7" s="4">
        <v>1.218448</v>
      </c>
      <c r="AF7" s="4">
        <v>1.2171920000000001</v>
      </c>
      <c r="AG7" s="4">
        <v>1.0436000000000001E-2</v>
      </c>
      <c r="AH7" s="4">
        <v>1.0432E-2</v>
      </c>
      <c r="AI7" s="4">
        <v>1.3485240000000001</v>
      </c>
      <c r="AJ7" s="4">
        <v>1.3477779999999999</v>
      </c>
      <c r="AK7" s="4">
        <v>0.90111699999999995</v>
      </c>
      <c r="AL7" s="4">
        <v>0.89743099999999998</v>
      </c>
      <c r="AM7" s="4">
        <v>0.87232699999999996</v>
      </c>
      <c r="AN7" s="4">
        <v>0.87149699999999997</v>
      </c>
      <c r="AO7" s="4">
        <v>0.69694199999999995</v>
      </c>
      <c r="AP7" s="4">
        <v>0.69536500000000001</v>
      </c>
      <c r="AQ7" s="4">
        <v>0.15663199999999999</v>
      </c>
      <c r="AR7" s="4">
        <v>0.156307</v>
      </c>
      <c r="AS7" s="4">
        <v>0.133184</v>
      </c>
      <c r="AT7" s="4">
        <v>0.13292300000000001</v>
      </c>
      <c r="AU7" s="4">
        <v>0.84040000000000004</v>
      </c>
      <c r="AV7" s="4">
        <v>0.84025499999999997</v>
      </c>
      <c r="AW7" s="4">
        <v>6</v>
      </c>
      <c r="AX7" s="4"/>
      <c r="AY7" s="4">
        <v>114.7</v>
      </c>
      <c r="AZ7" s="4">
        <v>1.218448</v>
      </c>
      <c r="BA7" s="4">
        <v>1.2171920000000001</v>
      </c>
      <c r="BD7">
        <f t="shared" si="3"/>
        <v>-9.1648692967134988E-4</v>
      </c>
      <c r="BI7" s="4">
        <v>-7.8700000000000003E-3</v>
      </c>
      <c r="BJ7">
        <f t="shared" si="4"/>
        <v>-7.8707993088012167E-3</v>
      </c>
      <c r="BK7">
        <v>6.95465962679509E-3</v>
      </c>
      <c r="BL7">
        <f>LN(BA6/AZ7)</f>
        <v>6.9543123791298029E-3</v>
      </c>
      <c r="BM7">
        <f t="shared" si="5"/>
        <v>-3.4724766528708428E-7</v>
      </c>
    </row>
    <row r="8" spans="1:65" x14ac:dyDescent="0.2">
      <c r="A8" s="2">
        <v>40755</v>
      </c>
      <c r="B8">
        <v>1</v>
      </c>
      <c r="C8">
        <v>0.87951785366738944</v>
      </c>
      <c r="D8">
        <v>1.05629558903811</v>
      </c>
      <c r="E8">
        <v>1.1288841869831361</v>
      </c>
      <c r="G8" s="5">
        <v>40755</v>
      </c>
      <c r="H8" s="4">
        <v>-7.3160000000000003E-2</v>
      </c>
      <c r="I8" s="4">
        <v>-4.1489999999999999E-2</v>
      </c>
      <c r="J8" s="4">
        <v>-7.639E-2</v>
      </c>
      <c r="K8" s="4">
        <v>-1.8370000000000001E-2</v>
      </c>
      <c r="L8" s="4">
        <v>-1.9480000000000001E-2</v>
      </c>
      <c r="M8" s="4">
        <v>-6.7489999999999994E-2</v>
      </c>
      <c r="N8" s="4">
        <v>-4.444E-2</v>
      </c>
      <c r="O8" s="4">
        <v>-5.8999999999999997E-2</v>
      </c>
      <c r="P8" s="4">
        <v>-6.7110000000000003E-2</v>
      </c>
      <c r="Q8">
        <f t="shared" si="0"/>
        <v>-5.1881111111111107E-2</v>
      </c>
      <c r="R8" s="2">
        <v>40755</v>
      </c>
      <c r="S8">
        <v>7.1088064739272427E-2</v>
      </c>
      <c r="T8">
        <v>3.7389907104587269E-2</v>
      </c>
      <c r="U8">
        <v>7.5354300573322069E-2</v>
      </c>
      <c r="V8">
        <v>1.6109121546634689E-2</v>
      </c>
      <c r="W8">
        <v>1.9158437774514429E-2</v>
      </c>
      <c r="X8">
        <v>6.7321307803841518E-2</v>
      </c>
      <c r="Y8">
        <v>4.3891233243915577E-2</v>
      </c>
      <c r="Z8">
        <v>5.8046472782763842E-2</v>
      </c>
      <c r="AA8">
        <v>6.5151539130097191E-2</v>
      </c>
      <c r="AB8">
        <f t="shared" si="1"/>
        <v>-1.4910683667834421E-3</v>
      </c>
      <c r="AC8">
        <f t="shared" si="2"/>
        <v>5.0390042744327665E-2</v>
      </c>
      <c r="AD8" s="5">
        <v>40755</v>
      </c>
      <c r="AE8" s="4">
        <v>1.1288419999999999</v>
      </c>
      <c r="AF8" s="4">
        <v>1.1274189999999999</v>
      </c>
      <c r="AG8" s="4">
        <v>1.0234999999999999E-2</v>
      </c>
      <c r="AH8" s="4">
        <v>1.0225E-2</v>
      </c>
      <c r="AI8" s="4">
        <v>1.289901</v>
      </c>
      <c r="AJ8" s="4">
        <v>1.2888520000000001</v>
      </c>
      <c r="AK8" s="4">
        <v>0.86449600000000004</v>
      </c>
      <c r="AL8" s="4">
        <v>0.86031299999999999</v>
      </c>
      <c r="AM8" s="4">
        <v>0.82235000000000003</v>
      </c>
      <c r="AN8" s="4">
        <v>0.82141600000000004</v>
      </c>
      <c r="AO8" s="4">
        <v>0.684253</v>
      </c>
      <c r="AP8" s="4">
        <v>0.68246799999999996</v>
      </c>
      <c r="AQ8" s="4">
        <v>0.14558099999999999</v>
      </c>
      <c r="AR8" s="4">
        <v>0.145205</v>
      </c>
      <c r="AS8" s="4">
        <v>0.124539</v>
      </c>
      <c r="AT8" s="4">
        <v>0.124276</v>
      </c>
      <c r="AU8" s="4">
        <v>0.78554999999999997</v>
      </c>
      <c r="AV8" s="4">
        <v>0.78516399999999997</v>
      </c>
      <c r="AW8" s="4">
        <v>7</v>
      </c>
      <c r="AX8" s="4"/>
      <c r="AY8" s="4">
        <v>117.9</v>
      </c>
      <c r="AZ8" s="4">
        <v>1.1288419999999999</v>
      </c>
      <c r="BA8" s="4">
        <v>1.1274189999999999</v>
      </c>
      <c r="BD8">
        <f t="shared" si="3"/>
        <v>-1.031351194209535E-3</v>
      </c>
      <c r="BI8" s="4">
        <v>-7.639E-2</v>
      </c>
      <c r="BJ8">
        <f t="shared" si="4"/>
        <v>-7.6385589233477588E-2</v>
      </c>
      <c r="BK8">
        <v>7.5354300573322069E-2</v>
      </c>
      <c r="BL8">
        <f>LN(BA7/AZ8)</f>
        <v>7.5354238039267982E-2</v>
      </c>
      <c r="BM8">
        <f t="shared" si="5"/>
        <v>-6.2534054087737267E-8</v>
      </c>
    </row>
    <row r="9" spans="1:65" x14ac:dyDescent="0.2">
      <c r="A9" s="2">
        <v>40786</v>
      </c>
      <c r="B9">
        <v>1</v>
      </c>
      <c r="C9">
        <v>0.89507291826078683</v>
      </c>
      <c r="D9">
        <v>1.035616496589943</v>
      </c>
      <c r="E9">
        <v>1.106904135206688</v>
      </c>
      <c r="G9" s="5">
        <v>40786</v>
      </c>
      <c r="H9" s="4">
        <v>3.4314999999999998E-2</v>
      </c>
      <c r="I9" s="4">
        <v>-2.3400000000000001E-3</v>
      </c>
      <c r="J9" s="4">
        <v>2.7517E-2</v>
      </c>
      <c r="K9" s="4">
        <v>5.9870000000000001E-3</v>
      </c>
      <c r="L9" s="4">
        <v>2.7466000000000001E-2</v>
      </c>
      <c r="M9" s="4">
        <v>2.5576000000000002E-2</v>
      </c>
      <c r="N9" s="4">
        <v>1.5365E-2</v>
      </c>
      <c r="O9" s="4">
        <v>2.0899999999999998E-3</v>
      </c>
      <c r="P9" s="4">
        <v>2.2978999999999999E-2</v>
      </c>
      <c r="Q9">
        <f t="shared" si="0"/>
        <v>1.7661666666666669E-2</v>
      </c>
      <c r="R9" s="2">
        <v>40786</v>
      </c>
      <c r="S9">
        <v>-3.6900659426036819E-2</v>
      </c>
      <c r="T9">
        <v>-2.513863729527555E-3</v>
      </c>
      <c r="U9">
        <v>-2.877884878533633E-2</v>
      </c>
      <c r="V9">
        <v>-8.6001542808152309E-3</v>
      </c>
      <c r="W9">
        <v>-2.8366977081089931E-2</v>
      </c>
      <c r="X9">
        <v>-2.6067052170763601E-2</v>
      </c>
      <c r="Y9">
        <v>-1.617945271094345E-2</v>
      </c>
      <c r="Z9">
        <v>-3.227290221454987E-3</v>
      </c>
      <c r="AA9">
        <v>-2.5096158571078501E-2</v>
      </c>
      <c r="AB9">
        <f t="shared" si="1"/>
        <v>-1.8639396641162639E-3</v>
      </c>
      <c r="AC9">
        <f t="shared" si="2"/>
        <v>-1.9525606330782933E-2</v>
      </c>
      <c r="AD9" s="5">
        <v>40786</v>
      </c>
      <c r="AE9" s="4">
        <v>1.160336</v>
      </c>
      <c r="AF9" s="4">
        <v>1.158928</v>
      </c>
      <c r="AG9" s="4">
        <v>1.052E-2</v>
      </c>
      <c r="AH9" s="4">
        <v>1.0508E-2</v>
      </c>
      <c r="AI9" s="4">
        <v>1.309874</v>
      </c>
      <c r="AJ9" s="4">
        <v>1.308324</v>
      </c>
      <c r="AK9" s="4">
        <v>0.862479</v>
      </c>
      <c r="AL9" s="4">
        <v>0.858267</v>
      </c>
      <c r="AM9" s="4">
        <v>0.824071</v>
      </c>
      <c r="AN9" s="4">
        <v>0.82276899999999997</v>
      </c>
      <c r="AO9" s="4">
        <v>0.68836200000000003</v>
      </c>
      <c r="AP9" s="4">
        <v>0.68631299999999995</v>
      </c>
      <c r="AQ9" s="4">
        <v>0.15066399999999999</v>
      </c>
      <c r="AR9" s="4">
        <v>0.15027599999999999</v>
      </c>
      <c r="AS9" s="4">
        <v>0.12743399999999999</v>
      </c>
      <c r="AT9" s="4">
        <v>0.127111</v>
      </c>
      <c r="AU9" s="4">
        <v>0.80589999999999995</v>
      </c>
      <c r="AV9" s="4">
        <v>0.80522199999999999</v>
      </c>
      <c r="AW9" s="4">
        <v>8</v>
      </c>
      <c r="AX9" s="4"/>
      <c r="AY9" s="4">
        <v>121.1</v>
      </c>
      <c r="AZ9" s="4">
        <v>1.160336</v>
      </c>
      <c r="BA9" s="4">
        <v>1.158928</v>
      </c>
      <c r="BD9">
        <f t="shared" si="3"/>
        <v>-1.2613790591382817E-3</v>
      </c>
      <c r="BI9" s="4">
        <v>2.7517E-2</v>
      </c>
      <c r="BJ9">
        <f t="shared" si="4"/>
        <v>2.7517289830301134E-2</v>
      </c>
      <c r="BK9">
        <v>-2.877884878533633E-2</v>
      </c>
      <c r="BL9">
        <f>LN(BA8/AZ9)</f>
        <v>-2.8778668889439373E-2</v>
      </c>
      <c r="BM9">
        <f t="shared" si="5"/>
        <v>1.7989589695677211E-7</v>
      </c>
    </row>
    <row r="10" spans="1:65" x14ac:dyDescent="0.2">
      <c r="A10" s="2">
        <v>40816</v>
      </c>
      <c r="B10">
        <v>1</v>
      </c>
      <c r="C10">
        <v>0.94535968035591678</v>
      </c>
      <c r="D10">
        <v>1.0913384133717381</v>
      </c>
      <c r="E10">
        <v>1.04563911783491</v>
      </c>
      <c r="G10" s="5">
        <v>40816</v>
      </c>
      <c r="H10" s="4">
        <v>2.6279E-2</v>
      </c>
      <c r="I10" s="4">
        <v>1.7316999999999999E-2</v>
      </c>
      <c r="J10" s="4">
        <v>4.8830999999999999E-2</v>
      </c>
      <c r="K10" s="4">
        <v>3.849E-3</v>
      </c>
      <c r="L10" s="4">
        <v>0.113473</v>
      </c>
      <c r="M10" s="4">
        <v>0.119395</v>
      </c>
      <c r="N10" s="4">
        <v>7.7302999999999997E-2</v>
      </c>
      <c r="O10" s="4">
        <v>4.8259999999999997E-2</v>
      </c>
      <c r="P10" s="4">
        <v>3.6852999999999997E-2</v>
      </c>
      <c r="Q10">
        <f t="shared" si="0"/>
        <v>5.4617777777777779E-2</v>
      </c>
      <c r="R10" s="2">
        <v>40816</v>
      </c>
      <c r="S10">
        <v>-2.885304686178292E-2</v>
      </c>
      <c r="T10">
        <v>-2.2211544254214399E-2</v>
      </c>
      <c r="U10">
        <v>-5.0045626017884953E-2</v>
      </c>
      <c r="V10">
        <v>-6.8310670160655618E-3</v>
      </c>
      <c r="W10">
        <v>-0.11455894676467621</v>
      </c>
      <c r="X10">
        <v>-0.1202364888990248</v>
      </c>
      <c r="Y10">
        <v>-7.848641093608788E-2</v>
      </c>
      <c r="Z10">
        <v>-4.9841000268590507E-2</v>
      </c>
      <c r="AA10">
        <v>-3.9392984080420128E-2</v>
      </c>
      <c r="AB10">
        <f t="shared" si="1"/>
        <v>-2.0996794554163714E-3</v>
      </c>
      <c r="AC10">
        <f t="shared" si="2"/>
        <v>-5.671745723319415E-2</v>
      </c>
      <c r="AD10" s="5">
        <v>40816</v>
      </c>
      <c r="AE10" s="4">
        <v>1.2184029999999999</v>
      </c>
      <c r="AF10" s="4">
        <v>1.2173909999999999</v>
      </c>
      <c r="AG10" s="4">
        <v>1.1783999999999999E-2</v>
      </c>
      <c r="AH10" s="4">
        <v>1.1771999999999999E-2</v>
      </c>
      <c r="AI10" s="4">
        <v>1.4151469999999999</v>
      </c>
      <c r="AJ10" s="4">
        <v>1.413862</v>
      </c>
      <c r="AK10" s="4">
        <v>0.87754399999999999</v>
      </c>
      <c r="AL10" s="4">
        <v>0.87338000000000005</v>
      </c>
      <c r="AM10" s="4">
        <v>0.86481600000000003</v>
      </c>
      <c r="AN10" s="4">
        <v>0.86364300000000005</v>
      </c>
      <c r="AO10" s="4">
        <v>0.69101699999999999</v>
      </c>
      <c r="AP10" s="4">
        <v>0.68909399999999998</v>
      </c>
      <c r="AQ10" s="4">
        <v>0.15467600000000001</v>
      </c>
      <c r="AR10" s="4">
        <v>0.15432599999999999</v>
      </c>
      <c r="AS10" s="4">
        <v>0.132218</v>
      </c>
      <c r="AT10" s="4">
        <v>0.13192499999999999</v>
      </c>
      <c r="AU10" s="4">
        <v>0.90810000000000002</v>
      </c>
      <c r="AV10" s="4">
        <v>0.90755300000000005</v>
      </c>
      <c r="AW10" s="4">
        <v>9</v>
      </c>
      <c r="AX10" s="4"/>
      <c r="AY10" s="4">
        <v>124.3</v>
      </c>
      <c r="AZ10" s="4">
        <v>1.2184029999999999</v>
      </c>
      <c r="BA10" s="4">
        <v>1.2173909999999999</v>
      </c>
      <c r="BD10">
        <f t="shared" si="3"/>
        <v>-1.214178440208844E-3</v>
      </c>
      <c r="BI10" s="4">
        <v>4.8830999999999999E-2</v>
      </c>
      <c r="BJ10">
        <f t="shared" si="4"/>
        <v>4.8831366492624977E-2</v>
      </c>
      <c r="BK10">
        <v>-5.0045626017884953E-2</v>
      </c>
      <c r="BL10">
        <f>LN(BA9/AZ10)</f>
        <v>-5.0045544932833801E-2</v>
      </c>
      <c r="BM10">
        <f t="shared" si="5"/>
        <v>8.1085051152618437E-8</v>
      </c>
    </row>
    <row r="11" spans="1:65" x14ac:dyDescent="0.2">
      <c r="A11" s="2">
        <v>40847</v>
      </c>
      <c r="B11">
        <v>1</v>
      </c>
      <c r="C11">
        <v>0.9518077850321397</v>
      </c>
      <c r="D11">
        <v>1.093926103747624</v>
      </c>
      <c r="E11">
        <v>1.0362690288770831</v>
      </c>
      <c r="G11" s="5">
        <v>40847</v>
      </c>
      <c r="H11" s="4">
        <v>2.8319E-2</v>
      </c>
      <c r="I11" s="4">
        <v>5.2155E-2</v>
      </c>
      <c r="J11" s="4">
        <v>4.4730000000000004E-3</v>
      </c>
      <c r="K11" s="4">
        <v>2.368E-2</v>
      </c>
      <c r="L11" s="4">
        <v>-4.9020000000000001E-2</v>
      </c>
      <c r="M11" s="4">
        <v>-3.4329999999999999E-2</v>
      </c>
      <c r="N11" s="4">
        <v>-2.1900000000000001E-3</v>
      </c>
      <c r="O11" s="4">
        <v>1.4903E-2</v>
      </c>
      <c r="P11" s="4">
        <v>2.5994E-2</v>
      </c>
      <c r="Q11">
        <f t="shared" si="0"/>
        <v>7.109333333333333E-3</v>
      </c>
      <c r="R11" s="2">
        <v>40847</v>
      </c>
      <c r="S11">
        <v>-3.0577671356204931E-2</v>
      </c>
      <c r="T11">
        <v>-5.6911795514254453E-2</v>
      </c>
      <c r="U11">
        <v>-5.3036541517018374E-3</v>
      </c>
      <c r="V11">
        <v>-2.6466054068830899E-2</v>
      </c>
      <c r="W11">
        <v>4.799731844044075E-2</v>
      </c>
      <c r="X11">
        <v>3.373199297790469E-2</v>
      </c>
      <c r="Y11">
        <v>1.2799474250007601E-3</v>
      </c>
      <c r="Z11">
        <v>-1.6260786238326219E-2</v>
      </c>
      <c r="AA11">
        <v>-2.821176490945021E-2</v>
      </c>
      <c r="AB11">
        <f t="shared" si="1"/>
        <v>-1.8598297106024843E-3</v>
      </c>
      <c r="AC11">
        <f t="shared" si="2"/>
        <v>-8.9691630439358173E-3</v>
      </c>
      <c r="AD11" s="5">
        <v>40847</v>
      </c>
      <c r="AE11" s="4">
        <v>1.223865</v>
      </c>
      <c r="AF11" s="4">
        <v>1.222987</v>
      </c>
      <c r="AG11" s="4">
        <v>1.1220000000000001E-2</v>
      </c>
      <c r="AH11" s="4">
        <v>1.1209E-2</v>
      </c>
      <c r="AI11" s="4">
        <v>1.412053</v>
      </c>
      <c r="AJ11" s="4">
        <v>1.411022</v>
      </c>
      <c r="AK11" s="4">
        <v>0.92452699999999999</v>
      </c>
      <c r="AL11" s="4">
        <v>0.92077600000000004</v>
      </c>
      <c r="AM11" s="4">
        <v>0.87780100000000005</v>
      </c>
      <c r="AN11" s="4">
        <v>0.87682300000000002</v>
      </c>
      <c r="AO11" s="4">
        <v>0.70757499999999995</v>
      </c>
      <c r="AP11" s="4">
        <v>0.70569000000000004</v>
      </c>
      <c r="AQ11" s="4">
        <v>0.15911800000000001</v>
      </c>
      <c r="AR11" s="4">
        <v>0.15881200000000001</v>
      </c>
      <c r="AS11" s="4">
        <v>0.13569999999999999</v>
      </c>
      <c r="AT11" s="4">
        <v>0.13542199999999999</v>
      </c>
      <c r="AU11" s="4">
        <v>0.87744999999999995</v>
      </c>
      <c r="AV11" s="4">
        <v>0.87708699999999995</v>
      </c>
      <c r="AW11" s="4">
        <v>10</v>
      </c>
      <c r="AX11" s="4"/>
      <c r="AY11" s="4">
        <v>127.5</v>
      </c>
      <c r="AZ11" s="4">
        <v>1.223865</v>
      </c>
      <c r="BA11" s="4">
        <v>1.222987</v>
      </c>
      <c r="BD11">
        <f t="shared" si="3"/>
        <v>-8.3094059532862446E-4</v>
      </c>
      <c r="BI11" s="4">
        <v>4.4730000000000004E-3</v>
      </c>
      <c r="BJ11">
        <f t="shared" si="4"/>
        <v>4.4728990482923022E-3</v>
      </c>
      <c r="BK11">
        <v>-5.3036541517018374E-3</v>
      </c>
      <c r="BL11">
        <f>LN(BA10/AZ11)</f>
        <v>-5.3038396436208999E-3</v>
      </c>
      <c r="BM11">
        <f t="shared" si="5"/>
        <v>-1.8549191906254425E-7</v>
      </c>
    </row>
    <row r="12" spans="1:65" x14ac:dyDescent="0.2">
      <c r="A12" s="2">
        <v>40877</v>
      </c>
      <c r="B12">
        <v>1</v>
      </c>
      <c r="C12">
        <v>0.96717810172001395</v>
      </c>
      <c r="D12">
        <v>1.096676978355573</v>
      </c>
      <c r="E12">
        <v>1.018396212140368</v>
      </c>
      <c r="G12" s="5">
        <v>40877</v>
      </c>
      <c r="H12" s="4">
        <v>-5.1200000000000004E-3</v>
      </c>
      <c r="I12" s="4">
        <v>1.49E-2</v>
      </c>
      <c r="J12" s="4">
        <v>4.4330000000000003E-3</v>
      </c>
      <c r="K12" s="4">
        <v>6.5880000000000001E-3</v>
      </c>
      <c r="L12" s="4">
        <v>4.8925999999999997E-2</v>
      </c>
      <c r="M12" s="4">
        <v>3.9934999999999998E-2</v>
      </c>
      <c r="N12" s="4">
        <v>1.4905E-2</v>
      </c>
      <c r="O12" s="4">
        <v>2.0320999999999999E-2</v>
      </c>
      <c r="P12" s="4">
        <v>-2.1299999999999999E-3</v>
      </c>
      <c r="Q12">
        <f t="shared" si="0"/>
        <v>1.5862000000000001E-2</v>
      </c>
      <c r="R12" s="2">
        <v>40877</v>
      </c>
      <c r="S12">
        <v>3.193902650918901E-3</v>
      </c>
      <c r="T12">
        <v>-1.8965939973162611E-2</v>
      </c>
      <c r="U12">
        <v>-5.1512598929777664E-3</v>
      </c>
      <c r="V12">
        <v>-9.2563864427633313E-3</v>
      </c>
      <c r="W12">
        <v>-4.9876766222651803E-2</v>
      </c>
      <c r="X12">
        <v>-4.0348725379231731E-2</v>
      </c>
      <c r="Y12">
        <v>-1.5635579907744671E-2</v>
      </c>
      <c r="Z12">
        <v>-2.1435461164015859E-2</v>
      </c>
      <c r="AA12">
        <v>8.2405824622711066E-5</v>
      </c>
      <c r="AB12">
        <f t="shared" si="1"/>
        <v>-1.6262011674451314E-3</v>
      </c>
      <c r="AC12">
        <f t="shared" si="2"/>
        <v>-1.7488201167445133E-2</v>
      </c>
      <c r="AD12" s="5">
        <v>40877</v>
      </c>
      <c r="AE12" s="4">
        <v>1.229303</v>
      </c>
      <c r="AF12" s="4">
        <v>1.228591</v>
      </c>
      <c r="AG12" s="4">
        <v>1.1782000000000001E-2</v>
      </c>
      <c r="AH12" s="4">
        <v>1.1761000000000001E-2</v>
      </c>
      <c r="AI12" s="4">
        <v>1.433257</v>
      </c>
      <c r="AJ12" s="4">
        <v>1.431524</v>
      </c>
      <c r="AK12" s="4">
        <v>0.93840599999999996</v>
      </c>
      <c r="AL12" s="4">
        <v>0.93406</v>
      </c>
      <c r="AM12" s="4">
        <v>0.89582099999999998</v>
      </c>
      <c r="AN12" s="4">
        <v>0.89428200000000002</v>
      </c>
      <c r="AO12" s="4">
        <v>0.712252</v>
      </c>
      <c r="AP12" s="4">
        <v>0.70997299999999997</v>
      </c>
      <c r="AQ12" s="4">
        <v>0.158305</v>
      </c>
      <c r="AR12" s="4">
        <v>0.15792999999999999</v>
      </c>
      <c r="AS12" s="4">
        <v>0.135411</v>
      </c>
      <c r="AT12" s="4">
        <v>0.135074</v>
      </c>
      <c r="AU12" s="4">
        <v>0.91320000000000001</v>
      </c>
      <c r="AV12" s="4">
        <v>0.91236300000000004</v>
      </c>
      <c r="AW12" s="4">
        <v>11</v>
      </c>
      <c r="AX12" s="4"/>
      <c r="AY12" s="4">
        <v>130.69999999999999</v>
      </c>
      <c r="AZ12" s="4">
        <v>1.229303</v>
      </c>
      <c r="BA12" s="4">
        <v>1.228591</v>
      </c>
      <c r="BD12">
        <f t="shared" si="3"/>
        <v>-7.1765684044891045E-4</v>
      </c>
      <c r="BI12" s="4">
        <v>4.4330000000000003E-3</v>
      </c>
      <c r="BJ12">
        <f t="shared" si="4"/>
        <v>4.4334582117801112E-3</v>
      </c>
      <c r="BK12">
        <v>-5.1512598929777664E-3</v>
      </c>
      <c r="BL12">
        <f>LN(BA11/AZ12)</f>
        <v>-5.1511150522288969E-3</v>
      </c>
      <c r="BM12">
        <f t="shared" si="5"/>
        <v>1.4484074886949444E-7</v>
      </c>
    </row>
    <row r="13" spans="1:65" x14ac:dyDescent="0.2">
      <c r="A13" s="2">
        <v>40908</v>
      </c>
      <c r="B13">
        <v>1</v>
      </c>
      <c r="C13">
        <v>0.98319113248290668</v>
      </c>
      <c r="D13">
        <v>1.091027466891761</v>
      </c>
      <c r="E13">
        <v>1.000334889298006</v>
      </c>
      <c r="G13" s="5">
        <v>40908</v>
      </c>
      <c r="H13" s="4">
        <v>-7.1799999999999998E-3</v>
      </c>
      <c r="I13" s="4">
        <v>2.2058999999999999E-2</v>
      </c>
      <c r="J13" s="4">
        <v>-9.5200000000000007E-3</v>
      </c>
      <c r="K13" s="4">
        <v>2.5314E-2</v>
      </c>
      <c r="L13" s="4">
        <v>3.3852E-2</v>
      </c>
      <c r="M13" s="4">
        <v>2.6794999999999999E-2</v>
      </c>
      <c r="N13" s="4">
        <v>1.6722999999999998E-2</v>
      </c>
      <c r="O13" s="4">
        <v>2.6550000000000001E-2</v>
      </c>
      <c r="P13" s="4">
        <v>1.0411E-2</v>
      </c>
      <c r="Q13">
        <f t="shared" si="0"/>
        <v>1.6111555555555556E-2</v>
      </c>
      <c r="R13" s="2">
        <v>40908</v>
      </c>
      <c r="S13">
        <v>4.8060907428340016E-3</v>
      </c>
      <c r="T13">
        <v>-2.6700048872135521E-2</v>
      </c>
      <c r="U13">
        <v>8.9373251880059124E-3</v>
      </c>
      <c r="V13">
        <v>-2.8519854503839152E-2</v>
      </c>
      <c r="W13">
        <v>-3.5667549581436482E-2</v>
      </c>
      <c r="X13">
        <v>-2.771201180756493E-2</v>
      </c>
      <c r="Y13">
        <v>-1.7932835306599951E-2</v>
      </c>
      <c r="Z13">
        <v>-2.8269890783869201E-2</v>
      </c>
      <c r="AA13">
        <v>-1.290717623708804E-2</v>
      </c>
      <c r="AB13">
        <f t="shared" si="1"/>
        <v>-2.1068834624103708E-3</v>
      </c>
      <c r="AC13">
        <f t="shared" si="2"/>
        <v>-1.8218439017965927E-2</v>
      </c>
      <c r="AD13" s="5">
        <v>40908</v>
      </c>
      <c r="AE13" s="4">
        <v>1.21766</v>
      </c>
      <c r="AF13" s="4">
        <v>1.2172350000000001</v>
      </c>
      <c r="AG13" s="4">
        <v>1.2187999999999999E-2</v>
      </c>
      <c r="AH13" s="4">
        <v>1.2175999999999999E-2</v>
      </c>
      <c r="AI13" s="4">
        <v>1.457427</v>
      </c>
      <c r="AJ13" s="4">
        <v>1.45621</v>
      </c>
      <c r="AK13" s="4">
        <v>0.95933599999999997</v>
      </c>
      <c r="AL13" s="4">
        <v>0.95522799999999997</v>
      </c>
      <c r="AM13" s="4">
        <v>0.91992399999999996</v>
      </c>
      <c r="AN13" s="4">
        <v>0.91877299999999995</v>
      </c>
      <c r="AO13" s="4">
        <v>0.73051299999999997</v>
      </c>
      <c r="AP13" s="4">
        <v>0.728487</v>
      </c>
      <c r="AQ13" s="4">
        <v>0.15717300000000001</v>
      </c>
      <c r="AR13" s="4">
        <v>0.156921</v>
      </c>
      <c r="AS13" s="4">
        <v>0.13682800000000001</v>
      </c>
      <c r="AT13" s="4">
        <v>0.13652800000000001</v>
      </c>
      <c r="AU13" s="4">
        <v>0.93799999999999994</v>
      </c>
      <c r="AV13" s="4">
        <v>0.93748200000000004</v>
      </c>
      <c r="AW13" s="4">
        <v>12</v>
      </c>
      <c r="AX13" s="4"/>
      <c r="AY13" s="4">
        <v>133.9</v>
      </c>
      <c r="AZ13" s="4">
        <v>1.21766</v>
      </c>
      <c r="BA13" s="4">
        <v>1.2172350000000001</v>
      </c>
      <c r="BD13">
        <f t="shared" si="3"/>
        <v>-5.7935779160175275E-4</v>
      </c>
      <c r="BI13" s="4">
        <v>-9.5200000000000007E-3</v>
      </c>
      <c r="BJ13">
        <f t="shared" si="4"/>
        <v>-9.516357923469821E-3</v>
      </c>
      <c r="BK13">
        <v>8.9373251880059124E-3</v>
      </c>
      <c r="BL13">
        <f>LN(BA12/AZ13)</f>
        <v>8.9370001318681506E-3</v>
      </c>
      <c r="BM13">
        <f t="shared" si="5"/>
        <v>-3.2505613776177833E-7</v>
      </c>
    </row>
    <row r="14" spans="1:65" x14ac:dyDescent="0.2">
      <c r="A14" s="2">
        <v>40939</v>
      </c>
      <c r="B14">
        <v>1</v>
      </c>
      <c r="C14">
        <v>0.98341322899733341</v>
      </c>
      <c r="D14">
        <v>1.076791593885192</v>
      </c>
      <c r="E14">
        <v>0.99932598361997971</v>
      </c>
      <c r="G14" s="5">
        <v>40939</v>
      </c>
      <c r="H14" s="4">
        <v>-2.5000000000000001E-4</v>
      </c>
      <c r="I14" s="4">
        <v>1.8457999999999999E-2</v>
      </c>
      <c r="J14" s="4">
        <v>-1.0460000000000001E-2</v>
      </c>
      <c r="K14" s="4">
        <v>3.8618E-2</v>
      </c>
      <c r="L14" s="4">
        <v>-9.2999999999999992E-3</v>
      </c>
      <c r="M14" s="4">
        <v>-1.883E-2</v>
      </c>
      <c r="N14" s="4">
        <v>-4.9100000000000003E-3</v>
      </c>
      <c r="O14" s="4">
        <v>-2.2200000000000002E-3</v>
      </c>
      <c r="P14" s="4">
        <v>-1.2109999999999999E-2</v>
      </c>
      <c r="Q14">
        <f t="shared" si="0"/>
        <v>-1.1155555555555533E-4</v>
      </c>
      <c r="R14" s="2">
        <v>40939</v>
      </c>
      <c r="S14">
        <v>-1.3464977416219881E-3</v>
      </c>
      <c r="T14">
        <v>-2.2748367420342589E-2</v>
      </c>
      <c r="U14">
        <v>1.011489014533612E-2</v>
      </c>
      <c r="V14">
        <v>-4.1394478940842139E-2</v>
      </c>
      <c r="W14">
        <v>8.2861967261882441E-3</v>
      </c>
      <c r="X14">
        <v>1.828055698711091E-2</v>
      </c>
      <c r="Y14">
        <v>4.0723640771467839E-3</v>
      </c>
      <c r="Z14">
        <v>9.6805709901308379E-4</v>
      </c>
      <c r="AA14">
        <v>9.9149066679329323E-3</v>
      </c>
      <c r="AB14">
        <f t="shared" si="1"/>
        <v>-1.6507080444531819E-3</v>
      </c>
      <c r="AC14">
        <f t="shared" si="2"/>
        <v>-1.5391524888976266E-3</v>
      </c>
      <c r="AD14" s="5">
        <v>40939</v>
      </c>
      <c r="AE14" s="4">
        <v>1.204985</v>
      </c>
      <c r="AF14" s="4">
        <v>1.204575</v>
      </c>
      <c r="AG14" s="4">
        <v>1.2075000000000001E-2</v>
      </c>
      <c r="AH14" s="4">
        <v>1.2067E-2</v>
      </c>
      <c r="AI14" s="4">
        <v>1.450291</v>
      </c>
      <c r="AJ14" s="4">
        <v>1.4493879999999999</v>
      </c>
      <c r="AK14" s="4">
        <v>0.97720700000000005</v>
      </c>
      <c r="AL14" s="4">
        <v>0.97364700000000004</v>
      </c>
      <c r="AM14" s="4">
        <v>0.91788400000000003</v>
      </c>
      <c r="AN14" s="4">
        <v>0.91691299999999998</v>
      </c>
      <c r="AO14" s="4">
        <v>0.75927500000000003</v>
      </c>
      <c r="AP14" s="4">
        <v>0.757525</v>
      </c>
      <c r="AQ14" s="4">
        <v>0.15713299999999999</v>
      </c>
      <c r="AR14" s="4">
        <v>0.15689</v>
      </c>
      <c r="AS14" s="4">
        <v>0.135181</v>
      </c>
      <c r="AT14" s="4">
        <v>0.134939</v>
      </c>
      <c r="AU14" s="4">
        <v>0.92049999999999998</v>
      </c>
      <c r="AV14" s="4">
        <v>0.92013699999999998</v>
      </c>
      <c r="AW14" s="4">
        <v>13</v>
      </c>
      <c r="AX14" s="4"/>
      <c r="AY14" s="4">
        <v>137.1</v>
      </c>
      <c r="AZ14" s="4">
        <v>1.204985</v>
      </c>
      <c r="BA14" s="4">
        <v>1.204575</v>
      </c>
      <c r="BI14" s="4">
        <v>-1.0460000000000001E-2</v>
      </c>
      <c r="BJ14">
        <f t="shared" si="4"/>
        <v>-1.0463865445594344E-2</v>
      </c>
      <c r="BK14">
        <v>1.011489014533612E-2</v>
      </c>
      <c r="BL14">
        <f>LN(BA13/AZ14)</f>
        <v>1.0114774413483359E-2</v>
      </c>
      <c r="BM14">
        <f t="shared" si="5"/>
        <v>-1.1573185276086972E-7</v>
      </c>
    </row>
    <row r="15" spans="1:65" x14ac:dyDescent="0.2">
      <c r="A15" s="2">
        <v>40968</v>
      </c>
      <c r="B15">
        <v>1</v>
      </c>
      <c r="C15">
        <v>0.97553071784012013</v>
      </c>
      <c r="D15">
        <v>1.092021475601598</v>
      </c>
      <c r="E15">
        <v>1.005321217209564</v>
      </c>
      <c r="G15" s="5">
        <v>40968</v>
      </c>
      <c r="H15" s="4">
        <v>3.4875999999999997E-2</v>
      </c>
      <c r="I15" s="4">
        <v>-6.94E-3</v>
      </c>
      <c r="J15" s="4">
        <v>3.8930000000000002E-3</v>
      </c>
      <c r="K15" s="4">
        <v>-6.7200000000000003E-3</v>
      </c>
      <c r="L15" s="4">
        <v>-8.1220000000000001E-2</v>
      </c>
      <c r="M15" s="4">
        <v>-1.7760000000000001E-2</v>
      </c>
      <c r="N15" s="4">
        <v>-7.4599999999999996E-3</v>
      </c>
      <c r="O15" s="4">
        <v>-4.4000000000000003E-3</v>
      </c>
      <c r="P15" s="4">
        <v>1.7167000000000002E-2</v>
      </c>
      <c r="Q15">
        <f t="shared" si="0"/>
        <v>-7.6182222222222224E-3</v>
      </c>
      <c r="R15" s="2">
        <v>40968</v>
      </c>
      <c r="S15">
        <v>-3.6421124932573212E-2</v>
      </c>
      <c r="T15">
        <v>3.2930738476203252E-3</v>
      </c>
      <c r="U15">
        <v>-4.2331441274975623E-3</v>
      </c>
      <c r="V15">
        <v>4.4165784001419239E-3</v>
      </c>
      <c r="W15">
        <v>8.0521050620617096E-2</v>
      </c>
      <c r="X15">
        <v>1.7361408253683111E-2</v>
      </c>
      <c r="Y15">
        <v>6.8390309375307434E-3</v>
      </c>
      <c r="Z15">
        <v>3.3465902860707751E-3</v>
      </c>
      <c r="AA15">
        <v>-1.8959096967503308E-2</v>
      </c>
      <c r="AB15">
        <f t="shared" si="1"/>
        <v>-1.37773707576779E-3</v>
      </c>
      <c r="AC15">
        <f t="shared" si="2"/>
        <v>6.2404851464544324E-3</v>
      </c>
      <c r="AD15" s="5">
        <v>40968</v>
      </c>
      <c r="AE15" s="4">
        <v>1.2096849999999999</v>
      </c>
      <c r="AF15" s="4">
        <v>1.209443</v>
      </c>
      <c r="AG15" s="4">
        <v>1.1133000000000001E-2</v>
      </c>
      <c r="AH15" s="4">
        <v>1.1127E-2</v>
      </c>
      <c r="AI15" s="4">
        <v>1.4395100000000001</v>
      </c>
      <c r="AJ15" s="4">
        <v>1.4387380000000001</v>
      </c>
      <c r="AK15" s="4">
        <v>0.97044600000000003</v>
      </c>
      <c r="AL15" s="4">
        <v>0.96669099999999997</v>
      </c>
      <c r="AM15" s="4">
        <v>0.91385000000000005</v>
      </c>
      <c r="AN15" s="4">
        <v>0.91292600000000002</v>
      </c>
      <c r="AO15" s="4">
        <v>0.75418700000000005</v>
      </c>
      <c r="AP15" s="4">
        <v>0.75234999999999996</v>
      </c>
      <c r="AQ15" s="4">
        <v>0.16270999999999999</v>
      </c>
      <c r="AR15" s="4">
        <v>0.162443</v>
      </c>
      <c r="AS15" s="4">
        <v>0.137521</v>
      </c>
      <c r="AT15" s="4">
        <v>0.13730700000000001</v>
      </c>
      <c r="AU15" s="4">
        <v>0.90429999999999999</v>
      </c>
      <c r="AV15" s="4">
        <v>0.90401100000000001</v>
      </c>
      <c r="AW15" s="4">
        <v>14</v>
      </c>
      <c r="AX15" s="4"/>
      <c r="AY15" s="4">
        <v>140.30000000000001</v>
      </c>
      <c r="AZ15" s="4">
        <v>1.2096849999999999</v>
      </c>
      <c r="BA15" s="4">
        <v>1.209443</v>
      </c>
      <c r="BI15" s="4">
        <v>3.8930000000000002E-3</v>
      </c>
      <c r="BJ15">
        <f t="shared" si="4"/>
        <v>3.8928764058904432E-3</v>
      </c>
      <c r="BK15">
        <v>-4.2331441274975623E-3</v>
      </c>
      <c r="BL15">
        <f>LN(BA14/AZ15)</f>
        <v>-4.233187503316466E-3</v>
      </c>
      <c r="BM15">
        <f t="shared" si="5"/>
        <v>-4.3375818903693131E-8</v>
      </c>
    </row>
    <row r="16" spans="1:65" x14ac:dyDescent="0.2">
      <c r="A16" s="2">
        <v>40999</v>
      </c>
      <c r="B16">
        <v>1</v>
      </c>
      <c r="C16">
        <v>0.96051159577939438</v>
      </c>
      <c r="D16">
        <v>1.105670856908904</v>
      </c>
      <c r="E16">
        <v>1.01900108221469</v>
      </c>
      <c r="G16" s="5">
        <v>40999</v>
      </c>
      <c r="H16" s="4">
        <v>-2.8250000000000001E-2</v>
      </c>
      <c r="I16" s="4">
        <v>-3.8890000000000001E-2</v>
      </c>
      <c r="J16" s="4">
        <v>-6.77E-3</v>
      </c>
      <c r="K16" s="4">
        <v>-2.103E-2</v>
      </c>
      <c r="L16" s="4">
        <v>-2.1659999999999999E-2</v>
      </c>
      <c r="M16" s="4">
        <v>-2.2699999999999999E-3</v>
      </c>
      <c r="N16" s="4">
        <v>3.6380000000000002E-3</v>
      </c>
      <c r="O16" s="4">
        <v>-1.0670000000000001E-2</v>
      </c>
      <c r="P16" s="4">
        <v>-1.1299999999999999E-2</v>
      </c>
      <c r="Q16">
        <f t="shared" si="0"/>
        <v>-1.5244666666666665E-2</v>
      </c>
      <c r="R16" s="2">
        <v>40999</v>
      </c>
      <c r="S16">
        <v>2.661389545205517E-2</v>
      </c>
      <c r="T16">
        <v>3.5016890510940743E-2</v>
      </c>
      <c r="U16">
        <v>6.5674145805982584E-3</v>
      </c>
      <c r="V16">
        <v>1.8594357342594792E-2</v>
      </c>
      <c r="W16">
        <v>2.1081194940874681E-2</v>
      </c>
      <c r="X16">
        <v>1.949884936840243E-3</v>
      </c>
      <c r="Y16">
        <v>-4.1741250911971339E-3</v>
      </c>
      <c r="Z16">
        <v>9.6606671297855828E-3</v>
      </c>
      <c r="AA16">
        <v>9.7356977145279799E-3</v>
      </c>
      <c r="AB16">
        <f t="shared" si="1"/>
        <v>-1.3506802758866295E-3</v>
      </c>
      <c r="AC16">
        <f t="shared" si="2"/>
        <v>1.3893986390780036E-2</v>
      </c>
      <c r="AD16" s="5">
        <v>40999</v>
      </c>
      <c r="AE16" s="4">
        <v>1.2015260000000001</v>
      </c>
      <c r="AF16" s="4">
        <v>1.2012799999999999</v>
      </c>
      <c r="AG16" s="4">
        <v>1.0895E-2</v>
      </c>
      <c r="AH16" s="4">
        <v>1.0888E-2</v>
      </c>
      <c r="AI16" s="4">
        <v>1.4447559999999999</v>
      </c>
      <c r="AJ16" s="4">
        <v>1.4440059999999999</v>
      </c>
      <c r="AK16" s="4">
        <v>0.93342599999999998</v>
      </c>
      <c r="AL16" s="4">
        <v>0.92995000000000005</v>
      </c>
      <c r="AM16" s="4">
        <v>0.90414899999999998</v>
      </c>
      <c r="AN16" s="4">
        <v>0.90330999999999995</v>
      </c>
      <c r="AO16" s="4">
        <v>0.73848999999999998</v>
      </c>
      <c r="AP16" s="4">
        <v>0.736757</v>
      </c>
      <c r="AQ16" s="4">
        <v>0.15817700000000001</v>
      </c>
      <c r="AR16" s="4">
        <v>0.157943</v>
      </c>
      <c r="AS16" s="4">
        <v>0.13597600000000001</v>
      </c>
      <c r="AT16" s="4">
        <v>0.135764</v>
      </c>
      <c r="AU16" s="4">
        <v>0.90225</v>
      </c>
      <c r="AV16" s="4">
        <v>0.90195099999999995</v>
      </c>
      <c r="AW16" s="4">
        <v>15</v>
      </c>
      <c r="AX16" s="4"/>
      <c r="AY16" s="4">
        <v>143.5</v>
      </c>
      <c r="AZ16" s="4">
        <v>1.2015260000000001</v>
      </c>
      <c r="BA16" s="4">
        <v>1.2012799999999999</v>
      </c>
      <c r="BI16" s="4">
        <v>-6.77E-3</v>
      </c>
      <c r="BJ16">
        <f t="shared" si="4"/>
        <v>-6.7675795608513169E-3</v>
      </c>
      <c r="BK16">
        <v>6.5674145805982584E-3</v>
      </c>
      <c r="BL16">
        <f>LN(BA15/AZ16)</f>
        <v>6.5675074680912257E-3</v>
      </c>
      <c r="BM16">
        <f t="shared" si="5"/>
        <v>9.2887492967284879E-8</v>
      </c>
    </row>
    <row r="17" spans="1:65" x14ac:dyDescent="0.2">
      <c r="A17" s="2">
        <v>41029</v>
      </c>
      <c r="B17">
        <v>1</v>
      </c>
      <c r="C17">
        <v>0.97086386202357355</v>
      </c>
      <c r="D17">
        <v>1.099429802149978</v>
      </c>
      <c r="E17">
        <v>1.0070663995697231</v>
      </c>
      <c r="G17" s="5">
        <v>41029</v>
      </c>
      <c r="H17" s="4">
        <v>1.33E-3</v>
      </c>
      <c r="I17" s="4">
        <v>1.3277000000000001E-2</v>
      </c>
      <c r="J17" s="4">
        <v>-5.5000000000000003E-4</v>
      </c>
      <c r="K17" s="4">
        <v>4.9760000000000004E-3</v>
      </c>
      <c r="L17" s="4">
        <v>4.2729999999999997E-2</v>
      </c>
      <c r="M17" s="4">
        <v>5.5820000000000002E-3</v>
      </c>
      <c r="N17" s="4">
        <v>1.9205E-2</v>
      </c>
      <c r="O17" s="4">
        <v>1.6413000000000001E-2</v>
      </c>
      <c r="P17" s="4">
        <v>-7.5900000000000004E-3</v>
      </c>
      <c r="Q17">
        <f t="shared" si="0"/>
        <v>1.0597000000000001E-2</v>
      </c>
      <c r="R17" s="2">
        <v>41029</v>
      </c>
      <c r="S17">
        <v>-2.81390494078404E-3</v>
      </c>
      <c r="T17">
        <v>-1.7008046792836549E-2</v>
      </c>
      <c r="U17">
        <v>3.4754003916132042E-4</v>
      </c>
      <c r="V17">
        <v>-7.3253782434596904E-3</v>
      </c>
      <c r="W17">
        <v>-4.334733824818926E-2</v>
      </c>
      <c r="X17">
        <v>-5.9129613136020553E-3</v>
      </c>
      <c r="Y17">
        <v>-1.9724153977977998E-2</v>
      </c>
      <c r="Z17">
        <v>-1.7341104582196561E-2</v>
      </c>
      <c r="AA17">
        <v>6.0346478612129939E-3</v>
      </c>
      <c r="AB17">
        <f t="shared" si="1"/>
        <v>-1.3019666887413156E-3</v>
      </c>
      <c r="AC17">
        <f t="shared" si="2"/>
        <v>-1.1898966688741316E-2</v>
      </c>
      <c r="AD17" s="5">
        <v>41029</v>
      </c>
      <c r="AE17" s="4">
        <v>1.200863</v>
      </c>
      <c r="AF17" s="4">
        <v>1.200599</v>
      </c>
      <c r="AG17" s="4">
        <v>1.137E-2</v>
      </c>
      <c r="AH17" s="4">
        <v>1.1363E-2</v>
      </c>
      <c r="AI17" s="4">
        <v>1.4727699999999999</v>
      </c>
      <c r="AJ17" s="4">
        <v>1.4719599999999999</v>
      </c>
      <c r="AK17" s="4">
        <v>0.94590200000000002</v>
      </c>
      <c r="AL17" s="4">
        <v>0.94226200000000004</v>
      </c>
      <c r="AM17" s="4">
        <v>0.91911100000000001</v>
      </c>
      <c r="AN17" s="4">
        <v>0.91819099999999998</v>
      </c>
      <c r="AO17" s="4">
        <v>0.742174</v>
      </c>
      <c r="AP17" s="4">
        <v>0.74024599999999996</v>
      </c>
      <c r="AQ17" s="4">
        <v>0.158388</v>
      </c>
      <c r="AR17" s="4">
        <v>0.15814500000000001</v>
      </c>
      <c r="AS17" s="4">
        <v>0.13494800000000001</v>
      </c>
      <c r="AT17" s="4">
        <v>0.13472899999999999</v>
      </c>
      <c r="AU17" s="4">
        <v>0.9073</v>
      </c>
      <c r="AV17" s="4">
        <v>0.90699399999999997</v>
      </c>
      <c r="AW17" s="4">
        <v>16</v>
      </c>
      <c r="AX17" s="4"/>
      <c r="AY17" s="4">
        <v>146.69999999999999</v>
      </c>
      <c r="AZ17" s="4">
        <v>1.200863</v>
      </c>
      <c r="BA17" s="4">
        <v>1.200599</v>
      </c>
      <c r="BI17" s="4">
        <v>-5.5000000000000003E-4</v>
      </c>
      <c r="BJ17">
        <f t="shared" si="4"/>
        <v>-5.519505932069464E-4</v>
      </c>
      <c r="BK17">
        <v>3.4754003916132042E-4</v>
      </c>
      <c r="BL17">
        <f>LN(BA16/AZ17)</f>
        <v>3.4718999176036082E-4</v>
      </c>
      <c r="BM17">
        <f t="shared" si="5"/>
        <v>-3.5004740095960366E-7</v>
      </c>
    </row>
    <row r="18" spans="1:65" x14ac:dyDescent="0.2">
      <c r="A18" s="2">
        <v>41060</v>
      </c>
      <c r="B18">
        <v>1</v>
      </c>
      <c r="C18">
        <v>0.99065660973421099</v>
      </c>
      <c r="D18">
        <v>1.1012855791227329</v>
      </c>
      <c r="E18">
        <v>0.98657921487451139</v>
      </c>
      <c r="G18" s="5">
        <v>41060</v>
      </c>
      <c r="H18" s="4">
        <v>3.9449999999999997E-3</v>
      </c>
      <c r="I18" s="4">
        <v>-3.1E-4</v>
      </c>
      <c r="J18" s="4">
        <v>6.9800000000000005E-4</v>
      </c>
      <c r="K18" s="4">
        <v>-1.409E-2</v>
      </c>
      <c r="L18" s="4">
        <v>8.6862999999999996E-2</v>
      </c>
      <c r="M18" s="4">
        <v>6.8779999999999994E-2</v>
      </c>
      <c r="N18" s="4">
        <v>1.6367E-2</v>
      </c>
      <c r="O18" s="4">
        <v>2.3040999999999999E-2</v>
      </c>
      <c r="P18" s="4">
        <v>-9.4999999999999998E-3</v>
      </c>
      <c r="Q18">
        <f t="shared" si="0"/>
        <v>1.9532666666666663E-2</v>
      </c>
      <c r="R18" s="2">
        <v>41060</v>
      </c>
      <c r="S18">
        <v>-5.479043983948495E-3</v>
      </c>
      <c r="T18">
        <v>-3.5491246587278091E-3</v>
      </c>
      <c r="U18">
        <v>-9.1813213838984331E-4</v>
      </c>
      <c r="V18">
        <v>1.1485865149251821E-2</v>
      </c>
      <c r="W18">
        <v>-8.7476326482126332E-2</v>
      </c>
      <c r="X18">
        <v>-6.9117083631163451E-2</v>
      </c>
      <c r="Y18">
        <v>-1.6916936900646721E-2</v>
      </c>
      <c r="Z18">
        <v>-2.4041162770954031E-2</v>
      </c>
      <c r="AA18">
        <v>7.8806804106341666E-3</v>
      </c>
      <c r="AB18">
        <f t="shared" si="1"/>
        <v>-1.3708072228967479E-3</v>
      </c>
      <c r="AC18">
        <f t="shared" si="2"/>
        <v>-2.0903473889563411E-2</v>
      </c>
      <c r="AD18" s="5">
        <v>41060</v>
      </c>
      <c r="AE18" s="4">
        <v>1.2017009999999999</v>
      </c>
      <c r="AF18" s="4">
        <v>1.201241</v>
      </c>
      <c r="AG18" s="4">
        <v>1.2402E-2</v>
      </c>
      <c r="AH18" s="4">
        <v>1.2392E-2</v>
      </c>
      <c r="AI18" s="4">
        <v>1.4970730000000001</v>
      </c>
      <c r="AJ18" s="4">
        <v>1.4960629999999999</v>
      </c>
      <c r="AK18" s="4">
        <v>0.94561200000000001</v>
      </c>
      <c r="AL18" s="4">
        <v>0.94247000000000003</v>
      </c>
      <c r="AM18" s="4">
        <v>0.94053299999999995</v>
      </c>
      <c r="AN18" s="4">
        <v>0.93940400000000002</v>
      </c>
      <c r="AO18" s="4">
        <v>0.731792</v>
      </c>
      <c r="AP18" s="4">
        <v>0.729966</v>
      </c>
      <c r="AQ18" s="4">
        <v>0.15901399999999999</v>
      </c>
      <c r="AR18" s="4">
        <v>0.15875</v>
      </c>
      <c r="AS18" s="4">
        <v>0.13367200000000001</v>
      </c>
      <c r="AT18" s="4">
        <v>0.13344200000000001</v>
      </c>
      <c r="AU18" s="4">
        <v>0.97189999999999999</v>
      </c>
      <c r="AV18" s="4">
        <v>0.97139799999999998</v>
      </c>
      <c r="AW18" s="4">
        <v>17</v>
      </c>
      <c r="AX18" s="4"/>
      <c r="AY18" s="4">
        <v>149.9</v>
      </c>
      <c r="AZ18" s="4">
        <v>1.2017009999999999</v>
      </c>
      <c r="BA18" s="4">
        <v>1.201241</v>
      </c>
      <c r="BI18" s="4">
        <v>6.9800000000000005E-4</v>
      </c>
      <c r="BJ18">
        <f t="shared" si="4"/>
        <v>6.9758810502671689E-4</v>
      </c>
      <c r="BK18">
        <v>-9.1813213838984331E-4</v>
      </c>
      <c r="BL18">
        <f>LN(BA17/AZ18)</f>
        <v>-9.1745417083468955E-4</v>
      </c>
      <c r="BM18">
        <f t="shared" si="5"/>
        <v>6.7796755515376131E-7</v>
      </c>
    </row>
    <row r="19" spans="1:65" x14ac:dyDescent="0.2">
      <c r="A19" s="2">
        <v>41090</v>
      </c>
      <c r="B19">
        <v>1</v>
      </c>
      <c r="C19">
        <v>0.99231026295511859</v>
      </c>
      <c r="D19">
        <v>1.088496044168322</v>
      </c>
      <c r="E19">
        <v>0.98313434777563824</v>
      </c>
      <c r="G19" s="5">
        <v>41090</v>
      </c>
      <c r="H19" s="4">
        <v>3.4859999999999999E-3</v>
      </c>
      <c r="I19" s="4">
        <v>2.6821000000000001E-2</v>
      </c>
      <c r="J19" s="4">
        <v>1.7110000000000001E-3</v>
      </c>
      <c r="K19" s="4">
        <v>3.8352999999999998E-2</v>
      </c>
      <c r="L19" s="4">
        <v>-4.2529999999999998E-2</v>
      </c>
      <c r="M19" s="4">
        <v>-2.4320000000000001E-2</v>
      </c>
      <c r="N19" s="4">
        <v>-4.7200000000000002E-3</v>
      </c>
      <c r="O19" s="4">
        <v>-8.0300000000000007E-3</v>
      </c>
      <c r="P19" s="4">
        <v>2.7678999999999999E-2</v>
      </c>
      <c r="Q19">
        <f t="shared" si="0"/>
        <v>2.0499999999999984E-3</v>
      </c>
      <c r="R19" s="2">
        <v>41090</v>
      </c>
      <c r="S19">
        <v>-5.1470763452043933E-3</v>
      </c>
      <c r="T19">
        <v>-3.0149813255589328E-2</v>
      </c>
      <c r="U19">
        <v>-2.093969234560233E-3</v>
      </c>
      <c r="V19">
        <v>-4.0850520355270259E-2</v>
      </c>
      <c r="W19">
        <v>4.1700491174068148E-2</v>
      </c>
      <c r="X19">
        <v>2.3801768226885699E-2</v>
      </c>
      <c r="Y19">
        <v>4.044030087076933E-3</v>
      </c>
      <c r="Z19">
        <v>6.8238092446798737E-3</v>
      </c>
      <c r="AA19">
        <v>-2.9398101671681779E-2</v>
      </c>
      <c r="AB19">
        <f t="shared" si="1"/>
        <v>-1.4243757921772607E-3</v>
      </c>
      <c r="AC19">
        <f t="shared" si="2"/>
        <v>-3.4743757921772592E-3</v>
      </c>
      <c r="AD19" s="5">
        <v>41090</v>
      </c>
      <c r="AE19" s="4">
        <v>1.203759</v>
      </c>
      <c r="AF19" s="4">
        <v>1.203187</v>
      </c>
      <c r="AG19" s="4">
        <v>1.1886000000000001E-2</v>
      </c>
      <c r="AH19" s="4">
        <v>1.1872000000000001E-2</v>
      </c>
      <c r="AI19" s="4">
        <v>1.4900249999999999</v>
      </c>
      <c r="AJ19" s="4">
        <v>1.4888410000000001</v>
      </c>
      <c r="AK19" s="4">
        <v>0.97131800000000001</v>
      </c>
      <c r="AL19" s="4">
        <v>0.96776200000000001</v>
      </c>
      <c r="AM19" s="4">
        <v>0.93301500000000004</v>
      </c>
      <c r="AN19" s="4">
        <v>0.93170600000000003</v>
      </c>
      <c r="AO19" s="4">
        <v>0.76040300000000005</v>
      </c>
      <c r="AP19" s="4">
        <v>0.75830900000000001</v>
      </c>
      <c r="AQ19" s="4">
        <v>0.15956899999999999</v>
      </c>
      <c r="AR19" s="4">
        <v>0.159277</v>
      </c>
      <c r="AS19" s="4">
        <v>0.13742299999999999</v>
      </c>
      <c r="AT19" s="4">
        <v>0.13716600000000001</v>
      </c>
      <c r="AU19" s="4">
        <v>0.94855</v>
      </c>
      <c r="AV19" s="4">
        <v>0.94786499999999996</v>
      </c>
      <c r="AW19" s="4">
        <v>18</v>
      </c>
      <c r="AX19" s="4"/>
      <c r="AY19" s="4"/>
      <c r="AZ19" s="4">
        <v>1.203759</v>
      </c>
      <c r="BA19" s="4">
        <v>1.203187</v>
      </c>
      <c r="BI19" s="4">
        <v>1.7110000000000001E-3</v>
      </c>
      <c r="BJ19">
        <f t="shared" si="4"/>
        <v>1.7111076485437202E-3</v>
      </c>
      <c r="BK19">
        <v>-2.093969234560233E-3</v>
      </c>
      <c r="BL19">
        <f>LN(BA18/AZ19)</f>
        <v>-2.0939716590933554E-3</v>
      </c>
      <c r="BM19">
        <f t="shared" si="5"/>
        <v>-2.4245331224463651E-9</v>
      </c>
    </row>
    <row r="20" spans="1:65" x14ac:dyDescent="0.2">
      <c r="A20" s="2">
        <v>41121</v>
      </c>
      <c r="B20">
        <v>1</v>
      </c>
      <c r="C20">
        <v>1.0267375517322559</v>
      </c>
      <c r="D20">
        <v>1.105719321276045</v>
      </c>
      <c r="E20">
        <v>0.94980249658573079</v>
      </c>
      <c r="G20" s="5">
        <v>41121</v>
      </c>
      <c r="H20" s="4">
        <v>1.7173999999999998E-2</v>
      </c>
      <c r="I20" s="4">
        <v>5.425E-2</v>
      </c>
      <c r="J20" s="4">
        <v>-1.01E-3</v>
      </c>
      <c r="K20" s="4">
        <v>3.7871000000000002E-2</v>
      </c>
      <c r="L20" s="4">
        <v>5.0201000000000003E-2</v>
      </c>
      <c r="M20" s="4">
        <v>2.8989000000000001E-2</v>
      </c>
      <c r="N20" s="4">
        <v>2.6870999999999999E-2</v>
      </c>
      <c r="O20" s="4">
        <v>4.2407E-2</v>
      </c>
      <c r="P20" s="4">
        <v>4.5532000000000003E-2</v>
      </c>
      <c r="Q20">
        <f t="shared" si="0"/>
        <v>3.3587222222222227E-2</v>
      </c>
      <c r="R20" s="2">
        <v>41121</v>
      </c>
      <c r="S20">
        <v>-1.9006158861941898E-2</v>
      </c>
      <c r="T20">
        <v>-5.7917307973100213E-2</v>
      </c>
      <c r="U20">
        <v>5.3856496978585411E-4</v>
      </c>
      <c r="V20">
        <v>-4.0628343129568312E-2</v>
      </c>
      <c r="W20">
        <v>-5.1365744921929142E-2</v>
      </c>
      <c r="X20">
        <v>-2.9711458677624529E-2</v>
      </c>
      <c r="Y20">
        <v>-2.7665638191368799E-2</v>
      </c>
      <c r="Z20">
        <v>-4.3810580445203633E-2</v>
      </c>
      <c r="AA20">
        <v>-4.7402378996101113E-2</v>
      </c>
      <c r="AB20">
        <f t="shared" si="1"/>
        <v>-1.6315606918946429E-3</v>
      </c>
      <c r="AC20">
        <f t="shared" si="2"/>
        <v>-3.521878291411687E-2</v>
      </c>
      <c r="AD20" s="5">
        <v>41121</v>
      </c>
      <c r="AE20" s="4">
        <v>1.202539</v>
      </c>
      <c r="AF20" s="4">
        <v>1.202099</v>
      </c>
      <c r="AG20" s="4">
        <v>1.2498E-2</v>
      </c>
      <c r="AH20" s="4">
        <v>1.2485E-2</v>
      </c>
      <c r="AI20" s="4">
        <v>1.5306059999999999</v>
      </c>
      <c r="AJ20" s="4">
        <v>1.529469</v>
      </c>
      <c r="AK20" s="4">
        <v>1.0254669999999999</v>
      </c>
      <c r="AL20" s="4">
        <v>1.021736</v>
      </c>
      <c r="AM20" s="4">
        <v>0.97343199999999996</v>
      </c>
      <c r="AN20" s="4">
        <v>0.972051</v>
      </c>
      <c r="AO20" s="4">
        <v>0.78975300000000004</v>
      </c>
      <c r="AP20" s="4">
        <v>0.78752</v>
      </c>
      <c r="AQ20" s="4">
        <v>0.16233300000000001</v>
      </c>
      <c r="AR20" s="4">
        <v>0.16202</v>
      </c>
      <c r="AS20" s="4">
        <v>0.14382500000000001</v>
      </c>
      <c r="AT20" s="4">
        <v>0.14352999999999999</v>
      </c>
      <c r="AU20" s="4">
        <v>0.97645000000000004</v>
      </c>
      <c r="AV20" s="4">
        <v>0.97574000000000005</v>
      </c>
      <c r="AW20" s="4">
        <v>19</v>
      </c>
      <c r="AX20" s="4"/>
      <c r="AY20" s="4"/>
      <c r="AZ20" s="4">
        <v>1.202539</v>
      </c>
      <c r="BA20" s="4">
        <v>1.202099</v>
      </c>
      <c r="BI20" s="4">
        <v>-1.01E-3</v>
      </c>
      <c r="BJ20">
        <f t="shared" si="4"/>
        <v>-1.01400583347067E-3</v>
      </c>
      <c r="BK20">
        <v>5.3856496978585411E-4</v>
      </c>
      <c r="BL20">
        <f>LN(BA19/AZ20)</f>
        <v>5.3871472950080311E-4</v>
      </c>
      <c r="BM20">
        <f t="shared" si="5"/>
        <v>1.4975971494900556E-7</v>
      </c>
    </row>
    <row r="21" spans="1:65" x14ac:dyDescent="0.2">
      <c r="A21" s="2">
        <v>41152</v>
      </c>
      <c r="B21">
        <v>1</v>
      </c>
      <c r="C21">
        <v>1.013547551262135</v>
      </c>
      <c r="D21">
        <v>1.108663469293713</v>
      </c>
      <c r="E21">
        <v>0.95943199279412095</v>
      </c>
      <c r="G21" s="5">
        <v>41152</v>
      </c>
      <c r="H21" s="4">
        <v>1.5601E-2</v>
      </c>
      <c r="I21" s="4">
        <v>-3.9390000000000001E-2</v>
      </c>
      <c r="J21" s="4">
        <v>1.129E-3</v>
      </c>
      <c r="K21" s="4">
        <v>-2.869E-2</v>
      </c>
      <c r="L21" s="4">
        <v>-2.537E-2</v>
      </c>
      <c r="M21" s="4">
        <v>-2.2110000000000001E-2</v>
      </c>
      <c r="N21" s="4">
        <v>-9.9600000000000001E-3</v>
      </c>
      <c r="O21" s="4">
        <v>-5.4200000000000003E-3</v>
      </c>
      <c r="P21" s="4">
        <v>2.8739999999999998E-3</v>
      </c>
      <c r="Q21">
        <f t="shared" si="0"/>
        <v>-1.2370666666666665E-2</v>
      </c>
      <c r="R21" s="2">
        <v>41152</v>
      </c>
      <c r="S21">
        <v>-1.7529309619279679E-2</v>
      </c>
      <c r="T21">
        <v>3.5745220738360117E-2</v>
      </c>
      <c r="U21">
        <v>-1.4947627666878069E-3</v>
      </c>
      <c r="V21">
        <v>2.5855379915164341E-2</v>
      </c>
      <c r="W21">
        <v>2.431737948122592E-2</v>
      </c>
      <c r="X21">
        <v>2.1380110440741781E-2</v>
      </c>
      <c r="Y21">
        <v>9.2208172638359454E-3</v>
      </c>
      <c r="Z21">
        <v>4.0003397669107731E-3</v>
      </c>
      <c r="AA21">
        <v>-4.9294997617845837E-3</v>
      </c>
      <c r="AB21">
        <f t="shared" si="1"/>
        <v>-1.6411471712792398E-3</v>
      </c>
      <c r="AC21">
        <f t="shared" si="2"/>
        <v>1.0729519495387425E-2</v>
      </c>
      <c r="AD21" s="5">
        <v>41152</v>
      </c>
      <c r="AE21" s="4">
        <v>1.203897</v>
      </c>
      <c r="AF21" s="4">
        <v>1.203697</v>
      </c>
      <c r="AG21" s="4">
        <v>1.2185E-2</v>
      </c>
      <c r="AH21" s="4">
        <v>1.2175999999999999E-2</v>
      </c>
      <c r="AI21" s="4">
        <v>1.5154300000000001</v>
      </c>
      <c r="AJ21" s="4">
        <v>1.514559</v>
      </c>
      <c r="AK21" s="4">
        <v>0.98585900000000004</v>
      </c>
      <c r="AL21" s="4">
        <v>0.98266100000000001</v>
      </c>
      <c r="AM21" s="4">
        <v>0.96816999999999998</v>
      </c>
      <c r="AN21" s="4">
        <v>0.96712299999999995</v>
      </c>
      <c r="AO21" s="4">
        <v>0.76741999999999999</v>
      </c>
      <c r="AP21" s="4">
        <v>0.76555099999999998</v>
      </c>
      <c r="AQ21" s="4">
        <v>0.164886</v>
      </c>
      <c r="AR21" s="4">
        <v>0.164627</v>
      </c>
      <c r="AS21" s="4">
        <v>0.14423900000000001</v>
      </c>
      <c r="AT21" s="4">
        <v>0.14399799999999999</v>
      </c>
      <c r="AU21" s="4">
        <v>0.95509999999999995</v>
      </c>
      <c r="AV21" s="4">
        <v>0.95465699999999998</v>
      </c>
      <c r="AW21" s="4">
        <v>20</v>
      </c>
      <c r="AX21" s="4"/>
      <c r="AY21" s="4"/>
      <c r="AZ21" s="4">
        <v>1.203897</v>
      </c>
      <c r="BA21" s="4">
        <v>1.203697</v>
      </c>
      <c r="BI21" s="4">
        <v>1.129E-3</v>
      </c>
      <c r="BJ21">
        <f t="shared" si="4"/>
        <v>1.1286401501265138E-3</v>
      </c>
      <c r="BK21">
        <v>-1.4947627666878069E-3</v>
      </c>
      <c r="BL21">
        <f>LN(BA20/AZ21)</f>
        <v>-1.4945996042402957E-3</v>
      </c>
      <c r="BM21">
        <f t="shared" si="5"/>
        <v>1.6316244751124476E-7</v>
      </c>
    </row>
    <row r="22" spans="1:65" x14ac:dyDescent="0.2">
      <c r="A22" s="2">
        <v>41182</v>
      </c>
      <c r="B22">
        <v>1</v>
      </c>
      <c r="C22">
        <v>1.0093819842713969</v>
      </c>
      <c r="D22">
        <v>1.1132474324247481</v>
      </c>
      <c r="E22">
        <v>0.96215884494126103</v>
      </c>
      <c r="G22" s="5">
        <v>41182</v>
      </c>
      <c r="H22" s="4">
        <v>-4.2900000000000004E-3</v>
      </c>
      <c r="I22" s="4">
        <v>-1.059E-2</v>
      </c>
      <c r="J22" s="4">
        <v>4.3829999999999997E-3</v>
      </c>
      <c r="K22" s="4">
        <v>1.6466999999999999E-2</v>
      </c>
      <c r="L22" s="4">
        <v>-1.009E-2</v>
      </c>
      <c r="M22" s="4">
        <v>-1.6039999999999999E-2</v>
      </c>
      <c r="N22" s="4">
        <v>2.6150000000000001E-3</v>
      </c>
      <c r="O22" s="4">
        <v>-1.3299999999999999E-2</v>
      </c>
      <c r="P22" s="4">
        <v>-6.1700000000000001E-3</v>
      </c>
      <c r="Q22">
        <f t="shared" si="0"/>
        <v>-4.1127777777777777E-3</v>
      </c>
      <c r="R22" s="2">
        <v>41182</v>
      </c>
      <c r="S22">
        <v>2.7178245292176491E-3</v>
      </c>
      <c r="T22">
        <v>7.3387584993444546E-3</v>
      </c>
      <c r="U22">
        <v>-4.54941979578527E-3</v>
      </c>
      <c r="V22">
        <v>-1.8905926014126859E-2</v>
      </c>
      <c r="W22">
        <v>9.4030483786262664E-3</v>
      </c>
      <c r="X22">
        <v>1.5578627036581579E-2</v>
      </c>
      <c r="Y22">
        <v>-3.1906392531164669E-3</v>
      </c>
      <c r="Z22">
        <v>1.2219769339446429E-2</v>
      </c>
      <c r="AA22">
        <v>4.4950195611448418E-3</v>
      </c>
      <c r="AB22">
        <f t="shared" si="1"/>
        <v>-1.3231041909630417E-3</v>
      </c>
      <c r="AC22">
        <f t="shared" si="2"/>
        <v>2.789673586814736E-3</v>
      </c>
      <c r="AD22" s="5">
        <v>41182</v>
      </c>
      <c r="AE22" s="4">
        <v>1.2091860000000001</v>
      </c>
      <c r="AF22" s="4">
        <v>1.208879</v>
      </c>
      <c r="AG22" s="4">
        <v>1.2062E-2</v>
      </c>
      <c r="AH22" s="4">
        <v>1.2052999999999999E-2</v>
      </c>
      <c r="AI22" s="4">
        <v>1.5193989999999999</v>
      </c>
      <c r="AJ22" s="4">
        <v>1.5184139999999999</v>
      </c>
      <c r="AK22" s="4">
        <v>0.97547600000000001</v>
      </c>
      <c r="AL22" s="4">
        <v>0.97210300000000005</v>
      </c>
      <c r="AM22" s="4">
        <v>0.95537700000000003</v>
      </c>
      <c r="AN22" s="4">
        <v>0.95422200000000001</v>
      </c>
      <c r="AO22" s="4">
        <v>0.78016200000000002</v>
      </c>
      <c r="AP22" s="4">
        <v>0.77815400000000001</v>
      </c>
      <c r="AQ22" s="4">
        <v>0.16417999999999999</v>
      </c>
      <c r="AR22" s="4">
        <v>0.16390199999999999</v>
      </c>
      <c r="AS22" s="4">
        <v>0.14335200000000001</v>
      </c>
      <c r="AT22" s="4">
        <v>0.14314199999999999</v>
      </c>
      <c r="AU22" s="4">
        <v>0.93989999999999996</v>
      </c>
      <c r="AV22" s="4">
        <v>0.93937700000000002</v>
      </c>
      <c r="AW22" s="4">
        <v>21</v>
      </c>
      <c r="AX22" s="4"/>
      <c r="AY22" s="4"/>
      <c r="AZ22" s="4">
        <v>1.2091860000000001</v>
      </c>
      <c r="BA22" s="4">
        <v>1.208879</v>
      </c>
      <c r="BI22" s="4">
        <v>4.3829999999999997E-3</v>
      </c>
      <c r="BJ22">
        <f t="shared" si="4"/>
        <v>4.3836108989778501E-3</v>
      </c>
      <c r="BK22">
        <v>-4.54941979578527E-3</v>
      </c>
      <c r="BL22">
        <f>LN(BA21/AZ22)</f>
        <v>-4.5497518683106529E-3</v>
      </c>
      <c r="BM22">
        <f t="shared" si="5"/>
        <v>-3.3207252538285797E-7</v>
      </c>
    </row>
    <row r="23" spans="1:65" x14ac:dyDescent="0.2">
      <c r="A23" s="2">
        <v>41213</v>
      </c>
      <c r="B23">
        <v>1</v>
      </c>
      <c r="C23">
        <v>0.99420611728102937</v>
      </c>
      <c r="D23">
        <v>1.1095784561133379</v>
      </c>
      <c r="E23">
        <v>0.97523980625969309</v>
      </c>
      <c r="G23" s="5">
        <v>41213</v>
      </c>
      <c r="H23" s="4">
        <v>-6.4400000000000004E-3</v>
      </c>
      <c r="I23" s="4">
        <v>-9.4299999999999991E-3</v>
      </c>
      <c r="J23" s="4">
        <v>-1.9300000000000001E-3</v>
      </c>
      <c r="K23" s="4">
        <v>-1.8280000000000001E-2</v>
      </c>
      <c r="L23" s="4">
        <v>-3.2599999999999997E-2</v>
      </c>
      <c r="M23" s="4">
        <v>-9.1400000000000006E-3</v>
      </c>
      <c r="N23" s="4">
        <v>-1.132E-2</v>
      </c>
      <c r="O23" s="4">
        <v>-2.4819999999999998E-2</v>
      </c>
      <c r="P23" s="4">
        <v>-2.1090000000000001E-2</v>
      </c>
      <c r="Q23">
        <f t="shared" si="0"/>
        <v>-1.5005555555555553E-2</v>
      </c>
      <c r="R23" s="2">
        <v>41213</v>
      </c>
      <c r="S23">
        <v>4.7401818252861272E-3</v>
      </c>
      <c r="T23">
        <v>5.9659272291608459E-3</v>
      </c>
      <c r="U23">
        <v>1.6802578599739439E-3</v>
      </c>
      <c r="V23">
        <v>1.570019283150698E-2</v>
      </c>
      <c r="W23">
        <v>3.1792377832960739E-2</v>
      </c>
      <c r="X23">
        <v>8.5817431011438183E-3</v>
      </c>
      <c r="Y23">
        <v>1.0670155484812319E-2</v>
      </c>
      <c r="Z23">
        <v>2.3610811748486869E-2</v>
      </c>
      <c r="AA23">
        <v>1.9621448492039621E-2</v>
      </c>
      <c r="AB23">
        <f t="shared" si="1"/>
        <v>-1.4096559549587467E-3</v>
      </c>
      <c r="AC23">
        <f t="shared" si="2"/>
        <v>1.3595899600596806E-2</v>
      </c>
      <c r="AD23" s="5">
        <v>41213</v>
      </c>
      <c r="AE23" s="4">
        <v>1.20685</v>
      </c>
      <c r="AF23" s="4">
        <v>1.2066300000000001</v>
      </c>
      <c r="AG23" s="4">
        <v>1.1675E-2</v>
      </c>
      <c r="AH23" s="4">
        <v>1.1667E-2</v>
      </c>
      <c r="AI23" s="4">
        <v>1.5022990000000001</v>
      </c>
      <c r="AJ23" s="4">
        <v>1.501463</v>
      </c>
      <c r="AK23" s="4">
        <v>0.96632099999999999</v>
      </c>
      <c r="AL23" s="4">
        <v>0.96354399999999996</v>
      </c>
      <c r="AM23" s="4">
        <v>0.93195600000000001</v>
      </c>
      <c r="AN23" s="4">
        <v>0.93092399999999997</v>
      </c>
      <c r="AO23" s="4">
        <v>0.76603299999999996</v>
      </c>
      <c r="AP23" s="4">
        <v>0.76418299999999995</v>
      </c>
      <c r="AQ23" s="4">
        <v>0.16312699999999999</v>
      </c>
      <c r="AR23" s="4">
        <v>0.16287299999999999</v>
      </c>
      <c r="AS23" s="4">
        <v>0.14036100000000001</v>
      </c>
      <c r="AT23" s="4">
        <v>0.14016999999999999</v>
      </c>
      <c r="AU23" s="4">
        <v>0.93135000000000001</v>
      </c>
      <c r="AV23" s="4">
        <v>0.93092699999999995</v>
      </c>
      <c r="AW23" s="4">
        <v>22</v>
      </c>
      <c r="AX23" s="4"/>
      <c r="AY23" s="4"/>
      <c r="AZ23" s="4">
        <v>1.20685</v>
      </c>
      <c r="BA23" s="4">
        <v>1.2066300000000001</v>
      </c>
      <c r="BI23" s="4">
        <v>-1.9300000000000001E-3</v>
      </c>
      <c r="BJ23">
        <f t="shared" si="4"/>
        <v>-1.9337466229244048E-3</v>
      </c>
      <c r="BK23">
        <v>1.6802578599739439E-3</v>
      </c>
      <c r="BL23">
        <f>LN(BA22/AZ23)</f>
        <v>1.6798245805892446E-3</v>
      </c>
      <c r="BM23">
        <f t="shared" si="5"/>
        <v>-4.3327938469939035E-7</v>
      </c>
    </row>
    <row r="24" spans="1:65" x14ac:dyDescent="0.2">
      <c r="A24" s="2">
        <v>41243</v>
      </c>
      <c r="B24">
        <v>1</v>
      </c>
      <c r="C24">
        <v>0.98799211642278362</v>
      </c>
      <c r="D24">
        <v>1.1127755699773549</v>
      </c>
      <c r="E24">
        <v>0.98023506690151418</v>
      </c>
      <c r="G24" s="5">
        <v>41243</v>
      </c>
      <c r="H24" s="4">
        <v>4.5760000000000002E-3</v>
      </c>
      <c r="I24" s="4">
        <v>1.5070000000000001E-3</v>
      </c>
      <c r="J24" s="4">
        <v>1.9100000000000001E-4</v>
      </c>
      <c r="K24" s="4">
        <v>-6.4099999999999999E-3</v>
      </c>
      <c r="L24" s="4">
        <v>-3.6900000000000002E-2</v>
      </c>
      <c r="M24" s="4">
        <v>-3.5000000000000001E-3</v>
      </c>
      <c r="N24" s="4">
        <v>-1.025E-2</v>
      </c>
      <c r="O24" s="4">
        <v>1.5200000000000001E-3</v>
      </c>
      <c r="P24" s="4">
        <v>-7.0000000000000001E-3</v>
      </c>
      <c r="Q24">
        <f t="shared" si="0"/>
        <v>-6.251777777777778E-3</v>
      </c>
      <c r="R24" s="2">
        <v>41243</v>
      </c>
      <c r="S24">
        <v>-6.1377750618563098E-3</v>
      </c>
      <c r="T24">
        <v>-4.3857528748841648E-3</v>
      </c>
      <c r="U24">
        <v>-3.7312106858242161E-4</v>
      </c>
      <c r="V24">
        <v>3.9939608825872441E-3</v>
      </c>
      <c r="W24">
        <v>3.6201666590716997E-2</v>
      </c>
      <c r="X24">
        <v>3.0413782899777748E-3</v>
      </c>
      <c r="Y24">
        <v>9.690975779028721E-3</v>
      </c>
      <c r="Z24">
        <v>-2.627643332149127E-3</v>
      </c>
      <c r="AA24">
        <v>5.639099697037242E-3</v>
      </c>
      <c r="AB24">
        <f t="shared" si="1"/>
        <v>-1.2470234553471158E-3</v>
      </c>
      <c r="AC24">
        <f t="shared" si="2"/>
        <v>5.0047543224306622E-3</v>
      </c>
      <c r="AD24" s="5">
        <v>41243</v>
      </c>
      <c r="AE24" s="4">
        <v>1.2070799999999999</v>
      </c>
      <c r="AF24" s="4">
        <v>1.206901</v>
      </c>
      <c r="AG24" s="4">
        <v>1.1252E-2</v>
      </c>
      <c r="AH24" s="4">
        <v>1.1243E-2</v>
      </c>
      <c r="AI24" s="4">
        <v>1.486982</v>
      </c>
      <c r="AJ24" s="4">
        <v>1.4862040000000001</v>
      </c>
      <c r="AK24" s="4">
        <v>0.96777899999999994</v>
      </c>
      <c r="AL24" s="4">
        <v>0.96498200000000001</v>
      </c>
      <c r="AM24" s="4">
        <v>0.93337400000000004</v>
      </c>
      <c r="AN24" s="4">
        <v>0.93234099999999998</v>
      </c>
      <c r="AO24" s="4">
        <v>0.76113699999999995</v>
      </c>
      <c r="AP24" s="4">
        <v>0.75922199999999995</v>
      </c>
      <c r="AQ24" s="4">
        <v>0.16387499999999999</v>
      </c>
      <c r="AR24" s="4">
        <v>0.16361100000000001</v>
      </c>
      <c r="AS24" s="4">
        <v>0.13938200000000001</v>
      </c>
      <c r="AT24" s="4">
        <v>0.13918900000000001</v>
      </c>
      <c r="AU24" s="4">
        <v>0.92810000000000004</v>
      </c>
      <c r="AV24" s="4">
        <v>0.92764800000000003</v>
      </c>
      <c r="AW24" s="4">
        <v>23</v>
      </c>
      <c r="AX24" s="4"/>
      <c r="AY24" s="4"/>
      <c r="AZ24" s="4">
        <v>1.2070799999999999</v>
      </c>
      <c r="BA24" s="4">
        <v>1.206901</v>
      </c>
      <c r="BI24" s="4">
        <v>1.9100000000000001E-4</v>
      </c>
      <c r="BJ24">
        <f t="shared" si="4"/>
        <v>1.9056062163852393E-4</v>
      </c>
      <c r="BK24">
        <v>-3.7312106858242161E-4</v>
      </c>
      <c r="BL24">
        <f>LN(BA23/AZ24)</f>
        <v>-3.7286998455781766E-4</v>
      </c>
      <c r="BM24">
        <f t="shared" si="5"/>
        <v>2.5108402460394686E-7</v>
      </c>
    </row>
    <row r="25" spans="1:65" x14ac:dyDescent="0.2">
      <c r="A25" s="2">
        <v>41274</v>
      </c>
      <c r="B25">
        <v>1</v>
      </c>
      <c r="C25">
        <v>0.97776446567301256</v>
      </c>
      <c r="D25">
        <v>1.1213016168330689</v>
      </c>
      <c r="E25">
        <v>0.98963411288489311</v>
      </c>
      <c r="G25" s="5">
        <v>41274</v>
      </c>
      <c r="H25" s="4">
        <v>3.986E-3</v>
      </c>
      <c r="I25" s="4">
        <v>-1.668E-2</v>
      </c>
      <c r="J25" s="6">
        <v>8.6799999999999996E-5</v>
      </c>
      <c r="K25" s="4">
        <v>-3.1900000000000001E-3</v>
      </c>
      <c r="L25" s="4">
        <v>-6.3920000000000005E-2</v>
      </c>
      <c r="M25" s="4">
        <v>-1.3509999999999999E-2</v>
      </c>
      <c r="N25" s="4">
        <v>-2.0000000000000001E-4</v>
      </c>
      <c r="O25" s="4">
        <v>-1.1339999999999999E-2</v>
      </c>
      <c r="P25" s="4">
        <v>9.7789999999999995E-3</v>
      </c>
      <c r="Q25">
        <f t="shared" si="0"/>
        <v>-1.0554244444444446E-2</v>
      </c>
      <c r="R25" s="2">
        <v>41274</v>
      </c>
      <c r="S25">
        <v>-5.6026001169138251E-3</v>
      </c>
      <c r="T25">
        <v>1.3786396620884111E-2</v>
      </c>
      <c r="U25">
        <v>-2.3570684136933751E-4</v>
      </c>
      <c r="V25">
        <v>6.7338517329595948E-4</v>
      </c>
      <c r="W25">
        <v>6.3053257610744318E-2</v>
      </c>
      <c r="X25">
        <v>1.301815489805014E-2</v>
      </c>
      <c r="Y25">
        <v>-3.24157861273211E-4</v>
      </c>
      <c r="Z25">
        <v>1.023428904451423E-2</v>
      </c>
      <c r="AA25">
        <v>-1.11604975507007E-2</v>
      </c>
      <c r="AB25">
        <f t="shared" si="1"/>
        <v>-1.2828532247520352E-3</v>
      </c>
      <c r="AC25">
        <f t="shared" si="2"/>
        <v>9.2713912196924105E-3</v>
      </c>
      <c r="AD25" s="5">
        <v>41274</v>
      </c>
      <c r="AE25" s="4">
        <v>1.207185</v>
      </c>
      <c r="AF25" s="4">
        <v>1.206745</v>
      </c>
      <c r="AG25" s="4">
        <v>1.0555999999999999E-2</v>
      </c>
      <c r="AH25" s="4">
        <v>1.0546E-2</v>
      </c>
      <c r="AI25" s="4">
        <v>1.486686</v>
      </c>
      <c r="AJ25" s="4">
        <v>1.485609</v>
      </c>
      <c r="AK25" s="4">
        <v>0.95177</v>
      </c>
      <c r="AL25" s="4">
        <v>0.94891300000000001</v>
      </c>
      <c r="AM25" s="4">
        <v>0.922848</v>
      </c>
      <c r="AN25" s="4">
        <v>0.92166099999999995</v>
      </c>
      <c r="AO25" s="4">
        <v>0.75871100000000002</v>
      </c>
      <c r="AP25" s="4">
        <v>0.75670499999999996</v>
      </c>
      <c r="AQ25" s="4">
        <v>0.16453000000000001</v>
      </c>
      <c r="AR25" s="4">
        <v>0.16423499999999999</v>
      </c>
      <c r="AS25" s="4">
        <v>0.14075099999999999</v>
      </c>
      <c r="AT25" s="4">
        <v>0.14055599999999999</v>
      </c>
      <c r="AU25" s="4">
        <v>0.91564999999999996</v>
      </c>
      <c r="AV25" s="4">
        <v>0.91506600000000005</v>
      </c>
      <c r="AW25" s="4">
        <v>24</v>
      </c>
      <c r="AX25" s="4"/>
      <c r="AY25" s="4"/>
      <c r="AZ25" s="4">
        <v>1.207185</v>
      </c>
      <c r="BA25" s="4">
        <v>1.206745</v>
      </c>
      <c r="BI25" s="6">
        <v>8.6799999999999996E-5</v>
      </c>
      <c r="BJ25">
        <f t="shared" si="4"/>
        <v>8.6982994879391192E-5</v>
      </c>
      <c r="BK25">
        <v>-2.3570684136933751E-4</v>
      </c>
      <c r="BL25">
        <f>LN(BA24/AZ25)</f>
        <v>-2.3528573655628613E-4</v>
      </c>
      <c r="BM25">
        <f t="shared" si="5"/>
        <v>4.2110481305137389E-7</v>
      </c>
    </row>
    <row r="26" spans="1:65" x14ac:dyDescent="0.2">
      <c r="A26" s="2">
        <v>41305</v>
      </c>
      <c r="B26">
        <v>1</v>
      </c>
      <c r="C26">
        <v>0.97211151025578246</v>
      </c>
      <c r="D26">
        <v>1.1214908072859671</v>
      </c>
      <c r="E26">
        <v>0.99546198860580348</v>
      </c>
      <c r="G26" s="5">
        <v>41305</v>
      </c>
      <c r="H26" s="4">
        <v>1.0206E-2</v>
      </c>
      <c r="I26" s="4">
        <v>-3.4099999999999998E-3</v>
      </c>
      <c r="J26" s="4">
        <v>2.2918000000000001E-2</v>
      </c>
      <c r="K26" s="4">
        <v>5.986E-3</v>
      </c>
      <c r="L26" s="4">
        <v>-6.207E-2</v>
      </c>
      <c r="M26" s="4">
        <v>-6.2399999999999999E-3</v>
      </c>
      <c r="N26" s="4">
        <v>-2.9829999999999999E-2</v>
      </c>
      <c r="O26" s="4">
        <v>-1.112E-2</v>
      </c>
      <c r="P26" s="4">
        <v>1.5879999999999998E-2</v>
      </c>
      <c r="Q26">
        <f t="shared" si="0"/>
        <v>-6.4088888888888893E-3</v>
      </c>
      <c r="R26" s="2">
        <v>41305</v>
      </c>
      <c r="S26">
        <v>-1.2001858925594581E-2</v>
      </c>
      <c r="T26">
        <v>4.0772138297463101E-4</v>
      </c>
      <c r="U26">
        <v>-2.3282481498595409E-2</v>
      </c>
      <c r="V26">
        <v>-8.632562757283968E-3</v>
      </c>
      <c r="W26">
        <v>6.1172732027863219E-2</v>
      </c>
      <c r="X26">
        <v>5.6065408753202123E-3</v>
      </c>
      <c r="Y26">
        <v>2.9106829622306981E-2</v>
      </c>
      <c r="Z26">
        <v>9.8339080251836075E-3</v>
      </c>
      <c r="AA26">
        <v>-1.7267157309658551E-2</v>
      </c>
      <c r="AB26">
        <f t="shared" si="1"/>
        <v>-1.4151476174982074E-3</v>
      </c>
      <c r="AC26">
        <f t="shared" si="2"/>
        <v>4.993741271390682E-3</v>
      </c>
      <c r="AD26" s="5">
        <v>41305</v>
      </c>
      <c r="AE26" s="4">
        <v>1.2351700000000001</v>
      </c>
      <c r="AF26" s="4">
        <v>1.2350179999999999</v>
      </c>
      <c r="AG26" s="4">
        <v>9.92E-3</v>
      </c>
      <c r="AH26" s="4">
        <v>9.9159999999999995E-3</v>
      </c>
      <c r="AI26" s="4">
        <v>1.4429909999999999</v>
      </c>
      <c r="AJ26" s="4">
        <v>1.44235</v>
      </c>
      <c r="AK26" s="4">
        <v>0.94852700000000001</v>
      </c>
      <c r="AL26" s="4">
        <v>0.94623199999999996</v>
      </c>
      <c r="AM26" s="4">
        <v>0.91264199999999995</v>
      </c>
      <c r="AN26" s="4">
        <v>0.91182799999999997</v>
      </c>
      <c r="AO26" s="4">
        <v>0.763266</v>
      </c>
      <c r="AP26" s="4">
        <v>0.76164200000000004</v>
      </c>
      <c r="AQ26" s="4">
        <v>0.166218</v>
      </c>
      <c r="AR26" s="4">
        <v>0.16598399999999999</v>
      </c>
      <c r="AS26" s="4">
        <v>0.14300399999999999</v>
      </c>
      <c r="AT26" s="4">
        <v>0.142877</v>
      </c>
      <c r="AU26" s="4">
        <v>0.90995000000000004</v>
      </c>
      <c r="AV26" s="4">
        <v>0.90969</v>
      </c>
      <c r="AW26" s="4">
        <v>25</v>
      </c>
      <c r="AX26" s="4"/>
      <c r="AY26" s="4"/>
      <c r="AZ26" s="4">
        <v>1.2351700000000001</v>
      </c>
      <c r="BA26" s="4">
        <v>1.2350179999999999</v>
      </c>
      <c r="BI26" s="4">
        <v>2.2918000000000001E-2</v>
      </c>
      <c r="BJ26">
        <f t="shared" si="4"/>
        <v>2.2917409481670828E-2</v>
      </c>
      <c r="BK26">
        <v>-2.3282481498595409E-2</v>
      </c>
      <c r="BL26">
        <f>LN(BA25/AZ26)</f>
        <v>-2.3281960239043935E-2</v>
      </c>
      <c r="BM26">
        <f t="shared" si="5"/>
        <v>5.2125955147391823E-7</v>
      </c>
    </row>
    <row r="27" spans="1:65" x14ac:dyDescent="0.2">
      <c r="A27" s="2">
        <v>41333</v>
      </c>
      <c r="B27">
        <v>1</v>
      </c>
      <c r="C27">
        <v>0.97649026373044157</v>
      </c>
      <c r="D27">
        <v>1.115948897552298</v>
      </c>
      <c r="E27">
        <v>0.98995522768265898</v>
      </c>
      <c r="G27" s="5">
        <v>41333</v>
      </c>
      <c r="H27" s="4">
        <v>-1.536E-2</v>
      </c>
      <c r="I27" s="4">
        <v>8.4659999999999996E-3</v>
      </c>
      <c r="J27" s="4">
        <v>-8.7600000000000004E-3</v>
      </c>
      <c r="K27" s="4">
        <v>1.1863E-2</v>
      </c>
      <c r="L27" s="4">
        <v>1.9751000000000001E-2</v>
      </c>
      <c r="M27" s="4">
        <v>2.8812999999999998E-2</v>
      </c>
      <c r="N27" s="4">
        <v>-1.562E-2</v>
      </c>
      <c r="O27" s="4">
        <v>-4.2300000000000003E-3</v>
      </c>
      <c r="P27" s="4">
        <v>1.5946999999999999E-2</v>
      </c>
      <c r="Q27">
        <f t="shared" si="0"/>
        <v>4.5411111111111103E-3</v>
      </c>
      <c r="R27" s="2">
        <v>41333</v>
      </c>
      <c r="S27">
        <v>1.3952351406137259E-2</v>
      </c>
      <c r="T27">
        <v>-1.08872681780578E-2</v>
      </c>
      <c r="U27">
        <v>8.640458416175445E-3</v>
      </c>
      <c r="V27">
        <v>-1.3992381939203489E-2</v>
      </c>
      <c r="W27">
        <v>-2.021667631316415E-2</v>
      </c>
      <c r="X27">
        <v>-2.9099028609239141E-2</v>
      </c>
      <c r="Y27">
        <v>1.517375638550039E-2</v>
      </c>
      <c r="Z27">
        <v>3.3413655164089701E-3</v>
      </c>
      <c r="AA27">
        <v>-1.6837363720280111E-2</v>
      </c>
      <c r="AB27">
        <f t="shared" si="1"/>
        <v>-1.0060874484136249E-3</v>
      </c>
      <c r="AC27">
        <f t="shared" si="2"/>
        <v>-5.5471985595247353E-3</v>
      </c>
      <c r="AD27" s="5">
        <v>41333</v>
      </c>
      <c r="AE27" s="4">
        <v>1.2243919999999999</v>
      </c>
      <c r="AF27" s="4">
        <v>1.22424</v>
      </c>
      <c r="AG27" s="4">
        <v>1.0118E-2</v>
      </c>
      <c r="AH27" s="4">
        <v>1.0113E-2</v>
      </c>
      <c r="AI27" s="4">
        <v>1.4206300000000001</v>
      </c>
      <c r="AJ27" s="4">
        <v>1.419899</v>
      </c>
      <c r="AK27" s="4">
        <v>0.95659099999999997</v>
      </c>
      <c r="AL27" s="4">
        <v>0.95400600000000002</v>
      </c>
      <c r="AM27" s="4">
        <v>0.90878700000000001</v>
      </c>
      <c r="AN27" s="4">
        <v>0.90784699999999996</v>
      </c>
      <c r="AO27" s="4">
        <v>0.772374</v>
      </c>
      <c r="AP27" s="4">
        <v>0.77053700000000003</v>
      </c>
      <c r="AQ27" s="4">
        <v>0.163684</v>
      </c>
      <c r="AR27" s="4">
        <v>0.163441</v>
      </c>
      <c r="AS27" s="4">
        <v>0.14530299999999999</v>
      </c>
      <c r="AT27" s="4">
        <v>0.145153</v>
      </c>
      <c r="AU27" s="4">
        <v>0.93654999999999999</v>
      </c>
      <c r="AV27" s="4">
        <v>0.93622899999999998</v>
      </c>
      <c r="AW27" s="4">
        <v>26</v>
      </c>
      <c r="AX27" s="4"/>
      <c r="AY27" s="4"/>
      <c r="AZ27" s="4">
        <v>1.2243919999999999</v>
      </c>
      <c r="BA27" s="4">
        <v>1.22424</v>
      </c>
      <c r="BI27" s="4">
        <v>-8.7600000000000004E-3</v>
      </c>
      <c r="BJ27">
        <f t="shared" si="4"/>
        <v>-8.7642181733649394E-3</v>
      </c>
      <c r="BK27">
        <v>8.640458416175445E-3</v>
      </c>
      <c r="BL27">
        <f>LN(BA26/AZ27)</f>
        <v>8.6411506172177164E-3</v>
      </c>
      <c r="BM27">
        <f t="shared" si="5"/>
        <v>6.9220104227142587E-7</v>
      </c>
    </row>
    <row r="28" spans="1:65" x14ac:dyDescent="0.2">
      <c r="A28" s="2">
        <v>41364</v>
      </c>
      <c r="B28">
        <v>1</v>
      </c>
      <c r="C28">
        <v>0.98889186851726552</v>
      </c>
      <c r="D28">
        <v>1.113251498211824</v>
      </c>
      <c r="E28">
        <v>0.97768037969313903</v>
      </c>
      <c r="G28" s="5">
        <v>41364</v>
      </c>
      <c r="H28" s="4">
        <v>-5.6100000000000004E-3</v>
      </c>
      <c r="I28" s="4">
        <v>3.3443000000000001E-2</v>
      </c>
      <c r="J28" s="4">
        <v>-4.3699999999999998E-3</v>
      </c>
      <c r="K28" s="4">
        <v>2.8916000000000001E-2</v>
      </c>
      <c r="L28" s="4">
        <v>-4.1999999999999997E-3</v>
      </c>
      <c r="M28" s="4">
        <v>1.3575E-2</v>
      </c>
      <c r="N28" s="4">
        <v>1.6081000000000002E-2</v>
      </c>
      <c r="O28" s="4">
        <v>2.6367999999999999E-2</v>
      </c>
      <c r="P28" s="4">
        <v>4.8469999999999997E-3</v>
      </c>
      <c r="Q28">
        <f t="shared" si="0"/>
        <v>1.2116666666666668E-2</v>
      </c>
      <c r="R28" s="2">
        <v>41364</v>
      </c>
      <c r="S28">
        <v>4.118041166670805E-3</v>
      </c>
      <c r="T28">
        <v>-3.61479369641724E-2</v>
      </c>
      <c r="U28">
        <v>4.2452716394588419E-3</v>
      </c>
      <c r="V28">
        <v>-3.1297677312140483E-2</v>
      </c>
      <c r="W28">
        <v>3.6623193197895532E-3</v>
      </c>
      <c r="X28">
        <v>-1.391743521609104E-2</v>
      </c>
      <c r="Y28">
        <v>-1.6594836399032808E-2</v>
      </c>
      <c r="Z28">
        <v>-2.7402202785933989E-2</v>
      </c>
      <c r="AA28">
        <v>-5.8799921740280148E-3</v>
      </c>
      <c r="AB28">
        <f t="shared" si="1"/>
        <v>-1.1293831917199466E-3</v>
      </c>
      <c r="AC28">
        <f t="shared" si="2"/>
        <v>-1.3246049858386615E-2</v>
      </c>
      <c r="AD28" s="5">
        <v>41364</v>
      </c>
      <c r="AE28" s="4">
        <v>1.2190529999999999</v>
      </c>
      <c r="AF28" s="4">
        <v>1.218845</v>
      </c>
      <c r="AG28" s="4">
        <v>1.0076E-2</v>
      </c>
      <c r="AH28" s="4">
        <v>1.0070000000000001E-2</v>
      </c>
      <c r="AI28" s="4">
        <v>1.443659</v>
      </c>
      <c r="AJ28" s="4">
        <v>1.442895</v>
      </c>
      <c r="AK28" s="4">
        <v>0.98912299999999997</v>
      </c>
      <c r="AL28" s="4">
        <v>0.98655499999999996</v>
      </c>
      <c r="AM28" s="4">
        <v>0.93306800000000001</v>
      </c>
      <c r="AN28" s="4">
        <v>0.93212499999999998</v>
      </c>
      <c r="AO28" s="4">
        <v>0.79503400000000002</v>
      </c>
      <c r="AP28" s="4">
        <v>0.79316200000000003</v>
      </c>
      <c r="AQ28" s="4">
        <v>0.162769</v>
      </c>
      <c r="AR28" s="4">
        <v>0.16251699999999999</v>
      </c>
      <c r="AS28" s="4">
        <v>0.146009</v>
      </c>
      <c r="AT28" s="4">
        <v>0.14585899999999999</v>
      </c>
      <c r="AU28" s="4">
        <v>0.94935000000000003</v>
      </c>
      <c r="AV28" s="4">
        <v>0.94900200000000001</v>
      </c>
      <c r="AW28" s="4">
        <v>27</v>
      </c>
      <c r="AX28" s="4"/>
      <c r="AY28" s="4"/>
      <c r="AZ28" s="4">
        <v>1.2190529999999999</v>
      </c>
      <c r="BA28" s="4">
        <v>1.218845</v>
      </c>
      <c r="BI28" s="4">
        <v>-4.3699999999999998E-3</v>
      </c>
      <c r="BJ28">
        <f t="shared" si="4"/>
        <v>-4.3700664404435407E-3</v>
      </c>
      <c r="BK28">
        <v>4.2452716394588419E-3</v>
      </c>
      <c r="BL28">
        <f>LN(BA27/AZ28)</f>
        <v>4.2459154857919972E-3</v>
      </c>
      <c r="BM28">
        <f t="shared" si="5"/>
        <v>6.4384633315529155E-7</v>
      </c>
    </row>
    <row r="29" spans="1:65" x14ac:dyDescent="0.2">
      <c r="A29" s="2">
        <v>41394</v>
      </c>
      <c r="B29">
        <v>1</v>
      </c>
      <c r="C29">
        <v>0.97475862962377313</v>
      </c>
      <c r="D29">
        <v>1.1026407245758481</v>
      </c>
      <c r="E29">
        <v>0.9919720284345972</v>
      </c>
      <c r="G29" s="5">
        <v>41394</v>
      </c>
      <c r="H29" s="4">
        <v>-8.3800000000000003E-3</v>
      </c>
      <c r="I29" s="4">
        <v>-2.6020000000000001E-2</v>
      </c>
      <c r="J29" s="4">
        <v>4.96E-3</v>
      </c>
      <c r="K29" s="4">
        <v>-3.6999999999999999E-4</v>
      </c>
      <c r="L29" s="4">
        <v>-5.4850000000000003E-2</v>
      </c>
      <c r="M29" s="4">
        <v>-2.1399999999999999E-2</v>
      </c>
      <c r="N29" s="4">
        <v>-1.9000000000000001E-4</v>
      </c>
      <c r="O29" s="4">
        <v>-1.142E-2</v>
      </c>
      <c r="P29" s="4">
        <v>-1.695E-2</v>
      </c>
      <c r="Q29">
        <f t="shared" si="0"/>
        <v>-1.4957777777777776E-2</v>
      </c>
      <c r="R29" s="2">
        <v>41394</v>
      </c>
      <c r="S29">
        <v>6.8302358108756067E-3</v>
      </c>
      <c r="T29">
        <v>2.3415398397087929E-2</v>
      </c>
      <c r="U29">
        <v>-5.131565751746503E-3</v>
      </c>
      <c r="V29">
        <v>-1.987304567899945E-3</v>
      </c>
      <c r="W29">
        <v>5.4289270916253678E-2</v>
      </c>
      <c r="X29">
        <v>2.1033096911905139E-2</v>
      </c>
      <c r="Y29">
        <v>-3.3806835808358748E-4</v>
      </c>
      <c r="Z29">
        <v>1.0412178847325039E-2</v>
      </c>
      <c r="AA29">
        <v>1.5925011117728701E-2</v>
      </c>
      <c r="AB29">
        <f t="shared" si="1"/>
        <v>-1.1301940751726591E-3</v>
      </c>
      <c r="AC29">
        <f t="shared" si="2"/>
        <v>1.3827583702605117E-2</v>
      </c>
      <c r="AD29" s="5">
        <v>41394</v>
      </c>
      <c r="AE29" s="4">
        <v>1.225115</v>
      </c>
      <c r="AF29" s="4">
        <v>1.224993</v>
      </c>
      <c r="AG29" s="4">
        <v>9.5379999999999996E-3</v>
      </c>
      <c r="AH29" s="4">
        <v>9.5340000000000008E-3</v>
      </c>
      <c r="AI29" s="4">
        <v>1.4433830000000001</v>
      </c>
      <c r="AJ29" s="4">
        <v>1.4426559999999999</v>
      </c>
      <c r="AK29" s="4">
        <v>0.96372199999999997</v>
      </c>
      <c r="AL29" s="4">
        <v>0.96111899999999995</v>
      </c>
      <c r="AM29" s="4">
        <v>0.92247000000000001</v>
      </c>
      <c r="AN29" s="4">
        <v>0.92150900000000002</v>
      </c>
      <c r="AO29" s="4">
        <v>0.79474</v>
      </c>
      <c r="AP29" s="4">
        <v>0.79272699999999996</v>
      </c>
      <c r="AQ29" s="4">
        <v>0.161411</v>
      </c>
      <c r="AR29" s="4">
        <v>0.16117200000000001</v>
      </c>
      <c r="AS29" s="4">
        <v>0.14355499999999999</v>
      </c>
      <c r="AT29" s="4">
        <v>0.14341400000000001</v>
      </c>
      <c r="AU29" s="4">
        <v>0.92925000000000002</v>
      </c>
      <c r="AV29" s="4">
        <v>0.92897600000000002</v>
      </c>
      <c r="AW29" s="4">
        <v>28</v>
      </c>
      <c r="AX29" s="4"/>
      <c r="AY29" s="4"/>
      <c r="AZ29" s="4">
        <v>1.225115</v>
      </c>
      <c r="BA29" s="4">
        <v>1.224993</v>
      </c>
      <c r="BI29" s="4">
        <v>4.96E-3</v>
      </c>
      <c r="BJ29">
        <f t="shared" si="4"/>
        <v>4.9603893266374115E-3</v>
      </c>
      <c r="BK29">
        <v>-5.131565751746503E-3</v>
      </c>
      <c r="BL29">
        <f>LN(BA28/AZ29)</f>
        <v>-5.1310281314640065E-3</v>
      </c>
      <c r="BM29">
        <f t="shared" si="5"/>
        <v>5.3762028249648014E-7</v>
      </c>
    </row>
    <row r="30" spans="1:65" x14ac:dyDescent="0.2">
      <c r="A30" s="2">
        <v>41425</v>
      </c>
      <c r="B30">
        <v>1</v>
      </c>
      <c r="C30">
        <v>0.96825974343397847</v>
      </c>
      <c r="D30">
        <v>1.1109001728711281</v>
      </c>
      <c r="E30">
        <v>0.99591600196789931</v>
      </c>
      <c r="G30" s="5">
        <v>41425</v>
      </c>
      <c r="H30" s="4">
        <v>5.4330000000000003E-3</v>
      </c>
      <c r="I30" s="4">
        <v>-5.2630000000000003E-2</v>
      </c>
      <c r="J30" s="4">
        <v>1.0354E-2</v>
      </c>
      <c r="K30" s="4">
        <v>-4.6940000000000003E-2</v>
      </c>
      <c r="L30" s="4">
        <v>-3.4399999999999999E-3</v>
      </c>
      <c r="M30" s="4">
        <v>2.7491000000000002E-2</v>
      </c>
      <c r="N30" s="4">
        <v>5.7499999999999999E-3</v>
      </c>
      <c r="O30" s="4">
        <v>-2.2899999999999999E-3</v>
      </c>
      <c r="P30" s="4">
        <v>9.8799999999999995E-4</v>
      </c>
      <c r="Q30">
        <f t="shared" si="0"/>
        <v>-6.1426666666666661E-3</v>
      </c>
      <c r="R30" s="2">
        <v>41425</v>
      </c>
      <c r="S30">
        <v>-6.912280153692496E-3</v>
      </c>
      <c r="T30">
        <v>4.9920819844528737E-2</v>
      </c>
      <c r="U30">
        <v>-1.0454134215197419E-2</v>
      </c>
      <c r="V30">
        <v>4.4404576347469221E-2</v>
      </c>
      <c r="W30">
        <v>2.9914007107114671E-3</v>
      </c>
      <c r="X30">
        <v>-2.7785491959886999E-2</v>
      </c>
      <c r="Y30">
        <v>-6.2539271211415337E-3</v>
      </c>
      <c r="Z30">
        <v>1.2472490230360229E-3</v>
      </c>
      <c r="AA30">
        <v>-1.969938290209861E-3</v>
      </c>
      <c r="AB30">
        <f t="shared" si="1"/>
        <v>-1.1217473127092068E-3</v>
      </c>
      <c r="AC30">
        <f t="shared" si="2"/>
        <v>5.0209193539574593E-3</v>
      </c>
      <c r="AD30" s="5">
        <v>41425</v>
      </c>
      <c r="AE30" s="4">
        <v>1.2378659999999999</v>
      </c>
      <c r="AF30" s="4">
        <v>1.2376780000000001</v>
      </c>
      <c r="AG30" s="4">
        <v>9.5049999999999996E-3</v>
      </c>
      <c r="AH30" s="4">
        <v>9.5010000000000008E-3</v>
      </c>
      <c r="AI30" s="4">
        <v>1.4517059999999999</v>
      </c>
      <c r="AJ30" s="4">
        <v>1.4509540000000001</v>
      </c>
      <c r="AK30" s="4">
        <v>0.91431700000000005</v>
      </c>
      <c r="AL30" s="4">
        <v>0.91199399999999997</v>
      </c>
      <c r="AM30" s="4">
        <v>0.92035999999999996</v>
      </c>
      <c r="AN30" s="4">
        <v>0.91942800000000002</v>
      </c>
      <c r="AO30" s="4">
        <v>0.75829599999999997</v>
      </c>
      <c r="AP30" s="4">
        <v>0.75647699999999996</v>
      </c>
      <c r="AQ30" s="4">
        <v>0.16228999999999999</v>
      </c>
      <c r="AR30" s="4">
        <v>0.162054</v>
      </c>
      <c r="AS30" s="4">
        <v>0.14369599999999999</v>
      </c>
      <c r="AT30" s="4">
        <v>0.14354700000000001</v>
      </c>
      <c r="AU30" s="4">
        <v>0.95515000000000005</v>
      </c>
      <c r="AV30" s="4">
        <v>0.95485500000000001</v>
      </c>
      <c r="AW30" s="4">
        <v>29</v>
      </c>
      <c r="AX30" s="4"/>
      <c r="AY30" s="4"/>
      <c r="AZ30" s="4">
        <v>1.2378659999999999</v>
      </c>
      <c r="BA30" s="4">
        <v>1.2376780000000001</v>
      </c>
      <c r="BI30" s="4">
        <v>1.0354E-2</v>
      </c>
      <c r="BJ30">
        <f t="shared" si="4"/>
        <v>1.0354212167326448E-2</v>
      </c>
      <c r="BK30">
        <v>-1.0454134215197419E-2</v>
      </c>
      <c r="BL30">
        <f>LN(BA29/AZ30)</f>
        <v>-1.0453799614166278E-2</v>
      </c>
      <c r="BM30">
        <f t="shared" si="5"/>
        <v>3.3460103114092699E-7</v>
      </c>
    </row>
    <row r="31" spans="1:65" x14ac:dyDescent="0.2">
      <c r="A31" s="2">
        <v>41455</v>
      </c>
      <c r="B31">
        <v>1</v>
      </c>
      <c r="C31">
        <v>0.94467463217200454</v>
      </c>
      <c r="D31">
        <v>1.1315401730640651</v>
      </c>
      <c r="E31">
        <v>1.0182960312391911</v>
      </c>
      <c r="G31" s="5">
        <v>41455</v>
      </c>
      <c r="H31" s="4">
        <v>-4.7739999999999998E-2</v>
      </c>
      <c r="I31" s="4">
        <v>-5.7450000000000001E-2</v>
      </c>
      <c r="J31" s="4">
        <v>-7.9799999999999992E-3</v>
      </c>
      <c r="K31" s="4">
        <v>-3.5889999999999998E-2</v>
      </c>
      <c r="L31" s="4">
        <v>2.578E-3</v>
      </c>
      <c r="M31" s="4">
        <v>-1.095E-2</v>
      </c>
      <c r="N31" s="4">
        <v>-1.004E-2</v>
      </c>
      <c r="O31" s="4">
        <v>-2.4490000000000001E-2</v>
      </c>
      <c r="P31" s="4">
        <v>-2.6239999999999999E-2</v>
      </c>
      <c r="Q31">
        <f t="shared" si="0"/>
        <v>-2.4244666666666668E-2</v>
      </c>
      <c r="R31" s="2">
        <v>41455</v>
      </c>
      <c r="S31">
        <v>4.6289794853143551E-2</v>
      </c>
      <c r="T31">
        <v>5.4909877030229121E-2</v>
      </c>
      <c r="U31">
        <v>7.8235455830455991E-3</v>
      </c>
      <c r="V31">
        <v>3.3486463673684408E-2</v>
      </c>
      <c r="W31">
        <v>-3.0082554338397571E-3</v>
      </c>
      <c r="X31">
        <v>1.063915426268401E-2</v>
      </c>
      <c r="Y31">
        <v>9.5175648178951189E-3</v>
      </c>
      <c r="Z31">
        <v>2.3476561398709812E-2</v>
      </c>
      <c r="AA31">
        <v>2.5205463546830179E-2</v>
      </c>
      <c r="AB31">
        <f t="shared" si="1"/>
        <v>-1.0957589186242206E-3</v>
      </c>
      <c r="AC31">
        <f t="shared" si="2"/>
        <v>2.3148907748042447E-2</v>
      </c>
      <c r="AD31" s="5">
        <v>41455</v>
      </c>
      <c r="AE31" s="4">
        <v>1.2280329999999999</v>
      </c>
      <c r="AF31" s="4">
        <v>1.2278610000000001</v>
      </c>
      <c r="AG31" s="4">
        <v>9.5300000000000003E-3</v>
      </c>
      <c r="AH31" s="4">
        <v>9.5259999999999997E-3</v>
      </c>
      <c r="AI31" s="4">
        <v>1.4372100000000001</v>
      </c>
      <c r="AJ31" s="4">
        <v>1.436528</v>
      </c>
      <c r="AK31" s="4">
        <v>0.86326599999999998</v>
      </c>
      <c r="AL31" s="4">
        <v>0.86108200000000001</v>
      </c>
      <c r="AM31" s="4">
        <v>0.89809399999999995</v>
      </c>
      <c r="AN31" s="4">
        <v>0.89720299999999997</v>
      </c>
      <c r="AO31" s="4">
        <v>0.73156500000000002</v>
      </c>
      <c r="AP31" s="4">
        <v>0.72976200000000002</v>
      </c>
      <c r="AQ31" s="4">
        <v>0.154724</v>
      </c>
      <c r="AR31" s="4">
        <v>0.15451899999999999</v>
      </c>
      <c r="AS31" s="4">
        <v>0.13997399999999999</v>
      </c>
      <c r="AT31" s="4">
        <v>0.13983799999999999</v>
      </c>
      <c r="AU31" s="4">
        <v>0.94474999999999998</v>
      </c>
      <c r="AV31" s="4">
        <v>0.94450000000000001</v>
      </c>
      <c r="AW31" s="4">
        <v>30</v>
      </c>
      <c r="AX31" s="4"/>
      <c r="AY31" s="4"/>
      <c r="AZ31" s="4">
        <v>1.2280329999999999</v>
      </c>
      <c r="BA31" s="4">
        <v>1.2278610000000001</v>
      </c>
      <c r="BI31" s="4">
        <v>-7.9799999999999992E-3</v>
      </c>
      <c r="BJ31">
        <f t="shared" si="4"/>
        <v>-7.975226980767209E-3</v>
      </c>
      <c r="BK31">
        <v>7.8235455830455991E-3</v>
      </c>
      <c r="BL31">
        <f>LN(BA30/AZ31)</f>
        <v>7.8233411727497721E-3</v>
      </c>
      <c r="BM31">
        <f t="shared" si="5"/>
        <v>-2.0441029582700387E-7</v>
      </c>
    </row>
    <row r="32" spans="1:65" x14ac:dyDescent="0.2">
      <c r="A32" s="2">
        <v>41486</v>
      </c>
      <c r="B32">
        <v>1</v>
      </c>
      <c r="C32">
        <v>0.94048178591091636</v>
      </c>
      <c r="D32">
        <v>1.1258380806958621</v>
      </c>
      <c r="E32">
        <v>1.0223166431289541</v>
      </c>
      <c r="G32" s="5">
        <v>41486</v>
      </c>
      <c r="H32" s="4">
        <v>1.2227E-2</v>
      </c>
      <c r="I32" s="4">
        <v>-3.6839999999999998E-2</v>
      </c>
      <c r="J32" s="4">
        <v>1.5870000000000001E-3</v>
      </c>
      <c r="K32" s="4">
        <v>1.0926999999999999E-2</v>
      </c>
      <c r="L32" s="4">
        <v>-6.9300000000000004E-3</v>
      </c>
      <c r="M32" s="4">
        <v>-1.9720000000000001E-2</v>
      </c>
      <c r="N32" s="4">
        <v>-2.0029999999999999E-2</v>
      </c>
      <c r="O32" s="4">
        <v>3.5999999999999999E-3</v>
      </c>
      <c r="P32" s="4">
        <v>1.2429000000000001E-2</v>
      </c>
      <c r="Q32">
        <f t="shared" si="0"/>
        <v>-4.7499999999999999E-3</v>
      </c>
      <c r="R32" s="2">
        <v>41486</v>
      </c>
      <c r="S32">
        <v>-1.35531741651278E-2</v>
      </c>
      <c r="T32">
        <v>3.4301959198359877E-2</v>
      </c>
      <c r="U32">
        <v>-1.726833923931276E-3</v>
      </c>
      <c r="V32">
        <v>-1.339443727718659E-2</v>
      </c>
      <c r="W32">
        <v>6.5512401701708356E-3</v>
      </c>
      <c r="X32">
        <v>1.945753068158242E-2</v>
      </c>
      <c r="Y32">
        <v>1.9552019687945899E-2</v>
      </c>
      <c r="Z32">
        <v>-4.5926648412295268E-3</v>
      </c>
      <c r="AA32">
        <v>-1.3406568957316621E-2</v>
      </c>
      <c r="AB32">
        <f t="shared" si="1"/>
        <v>-1.0623254918591986E-3</v>
      </c>
      <c r="AC32">
        <f t="shared" si="2"/>
        <v>3.6876745081408013E-3</v>
      </c>
      <c r="AD32" s="5">
        <v>41486</v>
      </c>
      <c r="AE32" s="4">
        <v>1.229983</v>
      </c>
      <c r="AF32" s="4">
        <v>1.229797</v>
      </c>
      <c r="AG32" s="4">
        <v>9.4640000000000002E-3</v>
      </c>
      <c r="AH32" s="4">
        <v>9.4599999999999997E-3</v>
      </c>
      <c r="AI32" s="4">
        <v>1.408714</v>
      </c>
      <c r="AJ32" s="4">
        <v>1.408039</v>
      </c>
      <c r="AK32" s="4">
        <v>0.83204599999999995</v>
      </c>
      <c r="AL32" s="4">
        <v>0.83002100000000001</v>
      </c>
      <c r="AM32" s="4">
        <v>0.90133300000000005</v>
      </c>
      <c r="AN32" s="4">
        <v>0.90039800000000003</v>
      </c>
      <c r="AO32" s="4">
        <v>0.73960199999999998</v>
      </c>
      <c r="AP32" s="4">
        <v>0.73783100000000001</v>
      </c>
      <c r="AQ32" s="4">
        <v>0.15662699999999999</v>
      </c>
      <c r="AR32" s="4">
        <v>0.15640299999999999</v>
      </c>
      <c r="AS32" s="4">
        <v>0.14172499999999999</v>
      </c>
      <c r="AT32" s="4">
        <v>0.14158799999999999</v>
      </c>
      <c r="AU32" s="4">
        <v>0.92630000000000001</v>
      </c>
      <c r="AV32" s="4">
        <v>0.92606500000000003</v>
      </c>
      <c r="AW32" s="4">
        <v>31</v>
      </c>
      <c r="AX32" s="4"/>
      <c r="AY32" s="4"/>
      <c r="AZ32" s="4">
        <v>1.229983</v>
      </c>
      <c r="BA32" s="4">
        <v>1.229797</v>
      </c>
      <c r="BI32" s="4">
        <v>1.5870000000000001E-3</v>
      </c>
      <c r="BJ32">
        <f t="shared" si="4"/>
        <v>1.586645822553521E-3</v>
      </c>
      <c r="BK32">
        <v>-1.726833923931276E-3</v>
      </c>
      <c r="BL32">
        <f>LN(BA31/AZ32)</f>
        <v>-1.7267170147800977E-3</v>
      </c>
      <c r="BM32">
        <f t="shared" si="5"/>
        <v>1.1690915117826099E-7</v>
      </c>
    </row>
    <row r="33" spans="1:65" x14ac:dyDescent="0.2">
      <c r="A33" s="2">
        <v>41517</v>
      </c>
      <c r="B33">
        <v>1</v>
      </c>
      <c r="C33">
        <v>0.93263525423270499</v>
      </c>
      <c r="D33">
        <v>1.1217515794123289</v>
      </c>
      <c r="E33">
        <v>1.029096798099588</v>
      </c>
      <c r="G33" s="5">
        <v>41517</v>
      </c>
      <c r="H33" s="4">
        <v>-3.1690000000000003E-2</v>
      </c>
      <c r="I33" s="4">
        <v>-5.3499999999999997E-3</v>
      </c>
      <c r="J33" s="4">
        <v>-3.0500000000000002E-3</v>
      </c>
      <c r="K33" s="4">
        <v>-2.8910000000000002E-2</v>
      </c>
      <c r="L33" s="4">
        <v>9.7400000000000004E-4</v>
      </c>
      <c r="M33" s="4">
        <v>3.9329999999999999E-3</v>
      </c>
      <c r="N33" s="4">
        <v>2.3591000000000001E-2</v>
      </c>
      <c r="O33" s="4">
        <v>-2.1100000000000001E-2</v>
      </c>
      <c r="P33" s="4">
        <v>-1.159E-2</v>
      </c>
      <c r="Q33">
        <f t="shared" si="0"/>
        <v>-8.1324444444444439E-3</v>
      </c>
      <c r="R33" s="2">
        <v>41517</v>
      </c>
      <c r="S33">
        <v>3.025405130458636E-2</v>
      </c>
      <c r="T33">
        <v>2.910909753494811E-3</v>
      </c>
      <c r="U33">
        <v>2.902579839008379E-3</v>
      </c>
      <c r="V33">
        <v>2.6515365990982701E-2</v>
      </c>
      <c r="W33">
        <v>-1.3923965256861239E-3</v>
      </c>
      <c r="X33">
        <v>-4.1863946940177421E-3</v>
      </c>
      <c r="Y33">
        <v>-2.4070121808429049E-2</v>
      </c>
      <c r="Z33">
        <v>2.006157180759752E-2</v>
      </c>
      <c r="AA33">
        <v>1.0625502831537849E-2</v>
      </c>
      <c r="AB33">
        <f t="shared" si="1"/>
        <v>-1.063436833436144E-3</v>
      </c>
      <c r="AC33">
        <f t="shared" si="2"/>
        <v>7.0690076110082999E-3</v>
      </c>
      <c r="AD33" s="5">
        <v>41517</v>
      </c>
      <c r="AE33" s="4">
        <v>1.226232</v>
      </c>
      <c r="AF33" s="4">
        <v>1.2260690000000001</v>
      </c>
      <c r="AG33" s="4">
        <v>9.4730000000000005E-3</v>
      </c>
      <c r="AH33" s="4">
        <v>9.4699999999999993E-3</v>
      </c>
      <c r="AI33" s="4">
        <v>1.442342</v>
      </c>
      <c r="AJ33" s="4">
        <v>1.4416800000000001</v>
      </c>
      <c r="AK33" s="4">
        <v>0.82760800000000001</v>
      </c>
      <c r="AL33" s="4">
        <v>0.82579599999999997</v>
      </c>
      <c r="AM33" s="4">
        <v>0.88251500000000005</v>
      </c>
      <c r="AN33" s="4">
        <v>0.88166500000000003</v>
      </c>
      <c r="AO33" s="4">
        <v>0.71852400000000005</v>
      </c>
      <c r="AP33" s="4">
        <v>0.71689700000000001</v>
      </c>
      <c r="AQ33" s="4">
        <v>0.15174199999999999</v>
      </c>
      <c r="AR33" s="4">
        <v>0.15153900000000001</v>
      </c>
      <c r="AS33" s="4">
        <v>0.14009199999999999</v>
      </c>
      <c r="AT33" s="4">
        <v>0.13996600000000001</v>
      </c>
      <c r="AU33" s="4">
        <v>0.92995000000000005</v>
      </c>
      <c r="AV33" s="4">
        <v>0.92973799999999995</v>
      </c>
      <c r="AW33" s="4">
        <v>32</v>
      </c>
      <c r="AX33" s="4"/>
      <c r="AY33" s="4"/>
      <c r="AZ33" s="4">
        <v>1.226232</v>
      </c>
      <c r="BA33" s="4">
        <v>1.2260690000000001</v>
      </c>
      <c r="BI33" s="4">
        <v>-3.0500000000000002E-3</v>
      </c>
      <c r="BJ33">
        <f t="shared" si="4"/>
        <v>-3.0542952599848534E-3</v>
      </c>
      <c r="BK33">
        <v>2.902579839008379E-3</v>
      </c>
      <c r="BL33">
        <f>LN(BA32/AZ33)</f>
        <v>2.9030622225957817E-3</v>
      </c>
      <c r="BM33">
        <f t="shared" si="5"/>
        <v>4.8238358740272658E-7</v>
      </c>
    </row>
    <row r="34" spans="1:65" x14ac:dyDescent="0.2">
      <c r="A34" s="2">
        <v>41547</v>
      </c>
      <c r="B34">
        <v>1</v>
      </c>
      <c r="C34">
        <v>0.93455672044772553</v>
      </c>
      <c r="D34">
        <v>1.1150182730582729</v>
      </c>
      <c r="E34">
        <v>1.027778034097135</v>
      </c>
      <c r="G34" s="5">
        <v>41547</v>
      </c>
      <c r="H34" s="4">
        <v>-8.43E-3</v>
      </c>
      <c r="I34" s="4">
        <v>1.8592999999999998E-2</v>
      </c>
      <c r="J34" s="4">
        <v>-1.01E-3</v>
      </c>
      <c r="K34" s="4">
        <v>4.3081000000000001E-2</v>
      </c>
      <c r="L34" s="4">
        <v>-2.7910000000000001E-2</v>
      </c>
      <c r="M34" s="4">
        <v>-2.725E-2</v>
      </c>
      <c r="N34" s="4">
        <v>1.5447000000000001E-2</v>
      </c>
      <c r="O34" s="4">
        <v>-5.3800000000000002E-3</v>
      </c>
      <c r="P34" s="4">
        <v>5.6810000000000003E-3</v>
      </c>
      <c r="Q34">
        <f t="shared" si="0"/>
        <v>1.424666666666667E-3</v>
      </c>
      <c r="R34" s="2">
        <v>41547</v>
      </c>
      <c r="S34">
        <v>7.0966240783532086E-3</v>
      </c>
      <c r="T34">
        <v>-2.0784588042533188E-2</v>
      </c>
      <c r="U34">
        <v>8.7937844326491099E-4</v>
      </c>
      <c r="V34">
        <v>-4.5348199850293307E-2</v>
      </c>
      <c r="W34">
        <v>2.7552744339441659E-2</v>
      </c>
      <c r="X34">
        <v>2.70231324716587E-2</v>
      </c>
      <c r="Y34">
        <v>-1.590557894846573E-2</v>
      </c>
      <c r="Z34">
        <v>4.4134111511369154E-3</v>
      </c>
      <c r="AA34">
        <v>-6.5817115858690656E-3</v>
      </c>
      <c r="AB34">
        <f t="shared" si="1"/>
        <v>-9.8142088258954333E-4</v>
      </c>
      <c r="AC34">
        <f t="shared" si="2"/>
        <v>-2.4060875492562103E-3</v>
      </c>
      <c r="AD34" s="5">
        <v>41547</v>
      </c>
      <c r="AE34" s="4">
        <v>1.2249909999999999</v>
      </c>
      <c r="AF34" s="4">
        <v>1.224783</v>
      </c>
      <c r="AG34" s="4">
        <v>9.2130000000000007E-3</v>
      </c>
      <c r="AH34" s="4">
        <v>9.2079999999999992E-3</v>
      </c>
      <c r="AI34" s="4">
        <v>1.4647939999999999</v>
      </c>
      <c r="AJ34" s="4">
        <v>1.4640550000000001</v>
      </c>
      <c r="AK34" s="4">
        <v>0.84313899999999997</v>
      </c>
      <c r="AL34" s="4">
        <v>0.84110200000000002</v>
      </c>
      <c r="AM34" s="4">
        <v>0.87778299999999998</v>
      </c>
      <c r="AN34" s="4">
        <v>0.87690699999999999</v>
      </c>
      <c r="AO34" s="4">
        <v>0.75015500000000002</v>
      </c>
      <c r="AP34" s="4">
        <v>0.74834100000000003</v>
      </c>
      <c r="AQ34" s="4">
        <v>0.15046799999999999</v>
      </c>
      <c r="AR34" s="4">
        <v>0.15024899999999999</v>
      </c>
      <c r="AS34" s="4">
        <v>0.14088999999999999</v>
      </c>
      <c r="AT34" s="4">
        <v>0.14074600000000001</v>
      </c>
      <c r="AU34" s="4">
        <v>0.90495000000000003</v>
      </c>
      <c r="AV34" s="4">
        <v>0.90472300000000005</v>
      </c>
      <c r="AW34" s="4">
        <v>33</v>
      </c>
      <c r="AX34" s="4"/>
      <c r="AY34" s="4"/>
      <c r="AZ34" s="4">
        <v>1.2249909999999999</v>
      </c>
      <c r="BA34" s="4">
        <v>1.224783</v>
      </c>
      <c r="BI34" s="4">
        <v>-1.01E-3</v>
      </c>
      <c r="BJ34">
        <f t="shared" si="4"/>
        <v>-1.0125558596911981E-3</v>
      </c>
      <c r="BK34">
        <v>8.7937844326491099E-4</v>
      </c>
      <c r="BL34">
        <f>LN(BA33/AZ34)</f>
        <v>8.7961948667678491E-4</v>
      </c>
      <c r="BM34">
        <f t="shared" si="5"/>
        <v>2.4104341187392193E-7</v>
      </c>
    </row>
    <row r="35" spans="1:65" x14ac:dyDescent="0.2">
      <c r="A35" s="2">
        <v>41578</v>
      </c>
      <c r="B35">
        <v>1</v>
      </c>
      <c r="C35">
        <v>0.93611089025365468</v>
      </c>
      <c r="D35">
        <v>1.1124146009120259</v>
      </c>
      <c r="E35">
        <v>1.024918905482386</v>
      </c>
      <c r="G35" s="5">
        <v>41578</v>
      </c>
      <c r="H35" s="4">
        <v>1.3106E-2</v>
      </c>
      <c r="I35" s="4">
        <v>1.7167000000000002E-2</v>
      </c>
      <c r="J35" s="4">
        <v>6.3010000000000002E-3</v>
      </c>
      <c r="K35" s="4">
        <v>-1.2700000000000001E-3</v>
      </c>
      <c r="L35" s="4">
        <v>7.1500000000000003E-4</v>
      </c>
      <c r="M35" s="4">
        <v>1.9870000000000001E-3</v>
      </c>
      <c r="N35" s="4">
        <v>-6.8799999999999998E-3</v>
      </c>
      <c r="O35" s="4">
        <v>-9.6799999999999994E-3</v>
      </c>
      <c r="P35" s="4">
        <v>-5.45E-3</v>
      </c>
      <c r="Q35">
        <f t="shared" si="0"/>
        <v>1.7773333333333341E-3</v>
      </c>
      <c r="R35" s="2">
        <v>41578</v>
      </c>
      <c r="S35">
        <v>-1.4560197099251271E-2</v>
      </c>
      <c r="T35">
        <v>-1.9586430355065711E-2</v>
      </c>
      <c r="U35">
        <v>-6.4713576211782031E-3</v>
      </c>
      <c r="V35">
        <v>-1.1486031627385149E-3</v>
      </c>
      <c r="W35">
        <v>-1.1596488592164891E-3</v>
      </c>
      <c r="X35">
        <v>-2.237958662383605E-3</v>
      </c>
      <c r="Y35">
        <v>6.3712566258650183E-3</v>
      </c>
      <c r="Z35">
        <v>8.6838424292021987E-3</v>
      </c>
      <c r="AA35">
        <v>4.4256197881082926E-3</v>
      </c>
      <c r="AB35">
        <f t="shared" si="1"/>
        <v>-1.0763863240731422E-3</v>
      </c>
      <c r="AC35">
        <f t="shared" si="2"/>
        <v>-2.8537196574064763E-3</v>
      </c>
      <c r="AD35" s="5">
        <v>41578</v>
      </c>
      <c r="AE35" s="4">
        <v>1.232734</v>
      </c>
      <c r="AF35" s="4">
        <v>1.2325219999999999</v>
      </c>
      <c r="AG35" s="4">
        <v>9.2189999999999998E-3</v>
      </c>
      <c r="AH35" s="4">
        <v>9.2160000000000002E-3</v>
      </c>
      <c r="AI35" s="4">
        <v>1.4547570000000001</v>
      </c>
      <c r="AJ35" s="4">
        <v>1.4540900000000001</v>
      </c>
      <c r="AK35" s="4">
        <v>0.85773900000000003</v>
      </c>
      <c r="AL35" s="4">
        <v>0.85585599999999995</v>
      </c>
      <c r="AM35" s="4">
        <v>0.86932600000000004</v>
      </c>
      <c r="AN35" s="4">
        <v>0.86844500000000002</v>
      </c>
      <c r="AO35" s="4">
        <v>0.74920100000000001</v>
      </c>
      <c r="AP35" s="4">
        <v>0.74750000000000005</v>
      </c>
      <c r="AQ35" s="4">
        <v>0.15245300000000001</v>
      </c>
      <c r="AR35" s="4">
        <v>0.15225</v>
      </c>
      <c r="AS35" s="4">
        <v>0.140124</v>
      </c>
      <c r="AT35" s="4">
        <v>0.13999</v>
      </c>
      <c r="AU35" s="4">
        <v>0.90674999999999994</v>
      </c>
      <c r="AV35" s="4">
        <v>0.90653499999999998</v>
      </c>
      <c r="AW35" s="4">
        <v>34</v>
      </c>
      <c r="AX35" s="4"/>
      <c r="AY35" s="4"/>
      <c r="AZ35" s="4">
        <v>1.232734</v>
      </c>
      <c r="BA35" s="4">
        <v>1.2325219999999999</v>
      </c>
      <c r="BI35" s="4">
        <v>6.3010000000000002E-3</v>
      </c>
      <c r="BJ35">
        <f t="shared" si="4"/>
        <v>6.3009698952011918E-3</v>
      </c>
      <c r="BK35">
        <v>-6.4713576211782031E-3</v>
      </c>
      <c r="BL35">
        <f>LN(BA34/AZ35)</f>
        <v>-6.4707814782285974E-3</v>
      </c>
      <c r="BM35">
        <f t="shared" si="5"/>
        <v>5.7614294960567358E-7</v>
      </c>
    </row>
    <row r="36" spans="1:65" x14ac:dyDescent="0.2">
      <c r="A36" s="2">
        <v>41608</v>
      </c>
      <c r="B36">
        <v>1</v>
      </c>
      <c r="C36">
        <v>0.92311030952097239</v>
      </c>
      <c r="D36">
        <v>1.116089933826683</v>
      </c>
      <c r="E36">
        <v>1.0398301642903729</v>
      </c>
      <c r="G36" s="5">
        <v>41608</v>
      </c>
      <c r="H36" s="4">
        <v>-2.844E-2</v>
      </c>
      <c r="I36" s="4">
        <v>-3.8030000000000001E-2</v>
      </c>
      <c r="J36" s="4">
        <v>9.4499999999999998E-4</v>
      </c>
      <c r="K36" s="4">
        <v>-1.6709999999999999E-2</v>
      </c>
      <c r="L36" s="4">
        <v>-4.129E-2</v>
      </c>
      <c r="M36" s="4">
        <v>-5.5000000000000003E-4</v>
      </c>
      <c r="N36" s="4">
        <v>1.9379E-2</v>
      </c>
      <c r="O36" s="4">
        <v>-1.813E-2</v>
      </c>
      <c r="P36" s="4">
        <v>-1.0529999999999999E-2</v>
      </c>
      <c r="Q36">
        <f t="shared" si="0"/>
        <v>-1.4817333333333333E-2</v>
      </c>
      <c r="R36" s="2">
        <v>41608</v>
      </c>
      <c r="S36">
        <v>2.7110639362545319E-2</v>
      </c>
      <c r="T36">
        <v>3.5830460878334497E-2</v>
      </c>
      <c r="U36">
        <v>-1.1174180527427911E-3</v>
      </c>
      <c r="V36">
        <v>1.444137530310835E-2</v>
      </c>
      <c r="W36">
        <v>4.0909705857159473E-2</v>
      </c>
      <c r="X36">
        <v>3.1443331928288082E-4</v>
      </c>
      <c r="Y36">
        <v>-1.983784730807692E-2</v>
      </c>
      <c r="Z36">
        <v>1.711915667561811E-2</v>
      </c>
      <c r="AA36">
        <v>9.5715704794259171E-3</v>
      </c>
      <c r="AB36">
        <f t="shared" si="1"/>
        <v>-1.0015470539272396E-3</v>
      </c>
      <c r="AC36">
        <f t="shared" si="2"/>
        <v>1.3815786279406094E-2</v>
      </c>
      <c r="AD36" s="5">
        <v>41608</v>
      </c>
      <c r="AE36" s="4">
        <v>1.2339</v>
      </c>
      <c r="AF36" s="4">
        <v>1.233508</v>
      </c>
      <c r="AG36" s="4">
        <v>8.8459999999999997E-3</v>
      </c>
      <c r="AH36" s="4">
        <v>8.8409999999999999E-3</v>
      </c>
      <c r="AI36" s="4">
        <v>1.4832240000000001</v>
      </c>
      <c r="AJ36" s="4">
        <v>1.4824409999999999</v>
      </c>
      <c r="AK36" s="4">
        <v>0.82573300000000005</v>
      </c>
      <c r="AL36" s="4">
        <v>0.82383799999999996</v>
      </c>
      <c r="AM36" s="4">
        <v>0.85370400000000002</v>
      </c>
      <c r="AN36" s="4">
        <v>0.85278799999999999</v>
      </c>
      <c r="AO36" s="4">
        <v>0.73678299999999997</v>
      </c>
      <c r="AP36" s="4">
        <v>0.73497699999999999</v>
      </c>
      <c r="AQ36" s="4">
        <v>0.148178</v>
      </c>
      <c r="AR36" s="4">
        <v>0.14796000000000001</v>
      </c>
      <c r="AS36" s="4">
        <v>0.138656</v>
      </c>
      <c r="AT36" s="4">
        <v>0.13852</v>
      </c>
      <c r="AU36" s="4">
        <v>0.90625</v>
      </c>
      <c r="AV36" s="4">
        <v>0.90597099999999997</v>
      </c>
      <c r="AW36" s="4">
        <v>35</v>
      </c>
      <c r="AX36" s="4"/>
      <c r="AY36" s="4"/>
      <c r="AZ36" s="4">
        <v>1.2339</v>
      </c>
      <c r="BA36" s="4">
        <v>1.233508</v>
      </c>
      <c r="BI36" s="4">
        <v>9.4499999999999998E-4</v>
      </c>
      <c r="BJ36">
        <f t="shared" si="4"/>
        <v>9.454179962239403E-4</v>
      </c>
      <c r="BK36">
        <v>-1.1174180527427911E-3</v>
      </c>
      <c r="BL36">
        <f>LN(BA35/AZ36)</f>
        <v>-1.1174082483704651E-3</v>
      </c>
      <c r="BM36">
        <f t="shared" si="5"/>
        <v>9.8043723259413212E-9</v>
      </c>
    </row>
    <row r="37" spans="1:65" x14ac:dyDescent="0.2">
      <c r="A37" s="2">
        <v>41639</v>
      </c>
      <c r="B37">
        <v>1</v>
      </c>
      <c r="C37">
        <v>0.91150071747562811</v>
      </c>
      <c r="D37">
        <v>1.1165721478455539</v>
      </c>
      <c r="E37">
        <v>1.0540315136837231</v>
      </c>
      <c r="G37" s="5">
        <v>41639</v>
      </c>
      <c r="H37" s="4">
        <v>-6.6100000000000004E-3</v>
      </c>
      <c r="I37" s="4">
        <v>-3.6139999999999999E-2</v>
      </c>
      <c r="J37" s="4">
        <v>-2.7000000000000001E-3</v>
      </c>
      <c r="K37" s="4">
        <v>-4.7600000000000003E-3</v>
      </c>
      <c r="L37" s="4">
        <v>-4.2299999999999997E-2</v>
      </c>
      <c r="M37" s="4">
        <v>-1.4670000000000001E-2</v>
      </c>
      <c r="N37" s="4">
        <v>-3.0699999999999998E-3</v>
      </c>
      <c r="O37" s="4">
        <v>-1.538E-2</v>
      </c>
      <c r="P37" s="4">
        <v>2.8219999999999999E-3</v>
      </c>
      <c r="Q37">
        <f t="shared" si="0"/>
        <v>-1.3645333333333332E-2</v>
      </c>
      <c r="R37" s="2">
        <v>41639</v>
      </c>
      <c r="S37">
        <v>5.1357468625026206E-3</v>
      </c>
      <c r="T37">
        <v>3.3846661104287773E-2</v>
      </c>
      <c r="U37">
        <v>2.383908511075256E-3</v>
      </c>
      <c r="V37">
        <v>2.307860294649688E-3</v>
      </c>
      <c r="W37">
        <v>4.1696839870156488E-2</v>
      </c>
      <c r="X37">
        <v>1.4364726350171121E-2</v>
      </c>
      <c r="Y37">
        <v>2.5391960351142662E-3</v>
      </c>
      <c r="Z37">
        <v>1.430448153026603E-2</v>
      </c>
      <c r="AA37">
        <v>-3.8044633340390539E-3</v>
      </c>
      <c r="AB37">
        <f t="shared" si="1"/>
        <v>-1.1147825306461988E-3</v>
      </c>
      <c r="AC37">
        <f t="shared" si="2"/>
        <v>1.2530550802687133E-2</v>
      </c>
      <c r="AD37" s="5">
        <v>41639</v>
      </c>
      <c r="AE37" s="4">
        <v>1.2305710000000001</v>
      </c>
      <c r="AF37" s="4">
        <v>1.2302379999999999</v>
      </c>
      <c r="AG37" s="4">
        <v>8.4799999999999997E-3</v>
      </c>
      <c r="AH37" s="4">
        <v>8.4759999999999992E-3</v>
      </c>
      <c r="AI37" s="4">
        <v>1.4786820000000001</v>
      </c>
      <c r="AJ37" s="4">
        <v>1.4780089999999999</v>
      </c>
      <c r="AK37" s="4">
        <v>0.79642000000000002</v>
      </c>
      <c r="AL37" s="4">
        <v>0.79459500000000005</v>
      </c>
      <c r="AM37" s="4">
        <v>0.84067599999999998</v>
      </c>
      <c r="AN37" s="4">
        <v>0.83982500000000004</v>
      </c>
      <c r="AO37" s="4">
        <v>0.73328199999999999</v>
      </c>
      <c r="AP37" s="4">
        <v>0.73145199999999999</v>
      </c>
      <c r="AQ37" s="4">
        <v>0.147202</v>
      </c>
      <c r="AR37" s="4">
        <v>0.14699300000000001</v>
      </c>
      <c r="AS37" s="4">
        <v>0.139048</v>
      </c>
      <c r="AT37" s="4">
        <v>0.13893900000000001</v>
      </c>
      <c r="AU37" s="4">
        <v>0.89305000000000001</v>
      </c>
      <c r="AV37" s="4">
        <v>0.89282300000000003</v>
      </c>
      <c r="AW37" s="4">
        <v>36</v>
      </c>
      <c r="AX37" s="4"/>
      <c r="AY37" s="4"/>
      <c r="AZ37" s="4">
        <v>1.2305710000000001</v>
      </c>
      <c r="BA37" s="4">
        <v>1.2302379999999999</v>
      </c>
      <c r="BI37" s="4">
        <v>-2.7000000000000001E-3</v>
      </c>
      <c r="BJ37">
        <f t="shared" si="4"/>
        <v>-2.7015956160638416E-3</v>
      </c>
      <c r="BK37">
        <v>2.383908511075256E-3</v>
      </c>
      <c r="BL37">
        <f>LN(BA36/AZ37)</f>
        <v>2.3838532700084453E-3</v>
      </c>
      <c r="BM37">
        <f t="shared" si="5"/>
        <v>-5.5241066810717693E-8</v>
      </c>
    </row>
    <row r="38" spans="1:65" x14ac:dyDescent="0.2">
      <c r="A38" s="2">
        <v>41670</v>
      </c>
      <c r="B38">
        <v>1</v>
      </c>
      <c r="C38">
        <v>0.91108381845485997</v>
      </c>
      <c r="D38">
        <v>1.1092626860658561</v>
      </c>
      <c r="E38">
        <v>1.0517795526284659</v>
      </c>
      <c r="G38" s="5">
        <v>41670</v>
      </c>
      <c r="H38" s="4">
        <v>-2.1239999999999998E-2</v>
      </c>
      <c r="I38" s="4">
        <v>-3.5500000000000002E-3</v>
      </c>
      <c r="J38" s="4">
        <v>-6.7299999999999999E-3</v>
      </c>
      <c r="K38" s="4">
        <v>-1.2999999999999999E-4</v>
      </c>
      <c r="L38" s="4">
        <v>4.6477999999999998E-2</v>
      </c>
      <c r="M38" s="4">
        <v>1.4838E-2</v>
      </c>
      <c r="N38" s="4">
        <v>7.4149999999999997E-3</v>
      </c>
      <c r="O38" s="4">
        <v>-3.1690000000000003E-2</v>
      </c>
      <c r="P38" s="4">
        <v>-4.2199999999999998E-3</v>
      </c>
      <c r="Q38">
        <f t="shared" si="0"/>
        <v>1.3011111111111112E-4</v>
      </c>
      <c r="R38" s="2">
        <v>41670</v>
      </c>
      <c r="S38">
        <v>1.982806465203946E-2</v>
      </c>
      <c r="T38">
        <v>1.255199439292171E-3</v>
      </c>
      <c r="U38">
        <v>6.4557908586009294E-3</v>
      </c>
      <c r="V38">
        <v>-2.3660294695720401E-3</v>
      </c>
      <c r="W38">
        <v>-4.6888984792822441E-2</v>
      </c>
      <c r="X38">
        <v>-1.509235676983006E-2</v>
      </c>
      <c r="Y38">
        <v>-7.8701656147121546E-3</v>
      </c>
      <c r="Z38">
        <v>3.0682052059220311E-2</v>
      </c>
      <c r="AA38">
        <v>3.4362207207307982E-3</v>
      </c>
      <c r="AB38">
        <f t="shared" si="1"/>
        <v>-1.0432454352281139E-3</v>
      </c>
      <c r="AC38">
        <f t="shared" si="2"/>
        <v>-1.1733565463392251E-3</v>
      </c>
      <c r="AD38" s="5">
        <v>41670</v>
      </c>
      <c r="AE38" s="4">
        <v>1.222321</v>
      </c>
      <c r="AF38" s="4">
        <v>1.222056</v>
      </c>
      <c r="AG38" s="4">
        <v>8.8830000000000003E-3</v>
      </c>
      <c r="AH38" s="4">
        <v>8.8800000000000007E-3</v>
      </c>
      <c r="AI38" s="4">
        <v>1.489687</v>
      </c>
      <c r="AJ38" s="4">
        <v>1.489045</v>
      </c>
      <c r="AK38" s="4">
        <v>0.79359800000000003</v>
      </c>
      <c r="AL38" s="4">
        <v>0.79192899999999999</v>
      </c>
      <c r="AM38" s="4">
        <v>0.81444899999999998</v>
      </c>
      <c r="AN38" s="4">
        <v>0.81373200000000001</v>
      </c>
      <c r="AO38" s="4">
        <v>0.73318499999999998</v>
      </c>
      <c r="AP38" s="4">
        <v>0.73160700000000001</v>
      </c>
      <c r="AQ38" s="4">
        <v>0.14410700000000001</v>
      </c>
      <c r="AR38" s="4">
        <v>0.143928</v>
      </c>
      <c r="AS38" s="4">
        <v>0.138462</v>
      </c>
      <c r="AT38" s="4">
        <v>0.13836699999999999</v>
      </c>
      <c r="AU38" s="4">
        <v>0.90639999999999998</v>
      </c>
      <c r="AV38" s="4">
        <v>0.90619700000000003</v>
      </c>
      <c r="AW38" s="4">
        <v>37</v>
      </c>
      <c r="AX38" s="4"/>
      <c r="AY38" s="4"/>
      <c r="AZ38" s="4">
        <v>1.222321</v>
      </c>
      <c r="BA38" s="4">
        <v>1.222056</v>
      </c>
      <c r="BI38" s="4">
        <v>-6.7299999999999999E-3</v>
      </c>
      <c r="BJ38">
        <f t="shared" si="4"/>
        <v>-6.7267789279311712E-3</v>
      </c>
      <c r="BK38">
        <v>6.4557908586009294E-3</v>
      </c>
      <c r="BL38">
        <f>LN(BA37/AZ38)</f>
        <v>6.4561362230054677E-3</v>
      </c>
      <c r="BM38">
        <f t="shared" si="5"/>
        <v>3.4536440453834805E-7</v>
      </c>
    </row>
    <row r="39" spans="1:65" x14ac:dyDescent="0.2">
      <c r="A39" s="2">
        <v>41698</v>
      </c>
      <c r="B39">
        <v>1</v>
      </c>
      <c r="C39">
        <v>0.90249665343040086</v>
      </c>
      <c r="D39">
        <v>1.1026609728693231</v>
      </c>
      <c r="E39">
        <v>1.062158448133198</v>
      </c>
      <c r="G39" s="5">
        <v>41698</v>
      </c>
      <c r="H39" s="4">
        <v>1.9047000000000001E-2</v>
      </c>
      <c r="I39" s="4">
        <v>-1.005E-2</v>
      </c>
      <c r="J39" s="4">
        <v>-5.7200000000000003E-3</v>
      </c>
      <c r="K39" s="4">
        <v>6.9179999999999997E-3</v>
      </c>
      <c r="L39" s="4">
        <v>-2.7359999999999999E-2</v>
      </c>
      <c r="M39" s="4">
        <v>-2.962E-2</v>
      </c>
      <c r="N39" s="4">
        <v>-1.095E-2</v>
      </c>
      <c r="O39" s="4">
        <v>-2.3890000000000002E-2</v>
      </c>
      <c r="P39" s="4">
        <v>-7.9100000000000004E-3</v>
      </c>
      <c r="Q39">
        <f t="shared" si="0"/>
        <v>-9.9483333333333333E-3</v>
      </c>
      <c r="R39" s="2">
        <v>41698</v>
      </c>
      <c r="S39">
        <v>-2.029391729346508E-2</v>
      </c>
      <c r="T39">
        <v>7.9438204111615118E-3</v>
      </c>
      <c r="U39">
        <v>5.502031023229742E-3</v>
      </c>
      <c r="V39">
        <v>-9.0727094713682344E-3</v>
      </c>
      <c r="W39">
        <v>2.6997762757929419E-2</v>
      </c>
      <c r="X39">
        <v>2.9391634023860729E-2</v>
      </c>
      <c r="Y39">
        <v>1.052206550491608E-2</v>
      </c>
      <c r="Z39">
        <v>2.3012853185908181E-2</v>
      </c>
      <c r="AA39">
        <v>7.2245619548656492E-3</v>
      </c>
      <c r="AB39">
        <f t="shared" si="1"/>
        <v>-9.2298865588466734E-4</v>
      </c>
      <c r="AC39">
        <f t="shared" si="2"/>
        <v>9.025344677448666E-3</v>
      </c>
      <c r="AD39" s="5">
        <v>41698</v>
      </c>
      <c r="AE39" s="4">
        <v>1.2153499999999999</v>
      </c>
      <c r="AF39" s="4">
        <v>1.215036</v>
      </c>
      <c r="AG39" s="4">
        <v>8.6429999999999996E-3</v>
      </c>
      <c r="AH39" s="4">
        <v>8.6400000000000001E-3</v>
      </c>
      <c r="AI39" s="4">
        <v>1.4734590000000001</v>
      </c>
      <c r="AJ39" s="4">
        <v>1.4727680000000001</v>
      </c>
      <c r="AK39" s="4">
        <v>0.785663</v>
      </c>
      <c r="AL39" s="4">
        <v>0.78383199999999997</v>
      </c>
      <c r="AM39" s="4">
        <v>0.79521900000000001</v>
      </c>
      <c r="AN39" s="4">
        <v>0.79444899999999996</v>
      </c>
      <c r="AO39" s="4">
        <v>0.73827500000000001</v>
      </c>
      <c r="AP39" s="4">
        <v>0.73643499999999995</v>
      </c>
      <c r="AQ39" s="4">
        <v>0.14687900000000001</v>
      </c>
      <c r="AR39" s="4">
        <v>0.146674</v>
      </c>
      <c r="AS39" s="4">
        <v>0.13737099999999999</v>
      </c>
      <c r="AT39" s="4">
        <v>0.137267</v>
      </c>
      <c r="AU39" s="4">
        <v>0.87995000000000001</v>
      </c>
      <c r="AV39" s="4">
        <v>0.87973900000000005</v>
      </c>
      <c r="AW39" s="4">
        <v>38</v>
      </c>
      <c r="AX39" s="4"/>
      <c r="AY39" s="4"/>
      <c r="AZ39" s="4">
        <v>1.2153499999999999</v>
      </c>
      <c r="BA39" s="4">
        <v>1.215036</v>
      </c>
      <c r="BI39" s="4">
        <v>-5.7200000000000003E-3</v>
      </c>
      <c r="BJ39">
        <f t="shared" si="4"/>
        <v>-5.7194092252216243E-3</v>
      </c>
      <c r="BK39">
        <v>5.502031023229742E-3</v>
      </c>
      <c r="BL39">
        <f>LN(BA38/AZ39)</f>
        <v>5.5025850601782269E-3</v>
      </c>
      <c r="BM39">
        <f t="shared" si="5"/>
        <v>5.5403694848490254E-7</v>
      </c>
    </row>
    <row r="40" spans="1:65" x14ac:dyDescent="0.2">
      <c r="A40" s="2">
        <v>41729</v>
      </c>
      <c r="B40">
        <v>1</v>
      </c>
      <c r="C40">
        <v>0.91177623403063102</v>
      </c>
      <c r="D40">
        <v>1.09236963778339</v>
      </c>
      <c r="E40">
        <v>1.0517886286597471</v>
      </c>
      <c r="G40" s="5">
        <v>41729</v>
      </c>
      <c r="H40" s="4">
        <v>6.0429999999999998E-3</v>
      </c>
      <c r="I40" s="4">
        <v>4.2325000000000002E-2</v>
      </c>
      <c r="J40" s="4">
        <v>3.2729999999999999E-3</v>
      </c>
      <c r="K40" s="4">
        <v>3.8850999999999997E-2</v>
      </c>
      <c r="L40" s="4">
        <v>-8.3700000000000007E-3</v>
      </c>
      <c r="M40" s="4">
        <v>5.3839999999999999E-3</v>
      </c>
      <c r="N40" s="4">
        <v>4.5600000000000003E-4</v>
      </c>
      <c r="O40" s="4">
        <v>6.8300000000000001E-3</v>
      </c>
      <c r="P40" s="4">
        <v>-6.7000000000000002E-3</v>
      </c>
      <c r="Q40">
        <f t="shared" si="0"/>
        <v>9.7879999999999981E-3</v>
      </c>
      <c r="R40" s="2">
        <v>41729</v>
      </c>
      <c r="S40">
        <v>-7.4356037940990216E-3</v>
      </c>
      <c r="T40">
        <v>-4.4658126988899233E-2</v>
      </c>
      <c r="U40">
        <v>-3.531214376719161E-3</v>
      </c>
      <c r="V40">
        <v>-4.1346246116017123E-2</v>
      </c>
      <c r="W40">
        <v>7.9744897254379055E-3</v>
      </c>
      <c r="X40">
        <v>-5.6233319179612717E-3</v>
      </c>
      <c r="Y40">
        <v>-9.2512471059541523E-4</v>
      </c>
      <c r="Z40">
        <v>-7.7993418024535077E-3</v>
      </c>
      <c r="AA40">
        <v>5.9462963494429921E-3</v>
      </c>
      <c r="AB40">
        <f t="shared" si="1"/>
        <v>-1.0340226257626491E-3</v>
      </c>
      <c r="AC40">
        <f t="shared" si="2"/>
        <v>-1.0822022625762647E-2</v>
      </c>
      <c r="AD40" s="5">
        <v>41729</v>
      </c>
      <c r="AE40" s="4">
        <v>1.2193339999999999</v>
      </c>
      <c r="AF40" s="4">
        <v>1.218969</v>
      </c>
      <c r="AG40" s="4">
        <v>8.5710000000000005E-3</v>
      </c>
      <c r="AH40" s="4">
        <v>8.5679999999999992E-3</v>
      </c>
      <c r="AI40" s="4">
        <v>1.4741310000000001</v>
      </c>
      <c r="AJ40" s="4">
        <v>1.4734579999999999</v>
      </c>
      <c r="AK40" s="4">
        <v>0.81962999999999997</v>
      </c>
      <c r="AL40" s="4">
        <v>0.81775399999999998</v>
      </c>
      <c r="AM40" s="4">
        <v>0.80066999999999999</v>
      </c>
      <c r="AN40" s="4">
        <v>0.79992399999999997</v>
      </c>
      <c r="AO40" s="4">
        <v>0.76752200000000004</v>
      </c>
      <c r="AP40" s="4">
        <v>0.76543799999999995</v>
      </c>
      <c r="AQ40" s="4">
        <v>0.14776900000000001</v>
      </c>
      <c r="AR40" s="4">
        <v>0.147563</v>
      </c>
      <c r="AS40" s="4">
        <v>0.13645299999999999</v>
      </c>
      <c r="AT40" s="4">
        <v>0.136356</v>
      </c>
      <c r="AU40" s="4">
        <v>0.88470000000000004</v>
      </c>
      <c r="AV40" s="4">
        <v>0.88449199999999994</v>
      </c>
      <c r="AW40" s="4">
        <v>39</v>
      </c>
      <c r="AX40" s="4"/>
      <c r="AY40" s="4"/>
      <c r="AZ40" s="4">
        <v>1.2193339999999999</v>
      </c>
      <c r="BA40" s="4">
        <v>1.218969</v>
      </c>
      <c r="BI40" s="4">
        <v>3.2729999999999999E-3</v>
      </c>
      <c r="BJ40">
        <f t="shared" si="4"/>
        <v>3.2727068941366317E-3</v>
      </c>
      <c r="BK40">
        <v>-3.531214376719161E-3</v>
      </c>
      <c r="BL40">
        <f>LN(BA39/AZ40)</f>
        <v>-3.5311020640783702E-3</v>
      </c>
      <c r="BM40">
        <f t="shared" si="5"/>
        <v>1.1231264079088893E-7</v>
      </c>
    </row>
    <row r="41" spans="1:65" x14ac:dyDescent="0.2">
      <c r="A41" s="2">
        <v>41759</v>
      </c>
      <c r="B41">
        <v>1</v>
      </c>
      <c r="C41">
        <v>0.91029611428098756</v>
      </c>
      <c r="D41">
        <v>1.0923939758024279</v>
      </c>
      <c r="E41">
        <v>1.0517888437348599</v>
      </c>
      <c r="G41" s="5">
        <v>41759</v>
      </c>
      <c r="H41" s="4">
        <v>3.1100000000000002E-4</v>
      </c>
      <c r="I41" s="4">
        <v>-2.3400000000000001E-3</v>
      </c>
      <c r="J41" s="4">
        <v>1.1410000000000001E-3</v>
      </c>
      <c r="K41" s="4">
        <v>-1.1690000000000001E-2</v>
      </c>
      <c r="L41" s="4">
        <v>4.4229999999999998E-3</v>
      </c>
      <c r="M41" s="4">
        <v>-4.8700000000000002E-3</v>
      </c>
      <c r="N41" s="4">
        <v>7.6189999999999999E-3</v>
      </c>
      <c r="O41" s="4">
        <v>3.124E-3</v>
      </c>
      <c r="P41" s="4">
        <v>-0.01</v>
      </c>
      <c r="Q41">
        <f t="shared" si="0"/>
        <v>-1.3646666666666668E-3</v>
      </c>
      <c r="R41" s="2">
        <v>41759</v>
      </c>
      <c r="S41">
        <v>-1.705778339703645E-3</v>
      </c>
      <c r="T41">
        <v>4.8517408151982362E-5</v>
      </c>
      <c r="U41">
        <v>-1.440871153892104E-3</v>
      </c>
      <c r="V41">
        <v>8.9751485723315039E-3</v>
      </c>
      <c r="W41">
        <v>-4.824142293667677E-3</v>
      </c>
      <c r="X41">
        <v>4.6371192486314439E-3</v>
      </c>
      <c r="Y41">
        <v>-8.0762160869026767E-3</v>
      </c>
      <c r="Z41">
        <v>-4.0555467679563861E-3</v>
      </c>
      <c r="AA41">
        <v>9.293557361052196E-3</v>
      </c>
      <c r="AB41">
        <f t="shared" si="1"/>
        <v>-1.0478013391061515E-3</v>
      </c>
      <c r="AC41">
        <f t="shared" si="2"/>
        <v>3.1686532756051527E-4</v>
      </c>
      <c r="AD41" s="5">
        <v>41759</v>
      </c>
      <c r="AE41" s="4">
        <v>1.220726</v>
      </c>
      <c r="AF41" s="4">
        <v>1.220343</v>
      </c>
      <c r="AG41" s="4">
        <v>8.6090000000000003E-3</v>
      </c>
      <c r="AH41" s="4">
        <v>8.6060000000000008E-3</v>
      </c>
      <c r="AI41" s="4">
        <v>1.485406</v>
      </c>
      <c r="AJ41" s="4">
        <v>1.484693</v>
      </c>
      <c r="AK41" s="4">
        <v>0.81771400000000005</v>
      </c>
      <c r="AL41" s="4">
        <v>0.81579000000000002</v>
      </c>
      <c r="AM41" s="4">
        <v>0.80317499999999997</v>
      </c>
      <c r="AN41" s="4">
        <v>0.80240199999999995</v>
      </c>
      <c r="AO41" s="4">
        <v>0.75859900000000002</v>
      </c>
      <c r="AP41" s="4">
        <v>0.75642699999999996</v>
      </c>
      <c r="AQ41" s="4">
        <v>0.147815</v>
      </c>
      <c r="AR41" s="4">
        <v>0.147596</v>
      </c>
      <c r="AS41" s="4">
        <v>0.13509499999999999</v>
      </c>
      <c r="AT41" s="4">
        <v>0.13498599999999999</v>
      </c>
      <c r="AU41" s="4">
        <v>0.88039999999999996</v>
      </c>
      <c r="AV41" s="4">
        <v>0.88018700000000005</v>
      </c>
      <c r="AW41" s="4">
        <v>40</v>
      </c>
      <c r="AX41" s="4"/>
      <c r="AY41" s="4"/>
      <c r="AZ41" s="4">
        <v>1.220726</v>
      </c>
      <c r="BA41" s="4">
        <v>1.220343</v>
      </c>
      <c r="BI41" s="4">
        <v>1.1410000000000001E-3</v>
      </c>
      <c r="BJ41">
        <f t="shared" si="4"/>
        <v>1.1409556740460468E-3</v>
      </c>
      <c r="BK41">
        <v>-1.440871153892104E-3</v>
      </c>
      <c r="BL41">
        <f>LN(BA40/AZ41)</f>
        <v>-1.4403442264338778E-3</v>
      </c>
      <c r="BM41">
        <f t="shared" si="5"/>
        <v>5.2692745822614621E-7</v>
      </c>
    </row>
    <row r="42" spans="1:65" x14ac:dyDescent="0.2">
      <c r="A42" s="2">
        <v>41790</v>
      </c>
      <c r="B42">
        <v>1</v>
      </c>
      <c r="C42">
        <v>0.92024996849133434</v>
      </c>
      <c r="D42">
        <v>1.103586360487953</v>
      </c>
      <c r="E42">
        <v>1.038256341293629</v>
      </c>
      <c r="G42" s="5">
        <v>41790</v>
      </c>
      <c r="H42" s="4">
        <v>1.3586000000000001E-2</v>
      </c>
      <c r="I42" s="4">
        <v>1.9033000000000001E-2</v>
      </c>
      <c r="J42" s="4">
        <v>5.0600000000000005E-4</v>
      </c>
      <c r="K42" s="4">
        <v>3.006E-3</v>
      </c>
      <c r="L42" s="4">
        <v>2.1159000000000001E-2</v>
      </c>
      <c r="M42" s="4">
        <v>1.6503E-2</v>
      </c>
      <c r="N42" s="4">
        <v>9.358E-3</v>
      </c>
      <c r="O42" s="4">
        <v>2.7373000000000001E-2</v>
      </c>
      <c r="P42" s="4">
        <v>-8.1700000000000002E-3</v>
      </c>
      <c r="Q42">
        <f t="shared" si="0"/>
        <v>1.1372666666666668E-2</v>
      </c>
      <c r="R42" s="2">
        <v>41790</v>
      </c>
      <c r="S42">
        <v>-1.5065542322505451E-2</v>
      </c>
      <c r="T42">
        <v>-2.138828799131615E-2</v>
      </c>
      <c r="U42">
        <v>-8.2028132896594386E-4</v>
      </c>
      <c r="V42">
        <v>-5.874733968739887E-3</v>
      </c>
      <c r="W42">
        <v>-2.1589758661669119E-2</v>
      </c>
      <c r="X42">
        <v>-1.674519773887544E-2</v>
      </c>
      <c r="Y42">
        <v>-9.8385025309806751E-3</v>
      </c>
      <c r="Z42">
        <v>-2.8335065418468391E-2</v>
      </c>
      <c r="AA42">
        <v>7.3653163874611849E-3</v>
      </c>
      <c r="AB42">
        <f t="shared" si="1"/>
        <v>-1.1042281748955395E-3</v>
      </c>
      <c r="AC42">
        <f t="shared" si="2"/>
        <v>-1.2476894841562208E-2</v>
      </c>
      <c r="AD42" s="5">
        <v>41790</v>
      </c>
      <c r="AE42" s="4">
        <v>1.221344</v>
      </c>
      <c r="AF42" s="4">
        <v>1.2209110000000001</v>
      </c>
      <c r="AG42" s="4">
        <v>8.7939999999999997E-3</v>
      </c>
      <c r="AH42" s="4">
        <v>8.7889999999999999E-3</v>
      </c>
      <c r="AI42" s="4">
        <v>1.4993719999999999</v>
      </c>
      <c r="AJ42" s="4">
        <v>1.498591</v>
      </c>
      <c r="AK42" s="4">
        <v>0.833426</v>
      </c>
      <c r="AL42" s="4">
        <v>0.83145100000000005</v>
      </c>
      <c r="AM42" s="4">
        <v>0.82546299999999995</v>
      </c>
      <c r="AN42" s="4">
        <v>0.82462000000000002</v>
      </c>
      <c r="AO42" s="4">
        <v>0.76088299999999998</v>
      </c>
      <c r="AP42" s="4">
        <v>0.75849999999999995</v>
      </c>
      <c r="AQ42" s="4">
        <v>0.149837</v>
      </c>
      <c r="AR42" s="4">
        <v>0.149615</v>
      </c>
      <c r="AS42" s="4">
        <v>0.133996</v>
      </c>
      <c r="AT42" s="4">
        <v>0.133881</v>
      </c>
      <c r="AU42" s="4">
        <v>0.89505000000000001</v>
      </c>
      <c r="AV42" s="4">
        <v>0.89478500000000005</v>
      </c>
      <c r="AW42" s="4">
        <v>41</v>
      </c>
      <c r="AX42" s="4"/>
      <c r="AY42" s="4"/>
      <c r="AZ42" s="4">
        <v>1.221344</v>
      </c>
      <c r="BA42" s="4">
        <v>1.2209110000000001</v>
      </c>
      <c r="BI42" s="4">
        <v>5.0600000000000005E-4</v>
      </c>
      <c r="BJ42">
        <f t="shared" si="4"/>
        <v>5.0612800877333189E-4</v>
      </c>
      <c r="BK42">
        <v>-8.2028132896594386E-4</v>
      </c>
      <c r="BL42">
        <f>LN(BA41/AZ42)</f>
        <v>-8.199249585054486E-4</v>
      </c>
      <c r="BM42">
        <f t="shared" si="5"/>
        <v>3.5637046049525559E-7</v>
      </c>
    </row>
    <row r="43" spans="1:65" x14ac:dyDescent="0.2">
      <c r="A43" s="2">
        <v>41820</v>
      </c>
      <c r="B43">
        <v>1</v>
      </c>
      <c r="C43">
        <v>0.91839123068927109</v>
      </c>
      <c r="D43">
        <v>1.094606794188155</v>
      </c>
      <c r="E43">
        <v>1.0403761587451501</v>
      </c>
      <c r="G43" s="5">
        <v>41820</v>
      </c>
      <c r="H43" s="4">
        <v>-3.6089999999999997E-2</v>
      </c>
      <c r="I43" s="4">
        <v>3.6540000000000001E-3</v>
      </c>
      <c r="J43" s="4">
        <v>-5.8399999999999997E-3</v>
      </c>
      <c r="K43" s="4">
        <v>2.0580999999999999E-2</v>
      </c>
      <c r="L43" s="4">
        <v>-4.6699999999999997E-3</v>
      </c>
      <c r="M43" s="4">
        <v>-9.1999999999999998E-3</v>
      </c>
      <c r="N43" s="4">
        <v>1.1702000000000001E-2</v>
      </c>
      <c r="O43" s="4">
        <v>6.8329999999999997E-3</v>
      </c>
      <c r="P43" s="4">
        <v>-1.005E-2</v>
      </c>
      <c r="Q43">
        <f t="shared" si="0"/>
        <v>-2.5644444444444438E-3</v>
      </c>
      <c r="R43" s="2">
        <v>41820</v>
      </c>
      <c r="S43">
        <v>3.4613680811418579E-2</v>
      </c>
      <c r="T43">
        <v>-6.0270951118170926E-3</v>
      </c>
      <c r="U43">
        <v>5.4865280091695454E-3</v>
      </c>
      <c r="V43">
        <v>-2.3718433193083869E-2</v>
      </c>
      <c r="W43">
        <v>4.1904014611473528E-3</v>
      </c>
      <c r="X43">
        <v>8.9076073012948759E-3</v>
      </c>
      <c r="Y43">
        <v>-1.2222973290541891E-2</v>
      </c>
      <c r="Z43">
        <v>-7.8556508151555737E-3</v>
      </c>
      <c r="AA43">
        <v>9.190354982291371E-3</v>
      </c>
      <c r="AB43">
        <f t="shared" si="1"/>
        <v>-1.1683977605862997E-3</v>
      </c>
      <c r="AC43">
        <f t="shared" si="2"/>
        <v>1.3960466838581441E-3</v>
      </c>
      <c r="AD43" s="5">
        <v>41820</v>
      </c>
      <c r="AE43" s="4">
        <v>1.2142310000000001</v>
      </c>
      <c r="AF43" s="4">
        <v>1.2140569999999999</v>
      </c>
      <c r="AG43" s="4">
        <v>8.7530000000000004E-3</v>
      </c>
      <c r="AH43" s="4">
        <v>8.7480000000000006E-3</v>
      </c>
      <c r="AI43" s="4">
        <v>1.51702</v>
      </c>
      <c r="AJ43" s="4">
        <v>1.5162340000000001</v>
      </c>
      <c r="AK43" s="4">
        <v>0.83647700000000003</v>
      </c>
      <c r="AL43" s="4">
        <v>0.83422700000000005</v>
      </c>
      <c r="AM43" s="4">
        <v>0.83112299999999995</v>
      </c>
      <c r="AN43" s="4">
        <v>0.83021999999999996</v>
      </c>
      <c r="AO43" s="4">
        <v>0.77670499999999998</v>
      </c>
      <c r="AP43" s="4">
        <v>0.77417999999999998</v>
      </c>
      <c r="AQ43" s="4">
        <v>0.14452499999999999</v>
      </c>
      <c r="AR43" s="4">
        <v>0.14431099999999999</v>
      </c>
      <c r="AS43" s="4">
        <v>0.132656</v>
      </c>
      <c r="AT43" s="4">
        <v>0.13256799999999999</v>
      </c>
      <c r="AU43" s="4">
        <v>0.88685000000000003</v>
      </c>
      <c r="AV43" s="4">
        <v>0.88661400000000001</v>
      </c>
      <c r="AW43" s="4">
        <v>42</v>
      </c>
      <c r="AX43" s="4"/>
      <c r="AY43" s="4"/>
      <c r="AZ43" s="4">
        <v>1.2142310000000001</v>
      </c>
      <c r="BA43" s="4">
        <v>1.2140569999999999</v>
      </c>
      <c r="BI43" s="4">
        <v>-5.8399999999999997E-3</v>
      </c>
      <c r="BJ43">
        <f t="shared" si="4"/>
        <v>-5.8409371278416184E-3</v>
      </c>
      <c r="BK43">
        <v>5.4865280091695454E-3</v>
      </c>
      <c r="BL43">
        <f>LN(BA42/AZ43)</f>
        <v>5.486346796744466E-3</v>
      </c>
      <c r="BM43">
        <f t="shared" si="5"/>
        <v>-1.8121242507940227E-7</v>
      </c>
    </row>
    <row r="44" spans="1:65" x14ac:dyDescent="0.2">
      <c r="A44" s="2">
        <v>41851</v>
      </c>
      <c r="B44">
        <v>1</v>
      </c>
      <c r="C44">
        <v>0.92277563527589479</v>
      </c>
      <c r="D44">
        <v>1.0991712368656139</v>
      </c>
      <c r="E44">
        <v>1.033975019459572</v>
      </c>
      <c r="G44" s="5">
        <v>41851</v>
      </c>
      <c r="H44" s="4">
        <v>-1.73E-3</v>
      </c>
      <c r="I44" s="4">
        <v>9.8169999999999993E-3</v>
      </c>
      <c r="J44" s="4">
        <v>1.2750000000000001E-3</v>
      </c>
      <c r="K44" s="4">
        <v>-5.4999999999999997E-3</v>
      </c>
      <c r="L44" s="4">
        <v>9.8809999999999992E-3</v>
      </c>
      <c r="M44" s="4">
        <v>2.4284E-2</v>
      </c>
      <c r="N44" s="4">
        <v>1.1368E-2</v>
      </c>
      <c r="O44" s="4">
        <v>2.408E-3</v>
      </c>
      <c r="P44" s="4">
        <v>-8.1799999999999998E-3</v>
      </c>
      <c r="Q44">
        <f t="shared" si="0"/>
        <v>4.8469999999999997E-3</v>
      </c>
      <c r="R44" s="2">
        <v>41851</v>
      </c>
      <c r="S44">
        <v>2.536742473386866E-4</v>
      </c>
      <c r="T44">
        <v>-1.251064673023994E-2</v>
      </c>
      <c r="U44">
        <v>-1.418761756453113E-3</v>
      </c>
      <c r="V44">
        <v>2.2441314233142551E-3</v>
      </c>
      <c r="W44">
        <v>-1.0393427872148919E-2</v>
      </c>
      <c r="X44">
        <v>-2.4550268680036319E-2</v>
      </c>
      <c r="Y44">
        <v>-1.1885700037599979E-2</v>
      </c>
      <c r="Z44">
        <v>-3.4948696459367878E-3</v>
      </c>
      <c r="AA44">
        <v>7.5189620060003293E-3</v>
      </c>
      <c r="AB44">
        <f t="shared" si="1"/>
        <v>-1.1793230050846431E-3</v>
      </c>
      <c r="AC44">
        <f t="shared" si="2"/>
        <v>-6.0263230050846429E-3</v>
      </c>
      <c r="AD44" s="5">
        <v>41851</v>
      </c>
      <c r="AE44" s="4">
        <v>1.2157800000000001</v>
      </c>
      <c r="AF44" s="4">
        <v>1.215641</v>
      </c>
      <c r="AG44" s="4">
        <v>8.8389999999999996E-3</v>
      </c>
      <c r="AH44" s="4">
        <v>8.8360000000000001E-3</v>
      </c>
      <c r="AI44" s="4">
        <v>1.5343629999999999</v>
      </c>
      <c r="AJ44" s="4">
        <v>1.533657</v>
      </c>
      <c r="AK44" s="4">
        <v>0.84472899999999995</v>
      </c>
      <c r="AL44" s="4">
        <v>0.84274499999999997</v>
      </c>
      <c r="AM44" s="4">
        <v>0.83312699999999995</v>
      </c>
      <c r="AN44" s="4">
        <v>0.83233299999999999</v>
      </c>
      <c r="AO44" s="4">
        <v>0.77244500000000005</v>
      </c>
      <c r="AP44" s="4">
        <v>0.76994799999999997</v>
      </c>
      <c r="AQ44" s="4">
        <v>0.14427499999999999</v>
      </c>
      <c r="AR44" s="4">
        <v>0.14408699999999999</v>
      </c>
      <c r="AS44" s="4">
        <v>0.131575</v>
      </c>
      <c r="AT44" s="4">
        <v>0.13152900000000001</v>
      </c>
      <c r="AU44" s="4">
        <v>0.90864999999999996</v>
      </c>
      <c r="AV44" s="4">
        <v>0.90845900000000002</v>
      </c>
      <c r="AW44" s="4">
        <v>43</v>
      </c>
      <c r="AX44" s="4"/>
      <c r="AY44" s="4"/>
      <c r="AZ44" s="4">
        <v>1.2157800000000001</v>
      </c>
      <c r="BA44" s="4">
        <v>1.215641</v>
      </c>
      <c r="BI44" s="4">
        <v>1.2750000000000001E-3</v>
      </c>
      <c r="BJ44">
        <f t="shared" si="4"/>
        <v>1.2748915209070673E-3</v>
      </c>
      <c r="BK44">
        <v>-1.418761756453113E-3</v>
      </c>
      <c r="BL44">
        <f>LN(BA43/AZ44)</f>
        <v>-1.4182023640177928E-3</v>
      </c>
      <c r="BM44">
        <f t="shared" si="5"/>
        <v>5.5939243532015376E-7</v>
      </c>
    </row>
    <row r="45" spans="1:65" x14ac:dyDescent="0.2">
      <c r="A45" s="2">
        <v>41882</v>
      </c>
      <c r="B45">
        <v>1</v>
      </c>
      <c r="C45">
        <v>0.92775468986227172</v>
      </c>
      <c r="D45">
        <v>1.1026394691426229</v>
      </c>
      <c r="E45">
        <v>1.027060220328615</v>
      </c>
      <c r="G45" s="5">
        <v>41882</v>
      </c>
      <c r="H45" s="4">
        <v>2.9994E-2</v>
      </c>
      <c r="I45" s="4">
        <v>1.5072E-2</v>
      </c>
      <c r="J45" s="4">
        <v>-5.0600000000000003E-3</v>
      </c>
      <c r="K45" s="4">
        <v>-5.7499999999999999E-3</v>
      </c>
      <c r="L45" s="4">
        <v>-1.7600000000000001E-3</v>
      </c>
      <c r="M45" s="4">
        <v>1.0619E-2</v>
      </c>
      <c r="N45" s="4">
        <v>-6.5399999999999998E-3</v>
      </c>
      <c r="O45" s="4">
        <v>1.3188999999999999E-2</v>
      </c>
      <c r="P45" s="4">
        <v>1.207E-3</v>
      </c>
      <c r="Q45">
        <f t="shared" si="0"/>
        <v>5.6634444444444449E-3</v>
      </c>
      <c r="R45" s="2">
        <v>41882</v>
      </c>
      <c r="S45">
        <v>-3.1293217686047432E-2</v>
      </c>
      <c r="T45">
        <v>-1.7424268546263111E-2</v>
      </c>
      <c r="U45">
        <v>4.9451541622647088E-3</v>
      </c>
      <c r="V45">
        <v>2.5092470396106958E-3</v>
      </c>
      <c r="W45">
        <v>1.3692195431440619E-3</v>
      </c>
      <c r="X45">
        <v>-1.0828824090744409E-2</v>
      </c>
      <c r="Y45">
        <v>6.0814949787426076E-3</v>
      </c>
      <c r="Z45">
        <v>-1.414271853227653E-2</v>
      </c>
      <c r="AA45">
        <v>-1.555187305414929E-3</v>
      </c>
      <c r="AB45">
        <f t="shared" si="1"/>
        <v>-1.0409000485538137E-3</v>
      </c>
      <c r="AC45">
        <f t="shared" si="2"/>
        <v>-6.7043444929982586E-3</v>
      </c>
      <c r="AD45" s="5">
        <v>41882</v>
      </c>
      <c r="AE45" s="4">
        <v>1.2096439999999999</v>
      </c>
      <c r="AF45" s="4">
        <v>1.209525</v>
      </c>
      <c r="AG45" s="4">
        <v>8.8240000000000002E-3</v>
      </c>
      <c r="AH45" s="4">
        <v>8.8199999999999997E-3</v>
      </c>
      <c r="AI45" s="4">
        <v>1.524359</v>
      </c>
      <c r="AJ45" s="4">
        <v>1.523601</v>
      </c>
      <c r="AK45" s="4">
        <v>0.85755800000000004</v>
      </c>
      <c r="AL45" s="4">
        <v>0.85554699999999995</v>
      </c>
      <c r="AM45" s="4">
        <v>0.84418800000000005</v>
      </c>
      <c r="AN45" s="4">
        <v>0.84338599999999997</v>
      </c>
      <c r="AO45" s="4">
        <v>0.76801799999999998</v>
      </c>
      <c r="AP45" s="4">
        <v>0.76559999999999995</v>
      </c>
      <c r="AQ45" s="4">
        <v>0.14866799999999999</v>
      </c>
      <c r="AR45" s="4">
        <v>0.14847299999999999</v>
      </c>
      <c r="AS45" s="4">
        <v>0.13173399999999999</v>
      </c>
      <c r="AT45" s="4">
        <v>0.131687</v>
      </c>
      <c r="AU45" s="4">
        <v>0.91835</v>
      </c>
      <c r="AV45" s="4">
        <v>0.91810700000000001</v>
      </c>
      <c r="AW45" s="4">
        <v>44</v>
      </c>
      <c r="AX45" s="4"/>
      <c r="AY45" s="4"/>
      <c r="AZ45" s="4">
        <v>1.2096439999999999</v>
      </c>
      <c r="BA45" s="4">
        <v>1.209525</v>
      </c>
      <c r="BI45" s="4">
        <v>-5.0600000000000003E-3</v>
      </c>
      <c r="BJ45">
        <f t="shared" si="4"/>
        <v>-5.0597446802270827E-3</v>
      </c>
      <c r="BK45">
        <v>4.9451541622647088E-3</v>
      </c>
      <c r="BL45">
        <f>LN(BA44/AZ45)</f>
        <v>4.9454082488549402E-3</v>
      </c>
      <c r="BM45">
        <f t="shared" si="5"/>
        <v>2.5408659023139213E-7</v>
      </c>
    </row>
    <row r="46" spans="1:65" x14ac:dyDescent="0.2">
      <c r="A46" s="2">
        <v>41912</v>
      </c>
      <c r="B46">
        <v>1</v>
      </c>
      <c r="C46">
        <v>0.92819120498740049</v>
      </c>
      <c r="D46">
        <v>1.103330004152653</v>
      </c>
      <c r="E46">
        <v>1.025802759896649</v>
      </c>
      <c r="G46" s="5">
        <v>41912</v>
      </c>
      <c r="H46" s="4">
        <v>3.6099999999999999E-4</v>
      </c>
      <c r="I46" s="4">
        <v>-2.6159999999999999E-2</v>
      </c>
      <c r="J46" s="4">
        <v>-2.47E-3</v>
      </c>
      <c r="K46" s="4">
        <v>-2.9329999999999998E-2</v>
      </c>
      <c r="L46" s="4">
        <v>-1.289E-2</v>
      </c>
      <c r="M46" s="4">
        <v>3.9342000000000002E-2</v>
      </c>
      <c r="N46" s="4">
        <v>1.5883000000000001E-2</v>
      </c>
      <c r="O46" s="4">
        <v>1.0305999999999999E-2</v>
      </c>
      <c r="P46" s="4">
        <v>5.8900000000000003E-3</v>
      </c>
      <c r="Q46">
        <f t="shared" si="0"/>
        <v>1.0355555555555629E-4</v>
      </c>
      <c r="R46" s="2">
        <v>41912</v>
      </c>
      <c r="S46">
        <v>-1.6714022240795769E-3</v>
      </c>
      <c r="T46">
        <v>2.3809001470810161E-2</v>
      </c>
      <c r="U46">
        <v>2.3754594919983001E-3</v>
      </c>
      <c r="V46">
        <v>2.617770223211768E-2</v>
      </c>
      <c r="W46">
        <v>1.238894233309207E-2</v>
      </c>
      <c r="X46">
        <v>-3.9606801075967341E-2</v>
      </c>
      <c r="Y46">
        <v>-1.6380292778730651E-2</v>
      </c>
      <c r="Z46">
        <v>-1.125711665044166E-2</v>
      </c>
      <c r="AA46">
        <v>-6.2444173529696556E-3</v>
      </c>
      <c r="AB46">
        <f t="shared" si="1"/>
        <v>-1.0529916171300733E-3</v>
      </c>
      <c r="AC46">
        <f t="shared" si="2"/>
        <v>-1.1565471726856296E-3</v>
      </c>
      <c r="AD46" s="5">
        <v>41912</v>
      </c>
      <c r="AE46" s="4">
        <v>1.206655</v>
      </c>
      <c r="AF46" s="4">
        <v>1.206591</v>
      </c>
      <c r="AG46" s="4">
        <v>8.711E-3</v>
      </c>
      <c r="AH46" s="4">
        <v>8.7069999999999995E-3</v>
      </c>
      <c r="AI46" s="4">
        <v>1.548764</v>
      </c>
      <c r="AJ46" s="4">
        <v>1.547946</v>
      </c>
      <c r="AK46" s="4">
        <v>0.83541799999999999</v>
      </c>
      <c r="AL46" s="4">
        <v>0.83330800000000005</v>
      </c>
      <c r="AM46" s="4">
        <v>0.85293300000000005</v>
      </c>
      <c r="AN46" s="4">
        <v>0.852051</v>
      </c>
      <c r="AO46" s="4">
        <v>0.74581900000000001</v>
      </c>
      <c r="AP46" s="4">
        <v>0.74332399999999998</v>
      </c>
      <c r="AQ46" s="4">
        <v>0.14872099999999999</v>
      </c>
      <c r="AR46" s="4">
        <v>0.14851900000000001</v>
      </c>
      <c r="AS46" s="4">
        <v>0.13251199999999999</v>
      </c>
      <c r="AT46" s="4">
        <v>0.132461</v>
      </c>
      <c r="AU46" s="4">
        <v>0.95520000000000005</v>
      </c>
      <c r="AV46" s="4">
        <v>0.954955</v>
      </c>
      <c r="AW46" s="4">
        <v>45</v>
      </c>
      <c r="AX46" s="4"/>
      <c r="AY46" s="4"/>
      <c r="AZ46" s="4">
        <v>1.206655</v>
      </c>
      <c r="BA46" s="4">
        <v>1.206591</v>
      </c>
      <c r="BI46" s="4">
        <v>-2.47E-3</v>
      </c>
      <c r="BJ46">
        <f t="shared" si="4"/>
        <v>-2.4740328283864355E-3</v>
      </c>
      <c r="BK46">
        <v>2.3754594919983001E-3</v>
      </c>
      <c r="BL46">
        <f>LN(BA45/AZ46)</f>
        <v>2.3756519380095618E-3</v>
      </c>
      <c r="BM46">
        <f t="shared" si="5"/>
        <v>1.9244601126176472E-7</v>
      </c>
    </row>
    <row r="47" spans="1:65" x14ac:dyDescent="0.2">
      <c r="A47" s="2">
        <v>41943</v>
      </c>
      <c r="B47">
        <v>1</v>
      </c>
      <c r="C47">
        <v>0.92348962299276949</v>
      </c>
      <c r="D47">
        <v>1.095998423831134</v>
      </c>
      <c r="E47">
        <v>1.0313608605005999</v>
      </c>
      <c r="G47" s="5">
        <v>41943</v>
      </c>
      <c r="H47" s="4">
        <v>-4.1709999999999997E-2</v>
      </c>
      <c r="I47" s="4">
        <v>1.4001E-2</v>
      </c>
      <c r="J47" s="6">
        <v>-9.5000000000000005E-5</v>
      </c>
      <c r="K47" s="4">
        <v>5.7000000000000002E-3</v>
      </c>
      <c r="L47" s="4">
        <v>-1.592E-2</v>
      </c>
      <c r="M47" s="4">
        <v>8.1329999999999996E-3</v>
      </c>
      <c r="N47" s="4">
        <v>-5.3200000000000001E-3</v>
      </c>
      <c r="O47" s="4">
        <v>2.1229999999999999E-3</v>
      </c>
      <c r="P47" s="4">
        <v>-1.813E-2</v>
      </c>
      <c r="Q47">
        <f t="shared" si="0"/>
        <v>-5.6908888888888886E-3</v>
      </c>
      <c r="R47" s="2">
        <v>41943</v>
      </c>
      <c r="S47">
        <v>4.0351483582927283E-2</v>
      </c>
      <c r="T47">
        <v>-1.652963934073939E-2</v>
      </c>
      <c r="U47">
        <v>4.1933650796882598E-5</v>
      </c>
      <c r="V47">
        <v>-9.0499898101529808E-3</v>
      </c>
      <c r="W47">
        <v>1.5446609078857421E-2</v>
      </c>
      <c r="X47">
        <v>-8.3891928464452578E-3</v>
      </c>
      <c r="Y47">
        <v>4.7872818543541751E-3</v>
      </c>
      <c r="Z47">
        <v>-3.1582986014495611E-3</v>
      </c>
      <c r="AA47">
        <v>1.7748986216385539E-2</v>
      </c>
      <c r="AB47">
        <f t="shared" si="1"/>
        <v>-1.1076473572739871E-3</v>
      </c>
      <c r="AC47">
        <f t="shared" si="2"/>
        <v>4.5832415316149015E-3</v>
      </c>
      <c r="AD47" s="5">
        <v>41943</v>
      </c>
      <c r="AE47" s="4">
        <v>1.2065399999999999</v>
      </c>
      <c r="AF47" s="4">
        <v>1.2065079999999999</v>
      </c>
      <c r="AG47" s="4">
        <v>8.5730000000000008E-3</v>
      </c>
      <c r="AH47" s="4">
        <v>8.5699999999999995E-3</v>
      </c>
      <c r="AI47" s="4">
        <v>1.540554</v>
      </c>
      <c r="AJ47" s="4">
        <v>1.539841</v>
      </c>
      <c r="AK47" s="4">
        <v>0.84719699999999998</v>
      </c>
      <c r="AL47" s="4">
        <v>0.84525099999999997</v>
      </c>
      <c r="AM47" s="4">
        <v>0.85474600000000001</v>
      </c>
      <c r="AN47" s="4">
        <v>0.853931</v>
      </c>
      <c r="AO47" s="4">
        <v>0.75008200000000003</v>
      </c>
      <c r="AP47" s="4">
        <v>0.74775400000000003</v>
      </c>
      <c r="AQ47" s="4">
        <v>0.142646</v>
      </c>
      <c r="AR47" s="4">
        <v>0.14246700000000001</v>
      </c>
      <c r="AS47" s="4">
        <v>0.130131</v>
      </c>
      <c r="AT47" s="4">
        <v>0.13011</v>
      </c>
      <c r="AU47" s="4">
        <v>0.96299999999999997</v>
      </c>
      <c r="AV47" s="4">
        <v>0.96279000000000003</v>
      </c>
      <c r="AW47" s="4">
        <v>46</v>
      </c>
      <c r="AX47" s="4"/>
      <c r="AY47" s="4"/>
      <c r="AZ47" s="4">
        <v>1.2065399999999999</v>
      </c>
      <c r="BA47" s="4">
        <v>1.2065079999999999</v>
      </c>
      <c r="BI47" s="6">
        <v>-9.5000000000000005E-5</v>
      </c>
      <c r="BJ47">
        <f t="shared" si="4"/>
        <v>-9.530933064851385E-5</v>
      </c>
      <c r="BK47">
        <v>4.1933650796882598E-5</v>
      </c>
      <c r="BL47">
        <f>LN(BA46/AZ47)</f>
        <v>4.2268737178133514E-5</v>
      </c>
      <c r="BM47">
        <f t="shared" si="5"/>
        <v>3.3508638125091659E-7</v>
      </c>
    </row>
    <row r="48" spans="1:65" x14ac:dyDescent="0.2">
      <c r="A48" s="2">
        <v>41973</v>
      </c>
      <c r="B48">
        <v>1</v>
      </c>
      <c r="C48">
        <v>0.91099026159710905</v>
      </c>
      <c r="D48">
        <v>1.1104355747575121</v>
      </c>
      <c r="E48">
        <v>1.047970231084046</v>
      </c>
      <c r="G48" s="5">
        <v>41973</v>
      </c>
      <c r="H48" s="4">
        <v>-3.4200000000000001E-2</v>
      </c>
      <c r="I48" s="4">
        <v>-3.031E-2</v>
      </c>
      <c r="J48" s="4">
        <v>-2.15E-3</v>
      </c>
      <c r="K48" s="4">
        <v>1.1032E-2</v>
      </c>
      <c r="L48" s="4">
        <v>-5.185E-2</v>
      </c>
      <c r="M48" s="4">
        <v>2.8519999999999999E-3</v>
      </c>
      <c r="N48" s="4">
        <v>-1.9140000000000001E-2</v>
      </c>
      <c r="O48" s="4">
        <v>-1.0200000000000001E-2</v>
      </c>
      <c r="P48" s="4">
        <v>-2.7599999999999999E-3</v>
      </c>
      <c r="Q48">
        <f t="shared" si="0"/>
        <v>-1.519177777777778E-2</v>
      </c>
      <c r="R48" s="2">
        <v>41973</v>
      </c>
      <c r="S48">
        <v>3.2953135189316418E-2</v>
      </c>
      <c r="T48">
        <v>2.8013786244494771E-2</v>
      </c>
      <c r="U48">
        <v>2.1209286775978609E-3</v>
      </c>
      <c r="V48">
        <v>-1.4140648666226E-2</v>
      </c>
      <c r="W48">
        <v>5.1401456837559152E-2</v>
      </c>
      <c r="X48">
        <v>-3.0696820644911462E-3</v>
      </c>
      <c r="Y48">
        <v>1.8678691401283028E-2</v>
      </c>
      <c r="Z48">
        <v>9.2446480708250345E-3</v>
      </c>
      <c r="AA48">
        <v>2.6035377037469938E-3</v>
      </c>
      <c r="AB48">
        <f t="shared" si="1"/>
        <v>-9.911274006548787E-4</v>
      </c>
      <c r="AC48">
        <f t="shared" si="2"/>
        <v>1.4200650377122901E-2</v>
      </c>
      <c r="AD48" s="5">
        <v>41973</v>
      </c>
      <c r="AE48" s="4">
        <v>1.2039519999999999</v>
      </c>
      <c r="AF48" s="4">
        <v>1.2036</v>
      </c>
      <c r="AG48" s="4">
        <v>8.1399999999999997E-3</v>
      </c>
      <c r="AH48" s="4">
        <v>8.1320000000000003E-3</v>
      </c>
      <c r="AI48" s="4">
        <v>1.5113460000000001</v>
      </c>
      <c r="AJ48" s="4">
        <v>1.510419</v>
      </c>
      <c r="AK48" s="4">
        <v>0.82190099999999999</v>
      </c>
      <c r="AL48" s="4">
        <v>0.81975600000000004</v>
      </c>
      <c r="AM48" s="4">
        <v>0.84607299999999996</v>
      </c>
      <c r="AN48" s="4">
        <v>0.84507299999999996</v>
      </c>
      <c r="AO48" s="4">
        <v>0.75840300000000005</v>
      </c>
      <c r="AP48" s="4">
        <v>0.75554600000000005</v>
      </c>
      <c r="AQ48" s="4">
        <v>0.137849</v>
      </c>
      <c r="AR48" s="4">
        <v>0.13763700000000001</v>
      </c>
      <c r="AS48" s="4">
        <v>0.129772</v>
      </c>
      <c r="AT48" s="4">
        <v>0.12972400000000001</v>
      </c>
      <c r="AU48" s="4">
        <v>0.96575</v>
      </c>
      <c r="AV48" s="4">
        <v>0.96531500000000003</v>
      </c>
      <c r="AW48" s="4">
        <v>47</v>
      </c>
      <c r="AX48" s="4"/>
      <c r="AY48" s="4"/>
      <c r="AZ48" s="4">
        <v>1.2039519999999999</v>
      </c>
      <c r="BA48" s="4">
        <v>1.2036</v>
      </c>
      <c r="BI48" s="4">
        <v>-2.15E-3</v>
      </c>
      <c r="BJ48">
        <f t="shared" si="4"/>
        <v>-2.1472803016135949E-3</v>
      </c>
      <c r="BK48">
        <v>2.1209286775978609E-3</v>
      </c>
      <c r="BL48">
        <f>LN(BA47/AZ48)</f>
        <v>2.1207578287892295E-3</v>
      </c>
      <c r="BM48">
        <f t="shared" si="5"/>
        <v>-1.7084880863131244E-7</v>
      </c>
    </row>
    <row r="49" spans="1:65" x14ac:dyDescent="0.2">
      <c r="A49" s="2">
        <v>42004</v>
      </c>
      <c r="B49">
        <v>1</v>
      </c>
      <c r="C49">
        <v>0.91555077201796831</v>
      </c>
      <c r="D49">
        <v>1.127267883086629</v>
      </c>
      <c r="E49">
        <v>1.0433168849489061</v>
      </c>
      <c r="G49" s="5">
        <v>42004</v>
      </c>
      <c r="H49" s="4">
        <v>-3.875E-2</v>
      </c>
      <c r="I49" s="4">
        <v>-1.175E-2</v>
      </c>
      <c r="J49" s="4">
        <v>-7.1000000000000002E-4</v>
      </c>
      <c r="K49" s="4">
        <v>2.2251E-2</v>
      </c>
      <c r="L49" s="4">
        <v>2.0230999999999999E-2</v>
      </c>
      <c r="M49" s="4">
        <v>2.9083999999999999E-2</v>
      </c>
      <c r="N49" s="4">
        <v>2.4322E-2</v>
      </c>
      <c r="O49" s="4">
        <v>1.1197E-2</v>
      </c>
      <c r="P49" s="4">
        <v>-2.1530000000000001E-2</v>
      </c>
      <c r="Q49">
        <f t="shared" si="0"/>
        <v>3.8161111111111104E-3</v>
      </c>
      <c r="R49" s="2">
        <v>42004</v>
      </c>
      <c r="S49">
        <v>3.7205226187476459E-2</v>
      </c>
      <c r="T49">
        <v>9.1346120042376522E-3</v>
      </c>
      <c r="U49">
        <v>4.1919553500860412E-4</v>
      </c>
      <c r="V49">
        <v>-2.6024663459401132E-2</v>
      </c>
      <c r="W49">
        <v>-2.128776225009155E-2</v>
      </c>
      <c r="X49">
        <v>-2.953421114335469E-2</v>
      </c>
      <c r="Y49">
        <v>-2.4935441520585241E-2</v>
      </c>
      <c r="Z49">
        <v>-1.2380042087342219E-2</v>
      </c>
      <c r="AA49">
        <v>2.115598451644107E-2</v>
      </c>
      <c r="AB49">
        <f t="shared" si="1"/>
        <v>-1.3224558019567841E-3</v>
      </c>
      <c r="AC49">
        <f t="shared" si="2"/>
        <v>-5.1385669130678945E-3</v>
      </c>
      <c r="AD49" s="5">
        <v>42004</v>
      </c>
      <c r="AE49" s="4">
        <v>1.203095</v>
      </c>
      <c r="AF49" s="4">
        <v>1.202893</v>
      </c>
      <c r="AG49" s="4">
        <v>8.3070000000000001E-3</v>
      </c>
      <c r="AH49" s="4">
        <v>8.3000000000000001E-3</v>
      </c>
      <c r="AI49" s="4">
        <v>1.5485549999999999</v>
      </c>
      <c r="AJ49" s="4">
        <v>1.547407</v>
      </c>
      <c r="AK49" s="4">
        <v>0.81230199999999997</v>
      </c>
      <c r="AL49" s="4">
        <v>0.81004299999999996</v>
      </c>
      <c r="AM49" s="4">
        <v>0.85560000000000003</v>
      </c>
      <c r="AN49" s="4">
        <v>0.85461100000000001</v>
      </c>
      <c r="AO49" s="4">
        <v>0.77546700000000002</v>
      </c>
      <c r="AP49" s="4">
        <v>0.77248600000000001</v>
      </c>
      <c r="AQ49" s="4">
        <v>0.13261000000000001</v>
      </c>
      <c r="AR49" s="4">
        <v>0.13242899999999999</v>
      </c>
      <c r="AS49" s="4">
        <v>0.12700800000000001</v>
      </c>
      <c r="AT49" s="4">
        <v>0.12695799999999999</v>
      </c>
      <c r="AU49" s="4">
        <v>0.99424999999999997</v>
      </c>
      <c r="AV49" s="4">
        <v>0.993753</v>
      </c>
      <c r="AW49" s="4">
        <v>48</v>
      </c>
      <c r="AX49" s="4"/>
      <c r="AY49" s="4"/>
      <c r="AZ49" s="4">
        <v>1.203095</v>
      </c>
      <c r="BA49" s="4">
        <v>1.202893</v>
      </c>
      <c r="BI49" s="4">
        <v>-7.1000000000000002E-4</v>
      </c>
      <c r="BJ49">
        <f t="shared" si="4"/>
        <v>-7.1207586408731738E-4</v>
      </c>
      <c r="BK49">
        <v>4.1919553500860412E-4</v>
      </c>
      <c r="BL49">
        <f>LN(BA48/AZ49)</f>
        <v>4.1966265555997903E-4</v>
      </c>
      <c r="BM49">
        <f t="shared" si="5"/>
        <v>4.6712055137490679E-7</v>
      </c>
    </row>
    <row r="50" spans="1:65" x14ac:dyDescent="0.2">
      <c r="A50" s="2">
        <v>42035</v>
      </c>
      <c r="B50">
        <v>1</v>
      </c>
      <c r="C50">
        <v>0.81215767760780422</v>
      </c>
      <c r="D50">
        <v>1.161133183970821</v>
      </c>
      <c r="E50">
        <v>1.172284014117237</v>
      </c>
      <c r="G50" s="5">
        <v>42035</v>
      </c>
      <c r="H50" s="4">
        <v>-0.1096</v>
      </c>
      <c r="I50" s="4">
        <v>-0.12681000000000001</v>
      </c>
      <c r="J50" s="4">
        <v>-0.14624000000000001</v>
      </c>
      <c r="K50" s="4">
        <v>-0.14782999999999999</v>
      </c>
      <c r="L50" s="4">
        <v>-5.7529999999999998E-2</v>
      </c>
      <c r="M50" s="4">
        <v>-7.6420000000000002E-2</v>
      </c>
      <c r="N50" s="4">
        <v>-0.10943</v>
      </c>
      <c r="O50" s="4">
        <v>-0.16772999999999999</v>
      </c>
      <c r="P50" s="4">
        <v>-0.13161</v>
      </c>
      <c r="Q50">
        <f t="shared" si="0"/>
        <v>-0.11924444444444446</v>
      </c>
      <c r="R50" s="2">
        <v>42035</v>
      </c>
      <c r="S50">
        <v>0.1082317609712997</v>
      </c>
      <c r="T50">
        <v>0.1240268718838254</v>
      </c>
      <c r="U50">
        <v>0.1460700258649395</v>
      </c>
      <c r="V50">
        <v>0.1439743545429987</v>
      </c>
      <c r="W50">
        <v>5.6769559675236003E-2</v>
      </c>
      <c r="X50">
        <v>7.592007683771948E-2</v>
      </c>
      <c r="Y50">
        <v>0.1086913707272066</v>
      </c>
      <c r="Z50">
        <v>0.16657215181387269</v>
      </c>
      <c r="AA50">
        <v>0.1312146458263572</v>
      </c>
      <c r="AB50">
        <f t="shared" si="1"/>
        <v>-1.3032424285049776E-3</v>
      </c>
      <c r="AC50">
        <f t="shared" si="2"/>
        <v>0.11794120201593948</v>
      </c>
      <c r="AD50" s="5">
        <v>42035</v>
      </c>
      <c r="AE50" s="4">
        <v>1.039417</v>
      </c>
      <c r="AF50" s="4">
        <v>1.0380149999999999</v>
      </c>
      <c r="AG50" s="4">
        <v>7.842E-3</v>
      </c>
      <c r="AH50" s="4">
        <v>7.8270000000000006E-3</v>
      </c>
      <c r="AI50" s="4">
        <v>1.3880349999999999</v>
      </c>
      <c r="AJ50" s="4">
        <v>1.385572</v>
      </c>
      <c r="AK50" s="4">
        <v>0.71555599999999997</v>
      </c>
      <c r="AL50" s="4">
        <v>0.71312500000000001</v>
      </c>
      <c r="AM50" s="4">
        <v>0.72348100000000004</v>
      </c>
      <c r="AN50" s="4">
        <v>0.72202699999999997</v>
      </c>
      <c r="AO50" s="4">
        <v>0.66890300000000003</v>
      </c>
      <c r="AP50" s="4">
        <v>0.66598999999999997</v>
      </c>
      <c r="AQ50" s="4">
        <v>0.11884400000000001</v>
      </c>
      <c r="AR50" s="4">
        <v>0.118557</v>
      </c>
      <c r="AS50" s="4">
        <v>0.111345</v>
      </c>
      <c r="AT50" s="4">
        <v>0.111195</v>
      </c>
      <c r="AU50" s="4">
        <v>0.92110000000000003</v>
      </c>
      <c r="AV50" s="4">
        <v>0.91963399999999995</v>
      </c>
      <c r="AW50" s="4">
        <v>49</v>
      </c>
      <c r="AX50" s="4"/>
      <c r="AY50" s="4"/>
      <c r="AZ50" s="4">
        <v>1.039417</v>
      </c>
      <c r="BA50" s="4">
        <v>1.0380149999999999</v>
      </c>
      <c r="BI50" s="4">
        <v>-0.14624000000000001</v>
      </c>
      <c r="BJ50">
        <f t="shared" si="4"/>
        <v>-0.14623742406997645</v>
      </c>
      <c r="BK50">
        <v>0.1460700258649395</v>
      </c>
      <c r="BL50">
        <f>LN(BA49/AZ50)</f>
        <v>0.14606950968264393</v>
      </c>
      <c r="BM50">
        <f t="shared" si="5"/>
        <v>-5.1618229557348627E-7</v>
      </c>
    </row>
    <row r="51" spans="1:65" x14ac:dyDescent="0.2">
      <c r="A51" s="2">
        <v>42063</v>
      </c>
      <c r="B51">
        <v>1</v>
      </c>
      <c r="C51">
        <v>0.8482392542072652</v>
      </c>
      <c r="D51">
        <v>1.1528214679772539</v>
      </c>
      <c r="E51">
        <v>1.1229267096116879</v>
      </c>
      <c r="G51" s="5">
        <v>42063</v>
      </c>
      <c r="H51" s="4">
        <v>4.9998000000000001E-2</v>
      </c>
      <c r="I51" s="4">
        <v>3.9884000000000003E-2</v>
      </c>
      <c r="J51" s="4">
        <v>2.8320000000000001E-2</v>
      </c>
      <c r="K51" s="4">
        <v>7.5106000000000006E-2</v>
      </c>
      <c r="L51" s="4">
        <v>1.6764999999999999E-2</v>
      </c>
      <c r="M51" s="4">
        <v>3.4361000000000003E-2</v>
      </c>
      <c r="N51" s="4">
        <v>5.8304000000000002E-2</v>
      </c>
      <c r="O51" s="4">
        <v>5.2072E-2</v>
      </c>
      <c r="P51" s="4">
        <v>2.6138999999999999E-2</v>
      </c>
      <c r="Q51">
        <f t="shared" si="0"/>
        <v>4.2327666666666673E-2</v>
      </c>
      <c r="R51" s="2">
        <v>42063</v>
      </c>
      <c r="S51">
        <v>-5.2414497370749213E-2</v>
      </c>
      <c r="T51">
        <v>-4.3287198238374291E-2</v>
      </c>
      <c r="U51">
        <v>-2.9668718928975709E-2</v>
      </c>
      <c r="V51">
        <v>-7.9470996326881427E-2</v>
      </c>
      <c r="W51">
        <v>-1.8651809190177279E-2</v>
      </c>
      <c r="X51">
        <v>-3.5953884697194349E-2</v>
      </c>
      <c r="Y51">
        <v>-6.0080249932241037E-2</v>
      </c>
      <c r="Z51">
        <v>-5.4083241678170628E-2</v>
      </c>
      <c r="AA51">
        <v>-2.749268821599005E-2</v>
      </c>
      <c r="AB51">
        <f t="shared" si="1"/>
        <v>-2.2393649531948848E-3</v>
      </c>
      <c r="AC51">
        <f t="shared" si="2"/>
        <v>-4.4567031619861558E-2</v>
      </c>
      <c r="AD51" s="5">
        <v>42063</v>
      </c>
      <c r="AE51" s="4">
        <v>1.0692729999999999</v>
      </c>
      <c r="AF51" s="4">
        <v>1.0681659999999999</v>
      </c>
      <c r="AG51" s="4">
        <v>7.9749999999999995E-3</v>
      </c>
      <c r="AH51" s="4">
        <v>7.9600000000000001E-3</v>
      </c>
      <c r="AI51" s="4">
        <v>1.4713689999999999</v>
      </c>
      <c r="AJ51" s="4">
        <v>1.4689239999999999</v>
      </c>
      <c r="AK51" s="4">
        <v>0.74467300000000003</v>
      </c>
      <c r="AL51" s="4">
        <v>0.74212199999999995</v>
      </c>
      <c r="AM51" s="4">
        <v>0.76215200000000005</v>
      </c>
      <c r="AN51" s="4">
        <v>0.76072099999999998</v>
      </c>
      <c r="AO51" s="4">
        <v>0.72107699999999997</v>
      </c>
      <c r="AP51" s="4">
        <v>0.71763600000000005</v>
      </c>
      <c r="AQ51" s="4">
        <v>0.12493700000000001</v>
      </c>
      <c r="AR51" s="4">
        <v>0.124643</v>
      </c>
      <c r="AS51" s="4">
        <v>0.11429400000000001</v>
      </c>
      <c r="AT51" s="4">
        <v>0.11416999999999999</v>
      </c>
      <c r="AU51" s="4">
        <v>0.95330000000000004</v>
      </c>
      <c r="AV51" s="4">
        <v>0.95194000000000001</v>
      </c>
      <c r="AW51" s="4">
        <v>50</v>
      </c>
      <c r="AX51" s="4"/>
      <c r="AY51" s="4"/>
      <c r="AZ51" s="4">
        <v>1.0692729999999999</v>
      </c>
      <c r="BA51" s="4">
        <v>1.0681659999999999</v>
      </c>
      <c r="BI51" s="4">
        <v>2.8320000000000001E-2</v>
      </c>
      <c r="BJ51">
        <f t="shared" si="4"/>
        <v>2.8318999249807957E-2</v>
      </c>
      <c r="BK51">
        <v>-2.9668718928975709E-2</v>
      </c>
      <c r="BL51">
        <f>LN(BA50/AZ51)</f>
        <v>-2.9668742791688466E-2</v>
      </c>
      <c r="BM51">
        <f t="shared" si="5"/>
        <v>-2.3862712757172222E-8</v>
      </c>
    </row>
    <row r="52" spans="1:65" x14ac:dyDescent="0.2">
      <c r="A52" s="2">
        <v>42094</v>
      </c>
      <c r="B52">
        <v>1</v>
      </c>
      <c r="C52">
        <v>0.8440934120762833</v>
      </c>
      <c r="D52">
        <v>1.146440470060891</v>
      </c>
      <c r="E52">
        <v>1.1273581417132039</v>
      </c>
      <c r="G52" s="5">
        <v>42094</v>
      </c>
      <c r="H52" s="4">
        <v>-3.4639999999999997E-2</v>
      </c>
      <c r="I52" s="4">
        <v>-6.5500000000000003E-3</v>
      </c>
      <c r="J52" s="4">
        <v>-2.3369999999999998E-2</v>
      </c>
      <c r="K52" s="4">
        <v>7.6030000000000004E-3</v>
      </c>
      <c r="L52" s="4">
        <v>1.5077999999999999E-2</v>
      </c>
      <c r="M52" s="4">
        <v>2.0042999999999998E-2</v>
      </c>
      <c r="N52" s="4">
        <v>-2.0709999999999999E-2</v>
      </c>
      <c r="O52" s="4">
        <v>5.7939999999999997E-3</v>
      </c>
      <c r="P52" s="4">
        <v>-1.336E-2</v>
      </c>
      <c r="Q52">
        <f t="shared" si="0"/>
        <v>-5.5679999999999992E-3</v>
      </c>
      <c r="R52" s="2">
        <v>42094</v>
      </c>
      <c r="S52">
        <v>3.2281622363446782E-2</v>
      </c>
      <c r="T52">
        <v>3.1192220364557599E-3</v>
      </c>
      <c r="U52">
        <v>2.2336797512051729E-2</v>
      </c>
      <c r="V52">
        <v>-1.238585965150518E-2</v>
      </c>
      <c r="W52">
        <v>-1.6953272144369261E-2</v>
      </c>
      <c r="X52">
        <v>-2.1470890374576161E-2</v>
      </c>
      <c r="Y52">
        <v>1.9047974763839019E-2</v>
      </c>
      <c r="Z52">
        <v>-7.6736820825270002E-3</v>
      </c>
      <c r="AA52">
        <v>1.226833775513869E-2</v>
      </c>
      <c r="AB52">
        <f t="shared" si="1"/>
        <v>-2.1713055357828466E-3</v>
      </c>
      <c r="AC52">
        <f t="shared" si="2"/>
        <v>3.3966944642171526E-3</v>
      </c>
      <c r="AD52" s="5">
        <v>42094</v>
      </c>
      <c r="AE52" s="4">
        <v>1.0445709999999999</v>
      </c>
      <c r="AF52" s="4">
        <v>1.043658</v>
      </c>
      <c r="AG52" s="4">
        <v>8.0960000000000008E-3</v>
      </c>
      <c r="AH52" s="4">
        <v>8.0820000000000006E-3</v>
      </c>
      <c r="AI52" s="4">
        <v>1.441209</v>
      </c>
      <c r="AJ52" s="4">
        <v>1.4390559999999999</v>
      </c>
      <c r="AK52" s="4">
        <v>0.739811</v>
      </c>
      <c r="AL52" s="4">
        <v>0.73750800000000005</v>
      </c>
      <c r="AM52" s="4">
        <v>0.76658099999999996</v>
      </c>
      <c r="AN52" s="4">
        <v>0.76531099999999996</v>
      </c>
      <c r="AO52" s="4">
        <v>0.72658</v>
      </c>
      <c r="AP52" s="4">
        <v>0.72340300000000002</v>
      </c>
      <c r="AQ52" s="4">
        <v>0.120683</v>
      </c>
      <c r="AR52" s="4">
        <v>0.120419</v>
      </c>
      <c r="AS52" s="4">
        <v>0.112778</v>
      </c>
      <c r="AT52" s="4">
        <v>0.11268400000000001</v>
      </c>
      <c r="AU52" s="4">
        <v>0.97260000000000002</v>
      </c>
      <c r="AV52" s="4">
        <v>0.97135000000000005</v>
      </c>
      <c r="AW52" s="4">
        <v>51</v>
      </c>
      <c r="AX52" s="4"/>
      <c r="AY52" s="4"/>
      <c r="AZ52" s="4">
        <v>1.0445709999999999</v>
      </c>
      <c r="BA52" s="4">
        <v>1.043658</v>
      </c>
      <c r="BI52" s="4">
        <v>-2.3369999999999998E-2</v>
      </c>
      <c r="BJ52">
        <f t="shared" si="4"/>
        <v>-2.3372703486037181E-2</v>
      </c>
      <c r="BK52">
        <v>2.2336797512051729E-2</v>
      </c>
      <c r="BL52">
        <f>LN(BA51/AZ52)</f>
        <v>2.2336884359524533E-2</v>
      </c>
      <c r="BM52">
        <f t="shared" si="5"/>
        <v>8.6847472803575076E-8</v>
      </c>
    </row>
    <row r="53" spans="1:65" x14ac:dyDescent="0.2">
      <c r="A53" s="2">
        <v>42124</v>
      </c>
      <c r="B53">
        <v>1</v>
      </c>
      <c r="C53">
        <v>0.83503645179460395</v>
      </c>
      <c r="D53">
        <v>1.136223749898444</v>
      </c>
      <c r="E53">
        <v>1.1356883815461749</v>
      </c>
      <c r="G53" s="5">
        <v>42124</v>
      </c>
      <c r="H53" s="4">
        <v>2.5073000000000002E-2</v>
      </c>
      <c r="I53" s="4">
        <v>-3.7399999999999998E-3</v>
      </c>
      <c r="J53" s="4">
        <v>3.2600000000000001E-4</v>
      </c>
      <c r="K53" s="4">
        <v>-2.2749999999999999E-2</v>
      </c>
      <c r="L53" s="4">
        <v>-3.567E-2</v>
      </c>
      <c r="M53" s="4">
        <v>-4.2099999999999999E-2</v>
      </c>
      <c r="N53" s="4">
        <v>-6.7400000000000003E-3</v>
      </c>
      <c r="O53" s="4">
        <v>7.2519999999999998E-3</v>
      </c>
      <c r="P53" s="4">
        <v>-9.8499999999999994E-3</v>
      </c>
      <c r="Q53">
        <f t="shared" si="0"/>
        <v>-9.7998888888888892E-3</v>
      </c>
      <c r="R53" s="2">
        <v>42124</v>
      </c>
      <c r="S53">
        <v>-2.7270592785262782E-2</v>
      </c>
      <c r="T53">
        <v>6.2234922034132278E-4</v>
      </c>
      <c r="U53">
        <v>-1.200642607655719E-3</v>
      </c>
      <c r="V53">
        <v>1.8366696809233141E-2</v>
      </c>
      <c r="W53">
        <v>3.3909106477594257E-2</v>
      </c>
      <c r="X53">
        <v>4.0817704966819128E-2</v>
      </c>
      <c r="Y53">
        <v>5.2419284675566669E-3</v>
      </c>
      <c r="Z53">
        <v>-8.9108748153607364E-3</v>
      </c>
      <c r="AA53">
        <v>9.0244735824041022E-3</v>
      </c>
      <c r="AB53">
        <f t="shared" si="1"/>
        <v>-1.955427853814513E-3</v>
      </c>
      <c r="AC53">
        <f t="shared" si="2"/>
        <v>7.8444610350743762E-3</v>
      </c>
      <c r="AD53" s="5">
        <v>42124</v>
      </c>
      <c r="AE53" s="4">
        <v>1.0449120000000001</v>
      </c>
      <c r="AF53" s="4">
        <v>1.0441990000000001</v>
      </c>
      <c r="AG53" s="4">
        <v>7.8120000000000004E-3</v>
      </c>
      <c r="AH53" s="4">
        <v>7.8019999999999999E-3</v>
      </c>
      <c r="AI53" s="4">
        <v>1.431532</v>
      </c>
      <c r="AJ53" s="4">
        <v>1.429691</v>
      </c>
      <c r="AK53" s="4">
        <v>0.73704899999999995</v>
      </c>
      <c r="AL53" s="4">
        <v>0.73501099999999997</v>
      </c>
      <c r="AM53" s="4">
        <v>0.77216099999999999</v>
      </c>
      <c r="AN53" s="4">
        <v>0.771007</v>
      </c>
      <c r="AO53" s="4">
        <v>0.71023800000000004</v>
      </c>
      <c r="AP53" s="4">
        <v>0.707345</v>
      </c>
      <c r="AQ53" s="4">
        <v>0.123748</v>
      </c>
      <c r="AR53" s="4">
        <v>0.123503</v>
      </c>
      <c r="AS53" s="4">
        <v>0.11167199999999999</v>
      </c>
      <c r="AT53" s="4">
        <v>0.111619</v>
      </c>
      <c r="AU53" s="4">
        <v>0.9325</v>
      </c>
      <c r="AV53" s="4">
        <v>0.93150200000000005</v>
      </c>
      <c r="AW53" s="4">
        <v>52</v>
      </c>
      <c r="AX53" s="4"/>
      <c r="AY53" s="4"/>
      <c r="AZ53" s="4">
        <v>1.0449120000000001</v>
      </c>
      <c r="BA53" s="4">
        <v>1.0441990000000001</v>
      </c>
      <c r="BI53" s="4">
        <v>3.2600000000000001E-4</v>
      </c>
      <c r="BJ53">
        <f t="shared" si="4"/>
        <v>3.2639653256570433E-4</v>
      </c>
      <c r="BK53">
        <v>-1.200642607655719E-3</v>
      </c>
      <c r="BL53">
        <f>LN(BA52/AZ53)</f>
        <v>-1.2008217590851909E-3</v>
      </c>
      <c r="BM53">
        <f t="shared" si="5"/>
        <v>-1.7915142947193437E-7</v>
      </c>
    </row>
    <row r="54" spans="1:65" x14ac:dyDescent="0.2">
      <c r="A54" s="2">
        <v>42155</v>
      </c>
      <c r="B54">
        <v>1</v>
      </c>
      <c r="C54">
        <v>0.81897765007894785</v>
      </c>
      <c r="D54">
        <v>1.1340430687852019</v>
      </c>
      <c r="E54">
        <v>1.1569065734306281</v>
      </c>
      <c r="G54" s="5">
        <v>42155</v>
      </c>
      <c r="H54" s="4">
        <v>-2.5870000000000001E-2</v>
      </c>
      <c r="I54" s="4">
        <v>-2.5510000000000001E-2</v>
      </c>
      <c r="J54" s="4">
        <v>-1.35E-2</v>
      </c>
      <c r="K54" s="4">
        <v>-6.0830000000000002E-2</v>
      </c>
      <c r="L54" s="4">
        <v>-3.0929999999999999E-2</v>
      </c>
      <c r="M54" s="4">
        <v>8.3300000000000006E-3</v>
      </c>
      <c r="N54" s="4">
        <v>4.346E-3</v>
      </c>
      <c r="O54" s="4">
        <v>-2.1930000000000002E-2</v>
      </c>
      <c r="P54" s="4">
        <v>-1.4590000000000001E-2</v>
      </c>
      <c r="Q54">
        <f t="shared" si="0"/>
        <v>-2.0053777777777778E-2</v>
      </c>
      <c r="R54" s="2">
        <v>42155</v>
      </c>
      <c r="S54">
        <v>2.389172601038014E-2</v>
      </c>
      <c r="T54">
        <v>2.2744113365814611E-2</v>
      </c>
      <c r="U54">
        <v>1.2823069857071649E-2</v>
      </c>
      <c r="V54">
        <v>5.6750653277644232E-2</v>
      </c>
      <c r="W54">
        <v>2.9582963046297369E-2</v>
      </c>
      <c r="X54">
        <v>-9.4006361690822798E-3</v>
      </c>
      <c r="Y54">
        <v>-5.6334657426206358E-3</v>
      </c>
      <c r="Z54">
        <v>2.0433046186358331E-2</v>
      </c>
      <c r="AA54">
        <v>1.411841628243238E-2</v>
      </c>
      <c r="AB54">
        <f t="shared" si="1"/>
        <v>-1.6860126539671311E-3</v>
      </c>
      <c r="AC54">
        <f t="shared" si="2"/>
        <v>1.8367765123810647E-2</v>
      </c>
      <c r="AD54" s="5">
        <v>42155</v>
      </c>
      <c r="AE54" s="4">
        <v>1.0308949999999999</v>
      </c>
      <c r="AF54" s="4">
        <v>1.030195</v>
      </c>
      <c r="AG54" s="4">
        <v>7.574E-3</v>
      </c>
      <c r="AH54" s="4">
        <v>7.5630000000000003E-3</v>
      </c>
      <c r="AI54" s="4">
        <v>1.4377679999999999</v>
      </c>
      <c r="AJ54" s="4">
        <v>1.4359230000000001</v>
      </c>
      <c r="AK54" s="4">
        <v>0.71848299999999998</v>
      </c>
      <c r="AL54" s="4">
        <v>0.71657000000000004</v>
      </c>
      <c r="AM54" s="4">
        <v>0.755413</v>
      </c>
      <c r="AN54" s="4">
        <v>0.75423399999999996</v>
      </c>
      <c r="AO54" s="4">
        <v>0.66832000000000003</v>
      </c>
      <c r="AP54" s="4">
        <v>0.66574299999999997</v>
      </c>
      <c r="AQ54" s="4">
        <v>0.120587</v>
      </c>
      <c r="AR54" s="4">
        <v>0.12035800000000001</v>
      </c>
      <c r="AS54" s="4">
        <v>0.110054</v>
      </c>
      <c r="AT54" s="4">
        <v>0.109999</v>
      </c>
      <c r="AU54" s="4">
        <v>0.94030000000000002</v>
      </c>
      <c r="AV54" s="4">
        <v>0.93929700000000005</v>
      </c>
      <c r="AW54" s="4">
        <v>53</v>
      </c>
      <c r="AX54" s="4"/>
      <c r="AY54" s="4"/>
      <c r="AZ54" s="4">
        <v>1.0308949999999999</v>
      </c>
      <c r="BA54" s="4">
        <v>1.030195</v>
      </c>
      <c r="BI54" s="4">
        <v>-1.35E-2</v>
      </c>
      <c r="BJ54">
        <f t="shared" si="4"/>
        <v>-1.3505314367066689E-2</v>
      </c>
      <c r="BK54">
        <v>1.2823069857071649E-2</v>
      </c>
      <c r="BL54">
        <f>LN(BA53/AZ54)</f>
        <v>1.2822727345425835E-2</v>
      </c>
      <c r="BM54">
        <f t="shared" si="5"/>
        <v>-3.4251164581465543E-7</v>
      </c>
    </row>
    <row r="55" spans="1:65" x14ac:dyDescent="0.2">
      <c r="A55" s="2">
        <v>42185</v>
      </c>
      <c r="B55">
        <v>1</v>
      </c>
      <c r="C55">
        <v>0.8173456014691316</v>
      </c>
      <c r="D55">
        <v>1.1420187771494319</v>
      </c>
      <c r="E55">
        <v>1.155523466836412</v>
      </c>
      <c r="G55" s="5">
        <v>42185</v>
      </c>
      <c r="H55" s="4">
        <v>-1.4030000000000001E-2</v>
      </c>
      <c r="I55" s="4">
        <v>3.6770000000000001E-3</v>
      </c>
      <c r="J55" s="4">
        <v>1.1029000000000001E-2</v>
      </c>
      <c r="K55" s="4">
        <v>-5.466E-2</v>
      </c>
      <c r="L55" s="4">
        <v>8.2209999999999991E-3</v>
      </c>
      <c r="M55" s="4">
        <v>-5.1200000000000004E-3</v>
      </c>
      <c r="N55" s="4">
        <v>2.1926999999999999E-2</v>
      </c>
      <c r="O55" s="4">
        <v>-8.77E-3</v>
      </c>
      <c r="P55" s="4">
        <v>2.4150999999999999E-2</v>
      </c>
      <c r="Q55">
        <f t="shared" si="0"/>
        <v>-1.5083333333333346E-3</v>
      </c>
      <c r="R55" s="2">
        <v>42185</v>
      </c>
      <c r="S55">
        <v>1.212580179182776E-2</v>
      </c>
      <c r="T55">
        <v>-6.3424941443410146E-3</v>
      </c>
      <c r="U55">
        <v>-1.170914470809201E-2</v>
      </c>
      <c r="V55">
        <v>5.0796456133902712E-2</v>
      </c>
      <c r="W55">
        <v>-9.7194847335284607E-3</v>
      </c>
      <c r="X55">
        <v>4.0505774134511757E-3</v>
      </c>
      <c r="Y55">
        <v>-2.3210301969971651E-2</v>
      </c>
      <c r="Z55">
        <v>7.2053122283793902E-3</v>
      </c>
      <c r="AA55">
        <v>-2.465135934626517E-2</v>
      </c>
      <c r="AB55">
        <f t="shared" si="1"/>
        <v>-1.669959703848587E-3</v>
      </c>
      <c r="AC55">
        <f t="shared" si="2"/>
        <v>-1.6162637051525232E-4</v>
      </c>
      <c r="AD55" s="5">
        <v>42185</v>
      </c>
      <c r="AE55" s="4">
        <v>1.0423279999999999</v>
      </c>
      <c r="AF55" s="4">
        <v>1.0415049999999999</v>
      </c>
      <c r="AG55" s="4">
        <v>7.6369999999999997E-3</v>
      </c>
      <c r="AH55" s="4">
        <v>7.6249999999999998E-3</v>
      </c>
      <c r="AI55" s="4">
        <v>1.469641</v>
      </c>
      <c r="AJ55" s="4">
        <v>1.4675590000000001</v>
      </c>
      <c r="AK55" s="4">
        <v>0.72113000000000005</v>
      </c>
      <c r="AL55" s="4">
        <v>0.71900600000000003</v>
      </c>
      <c r="AM55" s="4">
        <v>0.74881900000000001</v>
      </c>
      <c r="AN55" s="4">
        <v>0.74760199999999999</v>
      </c>
      <c r="AO55" s="4">
        <v>0.63277000000000005</v>
      </c>
      <c r="AP55" s="4">
        <v>0.63024100000000005</v>
      </c>
      <c r="AQ55" s="4">
        <v>0.118907</v>
      </c>
      <c r="AR55" s="4">
        <v>0.118677</v>
      </c>
      <c r="AS55" s="4">
        <v>0.112745</v>
      </c>
      <c r="AT55" s="4">
        <v>0.112681</v>
      </c>
      <c r="AU55" s="4">
        <v>0.9355</v>
      </c>
      <c r="AV55" s="4">
        <v>0.93437499999999996</v>
      </c>
      <c r="AW55" s="4">
        <v>54</v>
      </c>
      <c r="AX55" s="4"/>
      <c r="AY55" s="4"/>
      <c r="AZ55" s="4">
        <v>1.0423279999999999</v>
      </c>
      <c r="BA55" s="4">
        <v>1.0415049999999999</v>
      </c>
      <c r="BI55" s="4">
        <v>1.1029000000000001E-2</v>
      </c>
      <c r="BJ55">
        <f t="shared" si="4"/>
        <v>1.1029316091721685E-2</v>
      </c>
      <c r="BK55">
        <v>-1.170914470809201E-2</v>
      </c>
      <c r="BL55">
        <f>LN(BA54/AZ55)</f>
        <v>-1.1708568358157466E-2</v>
      </c>
      <c r="BM55">
        <f t="shared" si="5"/>
        <v>5.7634993454354355E-7</v>
      </c>
    </row>
    <row r="56" spans="1:65" x14ac:dyDescent="0.2">
      <c r="A56" s="2">
        <v>42216</v>
      </c>
      <c r="B56">
        <v>1</v>
      </c>
      <c r="C56">
        <v>0.82491049638589953</v>
      </c>
      <c r="D56">
        <v>1.1412433507616839</v>
      </c>
      <c r="E56">
        <v>1.1448684708248329</v>
      </c>
      <c r="G56" s="5">
        <v>42216</v>
      </c>
      <c r="H56" s="4">
        <v>-5.9999999999999995E-4</v>
      </c>
      <c r="I56" s="4">
        <v>-2.1680000000000001E-2</v>
      </c>
      <c r="J56" s="4">
        <v>2.3661999999999999E-2</v>
      </c>
      <c r="K56" s="4">
        <v>6.4009999999999996E-3</v>
      </c>
      <c r="L56" s="4">
        <v>2.0396000000000001E-2</v>
      </c>
      <c r="M56" s="4">
        <v>3.2083E-2</v>
      </c>
      <c r="N56" s="4">
        <v>2.6599000000000001E-2</v>
      </c>
      <c r="O56" s="4">
        <v>-1.448E-2</v>
      </c>
      <c r="P56" s="4">
        <v>-8.5999999999999998E-4</v>
      </c>
      <c r="Q56">
        <f t="shared" si="0"/>
        <v>7.9467777777777783E-3</v>
      </c>
      <c r="R56" s="2">
        <v>42216</v>
      </c>
      <c r="S56">
        <v>-1.340628591671944E-3</v>
      </c>
      <c r="T56">
        <v>1.873502664101051E-2</v>
      </c>
      <c r="U56">
        <v>-2.4452035762995681E-2</v>
      </c>
      <c r="V56">
        <v>-1.0405423874268901E-2</v>
      </c>
      <c r="W56">
        <v>-2.1979765910710821E-2</v>
      </c>
      <c r="X56">
        <v>-3.328597763346676E-2</v>
      </c>
      <c r="Y56">
        <v>-2.801718920114038E-2</v>
      </c>
      <c r="Z56">
        <v>1.2855369371779611E-2</v>
      </c>
      <c r="AA56">
        <v>2.9031790013744901E-4</v>
      </c>
      <c r="AB56">
        <f t="shared" si="1"/>
        <v>-1.7865896734807676E-3</v>
      </c>
      <c r="AC56">
        <f t="shared" si="2"/>
        <v>-9.7333674512585459E-3</v>
      </c>
      <c r="AD56" s="5">
        <v>42216</v>
      </c>
      <c r="AE56" s="4">
        <v>1.067285</v>
      </c>
      <c r="AF56" s="4">
        <v>1.0666340000000001</v>
      </c>
      <c r="AG56" s="4">
        <v>7.7939999999999997E-3</v>
      </c>
      <c r="AH56" s="4">
        <v>7.7840000000000001E-3</v>
      </c>
      <c r="AI56" s="4">
        <v>1.5092570000000001</v>
      </c>
      <c r="AJ56" s="4">
        <v>1.5074190000000001</v>
      </c>
      <c r="AK56" s="4">
        <v>0.70566099999999998</v>
      </c>
      <c r="AL56" s="4">
        <v>0.70365699999999998</v>
      </c>
      <c r="AM56" s="4">
        <v>0.73805200000000004</v>
      </c>
      <c r="AN56" s="4">
        <v>0.73717200000000005</v>
      </c>
      <c r="AO56" s="4">
        <v>0.63683400000000001</v>
      </c>
      <c r="AP56" s="4">
        <v>0.63456999999999997</v>
      </c>
      <c r="AQ56" s="4">
        <v>0.118836</v>
      </c>
      <c r="AR56" s="4">
        <v>0.11863600000000001</v>
      </c>
      <c r="AS56" s="4">
        <v>0.112648</v>
      </c>
      <c r="AT56" s="4">
        <v>0.112594</v>
      </c>
      <c r="AU56" s="4">
        <v>0.96599999999999997</v>
      </c>
      <c r="AV56" s="4">
        <v>0.96504100000000004</v>
      </c>
      <c r="AW56" s="4">
        <v>55</v>
      </c>
      <c r="AX56" s="4"/>
      <c r="AY56" s="4"/>
      <c r="AZ56" s="4">
        <v>1.067285</v>
      </c>
      <c r="BA56" s="4">
        <v>1.0666340000000001</v>
      </c>
      <c r="BI56" s="4">
        <v>2.3661999999999999E-2</v>
      </c>
      <c r="BJ56">
        <f t="shared" si="4"/>
        <v>2.3661367614468323E-2</v>
      </c>
      <c r="BK56">
        <v>-2.4452035762995681E-2</v>
      </c>
      <c r="BL56">
        <f>LN(BA55/AZ56)</f>
        <v>-2.4451258208187603E-2</v>
      </c>
      <c r="BM56">
        <f t="shared" si="5"/>
        <v>7.7755480807836785E-7</v>
      </c>
    </row>
    <row r="57" spans="1:65" x14ac:dyDescent="0.2">
      <c r="A57" s="2">
        <v>42247</v>
      </c>
      <c r="B57">
        <v>1</v>
      </c>
      <c r="C57">
        <v>0.81895853432697263</v>
      </c>
      <c r="D57">
        <v>1.142630427435986</v>
      </c>
      <c r="E57">
        <v>1.1497840210721999</v>
      </c>
      <c r="G57" s="5">
        <v>42247</v>
      </c>
      <c r="H57" s="4">
        <v>-3.0040000000000001E-2</v>
      </c>
      <c r="I57" s="4">
        <v>-2.5530000000000001E-2</v>
      </c>
      <c r="J57" s="4">
        <v>1.5098E-2</v>
      </c>
      <c r="K57" s="4">
        <v>-3.8019999999999998E-2</v>
      </c>
      <c r="L57" s="4">
        <v>2.3184E-2</v>
      </c>
      <c r="M57" s="4">
        <v>1.0349999999999999E-3</v>
      </c>
      <c r="N57" s="4">
        <v>-1.7080000000000001E-2</v>
      </c>
      <c r="O57" s="4">
        <v>-2.66E-3</v>
      </c>
      <c r="P57" s="4">
        <v>1.1603E-2</v>
      </c>
      <c r="Q57">
        <f t="shared" si="0"/>
        <v>-6.9344444444444453E-3</v>
      </c>
      <c r="R57" s="2">
        <v>42247</v>
      </c>
      <c r="S57">
        <v>2.8358950495160681E-2</v>
      </c>
      <c r="T57">
        <v>2.268522286635033E-2</v>
      </c>
      <c r="U57">
        <v>-1.5708864052235368E-2</v>
      </c>
      <c r="V57">
        <v>3.4457864166920371E-2</v>
      </c>
      <c r="W57">
        <v>-2.4463550417057611E-2</v>
      </c>
      <c r="X57">
        <v>-2.0279079702253261E-3</v>
      </c>
      <c r="Y57">
        <v>1.5861523557950449E-2</v>
      </c>
      <c r="Z57">
        <v>1.4698668818969309E-3</v>
      </c>
      <c r="AA57">
        <v>-1.207712423322338E-2</v>
      </c>
      <c r="AB57">
        <f t="shared" si="1"/>
        <v>-1.5393354116069917E-3</v>
      </c>
      <c r="AC57">
        <f t="shared" si="2"/>
        <v>5.3951090328374536E-3</v>
      </c>
      <c r="AD57" s="5">
        <v>42247</v>
      </c>
      <c r="AE57" s="4">
        <v>1.0835220000000001</v>
      </c>
      <c r="AF57" s="4">
        <v>1.082937</v>
      </c>
      <c r="AG57" s="4">
        <v>7.9769999999999997E-3</v>
      </c>
      <c r="AH57" s="4">
        <v>7.9649999999999999E-3</v>
      </c>
      <c r="AI57" s="4">
        <v>1.483698</v>
      </c>
      <c r="AJ57" s="4">
        <v>1.4820070000000001</v>
      </c>
      <c r="AK57" s="4">
        <v>0.68787399999999999</v>
      </c>
      <c r="AL57" s="4">
        <v>0.68614600000000003</v>
      </c>
      <c r="AM57" s="4">
        <v>0.73608899999999999</v>
      </c>
      <c r="AN57" s="4">
        <v>0.73531299999999999</v>
      </c>
      <c r="AO57" s="4">
        <v>0.61307699999999998</v>
      </c>
      <c r="AP57" s="4">
        <v>0.611008</v>
      </c>
      <c r="AQ57" s="4">
        <v>0.115319</v>
      </c>
      <c r="AR57" s="4">
        <v>0.115137</v>
      </c>
      <c r="AS57" s="4">
        <v>0.11396199999999999</v>
      </c>
      <c r="AT57" s="4">
        <v>0.113928</v>
      </c>
      <c r="AU57" s="4">
        <v>0.96699999999999997</v>
      </c>
      <c r="AV57" s="4">
        <v>0.96605700000000005</v>
      </c>
      <c r="AW57" s="4">
        <v>56</v>
      </c>
      <c r="AX57" s="4"/>
      <c r="AY57" s="4"/>
      <c r="AZ57" s="4">
        <v>1.0835220000000001</v>
      </c>
      <c r="BA57" s="4">
        <v>1.082937</v>
      </c>
      <c r="BI57" s="4">
        <v>1.5098E-2</v>
      </c>
      <c r="BJ57">
        <f t="shared" si="4"/>
        <v>1.5098805672993269E-2</v>
      </c>
      <c r="BK57">
        <v>-1.5708864052235368E-2</v>
      </c>
      <c r="BL57">
        <f>LN(BA56/AZ57)</f>
        <v>-1.5708950688053371E-2</v>
      </c>
      <c r="BM57">
        <f t="shared" si="5"/>
        <v>-8.6635818002250842E-8</v>
      </c>
    </row>
    <row r="58" spans="1:65" x14ac:dyDescent="0.2">
      <c r="A58" s="2">
        <v>42277</v>
      </c>
      <c r="B58">
        <v>1</v>
      </c>
      <c r="C58">
        <v>0.82144842353657355</v>
      </c>
      <c r="D58">
        <v>1.1392434044972251</v>
      </c>
      <c r="E58">
        <v>1.1445949603054431</v>
      </c>
      <c r="G58" s="5">
        <v>42277</v>
      </c>
      <c r="H58" s="4">
        <v>-1.0699999999999999E-2</v>
      </c>
      <c r="I58" s="4">
        <v>-6.9100000000000003E-3</v>
      </c>
      <c r="J58" s="4">
        <v>2.5890000000000002E-3</v>
      </c>
      <c r="K58" s="4">
        <v>1.5032E-2</v>
      </c>
      <c r="L58" s="4">
        <v>1.7673000000000001E-2</v>
      </c>
      <c r="M58" s="4">
        <v>6.391E-3</v>
      </c>
      <c r="N58" s="4">
        <v>-7.7000000000000002E-3</v>
      </c>
      <c r="O58" s="4">
        <v>-7.0699999999999999E-3</v>
      </c>
      <c r="P58" s="4">
        <v>1.8031999999999999E-2</v>
      </c>
      <c r="Q58">
        <f t="shared" si="0"/>
        <v>3.0374444444444446E-3</v>
      </c>
      <c r="R58" s="2">
        <v>42277</v>
      </c>
      <c r="S58">
        <v>9.1254553826964901E-3</v>
      </c>
      <c r="T58">
        <v>4.3914763676973778E-3</v>
      </c>
      <c r="U58">
        <v>-3.1288905136268308E-3</v>
      </c>
      <c r="V58">
        <v>-1.8412461418924608E-2</v>
      </c>
      <c r="W58">
        <v>-1.916854551121272E-2</v>
      </c>
      <c r="X58">
        <v>-7.3667722264674357E-3</v>
      </c>
      <c r="Y58">
        <v>6.5617603225777699E-3</v>
      </c>
      <c r="Z58">
        <v>6.0133691191736616E-3</v>
      </c>
      <c r="AA58">
        <v>-1.833235671873101E-2</v>
      </c>
      <c r="AB58">
        <f t="shared" si="1"/>
        <v>-1.4422183552019233E-3</v>
      </c>
      <c r="AC58">
        <f t="shared" si="2"/>
        <v>-4.4796627996463679E-3</v>
      </c>
      <c r="AD58" s="5">
        <v>42277</v>
      </c>
      <c r="AE58" s="4">
        <v>1.08633</v>
      </c>
      <c r="AF58" s="4">
        <v>1.085717</v>
      </c>
      <c r="AG58" s="4">
        <v>8.1189999999999995E-3</v>
      </c>
      <c r="AH58" s="4">
        <v>8.1080000000000006E-3</v>
      </c>
      <c r="AI58" s="4">
        <v>1.472315</v>
      </c>
      <c r="AJ58" s="4">
        <v>1.4705889999999999</v>
      </c>
      <c r="AK58" s="4">
        <v>0.68313900000000005</v>
      </c>
      <c r="AL58" s="4">
        <v>0.68129099999999998</v>
      </c>
      <c r="AM58" s="4">
        <v>0.73090500000000003</v>
      </c>
      <c r="AN58" s="4">
        <v>0.73004500000000005</v>
      </c>
      <c r="AO58" s="4">
        <v>0.62236199999999997</v>
      </c>
      <c r="AP58" s="4">
        <v>0.620309</v>
      </c>
      <c r="AQ58" s="4">
        <v>0.114091</v>
      </c>
      <c r="AR58" s="4">
        <v>0.113917</v>
      </c>
      <c r="AS58" s="4">
        <v>0.116036</v>
      </c>
      <c r="AT58" s="4">
        <v>0.115995</v>
      </c>
      <c r="AU58" s="4">
        <v>0.97319999999999995</v>
      </c>
      <c r="AV58" s="4">
        <v>0.97220099999999998</v>
      </c>
      <c r="AW58" s="4">
        <v>57</v>
      </c>
      <c r="AX58" s="4"/>
      <c r="AY58" s="4"/>
      <c r="AZ58" s="4">
        <v>1.08633</v>
      </c>
      <c r="BA58" s="4">
        <v>1.085717</v>
      </c>
      <c r="BI58" s="4">
        <v>2.5890000000000002E-3</v>
      </c>
      <c r="BJ58">
        <f t="shared" si="4"/>
        <v>2.5881964000400151E-3</v>
      </c>
      <c r="BK58">
        <v>-3.1288905136268308E-3</v>
      </c>
      <c r="BL58">
        <f>LN(BA57/AZ58)</f>
        <v>-3.1282481750500015E-3</v>
      </c>
      <c r="BM58">
        <f t="shared" si="5"/>
        <v>6.4233857682925027E-7</v>
      </c>
    </row>
    <row r="59" spans="1:65" x14ac:dyDescent="0.2">
      <c r="A59" s="2">
        <v>42308</v>
      </c>
      <c r="B59">
        <v>1</v>
      </c>
      <c r="C59">
        <v>0.84292590236896314</v>
      </c>
      <c r="D59">
        <v>1.134228340258348</v>
      </c>
      <c r="E59">
        <v>1.1158404256506349</v>
      </c>
      <c r="G59" s="5">
        <v>42308</v>
      </c>
      <c r="H59" s="4">
        <v>2.3120999999999999E-2</v>
      </c>
      <c r="I59" s="4">
        <v>3.2041E-2</v>
      </c>
      <c r="J59" s="4">
        <v>4.6550000000000003E-3</v>
      </c>
      <c r="K59" s="4">
        <v>7.3183999999999999E-2</v>
      </c>
      <c r="L59" s="4">
        <v>8.7729999999999995E-3</v>
      </c>
      <c r="M59" s="4">
        <v>1.5093000000000001E-2</v>
      </c>
      <c r="N59" s="4">
        <v>3.4724999999999999E-2</v>
      </c>
      <c r="O59" s="4">
        <v>3.3052999999999999E-2</v>
      </c>
      <c r="P59" s="4">
        <v>2.7810000000000001E-3</v>
      </c>
      <c r="Q59">
        <f t="shared" si="0"/>
        <v>2.5269555555555559E-2</v>
      </c>
      <c r="R59" s="2">
        <v>42308</v>
      </c>
      <c r="S59">
        <v>-2.4650373506610371E-2</v>
      </c>
      <c r="T59">
        <v>-3.4750085512128992E-2</v>
      </c>
      <c r="U59">
        <v>-5.2199231027799942E-3</v>
      </c>
      <c r="V59">
        <v>-7.6488944230288125E-2</v>
      </c>
      <c r="W59">
        <v>-1.0170022508960491E-2</v>
      </c>
      <c r="X59">
        <v>-1.6120124542102401E-2</v>
      </c>
      <c r="Y59">
        <v>-3.5897243922250188E-2</v>
      </c>
      <c r="Z59">
        <v>-3.4230109923025998E-2</v>
      </c>
      <c r="AA59">
        <v>-3.1347956684233398E-3</v>
      </c>
      <c r="AB59">
        <f t="shared" si="1"/>
        <v>-1.4706247685077611E-3</v>
      </c>
      <c r="AC59">
        <f t="shared" si="2"/>
        <v>-2.674018032406332E-2</v>
      </c>
      <c r="AD59" s="5">
        <v>42308</v>
      </c>
      <c r="AE59" s="4">
        <v>1.091399</v>
      </c>
      <c r="AF59" s="4">
        <v>1.090803</v>
      </c>
      <c r="AG59" s="4">
        <v>8.1910000000000004E-3</v>
      </c>
      <c r="AH59" s="4">
        <v>8.1810000000000008E-3</v>
      </c>
      <c r="AI59" s="4">
        <v>1.5243390000000001</v>
      </c>
      <c r="AJ59" s="4">
        <v>1.522672</v>
      </c>
      <c r="AK59" s="4">
        <v>0.70538199999999995</v>
      </c>
      <c r="AL59" s="4">
        <v>0.703654</v>
      </c>
      <c r="AM59" s="4">
        <v>0.755467</v>
      </c>
      <c r="AN59" s="4">
        <v>0.754633</v>
      </c>
      <c r="AO59" s="4">
        <v>0.66961700000000002</v>
      </c>
      <c r="AP59" s="4">
        <v>0.66750799999999999</v>
      </c>
      <c r="AQ59" s="4">
        <v>0.11676</v>
      </c>
      <c r="AR59" s="4">
        <v>0.116594</v>
      </c>
      <c r="AS59" s="4">
        <v>0.116359</v>
      </c>
      <c r="AT59" s="4">
        <v>0.116329</v>
      </c>
      <c r="AU59" s="4">
        <v>0.98799999999999999</v>
      </c>
      <c r="AV59" s="4">
        <v>0.98709400000000003</v>
      </c>
      <c r="AW59" s="4">
        <v>58</v>
      </c>
      <c r="AX59" s="4"/>
      <c r="AY59" s="4"/>
      <c r="AZ59" s="4">
        <v>1.091399</v>
      </c>
      <c r="BA59" s="4">
        <v>1.090803</v>
      </c>
      <c r="BI59" s="4">
        <v>4.6550000000000003E-3</v>
      </c>
      <c r="BJ59">
        <f t="shared" si="4"/>
        <v>4.6553167585128815E-3</v>
      </c>
      <c r="BK59">
        <v>-5.2199231027799942E-3</v>
      </c>
      <c r="BL59">
        <f>LN(BA58/AZ59)</f>
        <v>-5.2197612813753951E-3</v>
      </c>
      <c r="BM59">
        <f t="shared" si="5"/>
        <v>1.6182140459911065E-7</v>
      </c>
    </row>
    <row r="60" spans="1:65" x14ac:dyDescent="0.2">
      <c r="A60" s="2">
        <v>42338</v>
      </c>
      <c r="B60">
        <v>1</v>
      </c>
      <c r="C60">
        <v>0.86044879394394713</v>
      </c>
      <c r="D60">
        <v>1.132417876059195</v>
      </c>
      <c r="E60">
        <v>1.092482357430111</v>
      </c>
      <c r="G60" s="5">
        <v>42338</v>
      </c>
      <c r="H60" s="4">
        <v>1.4678E-2</v>
      </c>
      <c r="I60" s="4">
        <v>5.2761000000000002E-2</v>
      </c>
      <c r="J60" s="4">
        <v>-4.5399999999999998E-3</v>
      </c>
      <c r="K60" s="4">
        <v>1.1405E-2</v>
      </c>
      <c r="L60" s="4">
        <v>2.0057999999999999E-2</v>
      </c>
      <c r="M60" s="4">
        <v>4.0368000000000001E-2</v>
      </c>
      <c r="N60" s="4">
        <v>1.5907000000000001E-2</v>
      </c>
      <c r="O60" s="4">
        <v>1.8848E-2</v>
      </c>
      <c r="P60" s="4">
        <v>1.3624000000000001E-2</v>
      </c>
      <c r="Q60">
        <f t="shared" si="0"/>
        <v>2.0345444444444447E-2</v>
      </c>
      <c r="R60" s="2">
        <v>42338</v>
      </c>
      <c r="S60">
        <v>-1.6100959290486831E-2</v>
      </c>
      <c r="T60">
        <v>-5.5212863579348903E-2</v>
      </c>
      <c r="U60">
        <v>3.9931416565670563E-3</v>
      </c>
      <c r="V60">
        <v>-1.455999577514067E-2</v>
      </c>
      <c r="W60">
        <v>-2.1238165014001002E-2</v>
      </c>
      <c r="X60">
        <v>-4.1285875143124068E-2</v>
      </c>
      <c r="Y60">
        <v>-1.7001029588637421E-2</v>
      </c>
      <c r="Z60">
        <v>-1.9952347898945458E-2</v>
      </c>
      <c r="AA60">
        <v>-1.3883413239044179E-2</v>
      </c>
      <c r="AB60">
        <f t="shared" si="1"/>
        <v>-1.3480564302401597E-3</v>
      </c>
      <c r="AC60">
        <f t="shared" si="2"/>
        <v>-2.1693500874684607E-2</v>
      </c>
      <c r="AD60" s="5">
        <v>42338</v>
      </c>
      <c r="AE60" s="4">
        <v>1.0864560000000001</v>
      </c>
      <c r="AF60" s="4">
        <v>1.0847070000000001</v>
      </c>
      <c r="AG60" s="4">
        <v>8.3569999999999998E-3</v>
      </c>
      <c r="AH60" s="4">
        <v>8.3230000000000005E-3</v>
      </c>
      <c r="AI60" s="4">
        <v>1.54878</v>
      </c>
      <c r="AJ60" s="4">
        <v>1.544867</v>
      </c>
      <c r="AK60" s="4">
        <v>0.74359699999999995</v>
      </c>
      <c r="AL60" s="4">
        <v>0.74031400000000003</v>
      </c>
      <c r="AM60" s="4">
        <v>0.769841</v>
      </c>
      <c r="AN60" s="4">
        <v>0.76775300000000002</v>
      </c>
      <c r="AO60" s="4">
        <v>0.67729799999999996</v>
      </c>
      <c r="AP60" s="4">
        <v>0.67394200000000004</v>
      </c>
      <c r="AQ60" s="4">
        <v>0.118487</v>
      </c>
      <c r="AR60" s="4">
        <v>0.118115</v>
      </c>
      <c r="AS60" s="4">
        <v>0.117955</v>
      </c>
      <c r="AT60" s="4">
        <v>0.117796</v>
      </c>
      <c r="AU60" s="4">
        <v>1.0286999999999999</v>
      </c>
      <c r="AV60" s="4">
        <v>1.025917</v>
      </c>
      <c r="AW60" s="4">
        <v>59</v>
      </c>
      <c r="AX60" s="4"/>
      <c r="AY60" s="4"/>
      <c r="AZ60" s="4">
        <v>1.0864560000000001</v>
      </c>
      <c r="BA60" s="4">
        <v>1.0847070000000001</v>
      </c>
      <c r="BI60" s="4">
        <v>-4.5399999999999998E-3</v>
      </c>
      <c r="BJ60">
        <f t="shared" si="4"/>
        <v>-4.5393366296448455E-3</v>
      </c>
      <c r="BK60">
        <v>3.9931416565670563E-3</v>
      </c>
      <c r="BL60">
        <f>LN(BA59/AZ60)</f>
        <v>3.9930993749642653E-3</v>
      </c>
      <c r="BM60">
        <f t="shared" si="5"/>
        <v>-4.2281602791009731E-8</v>
      </c>
    </row>
    <row r="61" spans="1:65" x14ac:dyDescent="0.2">
      <c r="A61" s="2">
        <v>42369</v>
      </c>
      <c r="B61">
        <v>1</v>
      </c>
      <c r="C61">
        <v>0.84304474037595722</v>
      </c>
      <c r="D61">
        <v>1.107772768643202</v>
      </c>
      <c r="E61">
        <v>1.1118522822400549</v>
      </c>
      <c r="G61" s="5">
        <v>42369</v>
      </c>
      <c r="H61" s="4">
        <v>-4.5569999999999999E-2</v>
      </c>
      <c r="I61" s="4">
        <v>-1.915E-2</v>
      </c>
      <c r="J61" s="4">
        <v>1.9E-3</v>
      </c>
      <c r="K61" s="4">
        <v>1.0356000000000001E-2</v>
      </c>
      <c r="L61" s="4">
        <v>-3.4099999999999998E-3</v>
      </c>
      <c r="M61" s="4">
        <v>-2.6249999999999999E-2</v>
      </c>
      <c r="N61" s="4">
        <v>-4.7480000000000001E-2</v>
      </c>
      <c r="O61" s="4">
        <v>-6.139E-2</v>
      </c>
      <c r="P61" s="4">
        <v>7.6290000000000004E-3</v>
      </c>
      <c r="Q61">
        <f t="shared" si="0"/>
        <v>-2.0373888888888889E-2</v>
      </c>
      <c r="R61" s="2">
        <v>42369</v>
      </c>
      <c r="S61">
        <v>4.2425183181658888E-2</v>
      </c>
      <c r="T61">
        <v>1.472744879712479E-2</v>
      </c>
      <c r="U61">
        <v>-3.5112669581189582E-3</v>
      </c>
      <c r="V61">
        <v>-1.53230298509282E-2</v>
      </c>
      <c r="W61">
        <v>-6.0538532730358696E-4</v>
      </c>
      <c r="X61">
        <v>2.35389451728041E-2</v>
      </c>
      <c r="Y61">
        <v>4.4945738743700392E-2</v>
      </c>
      <c r="Z61">
        <v>5.8678261924665687E-2</v>
      </c>
      <c r="AA61">
        <v>-8.9844163901653395E-3</v>
      </c>
      <c r="AB61">
        <f t="shared" si="1"/>
        <v>-3.0526134118402486E-3</v>
      </c>
      <c r="AC61">
        <f t="shared" si="2"/>
        <v>1.7321275477048641E-2</v>
      </c>
      <c r="AD61" s="5">
        <v>42369</v>
      </c>
      <c r="AE61" s="4">
        <v>1.088522</v>
      </c>
      <c r="AF61" s="4">
        <v>1.0879179999999999</v>
      </c>
      <c r="AG61" s="4">
        <v>8.3280000000000003E-3</v>
      </c>
      <c r="AH61" s="4">
        <v>8.3119999999999999E-3</v>
      </c>
      <c r="AI61" s="4">
        <v>1.4769699999999999</v>
      </c>
      <c r="AJ61" s="4">
        <v>1.4751529999999999</v>
      </c>
      <c r="AK61" s="4">
        <v>0.72948999999999997</v>
      </c>
      <c r="AL61" s="4">
        <v>0.72742799999999996</v>
      </c>
      <c r="AM61" s="4">
        <v>0.72399800000000003</v>
      </c>
      <c r="AN61" s="4">
        <v>0.72310099999999999</v>
      </c>
      <c r="AO61" s="4">
        <v>0.68434799999999996</v>
      </c>
      <c r="AP61" s="4">
        <v>0.68201299999999998</v>
      </c>
      <c r="AQ61" s="4">
        <v>0.113209</v>
      </c>
      <c r="AR61" s="4">
        <v>0.113025</v>
      </c>
      <c r="AS61" s="4">
        <v>0.11885900000000001</v>
      </c>
      <c r="AT61" s="4">
        <v>0.118813</v>
      </c>
      <c r="AU61" s="4">
        <v>1.0020500000000001</v>
      </c>
      <c r="AV61" s="4">
        <v>1.0007360000000001</v>
      </c>
      <c r="AW61" s="4">
        <v>60</v>
      </c>
      <c r="AX61" s="4"/>
      <c r="AY61" s="4"/>
      <c r="AZ61" s="4">
        <v>1.088522</v>
      </c>
      <c r="BA61" s="4">
        <v>1.0879179999999999</v>
      </c>
      <c r="BI61" s="4">
        <v>1.9E-3</v>
      </c>
      <c r="BJ61">
        <f t="shared" si="4"/>
        <v>1.8997899025959429E-3</v>
      </c>
      <c r="BK61">
        <v>-3.5112669581189582E-3</v>
      </c>
      <c r="BL61">
        <f>LN(BA60/AZ61)</f>
        <v>-3.5109083477091172E-3</v>
      </c>
      <c r="BM61">
        <f t="shared" si="5"/>
        <v>3.5861040984094469E-7</v>
      </c>
    </row>
    <row r="62" spans="1:65" x14ac:dyDescent="0.2">
      <c r="A62" s="2">
        <v>42400</v>
      </c>
      <c r="B62">
        <v>1</v>
      </c>
      <c r="C62">
        <v>0.84723725461638721</v>
      </c>
      <c r="D62">
        <v>1.119812261469096</v>
      </c>
      <c r="E62">
        <v>1.1020357926365569</v>
      </c>
      <c r="G62" s="5">
        <v>42400</v>
      </c>
      <c r="H62" s="4">
        <v>3.4960999999999999E-2</v>
      </c>
      <c r="I62" s="4">
        <v>-6.3299999999999997E-3</v>
      </c>
      <c r="J62" s="4">
        <v>1.6972999999999999E-2</v>
      </c>
      <c r="K62" s="4">
        <v>-3.1179999999999999E-2</v>
      </c>
      <c r="L62" s="4">
        <v>1.4796999999999999E-2</v>
      </c>
      <c r="M62" s="4">
        <v>2.0886999999999999E-2</v>
      </c>
      <c r="N62" s="4">
        <v>-1.3089999999999999E-2</v>
      </c>
      <c r="O62" s="4">
        <v>1.1358999999999999E-2</v>
      </c>
      <c r="P62" s="4">
        <v>3.9100000000000003E-3</v>
      </c>
      <c r="Q62">
        <f t="shared" si="0"/>
        <v>5.809666666666667E-3</v>
      </c>
      <c r="R62" s="2">
        <v>42400</v>
      </c>
      <c r="S62">
        <v>-3.6589370757707407E-2</v>
      </c>
      <c r="T62">
        <v>3.4990954227951949E-3</v>
      </c>
      <c r="U62">
        <v>-1.7528051079773552E-2</v>
      </c>
      <c r="V62">
        <v>2.7762568634575321E-2</v>
      </c>
      <c r="W62">
        <v>-1.6751361594979031E-2</v>
      </c>
      <c r="X62">
        <v>-2.219924199767315E-2</v>
      </c>
      <c r="Y62">
        <v>1.186232783280072E-2</v>
      </c>
      <c r="Z62">
        <v>-1.259916826865393E-2</v>
      </c>
      <c r="AA62">
        <v>-4.2963944086982231E-3</v>
      </c>
      <c r="AB62">
        <f t="shared" si="1"/>
        <v>-1.6169551352571152E-3</v>
      </c>
      <c r="AC62">
        <f t="shared" si="2"/>
        <v>-7.4266218019237822E-3</v>
      </c>
      <c r="AD62" s="5">
        <v>42400</v>
      </c>
      <c r="AE62" s="4">
        <v>1.107156</v>
      </c>
      <c r="AF62" s="4">
        <v>1.1066800000000001</v>
      </c>
      <c r="AG62" s="4">
        <v>8.4519999999999994E-3</v>
      </c>
      <c r="AH62" s="4">
        <v>8.4390000000000003E-3</v>
      </c>
      <c r="AI62" s="4">
        <v>1.4577580000000001</v>
      </c>
      <c r="AJ62" s="4">
        <v>1.4561869999999999</v>
      </c>
      <c r="AK62" s="4">
        <v>0.72488699999999995</v>
      </c>
      <c r="AL62" s="4">
        <v>0.72307900000000003</v>
      </c>
      <c r="AM62" s="4">
        <v>0.73226899999999995</v>
      </c>
      <c r="AN62" s="4">
        <v>0.731456</v>
      </c>
      <c r="AO62" s="4">
        <v>0.66333900000000001</v>
      </c>
      <c r="AP62" s="4">
        <v>0.66144099999999995</v>
      </c>
      <c r="AQ62" s="4">
        <v>0.11723699999999999</v>
      </c>
      <c r="AR62" s="4">
        <v>0.117072</v>
      </c>
      <c r="AS62" s="4">
        <v>0.119324</v>
      </c>
      <c r="AT62" s="4">
        <v>0.119295</v>
      </c>
      <c r="AU62" s="4">
        <v>1.0232000000000001</v>
      </c>
      <c r="AV62" s="4">
        <v>1.0220629999999999</v>
      </c>
      <c r="AW62" s="4">
        <v>61</v>
      </c>
      <c r="AX62" s="4"/>
      <c r="AY62" s="4"/>
      <c r="AZ62" s="4">
        <v>1.107156</v>
      </c>
      <c r="BA62" s="4">
        <v>1.1066800000000001</v>
      </c>
      <c r="BI62" s="4">
        <v>1.6972999999999999E-2</v>
      </c>
      <c r="BJ62">
        <f t="shared" si="4"/>
        <v>1.6973752419051427E-2</v>
      </c>
      <c r="BK62">
        <v>-1.7528051079773552E-2</v>
      </c>
      <c r="BL62">
        <f>LN(BA61/AZ62)</f>
        <v>-1.7528787260816681E-2</v>
      </c>
      <c r="BM62">
        <f t="shared" si="5"/>
        <v>-7.3618104312958565E-7</v>
      </c>
    </row>
    <row r="63" spans="1:65" x14ac:dyDescent="0.2">
      <c r="A63" s="2">
        <v>42429</v>
      </c>
      <c r="B63">
        <v>1</v>
      </c>
      <c r="C63">
        <v>0.83561726114510471</v>
      </c>
      <c r="D63">
        <v>1.1060555457575001</v>
      </c>
      <c r="E63">
        <v>1.112888041940602</v>
      </c>
      <c r="G63" s="5">
        <v>42429</v>
      </c>
      <c r="H63" s="4">
        <v>-2.3300000000000001E-2</v>
      </c>
      <c r="I63" s="4">
        <v>-1.636E-2</v>
      </c>
      <c r="J63" s="4">
        <v>-2.0279999999999999E-2</v>
      </c>
      <c r="K63" s="4">
        <v>-7.9900000000000006E-3</v>
      </c>
      <c r="L63" s="4">
        <v>4.7168000000000002E-2</v>
      </c>
      <c r="M63" s="4">
        <v>-2.444E-2</v>
      </c>
      <c r="N63" s="4">
        <v>-4.7879999999999999E-2</v>
      </c>
      <c r="O63" s="4">
        <v>7.0429999999999998E-3</v>
      </c>
      <c r="P63" s="4">
        <v>-2.606E-2</v>
      </c>
      <c r="Q63">
        <f t="shared" si="0"/>
        <v>-1.2455444444444444E-2</v>
      </c>
      <c r="R63" s="2">
        <v>42429</v>
      </c>
      <c r="S63">
        <v>2.1887413344859219E-2</v>
      </c>
      <c r="T63">
        <v>1.385802466548997E-2</v>
      </c>
      <c r="U63">
        <v>1.9853194406790311E-2</v>
      </c>
      <c r="V63">
        <v>5.1247678270565089E-3</v>
      </c>
      <c r="W63">
        <v>-4.8795377336584338E-2</v>
      </c>
      <c r="X63">
        <v>2.332425984349323E-2</v>
      </c>
      <c r="Y63">
        <v>4.6802299259837588E-2</v>
      </c>
      <c r="Z63">
        <v>-8.1543687706887025E-3</v>
      </c>
      <c r="AA63">
        <v>2.5818373393600599E-2</v>
      </c>
      <c r="AB63">
        <f t="shared" si="1"/>
        <v>-1.3756014851272914E-3</v>
      </c>
      <c r="AC63">
        <f t="shared" si="2"/>
        <v>1.1079842959317153E-2</v>
      </c>
      <c r="AD63" s="5">
        <v>42429</v>
      </c>
      <c r="AE63" s="4">
        <v>1.0849249999999999</v>
      </c>
      <c r="AF63" s="4">
        <v>1.084203</v>
      </c>
      <c r="AG63" s="4">
        <v>8.8610000000000008E-3</v>
      </c>
      <c r="AH63" s="4">
        <v>8.8360000000000001E-3</v>
      </c>
      <c r="AI63" s="4">
        <v>1.3896040000000001</v>
      </c>
      <c r="AJ63" s="4">
        <v>1.3875109999999999</v>
      </c>
      <c r="AK63" s="4">
        <v>0.71312799999999998</v>
      </c>
      <c r="AL63" s="4">
        <v>0.71090200000000003</v>
      </c>
      <c r="AM63" s="4">
        <v>0.73744500000000002</v>
      </c>
      <c r="AN63" s="4">
        <v>0.73625300000000005</v>
      </c>
      <c r="AO63" s="4">
        <v>0.65805899999999995</v>
      </c>
      <c r="AP63" s="4">
        <v>0.65573199999999998</v>
      </c>
      <c r="AQ63" s="4">
        <v>0.114537</v>
      </c>
      <c r="AR63" s="4">
        <v>0.114325</v>
      </c>
      <c r="AS63" s="4">
        <v>0.116255</v>
      </c>
      <c r="AT63" s="4">
        <v>0.11621099999999999</v>
      </c>
      <c r="AU63" s="4">
        <v>0.99850000000000005</v>
      </c>
      <c r="AV63" s="4">
        <v>0.99687099999999995</v>
      </c>
      <c r="AW63" s="4">
        <v>62</v>
      </c>
      <c r="AX63" s="4"/>
      <c r="AY63" s="4"/>
      <c r="AZ63" s="4">
        <v>1.0849249999999999</v>
      </c>
      <c r="BA63" s="4">
        <v>1.084203</v>
      </c>
      <c r="BI63" s="4">
        <v>-2.0279999999999999E-2</v>
      </c>
      <c r="BJ63">
        <f t="shared" si="4"/>
        <v>-2.0283705027968345E-2</v>
      </c>
      <c r="BK63">
        <v>1.9853194406790311E-2</v>
      </c>
      <c r="BL63">
        <f>LN(BA62/AZ63)</f>
        <v>1.9853682201223299E-2</v>
      </c>
      <c r="BM63">
        <f t="shared" si="5"/>
        <v>4.8779443298854752E-7</v>
      </c>
    </row>
    <row r="64" spans="1:65" x14ac:dyDescent="0.2">
      <c r="A64" s="2">
        <v>42460</v>
      </c>
      <c r="B64">
        <v>1</v>
      </c>
      <c r="C64">
        <v>0.83553156364748304</v>
      </c>
      <c r="D64">
        <v>1.115248905956242</v>
      </c>
      <c r="E64">
        <v>1.109194899638378</v>
      </c>
      <c r="G64" s="5">
        <v>42460</v>
      </c>
      <c r="H64" s="4">
        <v>1.507E-2</v>
      </c>
      <c r="I64" s="4">
        <v>3.2263E-2</v>
      </c>
      <c r="J64" s="4">
        <v>1.0121E-2</v>
      </c>
      <c r="K64" s="4">
        <v>9.7730000000000004E-3</v>
      </c>
      <c r="L64" s="4">
        <v>-3.6479999999999999E-2</v>
      </c>
      <c r="M64" s="4">
        <v>-3.7499999999999999E-2</v>
      </c>
      <c r="N64" s="4">
        <v>-6.0400000000000002E-3</v>
      </c>
      <c r="O64" s="4">
        <v>2.7759999999999998E-3</v>
      </c>
      <c r="P64" s="4">
        <v>2.0279999999999999E-2</v>
      </c>
      <c r="Q64">
        <f t="shared" si="0"/>
        <v>1.140333333333333E-3</v>
      </c>
      <c r="R64" s="2">
        <v>42460</v>
      </c>
      <c r="S64">
        <v>-1.692088717142104E-2</v>
      </c>
      <c r="T64">
        <v>-3.5389326321891228E-2</v>
      </c>
      <c r="U64">
        <v>-1.078698701909428E-2</v>
      </c>
      <c r="V64">
        <v>-1.331667512147156E-2</v>
      </c>
      <c r="W64">
        <v>3.370971079682672E-2</v>
      </c>
      <c r="X64">
        <v>3.5866831793569753E-2</v>
      </c>
      <c r="Y64">
        <v>4.5378795664179914E-3</v>
      </c>
      <c r="Z64">
        <v>-4.3928424921306219E-3</v>
      </c>
      <c r="AA64">
        <v>-2.06574129415702E-2</v>
      </c>
      <c r="AB64">
        <f t="shared" si="1"/>
        <v>-1.8985232123071632E-3</v>
      </c>
      <c r="AC64">
        <f t="shared" si="2"/>
        <v>-3.0388565456404963E-3</v>
      </c>
      <c r="AD64" s="5">
        <v>42460</v>
      </c>
      <c r="AE64" s="4">
        <v>1.095961</v>
      </c>
      <c r="AF64" s="4">
        <v>1.095507</v>
      </c>
      <c r="AG64" s="4">
        <v>8.5430000000000002E-3</v>
      </c>
      <c r="AH64" s="4">
        <v>8.5240000000000003E-3</v>
      </c>
      <c r="AI64" s="4">
        <v>1.381229</v>
      </c>
      <c r="AJ64" s="4">
        <v>1.3795550000000001</v>
      </c>
      <c r="AK64" s="4">
        <v>0.73651</v>
      </c>
      <c r="AL64" s="4">
        <v>0.73453999999999997</v>
      </c>
      <c r="AM64" s="4">
        <v>0.73949500000000001</v>
      </c>
      <c r="AN64" s="4">
        <v>0.73856299999999997</v>
      </c>
      <c r="AO64" s="4">
        <v>0.66452199999999995</v>
      </c>
      <c r="AP64" s="4">
        <v>0.66259999999999997</v>
      </c>
      <c r="AQ64" s="4">
        <v>0.116276</v>
      </c>
      <c r="AR64" s="4">
        <v>0.116109</v>
      </c>
      <c r="AS64" s="4">
        <v>0.11863600000000001</v>
      </c>
      <c r="AT64" s="4">
        <v>0.118607</v>
      </c>
      <c r="AU64" s="4">
        <v>0.96174999999999999</v>
      </c>
      <c r="AV64" s="4">
        <v>0.96049600000000002</v>
      </c>
      <c r="AW64" s="4">
        <v>63</v>
      </c>
      <c r="AX64" s="4"/>
      <c r="AY64" s="4"/>
      <c r="AZ64" s="4">
        <v>1.095961</v>
      </c>
      <c r="BA64" s="4">
        <v>1.095507</v>
      </c>
      <c r="BI64" s="4">
        <v>1.0121E-2</v>
      </c>
      <c r="BJ64">
        <f t="shared" si="4"/>
        <v>1.0120743771837908E-2</v>
      </c>
      <c r="BK64">
        <v>-1.078698701909428E-2</v>
      </c>
      <c r="BL64">
        <f>LN(BA63/AZ64)</f>
        <v>-1.0786449093666297E-2</v>
      </c>
      <c r="BM64">
        <f t="shared" si="5"/>
        <v>5.3792542798261622E-7</v>
      </c>
    </row>
    <row r="65" spans="1:65" x14ac:dyDescent="0.2">
      <c r="A65" s="2">
        <v>42490</v>
      </c>
      <c r="B65">
        <v>1</v>
      </c>
      <c r="C65">
        <v>0.84736572993520465</v>
      </c>
      <c r="D65">
        <v>1.132261203682783</v>
      </c>
      <c r="E65">
        <v>1.0897099048404399</v>
      </c>
      <c r="G65" s="5">
        <v>42490</v>
      </c>
      <c r="H65" s="4">
        <v>2.4688000000000002E-2</v>
      </c>
      <c r="I65" s="4">
        <v>-9.3399999999999993E-3</v>
      </c>
      <c r="J65" s="4">
        <v>2.9390000000000002E-3</v>
      </c>
      <c r="K65" s="4">
        <v>7.3010000000000002E-3</v>
      </c>
      <c r="L65" s="4">
        <v>5.4608999999999998E-2</v>
      </c>
      <c r="M65" s="4">
        <v>-2.1299999999999999E-3</v>
      </c>
      <c r="N65" s="4">
        <v>1.525E-2</v>
      </c>
      <c r="O65" s="4">
        <v>3.3279000000000003E-2</v>
      </c>
      <c r="P65" s="4">
        <v>8.3129999999999992E-3</v>
      </c>
      <c r="Q65">
        <f t="shared" si="0"/>
        <v>1.4989888888888886E-2</v>
      </c>
      <c r="R65" s="2">
        <v>42490</v>
      </c>
      <c r="S65">
        <v>-2.612557190989984E-2</v>
      </c>
      <c r="T65">
        <v>6.6651868301515482E-3</v>
      </c>
      <c r="U65">
        <v>-3.3530527918378679E-3</v>
      </c>
      <c r="V65">
        <v>-1.019713737091754E-2</v>
      </c>
      <c r="W65">
        <v>-5.6828535969108529E-2</v>
      </c>
      <c r="X65">
        <v>8.2908207870033279E-4</v>
      </c>
      <c r="Y65">
        <v>-1.646319453496092E-2</v>
      </c>
      <c r="Z65">
        <v>-3.4539753426182318E-2</v>
      </c>
      <c r="AA65">
        <v>-8.5593628401796629E-3</v>
      </c>
      <c r="AB65">
        <f t="shared" si="1"/>
        <v>-1.5181488815816484E-3</v>
      </c>
      <c r="AC65">
        <f t="shared" si="2"/>
        <v>-1.6508037770470534E-2</v>
      </c>
      <c r="AD65" s="5">
        <v>42490</v>
      </c>
      <c r="AE65" s="4">
        <v>1.0991869999999999</v>
      </c>
      <c r="AF65" s="4">
        <v>1.09874</v>
      </c>
      <c r="AG65" s="4">
        <v>9.0229999999999998E-3</v>
      </c>
      <c r="AH65" s="4">
        <v>9.0050000000000009E-3</v>
      </c>
      <c r="AI65" s="4">
        <v>1.402455</v>
      </c>
      <c r="AJ65" s="4">
        <v>1.400752</v>
      </c>
      <c r="AK65" s="4">
        <v>0.72965999999999998</v>
      </c>
      <c r="AL65" s="4">
        <v>0.72778500000000002</v>
      </c>
      <c r="AM65" s="4">
        <v>0.76451800000000003</v>
      </c>
      <c r="AN65" s="4">
        <v>0.76353599999999999</v>
      </c>
      <c r="AO65" s="4">
        <v>0.66939199999999999</v>
      </c>
      <c r="AP65" s="4">
        <v>0.66741200000000001</v>
      </c>
      <c r="AQ65" s="4">
        <v>0.119183</v>
      </c>
      <c r="AR65" s="4">
        <v>0.11901200000000001</v>
      </c>
      <c r="AS65" s="4">
        <v>0.119627</v>
      </c>
      <c r="AT65" s="4">
        <v>0.119601</v>
      </c>
      <c r="AU65" s="4">
        <v>0.9597</v>
      </c>
      <c r="AV65" s="4">
        <v>0.95846100000000001</v>
      </c>
      <c r="AW65" s="4">
        <v>64</v>
      </c>
      <c r="AX65" s="4"/>
      <c r="AY65" s="4"/>
      <c r="AZ65" s="4">
        <v>1.0991869999999999</v>
      </c>
      <c r="BA65" s="4">
        <v>1.09874</v>
      </c>
      <c r="BI65" s="4">
        <v>2.9390000000000002E-3</v>
      </c>
      <c r="BJ65">
        <f t="shared" si="4"/>
        <v>2.9392116818013026E-3</v>
      </c>
      <c r="BK65">
        <v>-3.3530527918378679E-3</v>
      </c>
      <c r="BL65">
        <f>LN(BA64/AZ65)</f>
        <v>-3.3535458235684052E-3</v>
      </c>
      <c r="BM65">
        <f t="shared" si="5"/>
        <v>-4.9303173053731608E-7</v>
      </c>
    </row>
    <row r="66" spans="1:65" x14ac:dyDescent="0.2">
      <c r="A66" s="2">
        <v>42521</v>
      </c>
      <c r="B66">
        <v>1</v>
      </c>
      <c r="C66">
        <v>0.85179816742650061</v>
      </c>
      <c r="D66">
        <v>1.130882093757297</v>
      </c>
      <c r="E66">
        <v>1.085120659759236</v>
      </c>
      <c r="G66" s="5">
        <v>42521</v>
      </c>
      <c r="H66" s="4">
        <v>-3.16E-3</v>
      </c>
      <c r="I66" s="4">
        <v>-1.5169999999999999E-2</v>
      </c>
      <c r="J66" s="4">
        <v>6.293E-3</v>
      </c>
      <c r="K66" s="4">
        <v>3.9240000000000004E-3</v>
      </c>
      <c r="L66" s="4">
        <v>-5.3200000000000001E-3</v>
      </c>
      <c r="M66" s="4">
        <v>3.4714000000000002E-2</v>
      </c>
      <c r="N66" s="4">
        <v>2.5332E-2</v>
      </c>
      <c r="O66" s="4">
        <v>-7.4400000000000004E-3</v>
      </c>
      <c r="P66" s="4">
        <v>-5.6899999999999997E-3</v>
      </c>
      <c r="Q66">
        <f t="shared" si="0"/>
        <v>3.7203333333333333E-3</v>
      </c>
      <c r="R66" s="2">
        <v>42521</v>
      </c>
      <c r="S66">
        <v>1.7225327400387509E-3</v>
      </c>
      <c r="T66">
        <v>1.259992002523197E-2</v>
      </c>
      <c r="U66">
        <v>-6.7003119195526983E-3</v>
      </c>
      <c r="V66">
        <v>-6.8860001237897039E-3</v>
      </c>
      <c r="W66">
        <v>3.3409782104181218E-3</v>
      </c>
      <c r="X66">
        <v>-3.6005838097217573E-2</v>
      </c>
      <c r="Y66">
        <v>-2.6547653588961159E-2</v>
      </c>
      <c r="Z66">
        <v>6.1567779269665612E-3</v>
      </c>
      <c r="AA66">
        <v>5.4797910192618824E-3</v>
      </c>
      <c r="AB66">
        <f t="shared" si="1"/>
        <v>-1.4840893119559828E-3</v>
      </c>
      <c r="AC66">
        <f t="shared" si="2"/>
        <v>-5.2044226452893161E-3</v>
      </c>
      <c r="AD66" s="5">
        <v>42521</v>
      </c>
      <c r="AE66" s="4">
        <v>1.1061259999999999</v>
      </c>
      <c r="AF66" s="4">
        <v>1.105672</v>
      </c>
      <c r="AG66" s="4">
        <v>8.9750000000000003E-3</v>
      </c>
      <c r="AH66" s="4">
        <v>8.9499999999999996E-3</v>
      </c>
      <c r="AI66" s="4">
        <v>1.438436</v>
      </c>
      <c r="AJ66" s="4">
        <v>1.4365300000000001</v>
      </c>
      <c r="AK66" s="4">
        <v>0.71867199999999998</v>
      </c>
      <c r="AL66" s="4">
        <v>0.71668500000000002</v>
      </c>
      <c r="AM66" s="4">
        <v>0.75885000000000002</v>
      </c>
      <c r="AN66" s="4">
        <v>0.75765000000000005</v>
      </c>
      <c r="AO66" s="4">
        <v>0.67202300000000004</v>
      </c>
      <c r="AP66" s="4">
        <v>0.66986800000000002</v>
      </c>
      <c r="AQ66" s="4">
        <v>0.118807</v>
      </c>
      <c r="AR66" s="4">
        <v>0.11861099999999999</v>
      </c>
      <c r="AS66" s="4">
        <v>0.118948</v>
      </c>
      <c r="AT66" s="4">
        <v>0.118922</v>
      </c>
      <c r="AU66" s="4">
        <v>0.99360000000000004</v>
      </c>
      <c r="AV66" s="4">
        <v>0.99204800000000004</v>
      </c>
      <c r="AW66" s="4">
        <v>65</v>
      </c>
      <c r="AX66" s="4"/>
      <c r="AY66" s="4"/>
      <c r="AZ66" s="4">
        <v>1.1061259999999999</v>
      </c>
      <c r="BA66" s="4">
        <v>1.105672</v>
      </c>
      <c r="BI66" s="4">
        <v>6.293E-3</v>
      </c>
      <c r="BJ66">
        <f t="shared" si="4"/>
        <v>6.2930050290283682E-3</v>
      </c>
      <c r="BK66">
        <v>-6.7003119195526983E-3</v>
      </c>
      <c r="BL66">
        <f>LN(BA65/AZ66)</f>
        <v>-6.6997519375130215E-3</v>
      </c>
      <c r="BM66">
        <f t="shared" si="5"/>
        <v>5.5998203967681098E-7</v>
      </c>
    </row>
    <row r="67" spans="1:65" x14ac:dyDescent="0.2">
      <c r="A67" s="2">
        <v>42551</v>
      </c>
      <c r="B67">
        <v>1</v>
      </c>
      <c r="C67">
        <v>0.8422435266811279</v>
      </c>
      <c r="D67">
        <v>1.1230623484341771</v>
      </c>
      <c r="E67">
        <v>1.0951998321290011</v>
      </c>
      <c r="G67" s="5">
        <v>42551</v>
      </c>
      <c r="H67" s="4">
        <v>-1.8339999999999999E-2</v>
      </c>
      <c r="I67" s="4">
        <v>1.1924000000000001E-2</v>
      </c>
      <c r="J67" s="4">
        <v>-1.984E-2</v>
      </c>
      <c r="K67" s="4">
        <v>3.5557999999999999E-2</v>
      </c>
      <c r="L67" s="4">
        <v>5.1603999999999997E-2</v>
      </c>
      <c r="M67" s="4">
        <v>-1.7770000000000001E-2</v>
      </c>
      <c r="N67" s="4">
        <v>-0.10173</v>
      </c>
      <c r="O67" s="4">
        <v>-4.8199999999999996E-3</v>
      </c>
      <c r="P67" s="4">
        <v>-3.1969999999999998E-2</v>
      </c>
      <c r="Q67">
        <f t="shared" ref="Q67:Q121" si="6">AVERAGE(H67:P67)</f>
        <v>-1.0598222222222222E-2</v>
      </c>
      <c r="R67" s="2">
        <v>42551</v>
      </c>
      <c r="S67">
        <v>1.6696537788721159E-2</v>
      </c>
      <c r="T67">
        <v>-1.469254235659395E-2</v>
      </c>
      <c r="U67">
        <v>1.942767315554193E-2</v>
      </c>
      <c r="V67">
        <v>-3.8770722509351097E-2</v>
      </c>
      <c r="W67">
        <v>-5.4344309745099302E-2</v>
      </c>
      <c r="X67">
        <v>1.6206453030109841E-2</v>
      </c>
      <c r="Y67">
        <v>0.1004038742631726</v>
      </c>
      <c r="Z67">
        <v>3.2348563021915018E-3</v>
      </c>
      <c r="AA67">
        <v>3.1752687259230861E-2</v>
      </c>
      <c r="AB67">
        <f t="shared" ref="AB67:AB121" si="7">AC67+Q67</f>
        <v>-1.7188325346751635E-3</v>
      </c>
      <c r="AC67">
        <f t="shared" ref="AC67:AC121" si="8">AVERAGE(S67:AA67)</f>
        <v>8.8793896875470589E-3</v>
      </c>
      <c r="AD67" s="5">
        <v>42551</v>
      </c>
      <c r="AE67" s="4">
        <v>1.0843989999999999</v>
      </c>
      <c r="AF67" s="4">
        <v>1.0833919999999999</v>
      </c>
      <c r="AG67" s="4">
        <v>9.4500000000000001E-3</v>
      </c>
      <c r="AH67" s="4">
        <v>9.4219999999999998E-3</v>
      </c>
      <c r="AI67" s="4">
        <v>1.299301</v>
      </c>
      <c r="AJ67" s="4">
        <v>1.2969850000000001</v>
      </c>
      <c r="AK67" s="4">
        <v>0.72729299999999997</v>
      </c>
      <c r="AL67" s="4">
        <v>0.72497</v>
      </c>
      <c r="AM67" s="4">
        <v>0.75520299999999996</v>
      </c>
      <c r="AN67" s="4">
        <v>0.75374399999999997</v>
      </c>
      <c r="AO67" s="4">
        <v>0.696349</v>
      </c>
      <c r="AP67" s="4">
        <v>0.69381000000000004</v>
      </c>
      <c r="AQ67" s="4">
        <v>0.116647</v>
      </c>
      <c r="AR67" s="4">
        <v>0.11640300000000001</v>
      </c>
      <c r="AS67" s="4">
        <v>0.115205</v>
      </c>
      <c r="AT67" s="4">
        <v>0.115123</v>
      </c>
      <c r="AU67" s="4">
        <v>0.97609999999999997</v>
      </c>
      <c r="AV67" s="4">
        <v>0.97409299999999999</v>
      </c>
      <c r="AW67" s="4">
        <v>66</v>
      </c>
      <c r="AX67" s="4"/>
      <c r="AY67" s="4"/>
      <c r="AZ67" s="4">
        <v>1.0843989999999999</v>
      </c>
      <c r="BA67" s="4">
        <v>1.0833919999999999</v>
      </c>
      <c r="BI67" s="4">
        <v>-1.984E-2</v>
      </c>
      <c r="BJ67">
        <f t="shared" si="4"/>
        <v>-1.9837904188917319E-2</v>
      </c>
      <c r="BK67">
        <v>1.942767315554193E-2</v>
      </c>
      <c r="BL67">
        <f>LN(BA66/AZ67)</f>
        <v>1.9427378447980672E-2</v>
      </c>
      <c r="BM67">
        <f t="shared" si="5"/>
        <v>-2.9470756125749009E-7</v>
      </c>
    </row>
    <row r="68" spans="1:65" x14ac:dyDescent="0.2">
      <c r="A68" s="2">
        <v>42582</v>
      </c>
      <c r="B68">
        <v>1</v>
      </c>
      <c r="C68">
        <v>0.83839346512677171</v>
      </c>
      <c r="D68">
        <v>1.1150651639224869</v>
      </c>
      <c r="E68">
        <v>1.0986701203701019</v>
      </c>
      <c r="G68" s="5">
        <v>42582</v>
      </c>
      <c r="H68" s="4">
        <v>-1.354E-2</v>
      </c>
      <c r="I68" s="4">
        <v>1.2411999999999999E-2</v>
      </c>
      <c r="J68" s="4">
        <v>-4.4000000000000002E-4</v>
      </c>
      <c r="K68" s="4">
        <v>3.3279999999999998E-3</v>
      </c>
      <c r="L68" s="4">
        <v>4.9399999999999999E-3</v>
      </c>
      <c r="M68" s="4">
        <v>-6.9899999999999997E-3</v>
      </c>
      <c r="N68" s="4">
        <v>-1.336E-2</v>
      </c>
      <c r="O68" s="4">
        <v>-1.508E-2</v>
      </c>
      <c r="P68" s="4">
        <v>-1.413E-2</v>
      </c>
      <c r="Q68">
        <f t="shared" si="6"/>
        <v>-4.7622222222222215E-3</v>
      </c>
      <c r="R68" s="2">
        <v>42582</v>
      </c>
      <c r="S68">
        <v>1.1442024546901569E-2</v>
      </c>
      <c r="T68">
        <v>-1.561200000740709E-2</v>
      </c>
      <c r="U68">
        <v>-4.921735058151383E-4</v>
      </c>
      <c r="V68">
        <v>-6.9798950574340157E-3</v>
      </c>
      <c r="W68">
        <v>-7.9280382799469251E-3</v>
      </c>
      <c r="X68">
        <v>4.9326201320058346E-3</v>
      </c>
      <c r="Y68">
        <v>1.1575814503604089E-2</v>
      </c>
      <c r="Z68">
        <v>1.3147389639532211E-2</v>
      </c>
      <c r="AA68">
        <v>1.341199643225854E-2</v>
      </c>
      <c r="AB68">
        <f t="shared" si="7"/>
        <v>-2.1513623995889908E-3</v>
      </c>
      <c r="AC68">
        <f t="shared" si="8"/>
        <v>2.6108598226332307E-3</v>
      </c>
      <c r="AD68" s="5">
        <v>42582</v>
      </c>
      <c r="AE68" s="4">
        <v>1.083925</v>
      </c>
      <c r="AF68" s="4">
        <v>1.0832459999999999</v>
      </c>
      <c r="AG68" s="4">
        <v>9.4970000000000002E-3</v>
      </c>
      <c r="AH68" s="4">
        <v>9.4699999999999993E-3</v>
      </c>
      <c r="AI68" s="4">
        <v>1.2820579999999999</v>
      </c>
      <c r="AJ68" s="4">
        <v>1.280346</v>
      </c>
      <c r="AK68" s="4">
        <v>0.73637699999999995</v>
      </c>
      <c r="AL68" s="4">
        <v>0.73426199999999997</v>
      </c>
      <c r="AM68" s="4">
        <v>0.74389899999999998</v>
      </c>
      <c r="AN68" s="4">
        <v>0.74271399999999999</v>
      </c>
      <c r="AO68" s="4">
        <v>0.69867000000000001</v>
      </c>
      <c r="AP68" s="4">
        <v>0.69640800000000003</v>
      </c>
      <c r="AQ68" s="4">
        <v>0.115079</v>
      </c>
      <c r="AR68" s="4">
        <v>0.114881</v>
      </c>
      <c r="AS68" s="4">
        <v>0.113589</v>
      </c>
      <c r="AT68" s="4">
        <v>0.11355</v>
      </c>
      <c r="AU68" s="4">
        <v>0.96930000000000005</v>
      </c>
      <c r="AV68" s="4">
        <v>0.96755400000000003</v>
      </c>
      <c r="AW68" s="4">
        <v>67</v>
      </c>
      <c r="AX68" s="4"/>
      <c r="AY68" s="4"/>
      <c r="AZ68" s="4">
        <v>1.083925</v>
      </c>
      <c r="BA68" s="4">
        <v>1.0832459999999999</v>
      </c>
      <c r="BI68" s="4">
        <v>-4.4000000000000002E-4</v>
      </c>
      <c r="BJ68">
        <f t="shared" ref="BJ68:BJ121" si="9">LN(AZ68/AZ67)</f>
        <v>-4.3720404104751593E-4</v>
      </c>
      <c r="BK68">
        <v>-4.921735058151383E-4</v>
      </c>
      <c r="BL68">
        <f t="shared" ref="BL68:BL121" si="10">LN(BA67/AZ68)</f>
        <v>-4.9185237853558784E-4</v>
      </c>
      <c r="BM68">
        <f t="shared" ref="BM68:BM121" si="11">BL68-BK68</f>
        <v>3.2112727955046442E-7</v>
      </c>
    </row>
    <row r="69" spans="1:65" x14ac:dyDescent="0.2">
      <c r="A69" s="2">
        <v>42613</v>
      </c>
      <c r="B69">
        <v>1</v>
      </c>
      <c r="C69">
        <v>0.84823308073047476</v>
      </c>
      <c r="D69">
        <v>1.116160211886613</v>
      </c>
      <c r="E69">
        <v>1.0842695424746369</v>
      </c>
      <c r="G69" s="5">
        <v>42613</v>
      </c>
      <c r="H69" s="4">
        <v>2.4608000000000001E-2</v>
      </c>
      <c r="I69" s="4">
        <v>4.3969999999999999E-3</v>
      </c>
      <c r="J69" s="4">
        <v>1.0808999999999999E-2</v>
      </c>
      <c r="K69" s="4">
        <v>2.0660999999999999E-2</v>
      </c>
      <c r="L69" s="4">
        <v>1.6119999999999999E-3</v>
      </c>
      <c r="M69" s="4">
        <v>1.4848E-2</v>
      </c>
      <c r="N69" s="4">
        <v>8.1259999999999995E-3</v>
      </c>
      <c r="O69" s="4">
        <v>9.0329999999999994E-3</v>
      </c>
      <c r="P69" s="4">
        <v>9.8799999999999999E-3</v>
      </c>
      <c r="Q69">
        <f t="shared" si="6"/>
        <v>1.1552666666666666E-2</v>
      </c>
      <c r="R69" s="2">
        <v>42613</v>
      </c>
      <c r="S69">
        <v>-2.632973636342895E-2</v>
      </c>
      <c r="T69">
        <v>-7.2729231862060373E-3</v>
      </c>
      <c r="U69">
        <v>-1.1435332450060559E-2</v>
      </c>
      <c r="V69">
        <v>-2.3903183466711889E-2</v>
      </c>
      <c r="W69">
        <v>-4.4594061138951702E-3</v>
      </c>
      <c r="X69">
        <v>-1.6651387061354921E-2</v>
      </c>
      <c r="Y69">
        <v>-9.4620770340699822E-3</v>
      </c>
      <c r="Z69">
        <v>-1.062686674901459E-2</v>
      </c>
      <c r="AA69">
        <v>-1.022386701023059E-2</v>
      </c>
      <c r="AB69">
        <f t="shared" si="7"/>
        <v>-1.8211977149969662E-3</v>
      </c>
      <c r="AC69">
        <f t="shared" si="8"/>
        <v>-1.3373864381663632E-2</v>
      </c>
      <c r="AD69" s="5">
        <v>42613</v>
      </c>
      <c r="AE69" s="4">
        <v>1.095704</v>
      </c>
      <c r="AF69" s="4">
        <v>1.0950820000000001</v>
      </c>
      <c r="AG69" s="4">
        <v>9.5119999999999996E-3</v>
      </c>
      <c r="AH69" s="4">
        <v>9.4809999999999998E-3</v>
      </c>
      <c r="AI69" s="4">
        <v>1.2925180000000001</v>
      </c>
      <c r="AJ69" s="4">
        <v>1.2910379999999999</v>
      </c>
      <c r="AK69" s="4">
        <v>0.73962099999999997</v>
      </c>
      <c r="AL69" s="4">
        <v>0.73766600000000004</v>
      </c>
      <c r="AM69" s="4">
        <v>0.75064900000000001</v>
      </c>
      <c r="AN69" s="4">
        <v>0.74932699999999997</v>
      </c>
      <c r="AO69" s="4">
        <v>0.71325499999999997</v>
      </c>
      <c r="AP69" s="4">
        <v>0.71096999999999999</v>
      </c>
      <c r="AQ69" s="4">
        <v>0.117946</v>
      </c>
      <c r="AR69" s="4">
        <v>0.117727</v>
      </c>
      <c r="AS69" s="4">
        <v>0.114717</v>
      </c>
      <c r="AT69" s="4">
        <v>0.114673</v>
      </c>
      <c r="AU69" s="4">
        <v>0.98380000000000001</v>
      </c>
      <c r="AV69" s="4">
        <v>0.98191399999999995</v>
      </c>
      <c r="AW69" s="4">
        <v>68</v>
      </c>
      <c r="AX69" s="4"/>
      <c r="AY69" s="4"/>
      <c r="AZ69" s="4">
        <v>1.095704</v>
      </c>
      <c r="BA69" s="4">
        <v>1.0950820000000001</v>
      </c>
      <c r="BI69" s="4">
        <v>1.0808999999999999E-2</v>
      </c>
      <c r="BJ69">
        <f t="shared" si="9"/>
        <v>1.0808366624885537E-2</v>
      </c>
      <c r="BK69">
        <v>-1.1435332450060559E-2</v>
      </c>
      <c r="BL69">
        <f t="shared" si="10"/>
        <v>-1.143499001751856E-2</v>
      </c>
      <c r="BM69">
        <f t="shared" si="11"/>
        <v>3.4243254199914364E-7</v>
      </c>
    </row>
    <row r="70" spans="1:65" x14ac:dyDescent="0.2">
      <c r="A70" s="2">
        <v>42643</v>
      </c>
      <c r="B70">
        <v>1</v>
      </c>
      <c r="C70">
        <v>0.84482503165839695</v>
      </c>
      <c r="D70">
        <v>1.11536715591864</v>
      </c>
      <c r="E70">
        <v>1.0854097272001679</v>
      </c>
      <c r="G70" s="5">
        <v>42643</v>
      </c>
      <c r="H70" s="4">
        <v>3.0186999999999999E-2</v>
      </c>
      <c r="I70" s="4">
        <v>6.705E-3</v>
      </c>
      <c r="J70" s="4">
        <v>-3.5500000000000002E-3</v>
      </c>
      <c r="K70" s="4">
        <v>-7.5100000000000002E-3</v>
      </c>
      <c r="L70" s="4">
        <v>7.7860000000000004E-3</v>
      </c>
      <c r="M70" s="4">
        <v>-1.2529999999999999E-2</v>
      </c>
      <c r="N70" s="4">
        <v>-2.487E-2</v>
      </c>
      <c r="O70" s="4">
        <v>-1.4279999999999999E-2</v>
      </c>
      <c r="P70" s="4">
        <v>-1.154E-2</v>
      </c>
      <c r="Q70">
        <f t="shared" si="6"/>
        <v>-3.2891111111111107E-3</v>
      </c>
      <c r="R70" s="2">
        <v>42643</v>
      </c>
      <c r="S70">
        <v>-3.2042347019619388E-2</v>
      </c>
      <c r="T70">
        <v>-9.351285079038818E-3</v>
      </c>
      <c r="U70">
        <v>2.977755629291159E-3</v>
      </c>
      <c r="V70">
        <v>4.2981645518793132E-3</v>
      </c>
      <c r="W70">
        <v>-1.111969839967664E-2</v>
      </c>
      <c r="X70">
        <v>1.061099384765004E-2</v>
      </c>
      <c r="Y70">
        <v>2.372300807010716E-2</v>
      </c>
      <c r="Z70">
        <v>1.2520806325004959E-2</v>
      </c>
      <c r="AA70">
        <v>1.1155531277503791E-2</v>
      </c>
      <c r="AB70">
        <f t="shared" si="7"/>
        <v>-1.8698967552109353E-3</v>
      </c>
      <c r="AC70">
        <f t="shared" si="8"/>
        <v>1.4192143559001755E-3</v>
      </c>
      <c r="AD70" s="5">
        <v>42643</v>
      </c>
      <c r="AE70" s="4">
        <v>1.091825</v>
      </c>
      <c r="AF70" s="4">
        <v>1.091405</v>
      </c>
      <c r="AG70" s="4">
        <v>9.587E-3</v>
      </c>
      <c r="AH70" s="4">
        <v>9.5569999999999995E-3</v>
      </c>
      <c r="AI70" s="4">
        <v>1.2607710000000001</v>
      </c>
      <c r="AJ70" s="4">
        <v>1.259252</v>
      </c>
      <c r="AK70" s="4">
        <v>0.74459699999999995</v>
      </c>
      <c r="AL70" s="4">
        <v>0.74270099999999994</v>
      </c>
      <c r="AM70" s="4">
        <v>0.74000299999999997</v>
      </c>
      <c r="AN70" s="4">
        <v>0.73883299999999996</v>
      </c>
      <c r="AO70" s="4">
        <v>0.70791999999999999</v>
      </c>
      <c r="AP70" s="4">
        <v>0.70572199999999996</v>
      </c>
      <c r="AQ70" s="4">
        <v>0.121561</v>
      </c>
      <c r="AR70" s="4">
        <v>0.121353</v>
      </c>
      <c r="AS70" s="4">
        <v>0.113401</v>
      </c>
      <c r="AT70" s="4">
        <v>0.11337</v>
      </c>
      <c r="AU70" s="4">
        <v>0.97155000000000002</v>
      </c>
      <c r="AV70" s="4">
        <v>0.96977199999999997</v>
      </c>
      <c r="AW70" s="4">
        <v>69</v>
      </c>
      <c r="AX70" s="4"/>
      <c r="AY70" s="4"/>
      <c r="AZ70" s="4">
        <v>1.091825</v>
      </c>
      <c r="BA70" s="4">
        <v>1.091405</v>
      </c>
      <c r="BI70" s="4">
        <v>-3.5500000000000002E-3</v>
      </c>
      <c r="BJ70">
        <f t="shared" si="9"/>
        <v>-3.5464709868183509E-3</v>
      </c>
      <c r="BK70">
        <v>2.977755629291159E-3</v>
      </c>
      <c r="BL70">
        <f t="shared" si="10"/>
        <v>2.9786382393819488E-3</v>
      </c>
      <c r="BM70">
        <f t="shared" si="11"/>
        <v>8.826100907897462E-7</v>
      </c>
    </row>
    <row r="71" spans="1:65" x14ac:dyDescent="0.2">
      <c r="A71" s="2">
        <v>42674</v>
      </c>
      <c r="B71">
        <v>1</v>
      </c>
      <c r="C71">
        <v>0.83771462575970157</v>
      </c>
      <c r="D71">
        <v>1.0973110449951471</v>
      </c>
      <c r="E71">
        <v>1.095543875075875</v>
      </c>
      <c r="G71" s="5">
        <v>42674</v>
      </c>
      <c r="H71" s="4">
        <v>-1.401E-2</v>
      </c>
      <c r="I71" s="4">
        <v>1.0831E-2</v>
      </c>
      <c r="J71" s="4">
        <v>-6.96E-3</v>
      </c>
      <c r="K71" s="4">
        <v>-8.7000000000000001E-4</v>
      </c>
      <c r="L71" s="4">
        <v>-1.5810000000000001E-2</v>
      </c>
      <c r="M71" s="4">
        <v>1.7902999999999999E-2</v>
      </c>
      <c r="N71" s="4">
        <v>-4.0259999999999997E-2</v>
      </c>
      <c r="O71" s="4">
        <v>-3.2699999999999999E-3</v>
      </c>
      <c r="P71" s="4">
        <v>-3.3739999999999999E-2</v>
      </c>
      <c r="Q71">
        <f t="shared" si="6"/>
        <v>-9.5762222222222221E-3</v>
      </c>
      <c r="R71" s="2">
        <v>42674</v>
      </c>
      <c r="S71">
        <v>1.229791773519961E-2</v>
      </c>
      <c r="T71">
        <v>-1.3380535254823861E-2</v>
      </c>
      <c r="U71">
        <v>6.5737183135329974E-3</v>
      </c>
      <c r="V71">
        <v>-2.238122862776581E-3</v>
      </c>
      <c r="W71">
        <v>1.272823408840118E-2</v>
      </c>
      <c r="X71">
        <v>-1.973444642370251E-2</v>
      </c>
      <c r="Y71">
        <v>3.9055473497601377E-2</v>
      </c>
      <c r="Z71">
        <v>1.6918248912601299E-3</v>
      </c>
      <c r="AA71">
        <v>3.3470146900063107E-2</v>
      </c>
      <c r="AB71">
        <f t="shared" si="7"/>
        <v>-1.7468654572493948E-3</v>
      </c>
      <c r="AC71">
        <f t="shared" si="8"/>
        <v>7.8293567649728273E-3</v>
      </c>
      <c r="AD71" s="5">
        <v>42674</v>
      </c>
      <c r="AE71" s="4">
        <v>1.0842540000000001</v>
      </c>
      <c r="AF71" s="4">
        <v>1.0839240000000001</v>
      </c>
      <c r="AG71" s="4">
        <v>9.4359999999999999E-3</v>
      </c>
      <c r="AH71" s="4">
        <v>9.4129999999999995E-3</v>
      </c>
      <c r="AI71" s="4">
        <v>1.2110190000000001</v>
      </c>
      <c r="AJ71" s="4">
        <v>1.2098930000000001</v>
      </c>
      <c r="AK71" s="4">
        <v>0.75270499999999996</v>
      </c>
      <c r="AL71" s="4">
        <v>0.75097000000000003</v>
      </c>
      <c r="AM71" s="4">
        <v>0.73758400000000002</v>
      </c>
      <c r="AN71" s="4">
        <v>0.73661500000000002</v>
      </c>
      <c r="AO71" s="4">
        <v>0.70730300000000002</v>
      </c>
      <c r="AP71" s="4">
        <v>0.705372</v>
      </c>
      <c r="AQ71" s="4">
        <v>0.11987</v>
      </c>
      <c r="AR71" s="4">
        <v>0.11969399999999999</v>
      </c>
      <c r="AS71" s="4">
        <v>0.109638</v>
      </c>
      <c r="AT71" s="4">
        <v>0.10961899999999999</v>
      </c>
      <c r="AU71" s="4">
        <v>0.98909999999999998</v>
      </c>
      <c r="AV71" s="4">
        <v>0.98761100000000002</v>
      </c>
      <c r="AW71" s="4">
        <v>70</v>
      </c>
      <c r="AX71" s="4"/>
      <c r="AY71" s="4"/>
      <c r="AZ71" s="4">
        <v>1.0842540000000001</v>
      </c>
      <c r="BA71" s="4">
        <v>1.0839240000000001</v>
      </c>
      <c r="BI71" s="4">
        <v>-6.96E-3</v>
      </c>
      <c r="BJ71">
        <f t="shared" si="9"/>
        <v>-6.9584151574194307E-3</v>
      </c>
      <c r="BK71">
        <v>6.5737183135329974E-3</v>
      </c>
      <c r="BL71">
        <f t="shared" si="10"/>
        <v>6.5736641186546745E-3</v>
      </c>
      <c r="BM71">
        <f t="shared" si="11"/>
        <v>-5.4194878322880169E-8</v>
      </c>
    </row>
    <row r="72" spans="1:65" x14ac:dyDescent="0.2">
      <c r="A72" s="2">
        <v>42704</v>
      </c>
      <c r="B72">
        <v>1</v>
      </c>
      <c r="C72">
        <v>0.84408875317555876</v>
      </c>
      <c r="D72">
        <v>1.0759479930354079</v>
      </c>
      <c r="E72">
        <v>1.0881515598571729</v>
      </c>
      <c r="G72" s="5">
        <v>42704</v>
      </c>
      <c r="H72" s="4">
        <v>-3.16E-3</v>
      </c>
      <c r="I72" s="4">
        <v>-1.8799999999999999E-3</v>
      </c>
      <c r="J72" s="4">
        <v>-4.7699999999999999E-3</v>
      </c>
      <c r="K72" s="4">
        <v>1.8512000000000001E-2</v>
      </c>
      <c r="L72" s="4">
        <v>-5.9959999999999999E-2</v>
      </c>
      <c r="M72" s="4">
        <v>2.8063000000000001E-2</v>
      </c>
      <c r="N72" s="4">
        <v>4.9284000000000001E-2</v>
      </c>
      <c r="O72" s="4">
        <v>2.6200000000000001E-2</v>
      </c>
      <c r="P72" s="4">
        <v>4.9979999999999998E-3</v>
      </c>
      <c r="Q72">
        <f t="shared" si="6"/>
        <v>6.3652222222222226E-3</v>
      </c>
      <c r="R72" s="2">
        <v>42704</v>
      </c>
      <c r="S72">
        <v>1.693059615035075E-3</v>
      </c>
      <c r="T72">
        <v>-4.2959602482089959E-4</v>
      </c>
      <c r="U72">
        <v>4.4666959052927502E-3</v>
      </c>
      <c r="V72">
        <v>-2.124559128203363E-2</v>
      </c>
      <c r="W72">
        <v>5.748735654608339E-2</v>
      </c>
      <c r="X72">
        <v>-2.956929136020699E-2</v>
      </c>
      <c r="Y72">
        <v>-5.0214279899743967E-2</v>
      </c>
      <c r="Z72">
        <v>-2.751508019564769E-2</v>
      </c>
      <c r="AA72">
        <v>-5.167608066253937E-3</v>
      </c>
      <c r="AB72">
        <f t="shared" si="7"/>
        <v>-1.4674816402550995E-3</v>
      </c>
      <c r="AC72">
        <f t="shared" si="8"/>
        <v>-7.8327038624773221E-3</v>
      </c>
      <c r="AD72" s="5">
        <v>42704</v>
      </c>
      <c r="AE72" s="4">
        <v>1.0790930000000001</v>
      </c>
      <c r="AF72" s="4">
        <v>1.078392</v>
      </c>
      <c r="AG72" s="4">
        <v>8.8870000000000008E-3</v>
      </c>
      <c r="AH72" s="4">
        <v>8.8470000000000007E-3</v>
      </c>
      <c r="AI72" s="4">
        <v>1.2721990000000001</v>
      </c>
      <c r="AJ72" s="4">
        <v>1.2704519999999999</v>
      </c>
      <c r="AK72" s="4">
        <v>0.75129199999999996</v>
      </c>
      <c r="AL72" s="4">
        <v>0.74883200000000005</v>
      </c>
      <c r="AM72" s="4">
        <v>0.75716399999999995</v>
      </c>
      <c r="AN72" s="4">
        <v>0.75557300000000005</v>
      </c>
      <c r="AO72" s="4">
        <v>0.72051900000000002</v>
      </c>
      <c r="AP72" s="4">
        <v>0.71797900000000003</v>
      </c>
      <c r="AQ72" s="4">
        <v>0.119492</v>
      </c>
      <c r="AR72" s="4">
        <v>0.11921900000000001</v>
      </c>
      <c r="AS72" s="4">
        <v>0.11018699999999999</v>
      </c>
      <c r="AT72" s="4">
        <v>0.110153</v>
      </c>
      <c r="AU72" s="4">
        <v>1.01725</v>
      </c>
      <c r="AV72" s="4">
        <v>1.0147379999999999</v>
      </c>
      <c r="AW72" s="4">
        <v>71</v>
      </c>
      <c r="AX72" s="4"/>
      <c r="AY72" s="4"/>
      <c r="AZ72" s="4">
        <v>1.0790930000000001</v>
      </c>
      <c r="BA72" s="4">
        <v>1.078392</v>
      </c>
      <c r="BI72" s="4">
        <v>-4.7699999999999999E-3</v>
      </c>
      <c r="BJ72">
        <f t="shared" si="9"/>
        <v>-4.7713194333166755E-3</v>
      </c>
      <c r="BK72">
        <v>4.4666959052927502E-3</v>
      </c>
      <c r="BL72">
        <f t="shared" si="10"/>
        <v>4.4669163791873486E-3</v>
      </c>
      <c r="BM72">
        <f t="shared" si="11"/>
        <v>2.204738945984705E-7</v>
      </c>
    </row>
    <row r="73" spans="1:65" x14ac:dyDescent="0.2">
      <c r="A73" s="2">
        <v>42735</v>
      </c>
      <c r="B73">
        <v>1</v>
      </c>
      <c r="C73">
        <v>0.83780210194970495</v>
      </c>
      <c r="D73">
        <v>1.0674402281798081</v>
      </c>
      <c r="E73">
        <v>1.0934364917100261</v>
      </c>
      <c r="G73" s="5">
        <v>42735</v>
      </c>
      <c r="H73" s="4">
        <v>-9.92E-3</v>
      </c>
      <c r="I73" s="4">
        <v>-2.2089999999999999E-2</v>
      </c>
      <c r="J73" s="4">
        <v>-4.5799999999999999E-3</v>
      </c>
      <c r="K73" s="4">
        <v>-1.8259999999999998E-2</v>
      </c>
      <c r="L73" s="4">
        <v>-1.9879999999999998E-2</v>
      </c>
      <c r="M73" s="4">
        <v>1.1299999999999999E-3</v>
      </c>
      <c r="N73" s="4">
        <v>-1.235E-2</v>
      </c>
      <c r="O73" s="4">
        <v>1.3159999999999999E-3</v>
      </c>
      <c r="P73" s="4">
        <v>1.7225000000000001E-2</v>
      </c>
      <c r="Q73">
        <f t="shared" si="6"/>
        <v>-7.4898888888888871E-3</v>
      </c>
      <c r="R73" s="2">
        <v>42735</v>
      </c>
      <c r="S73">
        <v>7.6308871710497614E-3</v>
      </c>
      <c r="T73">
        <v>1.881200478973338E-2</v>
      </c>
      <c r="U73">
        <v>3.9320702640896349E-3</v>
      </c>
      <c r="V73">
        <v>1.472791771813275E-2</v>
      </c>
      <c r="W73">
        <v>1.5358985712566661E-2</v>
      </c>
      <c r="X73">
        <v>-3.6023171669135249E-3</v>
      </c>
      <c r="Y73">
        <v>1.097457521251108E-2</v>
      </c>
      <c r="Z73">
        <v>-3.4199070824803561E-3</v>
      </c>
      <c r="AA73">
        <v>-1.7534054553374201E-2</v>
      </c>
      <c r="AB73">
        <f t="shared" si="7"/>
        <v>-2.2809819927427548E-3</v>
      </c>
      <c r="AC73">
        <f t="shared" si="8"/>
        <v>5.2089068961461323E-3</v>
      </c>
      <c r="AD73" s="5">
        <v>42735</v>
      </c>
      <c r="AE73" s="4">
        <v>1.07416</v>
      </c>
      <c r="AF73" s="4">
        <v>1.073447</v>
      </c>
      <c r="AG73" s="4">
        <v>8.7119999999999993E-3</v>
      </c>
      <c r="AH73" s="4">
        <v>8.6759999999999997E-3</v>
      </c>
      <c r="AI73" s="4">
        <v>1.256586</v>
      </c>
      <c r="AJ73" s="4">
        <v>1.2547759999999999</v>
      </c>
      <c r="AK73" s="4">
        <v>0.734877</v>
      </c>
      <c r="AL73" s="4">
        <v>0.73257899999999998</v>
      </c>
      <c r="AM73" s="4">
        <v>0.75816099999999997</v>
      </c>
      <c r="AN73" s="4">
        <v>0.75670199999999999</v>
      </c>
      <c r="AO73" s="4">
        <v>0.70748299999999997</v>
      </c>
      <c r="AP73" s="4">
        <v>0.70507399999999998</v>
      </c>
      <c r="AQ73" s="4">
        <v>0.118313</v>
      </c>
      <c r="AR73" s="4">
        <v>0.118074</v>
      </c>
      <c r="AS73" s="4">
        <v>0.11210199999999999</v>
      </c>
      <c r="AT73" s="4">
        <v>0.11207499999999999</v>
      </c>
      <c r="AU73" s="4">
        <v>1.0184</v>
      </c>
      <c r="AV73" s="4">
        <v>1.0160469999999999</v>
      </c>
      <c r="AW73" s="4">
        <v>72</v>
      </c>
      <c r="AX73" s="4"/>
      <c r="AY73" s="4"/>
      <c r="AZ73" s="4">
        <v>1.07416</v>
      </c>
      <c r="BA73" s="4">
        <v>1.073447</v>
      </c>
      <c r="BI73" s="4">
        <v>-4.5799999999999999E-3</v>
      </c>
      <c r="BJ73">
        <f t="shared" si="9"/>
        <v>-4.5819126969745567E-3</v>
      </c>
      <c r="BK73">
        <v>3.9320702640896349E-3</v>
      </c>
      <c r="BL73">
        <f t="shared" si="10"/>
        <v>3.9320819684474824E-3</v>
      </c>
      <c r="BM73">
        <f t="shared" si="11"/>
        <v>1.17043578475029E-8</v>
      </c>
    </row>
    <row r="74" spans="1:65" x14ac:dyDescent="0.2">
      <c r="A74" s="2">
        <v>42766</v>
      </c>
      <c r="B74">
        <v>1</v>
      </c>
      <c r="C74">
        <v>0.84016138043955524</v>
      </c>
      <c r="D74">
        <v>1.066181129662283</v>
      </c>
      <c r="E74">
        <v>1.0868978031449039</v>
      </c>
      <c r="G74" s="5">
        <v>42766</v>
      </c>
      <c r="H74" s="4">
        <v>1.6205000000000001E-2</v>
      </c>
      <c r="I74" s="4">
        <v>2.0934000000000001E-2</v>
      </c>
      <c r="J74" s="4">
        <v>-4.64E-3</v>
      </c>
      <c r="K74" s="4">
        <v>2.2197000000000001E-2</v>
      </c>
      <c r="L74" s="4">
        <v>6.764E-3</v>
      </c>
      <c r="M74" s="4">
        <v>-2.894E-2</v>
      </c>
      <c r="N74" s="4">
        <v>-9.6299999999999997E-3</v>
      </c>
      <c r="O74" s="4">
        <v>1.4829999999999999E-3</v>
      </c>
      <c r="P74" s="4">
        <v>9.5479999999999992E-3</v>
      </c>
      <c r="Q74">
        <f t="shared" si="6"/>
        <v>3.7690000000000006E-3</v>
      </c>
      <c r="R74" s="2">
        <v>42766</v>
      </c>
      <c r="S74">
        <v>-1.8221200261611781E-2</v>
      </c>
      <c r="T74">
        <v>-2.4066135253175861E-2</v>
      </c>
      <c r="U74">
        <v>3.9769851677769197E-3</v>
      </c>
      <c r="V74">
        <v>-2.560793493606367E-2</v>
      </c>
      <c r="W74">
        <v>-1.086796164580228E-2</v>
      </c>
      <c r="X74">
        <v>2.6626725072544329E-2</v>
      </c>
      <c r="Y74">
        <v>8.1879598994423486E-3</v>
      </c>
      <c r="Z74">
        <v>-3.4088316718139389E-3</v>
      </c>
      <c r="AA74">
        <v>-9.7839431502304564E-3</v>
      </c>
      <c r="AB74">
        <f t="shared" si="7"/>
        <v>-2.1381485309927093E-3</v>
      </c>
      <c r="AC74">
        <f t="shared" si="8"/>
        <v>-5.90714853099271E-3</v>
      </c>
      <c r="AD74" s="5">
        <v>42766</v>
      </c>
      <c r="AE74" s="4">
        <v>1.069186</v>
      </c>
      <c r="AF74" s="4">
        <v>1.0687990000000001</v>
      </c>
      <c r="AG74" s="4">
        <v>8.7709999999999993E-3</v>
      </c>
      <c r="AH74" s="4">
        <v>8.7530000000000004E-3</v>
      </c>
      <c r="AI74" s="4">
        <v>1.2445440000000001</v>
      </c>
      <c r="AJ74" s="4">
        <v>1.243428</v>
      </c>
      <c r="AK74" s="4">
        <v>0.75042299999999995</v>
      </c>
      <c r="AL74" s="4">
        <v>0.74888200000000005</v>
      </c>
      <c r="AM74" s="4">
        <v>0.75928600000000002</v>
      </c>
      <c r="AN74" s="4">
        <v>0.75843700000000003</v>
      </c>
      <c r="AO74" s="4">
        <v>0.72336199999999995</v>
      </c>
      <c r="AP74" s="4">
        <v>0.721746</v>
      </c>
      <c r="AQ74" s="4">
        <v>0.12024600000000001</v>
      </c>
      <c r="AR74" s="4">
        <v>0.120105</v>
      </c>
      <c r="AS74" s="4">
        <v>0.113177</v>
      </c>
      <c r="AT74" s="4">
        <v>0.11315600000000001</v>
      </c>
      <c r="AU74" s="4">
        <v>0.98934999999999995</v>
      </c>
      <c r="AV74" s="4">
        <v>0.98798200000000003</v>
      </c>
      <c r="AW74" s="4">
        <v>73</v>
      </c>
      <c r="AX74" s="4"/>
      <c r="AY74" s="4"/>
      <c r="AZ74" s="4">
        <v>1.069186</v>
      </c>
      <c r="BA74" s="4">
        <v>1.0687990000000001</v>
      </c>
      <c r="BI74" s="4">
        <v>-4.64E-3</v>
      </c>
      <c r="BJ74">
        <f t="shared" si="9"/>
        <v>-4.6413494873974032E-3</v>
      </c>
      <c r="BK74">
        <v>3.9769851677769197E-3</v>
      </c>
      <c r="BL74">
        <f t="shared" si="10"/>
        <v>3.9773546073322216E-3</v>
      </c>
      <c r="BM74">
        <f t="shared" si="11"/>
        <v>3.694395553019425E-7</v>
      </c>
    </row>
    <row r="75" spans="1:65" x14ac:dyDescent="0.2">
      <c r="A75" s="2">
        <v>42794</v>
      </c>
      <c r="B75">
        <v>1</v>
      </c>
      <c r="C75">
        <v>0.84444395447768383</v>
      </c>
      <c r="D75">
        <v>1.0599469410726909</v>
      </c>
      <c r="E75">
        <v>1.0810339327936289</v>
      </c>
      <c r="G75" s="5">
        <v>42794</v>
      </c>
      <c r="H75" s="4">
        <v>8.6200000000000003E-4</v>
      </c>
      <c r="I75" s="4">
        <v>2.6069999999999999E-2</v>
      </c>
      <c r="J75" s="4">
        <v>-4.0000000000000002E-4</v>
      </c>
      <c r="K75" s="6">
        <v>1.5099999999999999E-5</v>
      </c>
      <c r="L75" s="4">
        <v>1.6622999999999999E-2</v>
      </c>
      <c r="M75" s="4">
        <v>1.6490000000000001E-2</v>
      </c>
      <c r="N75" s="4">
        <v>5.1699999999999999E-4</v>
      </c>
      <c r="O75" s="4">
        <v>-4.0600000000000002E-3</v>
      </c>
      <c r="P75" s="4">
        <v>-1.3339999999999999E-2</v>
      </c>
      <c r="Q75">
        <f t="shared" si="6"/>
        <v>4.7530111111111113E-3</v>
      </c>
      <c r="R75" s="2">
        <v>42794</v>
      </c>
      <c r="S75">
        <v>-2.0294842387689189E-3</v>
      </c>
      <c r="T75">
        <v>-2.8125429809863711E-2</v>
      </c>
      <c r="U75">
        <v>3.6269782391906702E-5</v>
      </c>
      <c r="V75">
        <v>-2.2526168187296251E-3</v>
      </c>
      <c r="W75">
        <v>-1.8751474940447821E-2</v>
      </c>
      <c r="X75">
        <v>-1.7874044779439598E-2</v>
      </c>
      <c r="Y75">
        <v>-1.4134740137566051E-3</v>
      </c>
      <c r="Z75">
        <v>2.9380012479450772E-3</v>
      </c>
      <c r="AA75">
        <v>1.3148217804936911E-2</v>
      </c>
      <c r="AB75">
        <f t="shared" si="7"/>
        <v>-1.2829928628591541E-3</v>
      </c>
      <c r="AC75">
        <f t="shared" si="8"/>
        <v>-6.0360039739702654E-3</v>
      </c>
      <c r="AD75" s="5">
        <v>42794</v>
      </c>
      <c r="AE75" s="4">
        <v>1.0687610000000001</v>
      </c>
      <c r="AF75" s="4">
        <v>1.068271</v>
      </c>
      <c r="AG75" s="4">
        <v>8.9180000000000006E-3</v>
      </c>
      <c r="AH75" s="4">
        <v>8.8880000000000001E-3</v>
      </c>
      <c r="AI75" s="4">
        <v>1.245187</v>
      </c>
      <c r="AJ75" s="4">
        <v>1.243817</v>
      </c>
      <c r="AK75" s="4">
        <v>0.77024400000000004</v>
      </c>
      <c r="AL75" s="4">
        <v>0.76822299999999999</v>
      </c>
      <c r="AM75" s="4">
        <v>0.756212</v>
      </c>
      <c r="AN75" s="4">
        <v>0.75492800000000004</v>
      </c>
      <c r="AO75" s="4">
        <v>0.72337300000000004</v>
      </c>
      <c r="AP75" s="4">
        <v>0.72128300000000001</v>
      </c>
      <c r="AQ75" s="4">
        <v>0.120349</v>
      </c>
      <c r="AR75" s="4">
        <v>0.12015000000000001</v>
      </c>
      <c r="AS75" s="4">
        <v>0.111678</v>
      </c>
      <c r="AT75" s="4">
        <v>0.11165</v>
      </c>
      <c r="AU75" s="4">
        <v>1.0058</v>
      </c>
      <c r="AV75" s="4">
        <v>1.003849</v>
      </c>
      <c r="AW75" s="4">
        <v>74</v>
      </c>
      <c r="AX75" s="4"/>
      <c r="AY75" s="4"/>
      <c r="AZ75" s="4">
        <v>1.0687610000000001</v>
      </c>
      <c r="BA75" s="4">
        <v>1.068271</v>
      </c>
      <c r="BI75" s="4">
        <v>-4.0000000000000002E-4</v>
      </c>
      <c r="BJ75">
        <f t="shared" si="9"/>
        <v>-3.9757768139079002E-4</v>
      </c>
      <c r="BK75">
        <v>3.6269782391906702E-5</v>
      </c>
      <c r="BL75">
        <f t="shared" si="10"/>
        <v>3.5554557536633992E-5</v>
      </c>
      <c r="BM75">
        <f t="shared" si="11"/>
        <v>-7.1522485527270946E-7</v>
      </c>
    </row>
    <row r="76" spans="1:65" x14ac:dyDescent="0.2">
      <c r="A76" s="2">
        <v>42825</v>
      </c>
      <c r="B76">
        <v>1</v>
      </c>
      <c r="C76">
        <v>0.84040510064868479</v>
      </c>
      <c r="D76">
        <v>1.0550682108805089</v>
      </c>
      <c r="E76">
        <v>1.0833073849181689</v>
      </c>
      <c r="G76" s="5">
        <v>42825</v>
      </c>
      <c r="H76" s="4">
        <v>-3.0020000000000002E-2</v>
      </c>
      <c r="I76" s="4">
        <v>-6.5500000000000003E-3</v>
      </c>
      <c r="J76" s="4">
        <v>3.836E-3</v>
      </c>
      <c r="K76" s="4">
        <v>-2.8750000000000001E-2</v>
      </c>
      <c r="L76" s="4">
        <v>9.6690000000000005E-3</v>
      </c>
      <c r="M76" s="4">
        <v>-2.6900000000000001E-3</v>
      </c>
      <c r="N76" s="4">
        <v>1.1337E-2</v>
      </c>
      <c r="O76" s="4">
        <v>-3.63E-3</v>
      </c>
      <c r="P76" s="4">
        <v>6.0049999999999999E-3</v>
      </c>
      <c r="Q76">
        <f t="shared" si="6"/>
        <v>-4.532555555555557E-3</v>
      </c>
      <c r="R76" s="2">
        <v>42825</v>
      </c>
      <c r="S76">
        <v>2.836290097327154E-2</v>
      </c>
      <c r="T76">
        <v>3.9204590288965946E-3</v>
      </c>
      <c r="U76">
        <v>-4.2949293440407432E-3</v>
      </c>
      <c r="V76">
        <v>2.585289801154711E-2</v>
      </c>
      <c r="W76">
        <v>-1.301545837802909E-2</v>
      </c>
      <c r="X76">
        <v>7.464066448859847E-4</v>
      </c>
      <c r="Y76">
        <v>-1.2438554290848751E-2</v>
      </c>
      <c r="Z76">
        <v>1.9279050604366079E-3</v>
      </c>
      <c r="AA76">
        <v>-6.2517743551233629E-3</v>
      </c>
      <c r="AB76">
        <f t="shared" si="7"/>
        <v>-1.77590518322268E-3</v>
      </c>
      <c r="AC76">
        <f t="shared" si="8"/>
        <v>2.756650372332877E-3</v>
      </c>
      <c r="AD76" s="5">
        <v>42825</v>
      </c>
      <c r="AE76" s="4">
        <v>1.0728690000000001</v>
      </c>
      <c r="AF76" s="4">
        <v>1.0724769999999999</v>
      </c>
      <c r="AG76" s="4">
        <v>9.0050000000000009E-3</v>
      </c>
      <c r="AH76" s="4">
        <v>8.9789999999999991E-3</v>
      </c>
      <c r="AI76" s="4">
        <v>1.259385</v>
      </c>
      <c r="AJ76" s="4">
        <v>1.258124</v>
      </c>
      <c r="AK76" s="4">
        <v>0.76521700000000004</v>
      </c>
      <c r="AL76" s="4">
        <v>0.76350799999999996</v>
      </c>
      <c r="AM76" s="4">
        <v>0.75347399999999998</v>
      </c>
      <c r="AN76" s="4">
        <v>0.75252300000000005</v>
      </c>
      <c r="AO76" s="4">
        <v>0.702874</v>
      </c>
      <c r="AP76" s="4">
        <v>0.70113700000000001</v>
      </c>
      <c r="AQ76" s="4">
        <v>0.11679</v>
      </c>
      <c r="AR76" s="4">
        <v>0.116628</v>
      </c>
      <c r="AS76" s="4">
        <v>0.11235100000000001</v>
      </c>
      <c r="AT76" s="4">
        <v>0.112317</v>
      </c>
      <c r="AU76" s="4">
        <v>1.0031000000000001</v>
      </c>
      <c r="AV76" s="4">
        <v>1.00139</v>
      </c>
      <c r="AW76" s="4">
        <v>75</v>
      </c>
      <c r="AX76" s="4"/>
      <c r="AY76" s="4"/>
      <c r="AZ76" s="4">
        <v>1.0728690000000001</v>
      </c>
      <c r="BA76" s="4">
        <v>1.0724769999999999</v>
      </c>
      <c r="BI76" s="4">
        <v>3.836E-3</v>
      </c>
      <c r="BJ76">
        <f t="shared" si="9"/>
        <v>3.8363349768895587E-3</v>
      </c>
      <c r="BK76">
        <v>-4.2949293440407432E-3</v>
      </c>
      <c r="BL76">
        <f t="shared" si="10"/>
        <v>-4.294914921960301E-3</v>
      </c>
      <c r="BM76">
        <f t="shared" si="11"/>
        <v>1.4422080442215435E-8</v>
      </c>
    </row>
    <row r="77" spans="1:65" x14ac:dyDescent="0.2">
      <c r="A77" s="2">
        <v>42855</v>
      </c>
      <c r="B77">
        <v>1</v>
      </c>
      <c r="C77">
        <v>0.83318409336829702</v>
      </c>
      <c r="D77">
        <v>1.059917845000995</v>
      </c>
      <c r="E77">
        <v>1.0900148529828479</v>
      </c>
      <c r="G77" s="5">
        <v>42855</v>
      </c>
      <c r="H77" s="4">
        <v>-5.3E-3</v>
      </c>
      <c r="I77" s="4">
        <v>-2.6429999999999999E-2</v>
      </c>
      <c r="J77" s="4">
        <v>1.0062E-2</v>
      </c>
      <c r="K77" s="4">
        <v>-2.7949999999999999E-2</v>
      </c>
      <c r="L77" s="4">
        <v>-9.2499999999999995E-3</v>
      </c>
      <c r="M77" s="4">
        <v>-7.9100000000000004E-3</v>
      </c>
      <c r="N77" s="4">
        <v>2.3141999999999999E-2</v>
      </c>
      <c r="O77" s="4">
        <v>-3.3050000000000003E-2</v>
      </c>
      <c r="P77" s="4">
        <v>3.6000000000000002E-4</v>
      </c>
      <c r="Q77">
        <f t="shared" si="6"/>
        <v>-8.4806666666666676E-3</v>
      </c>
      <c r="R77" s="2">
        <v>42855</v>
      </c>
      <c r="S77">
        <v>3.9036928332905059E-3</v>
      </c>
      <c r="T77">
        <v>2.4195716702946121E-2</v>
      </c>
      <c r="U77">
        <v>-1.042715491467772E-2</v>
      </c>
      <c r="V77">
        <v>2.547360796778575E-2</v>
      </c>
      <c r="W77">
        <v>6.3350757596634111E-3</v>
      </c>
      <c r="X77">
        <v>6.2005918414962009E-3</v>
      </c>
      <c r="Y77">
        <v>-2.4143051666673691E-2</v>
      </c>
      <c r="Z77">
        <v>3.1788895510774962E-2</v>
      </c>
      <c r="AA77">
        <v>-6.5909893924143148E-4</v>
      </c>
      <c r="AB77">
        <f t="shared" si="7"/>
        <v>-1.5175249894039886E-3</v>
      </c>
      <c r="AC77">
        <f t="shared" si="8"/>
        <v>6.963141677262679E-3</v>
      </c>
      <c r="AD77" s="5">
        <v>42855</v>
      </c>
      <c r="AE77" s="4">
        <v>1.083718</v>
      </c>
      <c r="AF77" s="4">
        <v>1.083221</v>
      </c>
      <c r="AG77" s="4">
        <v>8.9219999999999994E-3</v>
      </c>
      <c r="AH77" s="4">
        <v>8.8940000000000009E-3</v>
      </c>
      <c r="AI77" s="4">
        <v>1.288869</v>
      </c>
      <c r="AJ77" s="4">
        <v>1.2873950000000001</v>
      </c>
      <c r="AK77" s="4">
        <v>0.74525600000000003</v>
      </c>
      <c r="AL77" s="4">
        <v>0.74332699999999996</v>
      </c>
      <c r="AM77" s="4">
        <v>0.72897699999999999</v>
      </c>
      <c r="AN77" s="4">
        <v>0.72780400000000001</v>
      </c>
      <c r="AO77" s="4">
        <v>0.68350200000000005</v>
      </c>
      <c r="AP77" s="4">
        <v>0.68157000000000001</v>
      </c>
      <c r="AQ77" s="4">
        <v>0.116173</v>
      </c>
      <c r="AR77" s="4">
        <v>0.115984</v>
      </c>
      <c r="AS77" s="4">
        <v>0.112391</v>
      </c>
      <c r="AT77" s="4">
        <v>0.112348</v>
      </c>
      <c r="AU77" s="4">
        <v>0.99519999999999997</v>
      </c>
      <c r="AV77" s="4">
        <v>0.99317500000000003</v>
      </c>
      <c r="AW77" s="4">
        <v>76</v>
      </c>
      <c r="AX77" s="4"/>
      <c r="AY77" s="4"/>
      <c r="AZ77" s="4">
        <v>1.083718</v>
      </c>
      <c r="BA77" s="4">
        <v>1.083221</v>
      </c>
      <c r="BI77" s="4">
        <v>1.0062E-2</v>
      </c>
      <c r="BJ77">
        <f t="shared" si="9"/>
        <v>1.0061352981304313E-2</v>
      </c>
      <c r="BK77">
        <v>-1.042715491467772E-2</v>
      </c>
      <c r="BL77">
        <f t="shared" si="10"/>
        <v>-1.0426795203083749E-2</v>
      </c>
      <c r="BM77">
        <f t="shared" si="11"/>
        <v>3.5971159397137076E-7</v>
      </c>
    </row>
    <row r="78" spans="1:65" x14ac:dyDescent="0.2">
      <c r="A78" s="2">
        <v>42886</v>
      </c>
      <c r="B78">
        <v>1</v>
      </c>
      <c r="C78">
        <v>0.81983744460028918</v>
      </c>
      <c r="D78">
        <v>1.063688573386169</v>
      </c>
      <c r="E78">
        <v>1.1057185651053429</v>
      </c>
      <c r="G78" s="5">
        <v>42886</v>
      </c>
      <c r="H78" s="4">
        <v>-1.095E-2</v>
      </c>
      <c r="I78" s="4">
        <v>-3.569E-2</v>
      </c>
      <c r="J78" s="4">
        <v>4.215E-3</v>
      </c>
      <c r="K78" s="4">
        <v>3.0500000000000002E-3</v>
      </c>
      <c r="L78" s="4">
        <v>-2.0990000000000002E-2</v>
      </c>
      <c r="M78" s="4">
        <v>-2.792E-2</v>
      </c>
      <c r="N78" s="4">
        <v>-3.2629999999999999E-2</v>
      </c>
      <c r="O78" s="4">
        <v>-1.6799999999999999E-2</v>
      </c>
      <c r="P78" s="4">
        <v>-7.4000000000000003E-3</v>
      </c>
      <c r="Q78">
        <f t="shared" si="6"/>
        <v>-1.6123888888888889E-2</v>
      </c>
      <c r="R78" s="2">
        <v>42886</v>
      </c>
      <c r="S78">
        <v>9.3198159607332798E-3</v>
      </c>
      <c r="T78">
        <v>3.3099827706674467E-2</v>
      </c>
      <c r="U78">
        <v>-4.6740751235801598E-3</v>
      </c>
      <c r="V78">
        <v>-5.8809124577799956E-3</v>
      </c>
      <c r="W78">
        <v>1.782101907729405E-2</v>
      </c>
      <c r="X78">
        <v>2.588142779407961E-2</v>
      </c>
      <c r="Y78">
        <v>3.1490329856729248E-2</v>
      </c>
      <c r="Z78">
        <v>1.5184822778823709E-2</v>
      </c>
      <c r="AA78">
        <v>7.0186102352631794E-3</v>
      </c>
      <c r="AB78">
        <f t="shared" si="7"/>
        <v>-1.7615704635291773E-3</v>
      </c>
      <c r="AC78">
        <f t="shared" si="8"/>
        <v>1.4362318425359712E-2</v>
      </c>
      <c r="AD78" s="5">
        <v>42886</v>
      </c>
      <c r="AE78" s="4">
        <v>1.0882959999999999</v>
      </c>
      <c r="AF78" s="4">
        <v>1.0878950000000001</v>
      </c>
      <c r="AG78" s="4">
        <v>8.737E-3</v>
      </c>
      <c r="AH78" s="4">
        <v>8.7069999999999995E-3</v>
      </c>
      <c r="AI78" s="4">
        <v>1.2474860000000001</v>
      </c>
      <c r="AJ78" s="4">
        <v>1.246192</v>
      </c>
      <c r="AK78" s="4">
        <v>0.71912600000000004</v>
      </c>
      <c r="AL78" s="4">
        <v>0.71730899999999997</v>
      </c>
      <c r="AM78" s="4">
        <v>0.71683600000000003</v>
      </c>
      <c r="AN78" s="4">
        <v>0.71580299999999997</v>
      </c>
      <c r="AO78" s="4">
        <v>0.68559000000000003</v>
      </c>
      <c r="AP78" s="4">
        <v>0.68377200000000005</v>
      </c>
      <c r="AQ78" s="4">
        <v>0.114908</v>
      </c>
      <c r="AR78" s="4">
        <v>0.114731</v>
      </c>
      <c r="AS78" s="4">
        <v>0.11156199999999999</v>
      </c>
      <c r="AT78" s="4">
        <v>0.111537</v>
      </c>
      <c r="AU78" s="4">
        <v>0.96779999999999999</v>
      </c>
      <c r="AV78" s="4">
        <v>0.96582900000000005</v>
      </c>
      <c r="AW78" s="4">
        <v>77</v>
      </c>
      <c r="AX78" s="4"/>
      <c r="AY78" s="4"/>
      <c r="AZ78" s="4">
        <v>1.0882959999999999</v>
      </c>
      <c r="BA78" s="4">
        <v>1.0878950000000001</v>
      </c>
      <c r="BI78" s="4">
        <v>4.215E-3</v>
      </c>
      <c r="BJ78">
        <f t="shared" si="9"/>
        <v>4.2154486842679523E-3</v>
      </c>
      <c r="BK78">
        <v>-4.6740751235801598E-3</v>
      </c>
      <c r="BL78">
        <f t="shared" si="10"/>
        <v>-4.6741602665642265E-3</v>
      </c>
      <c r="BM78">
        <f t="shared" si="11"/>
        <v>-8.5142984066789718E-8</v>
      </c>
    </row>
    <row r="79" spans="1:65" x14ac:dyDescent="0.2">
      <c r="A79" s="2">
        <v>42916</v>
      </c>
      <c r="B79">
        <v>1</v>
      </c>
      <c r="C79">
        <v>0.82573454200765406</v>
      </c>
      <c r="D79">
        <v>1.061132358790692</v>
      </c>
      <c r="E79">
        <v>1.0965781175731979</v>
      </c>
      <c r="G79" s="5">
        <v>42916</v>
      </c>
      <c r="H79" s="4">
        <v>-4.4200000000000003E-3</v>
      </c>
      <c r="I79" s="4">
        <v>2.4521000000000001E-2</v>
      </c>
      <c r="J79" s="4">
        <v>4.3030000000000004E-3</v>
      </c>
      <c r="K79" s="4">
        <v>2.4745E-2</v>
      </c>
      <c r="L79" s="4">
        <v>-2.4250000000000001E-2</v>
      </c>
      <c r="M79" s="4">
        <v>-9.8600000000000007E-3</v>
      </c>
      <c r="N79" s="4">
        <v>6.96E-4</v>
      </c>
      <c r="O79" s="4">
        <v>3.0683999999999999E-2</v>
      </c>
      <c r="P79" s="4">
        <v>1.8244E-2</v>
      </c>
      <c r="Q79">
        <f t="shared" si="6"/>
        <v>7.1847777777777778E-3</v>
      </c>
      <c r="R79" s="2">
        <v>42916</v>
      </c>
      <c r="S79">
        <v>2.8779631125805949E-3</v>
      </c>
      <c r="T79">
        <v>-2.705135332054226E-2</v>
      </c>
      <c r="U79">
        <v>-4.6719650902352639E-3</v>
      </c>
      <c r="V79">
        <v>-2.740062438955326E-2</v>
      </c>
      <c r="W79">
        <v>2.0808025156279442E-2</v>
      </c>
      <c r="X79">
        <v>7.8259185596135719E-3</v>
      </c>
      <c r="Y79">
        <v>-1.7346547897854889E-3</v>
      </c>
      <c r="Z79">
        <v>-3.2126555378366388E-2</v>
      </c>
      <c r="AA79">
        <v>-1.8468716831029131E-2</v>
      </c>
      <c r="AB79">
        <f t="shared" si="7"/>
        <v>-1.6976625523375758E-3</v>
      </c>
      <c r="AC79">
        <f t="shared" si="8"/>
        <v>-8.8824403301153536E-3</v>
      </c>
      <c r="AD79" s="5">
        <v>42916</v>
      </c>
      <c r="AE79" s="4">
        <v>1.092989</v>
      </c>
      <c r="AF79" s="4">
        <v>1.092579</v>
      </c>
      <c r="AG79" s="4">
        <v>8.5269999999999999E-3</v>
      </c>
      <c r="AH79" s="4">
        <v>8.4980000000000003E-3</v>
      </c>
      <c r="AI79" s="4">
        <v>1.2483550000000001</v>
      </c>
      <c r="AJ79" s="4">
        <v>1.2470840000000001</v>
      </c>
      <c r="AK79" s="4">
        <v>0.73697800000000002</v>
      </c>
      <c r="AL79" s="4">
        <v>0.73514100000000004</v>
      </c>
      <c r="AM79" s="4">
        <v>0.73917200000000005</v>
      </c>
      <c r="AN79" s="4">
        <v>0.73810799999999999</v>
      </c>
      <c r="AO79" s="4">
        <v>0.70276700000000003</v>
      </c>
      <c r="AP79" s="4">
        <v>0.70092200000000005</v>
      </c>
      <c r="AQ79" s="4">
        <v>0.114401</v>
      </c>
      <c r="AR79" s="4">
        <v>0.114243</v>
      </c>
      <c r="AS79" s="4">
        <v>0.11361599999999999</v>
      </c>
      <c r="AT79" s="4">
        <v>0.11359</v>
      </c>
      <c r="AU79" s="4">
        <v>0.95830000000000004</v>
      </c>
      <c r="AV79" s="4">
        <v>0.95632899999999998</v>
      </c>
      <c r="AW79" s="4">
        <v>78</v>
      </c>
      <c r="AX79" s="4"/>
      <c r="AY79" s="4"/>
      <c r="AZ79" s="4">
        <v>1.092989</v>
      </c>
      <c r="BA79" s="4">
        <v>1.092579</v>
      </c>
      <c r="BI79" s="4">
        <v>4.3030000000000004E-3</v>
      </c>
      <c r="BJ79">
        <f t="shared" si="9"/>
        <v>4.3029748438534483E-3</v>
      </c>
      <c r="BK79">
        <v>-4.6719650902352639E-3</v>
      </c>
      <c r="BL79">
        <f t="shared" si="10"/>
        <v>-4.6715086761672962E-3</v>
      </c>
      <c r="BM79">
        <f t="shared" si="11"/>
        <v>4.5641406796765455E-7</v>
      </c>
    </row>
    <row r="80" spans="1:65" x14ac:dyDescent="0.2">
      <c r="A80" s="2">
        <v>42947</v>
      </c>
      <c r="B80">
        <v>1</v>
      </c>
      <c r="C80">
        <v>0.8570934113116262</v>
      </c>
      <c r="D80">
        <v>1.101898788986865</v>
      </c>
      <c r="E80">
        <v>1.052451572033688</v>
      </c>
      <c r="G80" s="5">
        <v>42947</v>
      </c>
      <c r="H80" s="4">
        <v>6.7031999999999994E-2</v>
      </c>
      <c r="I80" s="4">
        <v>4.8459000000000002E-2</v>
      </c>
      <c r="J80" s="4">
        <v>4.1776000000000001E-2</v>
      </c>
      <c r="K80" s="4">
        <v>3.3077000000000002E-2</v>
      </c>
      <c r="L80" s="4">
        <v>2.7713999999999999E-2</v>
      </c>
      <c r="M80" s="4">
        <v>8.6239999999999997E-3</v>
      </c>
      <c r="N80" s="4">
        <v>2.2925000000000001E-2</v>
      </c>
      <c r="O80" s="4">
        <v>4.6790999999999999E-2</v>
      </c>
      <c r="P80" s="4">
        <v>5.0449000000000001E-2</v>
      </c>
      <c r="Q80">
        <f t="shared" si="6"/>
        <v>3.8538555555555548E-2</v>
      </c>
      <c r="R80" s="2">
        <v>42947</v>
      </c>
      <c r="S80">
        <v>-6.8420337112040208E-2</v>
      </c>
      <c r="T80">
        <v>-5.095497990399761E-2</v>
      </c>
      <c r="U80">
        <v>-4.2150852500874338E-2</v>
      </c>
      <c r="V80">
        <v>-3.5705934784629863E-2</v>
      </c>
      <c r="W80">
        <v>-3.1145851212757591E-2</v>
      </c>
      <c r="X80">
        <v>-1.0682763303532929E-2</v>
      </c>
      <c r="Y80">
        <v>-2.3944090354165139E-2</v>
      </c>
      <c r="Z80">
        <v>-4.8232352686640452E-2</v>
      </c>
      <c r="AA80">
        <v>-5.0678559438581683E-2</v>
      </c>
      <c r="AB80">
        <f t="shared" si="7"/>
        <v>-1.6743023663577591E-3</v>
      </c>
      <c r="AC80">
        <f t="shared" si="8"/>
        <v>-4.0212857921913307E-2</v>
      </c>
      <c r="AD80" s="5">
        <v>42947</v>
      </c>
      <c r="AE80" s="4">
        <v>1.1396170000000001</v>
      </c>
      <c r="AF80" s="4">
        <v>1.139283</v>
      </c>
      <c r="AG80" s="4">
        <v>8.7670000000000005E-3</v>
      </c>
      <c r="AH80" s="4">
        <v>8.7360000000000007E-3</v>
      </c>
      <c r="AI80" s="4">
        <v>1.277304</v>
      </c>
      <c r="AJ80" s="4">
        <v>1.2760940000000001</v>
      </c>
      <c r="AK80" s="4">
        <v>0.77357100000000001</v>
      </c>
      <c r="AL80" s="4">
        <v>0.771671</v>
      </c>
      <c r="AM80" s="4">
        <v>0.77458099999999996</v>
      </c>
      <c r="AN80" s="4">
        <v>0.77335900000000002</v>
      </c>
      <c r="AO80" s="4">
        <v>0.72640099999999996</v>
      </c>
      <c r="AP80" s="4">
        <v>0.72448199999999996</v>
      </c>
      <c r="AQ80" s="4">
        <v>0.122333</v>
      </c>
      <c r="AR80" s="4">
        <v>0.122172</v>
      </c>
      <c r="AS80" s="4">
        <v>0.119495</v>
      </c>
      <c r="AT80" s="4">
        <v>0.11947199999999999</v>
      </c>
      <c r="AU80" s="4">
        <v>0.96660000000000001</v>
      </c>
      <c r="AV80" s="4">
        <v>0.964611</v>
      </c>
      <c r="AW80" s="4">
        <v>79</v>
      </c>
      <c r="AX80" s="4"/>
      <c r="AY80" s="4"/>
      <c r="AZ80" s="4">
        <v>1.1396170000000001</v>
      </c>
      <c r="BA80" s="4">
        <v>1.139283</v>
      </c>
      <c r="BI80" s="4">
        <v>4.1776000000000001E-2</v>
      </c>
      <c r="BJ80">
        <f t="shared" si="9"/>
        <v>4.1776095945425987E-2</v>
      </c>
      <c r="BK80">
        <v>-4.2150852500874338E-2</v>
      </c>
      <c r="BL80">
        <f t="shared" si="10"/>
        <v>-4.2151284459175702E-2</v>
      </c>
      <c r="BM80">
        <f t="shared" si="11"/>
        <v>-4.3195830136399938E-7</v>
      </c>
    </row>
    <row r="81" spans="1:65" x14ac:dyDescent="0.2">
      <c r="A81" s="2">
        <v>42978</v>
      </c>
      <c r="B81">
        <v>1</v>
      </c>
      <c r="C81">
        <v>0.84633127644446138</v>
      </c>
      <c r="D81">
        <v>1.08978386278759</v>
      </c>
      <c r="E81">
        <v>1.061625761432037</v>
      </c>
      <c r="G81" s="5">
        <v>42978</v>
      </c>
      <c r="H81" s="4">
        <v>7.2960000000000004E-3</v>
      </c>
      <c r="I81" s="4">
        <v>-1.523E-2</v>
      </c>
      <c r="J81" s="4">
        <v>1.64E-4</v>
      </c>
      <c r="K81" s="4">
        <v>-5.3809999999999997E-2</v>
      </c>
      <c r="L81" s="4">
        <v>-5.6600000000000001E-3</v>
      </c>
      <c r="M81" s="4">
        <v>-8.2100000000000003E-3</v>
      </c>
      <c r="N81" s="4">
        <v>-2.997E-2</v>
      </c>
      <c r="O81" s="4">
        <v>-8.4499999999999992E-3</v>
      </c>
      <c r="P81" s="4">
        <v>8.2089999999999993E-3</v>
      </c>
      <c r="Q81">
        <f t="shared" si="6"/>
        <v>-1.1740111111111111E-2</v>
      </c>
      <c r="R81" s="2">
        <v>42978</v>
      </c>
      <c r="S81">
        <v>-8.6123743038060141E-3</v>
      </c>
      <c r="T81">
        <v>1.2773943069026961E-2</v>
      </c>
      <c r="U81">
        <v>-4.568247259515712E-4</v>
      </c>
      <c r="V81">
        <v>5.116586005304613E-2</v>
      </c>
      <c r="W81">
        <v>2.171897878561424E-3</v>
      </c>
      <c r="X81">
        <v>6.1467111775479893E-3</v>
      </c>
      <c r="Y81">
        <v>2.902194666549315E-2</v>
      </c>
      <c r="Z81">
        <v>6.8680095458271686E-3</v>
      </c>
      <c r="AA81">
        <v>-8.3987262544082952E-3</v>
      </c>
      <c r="AB81">
        <f t="shared" si="7"/>
        <v>-1.6645063216292281E-3</v>
      </c>
      <c r="AC81">
        <f t="shared" si="8"/>
        <v>1.0075604789481883E-2</v>
      </c>
      <c r="AD81" s="5">
        <v>42978</v>
      </c>
      <c r="AE81" s="4">
        <v>1.1398029999999999</v>
      </c>
      <c r="AF81" s="4">
        <v>1.139378</v>
      </c>
      <c r="AG81" s="4">
        <v>8.7170000000000008E-3</v>
      </c>
      <c r="AH81" s="4">
        <v>8.6879999999999995E-3</v>
      </c>
      <c r="AI81" s="4">
        <v>1.2395910000000001</v>
      </c>
      <c r="AJ81" s="4">
        <v>1.2384250000000001</v>
      </c>
      <c r="AK81" s="4">
        <v>0.76187700000000003</v>
      </c>
      <c r="AL81" s="4">
        <v>0.76008200000000004</v>
      </c>
      <c r="AM81" s="4">
        <v>0.76806600000000003</v>
      </c>
      <c r="AN81" s="4">
        <v>0.76677399999999996</v>
      </c>
      <c r="AO81" s="4">
        <v>0.68834499999999998</v>
      </c>
      <c r="AP81" s="4">
        <v>0.68657400000000002</v>
      </c>
      <c r="AQ81" s="4">
        <v>0.12322900000000001</v>
      </c>
      <c r="AR81" s="4">
        <v>0.12306599999999999</v>
      </c>
      <c r="AS81" s="4">
        <v>0.12048</v>
      </c>
      <c r="AT81" s="4">
        <v>0.120445</v>
      </c>
      <c r="AU81" s="4">
        <v>0.9587</v>
      </c>
      <c r="AV81" s="4">
        <v>0.95678799999999997</v>
      </c>
      <c r="AW81" s="4">
        <v>80</v>
      </c>
      <c r="AX81" s="4"/>
      <c r="AY81" s="4"/>
      <c r="AZ81" s="4">
        <v>1.1398029999999999</v>
      </c>
      <c r="BA81" s="4">
        <v>1.139378</v>
      </c>
      <c r="BI81" s="4">
        <v>1.64E-4</v>
      </c>
      <c r="BJ81">
        <f t="shared" si="9"/>
        <v>1.6319941073843333E-4</v>
      </c>
      <c r="BK81">
        <v>-4.568247259515712E-4</v>
      </c>
      <c r="BL81">
        <f t="shared" si="10"/>
        <v>-4.5632328839118004E-4</v>
      </c>
      <c r="BM81">
        <f t="shared" si="11"/>
        <v>5.0143756039115967E-7</v>
      </c>
    </row>
    <row r="82" spans="1:65" x14ac:dyDescent="0.2">
      <c r="A82" s="2">
        <v>43008</v>
      </c>
      <c r="B82">
        <v>1</v>
      </c>
      <c r="C82">
        <v>0.85054822115912188</v>
      </c>
      <c r="D82">
        <v>1.0736720732676901</v>
      </c>
      <c r="E82">
        <v>1.0560235226316039</v>
      </c>
      <c r="G82" s="5">
        <v>43008</v>
      </c>
      <c r="H82" s="4">
        <v>-1.307E-2</v>
      </c>
      <c r="I82" s="4">
        <v>-4.4600000000000004E-3</v>
      </c>
      <c r="J82" s="4">
        <v>4.2050000000000004E-3</v>
      </c>
      <c r="K82" s="4">
        <v>1.3615E-2</v>
      </c>
      <c r="L82" s="4">
        <v>-1.2749999999999999E-2</v>
      </c>
      <c r="M82" s="4">
        <v>9.8600000000000007E-3</v>
      </c>
      <c r="N82" s="4">
        <v>4.5328E-2</v>
      </c>
      <c r="O82" s="4">
        <v>1.0862E-2</v>
      </c>
      <c r="P82" s="4">
        <v>-1.558E-2</v>
      </c>
      <c r="Q82">
        <f t="shared" si="6"/>
        <v>4.2233333333333333E-3</v>
      </c>
      <c r="R82" s="2">
        <v>43008</v>
      </c>
      <c r="S82">
        <v>1.175144307583853E-2</v>
      </c>
      <c r="T82">
        <v>2.101427918408338E-3</v>
      </c>
      <c r="U82">
        <v>-4.5789128599797724E-3</v>
      </c>
      <c r="V82">
        <v>-1.6192780713226159E-2</v>
      </c>
      <c r="W82">
        <v>9.3332942656259021E-3</v>
      </c>
      <c r="X82">
        <v>-1.185683619389585E-2</v>
      </c>
      <c r="Y82">
        <v>-4.6269445717364077E-2</v>
      </c>
      <c r="Z82">
        <v>-1.2545479893705641E-2</v>
      </c>
      <c r="AA82">
        <v>1.5289699676233059E-2</v>
      </c>
      <c r="AB82">
        <f t="shared" si="7"/>
        <v>-1.6619544935628523E-3</v>
      </c>
      <c r="AC82">
        <f t="shared" si="8"/>
        <v>-5.8852878268961855E-3</v>
      </c>
      <c r="AD82" s="5">
        <v>43008</v>
      </c>
      <c r="AE82" s="4">
        <v>1.1446069999999999</v>
      </c>
      <c r="AF82" s="4">
        <v>1.144182</v>
      </c>
      <c r="AG82" s="4">
        <v>8.6070000000000001E-3</v>
      </c>
      <c r="AH82" s="4">
        <v>8.5769999999999996E-3</v>
      </c>
      <c r="AI82" s="4">
        <v>1.2970729999999999</v>
      </c>
      <c r="AJ82" s="4">
        <v>1.295766</v>
      </c>
      <c r="AK82" s="4">
        <v>0.75848599999999999</v>
      </c>
      <c r="AL82" s="4">
        <v>0.75666800000000001</v>
      </c>
      <c r="AM82" s="4">
        <v>0.77645500000000001</v>
      </c>
      <c r="AN82" s="4">
        <v>0.77505199999999996</v>
      </c>
      <c r="AO82" s="4">
        <v>0.69778200000000001</v>
      </c>
      <c r="AP82" s="4">
        <v>0.69594699999999998</v>
      </c>
      <c r="AQ82" s="4">
        <v>0.121629</v>
      </c>
      <c r="AR82" s="4">
        <v>0.12146800000000001</v>
      </c>
      <c r="AS82" s="4">
        <v>0.118618</v>
      </c>
      <c r="AT82" s="4">
        <v>0.11858</v>
      </c>
      <c r="AU82" s="4">
        <v>0.96819999999999995</v>
      </c>
      <c r="AV82" s="4">
        <v>0.96625000000000005</v>
      </c>
      <c r="AW82" s="4">
        <v>81</v>
      </c>
      <c r="AX82" s="4"/>
      <c r="AY82" s="4"/>
      <c r="AZ82" s="4">
        <v>1.1446069999999999</v>
      </c>
      <c r="BA82" s="4">
        <v>1.144182</v>
      </c>
      <c r="BI82" s="4">
        <v>4.2050000000000004E-3</v>
      </c>
      <c r="BJ82">
        <f t="shared" si="9"/>
        <v>4.2059061917548097E-3</v>
      </c>
      <c r="BK82">
        <v>-4.5789128599797724E-3</v>
      </c>
      <c r="BL82">
        <f t="shared" si="10"/>
        <v>-4.5788471779474524E-3</v>
      </c>
      <c r="BM82">
        <f t="shared" si="11"/>
        <v>6.5682032319991368E-8</v>
      </c>
    </row>
    <row r="83" spans="1:65" x14ac:dyDescent="0.2">
      <c r="A83" s="2">
        <v>43039</v>
      </c>
      <c r="B83">
        <v>1</v>
      </c>
      <c r="C83">
        <v>0.85805520024569126</v>
      </c>
      <c r="D83">
        <v>1.080206463338983</v>
      </c>
      <c r="E83">
        <v>1.0448674180999771</v>
      </c>
      <c r="G83" s="5">
        <v>43039</v>
      </c>
      <c r="H83" s="4">
        <v>2.5560000000000001E-3</v>
      </c>
      <c r="I83" s="4">
        <v>7.1669999999999998E-3</v>
      </c>
      <c r="J83" s="4">
        <v>1.5310000000000001E-2</v>
      </c>
      <c r="K83" s="4">
        <v>-2.1229999999999999E-2</v>
      </c>
      <c r="L83" s="4">
        <v>1.9886999999999998E-2</v>
      </c>
      <c r="M83" s="4">
        <v>3.0013999999999999E-2</v>
      </c>
      <c r="N83" s="4">
        <v>2.1477E-2</v>
      </c>
      <c r="O83" s="4">
        <v>-2.8400000000000001E-3</v>
      </c>
      <c r="P83" s="4">
        <v>4.6769999999999997E-3</v>
      </c>
      <c r="Q83">
        <f t="shared" si="6"/>
        <v>8.5575555555555561E-3</v>
      </c>
      <c r="R83" s="2">
        <v>43039</v>
      </c>
      <c r="S83">
        <v>-3.8778841169651019E-3</v>
      </c>
      <c r="T83">
        <v>-9.5670772313425356E-3</v>
      </c>
      <c r="U83">
        <v>-1.5680965591230001E-2</v>
      </c>
      <c r="V83">
        <v>1.8593313174714739E-2</v>
      </c>
      <c r="W83">
        <v>-2.342000704510383E-2</v>
      </c>
      <c r="X83">
        <v>-3.2030030017829843E-2</v>
      </c>
      <c r="Y83">
        <v>-2.2484714946460541E-2</v>
      </c>
      <c r="Z83">
        <v>1.034288543856843E-3</v>
      </c>
      <c r="AA83">
        <v>-4.9992713675006684E-3</v>
      </c>
      <c r="AB83">
        <f t="shared" si="7"/>
        <v>-1.7127053997623241E-3</v>
      </c>
      <c r="AC83">
        <f t="shared" si="8"/>
        <v>-1.027026095531788E-2</v>
      </c>
      <c r="AD83" s="5">
        <v>43039</v>
      </c>
      <c r="AE83" s="4">
        <v>1.1622650000000001</v>
      </c>
      <c r="AF83" s="4">
        <v>1.1618440000000001</v>
      </c>
      <c r="AG83" s="4">
        <v>8.7799999999999996E-3</v>
      </c>
      <c r="AH83" s="4">
        <v>8.7510000000000001E-3</v>
      </c>
      <c r="AI83" s="4">
        <v>1.325231</v>
      </c>
      <c r="AJ83" s="4">
        <v>1.3237110000000001</v>
      </c>
      <c r="AK83" s="4">
        <v>0.76394200000000001</v>
      </c>
      <c r="AL83" s="4">
        <v>0.76214400000000004</v>
      </c>
      <c r="AM83" s="4">
        <v>0.77425100000000002</v>
      </c>
      <c r="AN83" s="4">
        <v>0.77287799999999995</v>
      </c>
      <c r="AO83" s="4">
        <v>0.68312700000000004</v>
      </c>
      <c r="AP83" s="4">
        <v>0.68134700000000004</v>
      </c>
      <c r="AQ83" s="4">
        <v>0.12194000000000001</v>
      </c>
      <c r="AR83" s="4">
        <v>0.121781</v>
      </c>
      <c r="AS83" s="4">
        <v>0.119174</v>
      </c>
      <c r="AT83" s="4">
        <v>0.11913600000000001</v>
      </c>
      <c r="AU83" s="4">
        <v>0.99770000000000003</v>
      </c>
      <c r="AV83" s="4">
        <v>0.99568599999999996</v>
      </c>
      <c r="AW83" s="4">
        <v>82</v>
      </c>
      <c r="AX83" s="4"/>
      <c r="AY83" s="4"/>
      <c r="AZ83" s="4">
        <v>1.1622650000000001</v>
      </c>
      <c r="BA83" s="4">
        <v>1.1618440000000001</v>
      </c>
      <c r="BI83" s="4">
        <v>1.5310000000000001E-2</v>
      </c>
      <c r="BJ83">
        <f t="shared" si="9"/>
        <v>1.5309340858804095E-2</v>
      </c>
      <c r="BK83">
        <v>-1.5680965591230001E-2</v>
      </c>
      <c r="BL83">
        <f t="shared" si="10"/>
        <v>-1.5680716293485546E-2</v>
      </c>
      <c r="BM83">
        <f t="shared" si="11"/>
        <v>2.492977444548683E-7</v>
      </c>
    </row>
    <row r="84" spans="1:65" x14ac:dyDescent="0.2">
      <c r="A84" s="2">
        <v>43069</v>
      </c>
      <c r="B84">
        <v>1</v>
      </c>
      <c r="C84">
        <v>0.84881526563993559</v>
      </c>
      <c r="D84">
        <v>1.0701393310555101</v>
      </c>
      <c r="E84">
        <v>1.054642467716665</v>
      </c>
      <c r="G84" s="5">
        <v>43069</v>
      </c>
      <c r="H84" s="4">
        <v>-2.733E-2</v>
      </c>
      <c r="I84" s="4">
        <v>-2.606E-2</v>
      </c>
      <c r="J84" s="4">
        <v>9.0189999999999992E-3</v>
      </c>
      <c r="K84" s="4">
        <v>-1.643E-2</v>
      </c>
      <c r="L84" s="4">
        <v>-4.5100000000000001E-3</v>
      </c>
      <c r="M84" s="4">
        <v>-1.423E-2</v>
      </c>
      <c r="N84" s="4">
        <v>3.9290000000000002E-3</v>
      </c>
      <c r="O84" s="4">
        <v>-1.5049999999999999E-2</v>
      </c>
      <c r="P84" s="4">
        <v>-9.7000000000000003E-3</v>
      </c>
      <c r="Q84">
        <f t="shared" si="6"/>
        <v>-1.1151333333333333E-2</v>
      </c>
      <c r="R84" s="2">
        <v>43069</v>
      </c>
      <c r="S84">
        <v>2.6024155627193849E-2</v>
      </c>
      <c r="T84">
        <v>2.3705723146698169E-2</v>
      </c>
      <c r="U84">
        <v>-9.3820456571537536E-3</v>
      </c>
      <c r="V84">
        <v>1.3819366399220989E-2</v>
      </c>
      <c r="W84">
        <v>1.176764313726153E-3</v>
      </c>
      <c r="X84">
        <v>1.221263649317406E-2</v>
      </c>
      <c r="Y84">
        <v>-5.0766508226413598E-3</v>
      </c>
      <c r="Z84">
        <v>1.327317617991286E-2</v>
      </c>
      <c r="AA84">
        <v>9.3820960119717078E-3</v>
      </c>
      <c r="AB84">
        <f t="shared" si="7"/>
        <v>-1.6918642564330358E-3</v>
      </c>
      <c r="AC84">
        <f t="shared" si="8"/>
        <v>9.4594690769002968E-3</v>
      </c>
      <c r="AD84" s="5">
        <v>43069</v>
      </c>
      <c r="AE84" s="4">
        <v>1.172795</v>
      </c>
      <c r="AF84" s="4">
        <v>1.1720159999999999</v>
      </c>
      <c r="AG84" s="4">
        <v>8.7399999999999995E-3</v>
      </c>
      <c r="AH84" s="4">
        <v>8.6990000000000001E-3</v>
      </c>
      <c r="AI84" s="4">
        <v>1.3304480000000001</v>
      </c>
      <c r="AJ84" s="4">
        <v>1.3283689999999999</v>
      </c>
      <c r="AK84" s="4">
        <v>0.74428899999999998</v>
      </c>
      <c r="AL84" s="4">
        <v>0.74200299999999997</v>
      </c>
      <c r="AM84" s="4">
        <v>0.76268800000000003</v>
      </c>
      <c r="AN84" s="4">
        <v>0.76088299999999998</v>
      </c>
      <c r="AO84" s="4">
        <v>0.67199600000000004</v>
      </c>
      <c r="AP84" s="4">
        <v>0.66970300000000005</v>
      </c>
      <c r="AQ84" s="4">
        <v>0.11865299999999999</v>
      </c>
      <c r="AR84" s="4">
        <v>0.118448</v>
      </c>
      <c r="AS84" s="4">
        <v>0.118023</v>
      </c>
      <c r="AT84" s="4">
        <v>0.11801200000000001</v>
      </c>
      <c r="AU84" s="4">
        <v>0.98360000000000003</v>
      </c>
      <c r="AV84" s="4">
        <v>0.98073600000000005</v>
      </c>
      <c r="AW84" s="4">
        <v>83</v>
      </c>
      <c r="AX84" s="4"/>
      <c r="AY84" s="4"/>
      <c r="AZ84" s="4">
        <v>1.172795</v>
      </c>
      <c r="BA84" s="4">
        <v>1.1720159999999999</v>
      </c>
      <c r="BI84" s="4">
        <v>9.0189999999999992E-3</v>
      </c>
      <c r="BJ84">
        <f t="shared" si="9"/>
        <v>9.0191013330954278E-3</v>
      </c>
      <c r="BK84">
        <v>-9.3820456571537536E-3</v>
      </c>
      <c r="BL84">
        <f t="shared" si="10"/>
        <v>-9.3813907133308717E-3</v>
      </c>
      <c r="BM84">
        <f t="shared" si="11"/>
        <v>6.5494382288193431E-7</v>
      </c>
    </row>
    <row r="85" spans="1:65" x14ac:dyDescent="0.2">
      <c r="A85" s="2">
        <v>43100</v>
      </c>
      <c r="B85">
        <v>1</v>
      </c>
      <c r="C85">
        <v>0.85274543951225035</v>
      </c>
      <c r="D85">
        <v>1.068049141642974</v>
      </c>
      <c r="E85">
        <v>1.047814382038919</v>
      </c>
      <c r="G85" s="5">
        <v>43100</v>
      </c>
      <c r="H85" s="4">
        <v>3.9579999999999997E-3</v>
      </c>
      <c r="I85" s="4">
        <v>2.1139000000000002E-2</v>
      </c>
      <c r="J85" s="4">
        <v>-2.3900000000000002E-3</v>
      </c>
      <c r="K85" s="4">
        <v>2.7199000000000001E-2</v>
      </c>
      <c r="L85" s="4">
        <v>-1.078E-2</v>
      </c>
      <c r="M85" s="4">
        <v>-9.4500000000000001E-3</v>
      </c>
      <c r="N85" s="4">
        <v>-1.0330000000000001E-2</v>
      </c>
      <c r="O85" s="4">
        <v>1.5478E-2</v>
      </c>
      <c r="P85" s="4">
        <v>8.2799999999999992E-3</v>
      </c>
      <c r="Q85">
        <f t="shared" si="6"/>
        <v>4.7893333333333338E-3</v>
      </c>
      <c r="R85" s="2">
        <v>43100</v>
      </c>
      <c r="S85">
        <v>-5.685477486934154E-3</v>
      </c>
      <c r="T85">
        <v>-2.421442010091834E-2</v>
      </c>
      <c r="U85">
        <v>1.724000315944052E-3</v>
      </c>
      <c r="V85">
        <v>-3.0616989327370499E-2</v>
      </c>
      <c r="W85">
        <v>6.0270212298938466E-3</v>
      </c>
      <c r="X85">
        <v>6.5327281879309614E-3</v>
      </c>
      <c r="Y85">
        <v>8.7635566024430456E-3</v>
      </c>
      <c r="Z85">
        <v>-1.7847662260639389E-2</v>
      </c>
      <c r="AA85">
        <v>-8.3760397827630229E-3</v>
      </c>
      <c r="AB85">
        <f t="shared" si="7"/>
        <v>-2.2876980691570554E-3</v>
      </c>
      <c r="AC85">
        <f t="shared" si="8"/>
        <v>-7.0770314024903892E-3</v>
      </c>
      <c r="AD85" s="5">
        <v>43100</v>
      </c>
      <c r="AE85" s="4">
        <v>1.169997</v>
      </c>
      <c r="AF85" s="4">
        <v>1.1696</v>
      </c>
      <c r="AG85" s="4">
        <v>8.6470000000000002E-3</v>
      </c>
      <c r="AH85" s="4">
        <v>8.6140000000000001E-3</v>
      </c>
      <c r="AI85" s="4">
        <v>1.316778</v>
      </c>
      <c r="AJ85" s="4">
        <v>1.315188</v>
      </c>
      <c r="AK85" s="4">
        <v>0.760189</v>
      </c>
      <c r="AL85" s="4">
        <v>0.75849800000000001</v>
      </c>
      <c r="AM85" s="4">
        <v>0.77458499999999997</v>
      </c>
      <c r="AN85" s="4">
        <v>0.77320900000000004</v>
      </c>
      <c r="AO85" s="4">
        <v>0.69052400000000003</v>
      </c>
      <c r="AP85" s="4">
        <v>0.68869400000000003</v>
      </c>
      <c r="AQ85" s="4">
        <v>0.11912300000000001</v>
      </c>
      <c r="AR85" s="4">
        <v>0.11897000000000001</v>
      </c>
      <c r="AS85" s="4">
        <v>0.119005</v>
      </c>
      <c r="AT85" s="4">
        <v>0.118968</v>
      </c>
      <c r="AU85" s="4">
        <v>0.97435000000000005</v>
      </c>
      <c r="AV85" s="4">
        <v>0.97216999999999998</v>
      </c>
      <c r="AW85" s="4">
        <v>84</v>
      </c>
      <c r="AX85" s="4"/>
      <c r="AY85" s="4"/>
      <c r="AZ85" s="4">
        <v>1.169997</v>
      </c>
      <c r="BA85" s="4">
        <v>1.1696</v>
      </c>
      <c r="BI85" s="4">
        <v>-2.3900000000000002E-3</v>
      </c>
      <c r="BJ85">
        <f t="shared" si="9"/>
        <v>-2.3886041358481248E-3</v>
      </c>
      <c r="BK85">
        <v>1.724000315944052E-3</v>
      </c>
      <c r="BL85">
        <f t="shared" si="10"/>
        <v>1.7241582349545742E-3</v>
      </c>
      <c r="BM85">
        <f t="shared" si="11"/>
        <v>1.5791901052217457E-7</v>
      </c>
    </row>
    <row r="86" spans="1:65" x14ac:dyDescent="0.2">
      <c r="A86" s="2">
        <v>43131</v>
      </c>
      <c r="B86">
        <v>1</v>
      </c>
      <c r="C86">
        <v>0.8432730595866571</v>
      </c>
      <c r="D86">
        <v>1.0664046709821351</v>
      </c>
      <c r="E86">
        <v>1.055901446406545</v>
      </c>
      <c r="G86" s="5">
        <v>43131</v>
      </c>
      <c r="H86" s="4">
        <v>1.8393E-2</v>
      </c>
      <c r="I86" s="4">
        <v>-1.3169999999999999E-2</v>
      </c>
      <c r="J86" s="4">
        <v>-8.3300000000000006E-3</v>
      </c>
      <c r="K86" s="4">
        <v>-6.6100000000000004E-3</v>
      </c>
      <c r="L86" s="4">
        <v>-1.353E-2</v>
      </c>
      <c r="M86" s="4">
        <v>-4.5080000000000002E-2</v>
      </c>
      <c r="N86" s="4">
        <v>3.8709999999999999E-3</v>
      </c>
      <c r="O86" s="4">
        <v>-2.3869999999999999E-2</v>
      </c>
      <c r="P86" s="4">
        <v>-3.5599999999999998E-3</v>
      </c>
      <c r="Q86">
        <f t="shared" si="6"/>
        <v>-1.0209555555555555E-2</v>
      </c>
      <c r="R86" s="2">
        <v>43131</v>
      </c>
      <c r="S86">
        <v>-1.967578923154667E-2</v>
      </c>
      <c r="T86">
        <v>1.09398533064064E-2</v>
      </c>
      <c r="U86">
        <v>7.9910352749101299E-3</v>
      </c>
      <c r="V86">
        <v>3.9520523775756211E-3</v>
      </c>
      <c r="W86">
        <v>9.7843963752524132E-3</v>
      </c>
      <c r="X86">
        <v>4.2841855738785788E-2</v>
      </c>
      <c r="Y86">
        <v>-5.0787968352484234E-3</v>
      </c>
      <c r="Z86">
        <v>2.2093913410452411E-2</v>
      </c>
      <c r="AA86">
        <v>3.2540759826624739E-3</v>
      </c>
      <c r="AB86">
        <f t="shared" si="7"/>
        <v>-1.7537115111944286E-3</v>
      </c>
      <c r="AC86">
        <f t="shared" si="8"/>
        <v>8.4558440443611264E-3</v>
      </c>
      <c r="AD86" s="5">
        <v>43131</v>
      </c>
      <c r="AE86" s="4">
        <v>1.160291</v>
      </c>
      <c r="AF86" s="4">
        <v>1.1599060000000001</v>
      </c>
      <c r="AG86" s="4">
        <v>8.5299999999999994E-3</v>
      </c>
      <c r="AH86" s="4">
        <v>8.5000000000000006E-3</v>
      </c>
      <c r="AI86" s="4">
        <v>1.321885</v>
      </c>
      <c r="AJ86" s="4">
        <v>1.3204750000000001</v>
      </c>
      <c r="AK86" s="4">
        <v>0.75024599999999997</v>
      </c>
      <c r="AL86" s="4">
        <v>0.74858599999999997</v>
      </c>
      <c r="AM86" s="4">
        <v>0.75631300000000001</v>
      </c>
      <c r="AN86" s="4">
        <v>0.75497700000000001</v>
      </c>
      <c r="AO86" s="4">
        <v>0.68597799999999998</v>
      </c>
      <c r="AP86" s="4">
        <v>0.68430500000000005</v>
      </c>
      <c r="AQ86" s="4">
        <v>0.121334</v>
      </c>
      <c r="AR86" s="4">
        <v>0.121182</v>
      </c>
      <c r="AS86" s="4">
        <v>0.11858200000000001</v>
      </c>
      <c r="AT86" s="4">
        <v>0.118551</v>
      </c>
      <c r="AU86" s="4">
        <v>0.93140000000000001</v>
      </c>
      <c r="AV86" s="4">
        <v>0.92945500000000003</v>
      </c>
      <c r="AW86" s="4">
        <v>85</v>
      </c>
      <c r="AX86" s="4"/>
      <c r="AY86" s="4"/>
      <c r="AZ86" s="4">
        <v>1.160291</v>
      </c>
      <c r="BA86" s="4">
        <v>1.1599060000000001</v>
      </c>
      <c r="BI86" s="4">
        <v>-8.3300000000000006E-3</v>
      </c>
      <c r="BJ86">
        <f t="shared" si="9"/>
        <v>-8.3303489772019179E-3</v>
      </c>
      <c r="BK86">
        <v>7.9910352749101299E-3</v>
      </c>
      <c r="BL86">
        <f t="shared" si="10"/>
        <v>7.9909742867656213E-3</v>
      </c>
      <c r="BM86">
        <f t="shared" si="11"/>
        <v>-6.0988144508569708E-8</v>
      </c>
    </row>
    <row r="87" spans="1:65" x14ac:dyDescent="0.2">
      <c r="A87" s="2">
        <v>43159</v>
      </c>
      <c r="B87">
        <v>1</v>
      </c>
      <c r="C87">
        <v>0.83598900431147516</v>
      </c>
      <c r="D87">
        <v>1.069170799673506</v>
      </c>
      <c r="E87">
        <v>1.0641235688007671</v>
      </c>
      <c r="G87" s="5">
        <v>43159</v>
      </c>
      <c r="H87" s="4">
        <v>-1.302E-2</v>
      </c>
      <c r="I87" s="4">
        <v>-2.3050000000000001E-2</v>
      </c>
      <c r="J87" s="4">
        <v>-7.1000000000000004E-3</v>
      </c>
      <c r="K87" s="4">
        <v>-6.9199999999999999E-3</v>
      </c>
      <c r="L87" s="4">
        <v>3.7330000000000002E-2</v>
      </c>
      <c r="M87" s="4">
        <v>1.4073E-2</v>
      </c>
      <c r="N87" s="4">
        <v>-1.6809999999999999E-2</v>
      </c>
      <c r="O87" s="4">
        <v>-2.7050000000000001E-2</v>
      </c>
      <c r="P87" s="4">
        <v>-3.9350000000000003E-2</v>
      </c>
      <c r="Q87">
        <f t="shared" si="6"/>
        <v>-9.0996666666666674E-3</v>
      </c>
      <c r="R87" s="2">
        <v>43159</v>
      </c>
      <c r="S87">
        <v>1.175851185572396E-2</v>
      </c>
      <c r="T87">
        <v>2.0833475347729891E-2</v>
      </c>
      <c r="U87">
        <v>6.7718344619901727E-3</v>
      </c>
      <c r="V87">
        <v>4.4831049464541528E-3</v>
      </c>
      <c r="W87">
        <v>-4.0909049046257813E-2</v>
      </c>
      <c r="X87">
        <v>-1.616316459780737E-2</v>
      </c>
      <c r="Y87">
        <v>1.5743567208423789E-2</v>
      </c>
      <c r="Z87">
        <v>2.528327801874453E-2</v>
      </c>
      <c r="AA87">
        <v>3.9088163534630287E-2</v>
      </c>
      <c r="AB87">
        <f t="shared" si="7"/>
        <v>-1.6674753633742672E-3</v>
      </c>
      <c r="AC87">
        <f t="shared" si="8"/>
        <v>7.4321913032924002E-3</v>
      </c>
      <c r="AD87" s="5">
        <v>43159</v>
      </c>
      <c r="AE87" s="4">
        <v>1.1520779999999999</v>
      </c>
      <c r="AF87" s="4">
        <v>1.151583</v>
      </c>
      <c r="AG87" s="4">
        <v>8.855E-3</v>
      </c>
      <c r="AH87" s="4">
        <v>8.8090000000000009E-3</v>
      </c>
      <c r="AI87" s="4">
        <v>1.299849</v>
      </c>
      <c r="AJ87" s="4">
        <v>1.2980370000000001</v>
      </c>
      <c r="AK87" s="4">
        <v>0.73315200000000003</v>
      </c>
      <c r="AL87" s="4">
        <v>0.73103200000000002</v>
      </c>
      <c r="AM87" s="4">
        <v>0.736128</v>
      </c>
      <c r="AN87" s="4">
        <v>0.73443499999999995</v>
      </c>
      <c r="AO87" s="4">
        <v>0.68124499999999999</v>
      </c>
      <c r="AP87" s="4">
        <v>0.679064</v>
      </c>
      <c r="AQ87" s="4">
        <v>0.119765</v>
      </c>
      <c r="AR87" s="4">
        <v>0.119547</v>
      </c>
      <c r="AS87" s="4">
        <v>0.114006</v>
      </c>
      <c r="AT87" s="4">
        <v>0.11396299999999999</v>
      </c>
      <c r="AU87" s="4">
        <v>0.9446</v>
      </c>
      <c r="AV87" s="4">
        <v>0.94183899999999998</v>
      </c>
      <c r="AW87" s="4">
        <v>86</v>
      </c>
      <c r="AX87" s="4"/>
      <c r="AY87" s="4"/>
      <c r="AZ87" s="4">
        <v>1.1520779999999999</v>
      </c>
      <c r="BA87" s="4">
        <v>1.151583</v>
      </c>
      <c r="BI87" s="4">
        <v>-7.1000000000000004E-3</v>
      </c>
      <c r="BJ87">
        <f t="shared" si="9"/>
        <v>-7.103567411684295E-3</v>
      </c>
      <c r="BK87">
        <v>6.7718344619901727E-3</v>
      </c>
      <c r="BL87">
        <f t="shared" si="10"/>
        <v>6.7716990371166049E-3</v>
      </c>
      <c r="BM87">
        <f t="shared" si="11"/>
        <v>-1.3542487356781735E-7</v>
      </c>
    </row>
    <row r="88" spans="1:65" x14ac:dyDescent="0.2">
      <c r="A88" s="2">
        <v>43190</v>
      </c>
      <c r="B88">
        <v>1</v>
      </c>
      <c r="C88">
        <v>0.84580356815321023</v>
      </c>
      <c r="D88">
        <v>1.064906168718021</v>
      </c>
      <c r="E88">
        <v>1.0498509699703169</v>
      </c>
      <c r="G88" s="5">
        <v>43190</v>
      </c>
      <c r="H88" s="4">
        <v>1.4600999999999999E-2</v>
      </c>
      <c r="I88" s="4">
        <v>-6.8000000000000005E-4</v>
      </c>
      <c r="J88" s="4">
        <v>1.8335000000000001E-2</v>
      </c>
      <c r="K88" s="4">
        <v>1.333E-2</v>
      </c>
      <c r="L88" s="4">
        <v>1.3764E-2</v>
      </c>
      <c r="M88" s="4">
        <v>1.0007E-2</v>
      </c>
      <c r="N88" s="4">
        <v>2.8478E-2</v>
      </c>
      <c r="O88" s="4">
        <v>5.1869999999999998E-3</v>
      </c>
      <c r="P88" s="4">
        <v>-7.1000000000000002E-4</v>
      </c>
      <c r="Q88">
        <f t="shared" si="6"/>
        <v>1.1368E-2</v>
      </c>
      <c r="R88" s="2">
        <v>43190</v>
      </c>
      <c r="S88">
        <v>-1.642126148927581E-2</v>
      </c>
      <c r="T88">
        <v>-2.217293374980223E-3</v>
      </c>
      <c r="U88">
        <v>-1.8764713239464329E-2</v>
      </c>
      <c r="V88">
        <v>-1.6535912355793051E-2</v>
      </c>
      <c r="W88">
        <v>-1.8956899010716729E-2</v>
      </c>
      <c r="X88">
        <v>-1.2934140739887721E-2</v>
      </c>
      <c r="Y88">
        <v>-2.98734427985573E-2</v>
      </c>
      <c r="Z88">
        <v>-7.4904691587108774E-3</v>
      </c>
      <c r="AA88">
        <v>3.3289771415079272E-4</v>
      </c>
      <c r="AB88">
        <f t="shared" si="7"/>
        <v>-2.2832482725816949E-3</v>
      </c>
      <c r="AC88">
        <f t="shared" si="8"/>
        <v>-1.3651248272581695E-2</v>
      </c>
      <c r="AD88" s="5">
        <v>43190</v>
      </c>
      <c r="AE88" s="4">
        <v>1.1733960000000001</v>
      </c>
      <c r="AF88" s="4">
        <v>1.173027</v>
      </c>
      <c r="AG88" s="4">
        <v>8.9779999999999999E-3</v>
      </c>
      <c r="AH88" s="4">
        <v>8.9359999999999995E-3</v>
      </c>
      <c r="AI88" s="4">
        <v>1.3373980000000001</v>
      </c>
      <c r="AJ88" s="4">
        <v>1.3358289999999999</v>
      </c>
      <c r="AK88" s="4">
        <v>0.73265499999999995</v>
      </c>
      <c r="AL88" s="4">
        <v>0.73087100000000005</v>
      </c>
      <c r="AM88" s="4">
        <v>0.73995699999999998</v>
      </c>
      <c r="AN88" s="4">
        <v>0.73857799999999996</v>
      </c>
      <c r="AO88" s="4">
        <v>0.69038600000000006</v>
      </c>
      <c r="AP88" s="4">
        <v>0.68864300000000001</v>
      </c>
      <c r="AQ88" s="4">
        <v>0.121527</v>
      </c>
      <c r="AR88" s="4">
        <v>0.121339</v>
      </c>
      <c r="AS88" s="4">
        <v>0.113925</v>
      </c>
      <c r="AT88" s="4">
        <v>0.11389000000000001</v>
      </c>
      <c r="AU88" s="4">
        <v>0.95409999999999995</v>
      </c>
      <c r="AV88" s="4">
        <v>0.95176499999999997</v>
      </c>
      <c r="AW88" s="4">
        <v>87</v>
      </c>
      <c r="AX88" s="4"/>
      <c r="AY88" s="4"/>
      <c r="AZ88" s="4">
        <v>1.1733960000000001</v>
      </c>
      <c r="BA88" s="4">
        <v>1.173027</v>
      </c>
      <c r="BI88" s="4">
        <v>1.8335000000000001E-2</v>
      </c>
      <c r="BJ88">
        <f t="shared" si="9"/>
        <v>1.8334840291663431E-2</v>
      </c>
      <c r="BK88">
        <v>-1.8764713239464329E-2</v>
      </c>
      <c r="BL88">
        <f t="shared" si="10"/>
        <v>-1.8764591029830444E-2</v>
      </c>
      <c r="BM88">
        <f t="shared" si="11"/>
        <v>1.2220963388487327E-7</v>
      </c>
    </row>
    <row r="89" spans="1:65" x14ac:dyDescent="0.2">
      <c r="A89" s="2">
        <v>43220</v>
      </c>
      <c r="B89">
        <v>1</v>
      </c>
      <c r="C89">
        <v>0.86231201153350456</v>
      </c>
      <c r="D89">
        <v>1.0856404932239401</v>
      </c>
      <c r="E89">
        <v>1.028764704689108</v>
      </c>
      <c r="G89" s="5">
        <v>43220</v>
      </c>
      <c r="H89" s="4">
        <v>1.7500000000000002E-2</v>
      </c>
      <c r="I89" s="4">
        <v>1.8565000000000002E-2</v>
      </c>
      <c r="J89" s="4">
        <v>1.9934E-2</v>
      </c>
      <c r="K89" s="4">
        <v>9.6670000000000002E-3</v>
      </c>
      <c r="L89" s="4">
        <v>9.3069999999999993E-3</v>
      </c>
      <c r="M89" s="4">
        <v>3.7693999999999998E-2</v>
      </c>
      <c r="N89" s="4">
        <v>1.9979E-2</v>
      </c>
      <c r="O89" s="4">
        <v>4.1890999999999998E-2</v>
      </c>
      <c r="P89" s="4">
        <v>-5.3299999999999997E-3</v>
      </c>
      <c r="Q89">
        <f t="shared" si="6"/>
        <v>1.8800777777777777E-2</v>
      </c>
      <c r="R89" s="2">
        <v>43220</v>
      </c>
      <c r="S89">
        <v>-1.9045781754443158E-2</v>
      </c>
      <c r="T89">
        <v>-2.1003752222997659E-2</v>
      </c>
      <c r="U89">
        <v>-2.0247675976312048E-2</v>
      </c>
      <c r="V89">
        <v>-1.219492170873804E-2</v>
      </c>
      <c r="W89">
        <v>-1.392413999705866E-2</v>
      </c>
      <c r="X89">
        <v>-4.01440764908398E-2</v>
      </c>
      <c r="Y89">
        <v>-2.1153573014979998E-2</v>
      </c>
      <c r="Z89">
        <v>-4.3755149956093087E-2</v>
      </c>
      <c r="AA89">
        <v>5.0255879551568414E-3</v>
      </c>
      <c r="AB89">
        <f t="shared" si="7"/>
        <v>-1.9151647962561795E-3</v>
      </c>
      <c r="AC89">
        <f t="shared" si="8"/>
        <v>-2.0715942574033957E-2</v>
      </c>
      <c r="AD89" s="5">
        <v>43220</v>
      </c>
      <c r="AE89" s="4">
        <v>1.1970209999999999</v>
      </c>
      <c r="AF89" s="4">
        <v>1.19659</v>
      </c>
      <c r="AG89" s="4">
        <v>9.0620000000000006E-3</v>
      </c>
      <c r="AH89" s="4">
        <v>9.0189999999999992E-3</v>
      </c>
      <c r="AI89" s="4">
        <v>1.3643879999999999</v>
      </c>
      <c r="AJ89" s="4">
        <v>1.3627750000000001</v>
      </c>
      <c r="AK89" s="4">
        <v>0.74638400000000005</v>
      </c>
      <c r="AL89" s="4">
        <v>0.74446199999999996</v>
      </c>
      <c r="AM89" s="4">
        <v>0.77161199999999996</v>
      </c>
      <c r="AN89" s="4">
        <v>0.77009099999999997</v>
      </c>
      <c r="AO89" s="4">
        <v>0.69709299999999996</v>
      </c>
      <c r="AP89" s="4">
        <v>0.69517200000000001</v>
      </c>
      <c r="AQ89" s="4">
        <v>0.123672</v>
      </c>
      <c r="AR89" s="4">
        <v>0.123477</v>
      </c>
      <c r="AS89" s="4">
        <v>0.113319</v>
      </c>
      <c r="AT89" s="4">
        <v>0.113284</v>
      </c>
      <c r="AU89" s="4">
        <v>0.99075000000000002</v>
      </c>
      <c r="AV89" s="4">
        <v>0.98814199999999996</v>
      </c>
      <c r="AW89" s="4">
        <v>88</v>
      </c>
      <c r="AX89" s="4"/>
      <c r="AY89" s="4"/>
      <c r="AZ89" s="4">
        <v>1.1970209999999999</v>
      </c>
      <c r="BA89" s="4">
        <v>1.19659</v>
      </c>
      <c r="BI89" s="4">
        <v>1.9934E-2</v>
      </c>
      <c r="BJ89">
        <f t="shared" si="9"/>
        <v>1.9933861675002919E-2</v>
      </c>
      <c r="BK89">
        <v>-2.0247675976312048E-2</v>
      </c>
      <c r="BL89">
        <f t="shared" si="10"/>
        <v>-2.0248382972349502E-2</v>
      </c>
      <c r="BM89">
        <f t="shared" si="11"/>
        <v>-7.0699603745352779E-7</v>
      </c>
    </row>
    <row r="90" spans="1:65" x14ac:dyDescent="0.2">
      <c r="A90" s="2">
        <v>43251</v>
      </c>
      <c r="B90">
        <v>1</v>
      </c>
      <c r="C90">
        <v>0.84797085487262136</v>
      </c>
      <c r="D90">
        <v>1.0675576067857351</v>
      </c>
      <c r="E90">
        <v>1.04461267114965</v>
      </c>
      <c r="G90" s="5">
        <v>43251</v>
      </c>
      <c r="H90" s="4">
        <v>-2.6179999999999998E-2</v>
      </c>
      <c r="I90" s="4">
        <v>-3.8000000000000002E-4</v>
      </c>
      <c r="J90" s="4">
        <v>-3.9449999999999999E-2</v>
      </c>
      <c r="K90" s="4">
        <v>-1.021E-2</v>
      </c>
      <c r="L90" s="4">
        <v>-2.9E-4</v>
      </c>
      <c r="M90" s="4">
        <v>-5.0099999999999997E-3</v>
      </c>
      <c r="N90" s="4">
        <v>-3.9789999999999999E-2</v>
      </c>
      <c r="O90" s="4">
        <v>-1.4160000000000001E-2</v>
      </c>
      <c r="P90" s="4">
        <v>-1.5100000000000001E-2</v>
      </c>
      <c r="Q90">
        <f t="shared" si="6"/>
        <v>-1.6730000000000002E-2</v>
      </c>
      <c r="R90" s="2">
        <v>43251</v>
      </c>
      <c r="S90">
        <v>2.4606268250761509E-2</v>
      </c>
      <c r="T90">
        <v>-2.1987520445995168E-3</v>
      </c>
      <c r="U90">
        <v>3.9086775853599071E-2</v>
      </c>
      <c r="V90">
        <v>7.4494000209771594E-3</v>
      </c>
      <c r="W90">
        <v>-4.4152383340927406E-3</v>
      </c>
      <c r="X90">
        <v>2.3729178455420001E-3</v>
      </c>
      <c r="Y90">
        <v>3.860657048081334E-2</v>
      </c>
      <c r="Z90">
        <v>1.218396992800524E-2</v>
      </c>
      <c r="AA90">
        <v>1.479184567690384E-2</v>
      </c>
      <c r="AB90">
        <f t="shared" si="7"/>
        <v>-2.0095824802322353E-3</v>
      </c>
      <c r="AC90">
        <f t="shared" si="8"/>
        <v>1.4720417519767767E-2</v>
      </c>
      <c r="AD90" s="5">
        <v>43251</v>
      </c>
      <c r="AE90" s="4">
        <v>1.1507210000000001</v>
      </c>
      <c r="AF90" s="4">
        <v>1.150296</v>
      </c>
      <c r="AG90" s="4">
        <v>9.0589999999999993E-3</v>
      </c>
      <c r="AH90" s="4">
        <v>9.0139999999999994E-3</v>
      </c>
      <c r="AI90" s="4">
        <v>1.3111660000000001</v>
      </c>
      <c r="AJ90" s="4">
        <v>1.309593</v>
      </c>
      <c r="AK90" s="4">
        <v>0.74609999999999999</v>
      </c>
      <c r="AL90" s="4">
        <v>0.744147</v>
      </c>
      <c r="AM90" s="4">
        <v>0.76076600000000005</v>
      </c>
      <c r="AN90" s="4">
        <v>0.75930900000000001</v>
      </c>
      <c r="AO90" s="4">
        <v>0.69001199999999996</v>
      </c>
      <c r="AP90" s="4">
        <v>0.68807700000000005</v>
      </c>
      <c r="AQ90" s="4">
        <v>0.120476</v>
      </c>
      <c r="AR90" s="4">
        <v>0.12028700000000001</v>
      </c>
      <c r="AS90" s="4">
        <v>0.111621</v>
      </c>
      <c r="AT90" s="4">
        <v>0.111584</v>
      </c>
      <c r="AU90" s="4">
        <v>0.98580000000000001</v>
      </c>
      <c r="AV90" s="4">
        <v>0.98303200000000002</v>
      </c>
      <c r="AW90" s="4">
        <v>89</v>
      </c>
      <c r="AX90" s="4"/>
      <c r="AY90" s="4"/>
      <c r="AZ90" s="4">
        <v>1.1507210000000001</v>
      </c>
      <c r="BA90" s="4">
        <v>1.150296</v>
      </c>
      <c r="BI90" s="4">
        <v>-3.9449999999999999E-2</v>
      </c>
      <c r="BJ90">
        <f t="shared" si="9"/>
        <v>-3.9447267839827271E-2</v>
      </c>
      <c r="BK90">
        <v>3.9086775853599071E-2</v>
      </c>
      <c r="BL90">
        <f t="shared" si="10"/>
        <v>3.9087142485575613E-2</v>
      </c>
      <c r="BM90">
        <f t="shared" si="11"/>
        <v>3.666319765421866E-7</v>
      </c>
    </row>
    <row r="91" spans="1:65" x14ac:dyDescent="0.2">
      <c r="A91" s="2">
        <v>43281</v>
      </c>
      <c r="B91">
        <v>1</v>
      </c>
      <c r="C91">
        <v>0.84265636650761244</v>
      </c>
      <c r="D91">
        <v>1.0703024038446229</v>
      </c>
      <c r="E91">
        <v>1.0485791637388271</v>
      </c>
      <c r="G91" s="5">
        <v>43281</v>
      </c>
      <c r="H91" s="4">
        <v>8.8950000000000001E-3</v>
      </c>
      <c r="I91" s="4">
        <v>-1.695E-2</v>
      </c>
      <c r="J91" s="4">
        <v>5.1679999999999999E-3</v>
      </c>
      <c r="K91" s="4">
        <v>-2.8969999999999999E-2</v>
      </c>
      <c r="L91" s="4">
        <v>-1.1990000000000001E-2</v>
      </c>
      <c r="M91" s="4">
        <v>4.9579999999999997E-3</v>
      </c>
      <c r="N91" s="4">
        <v>-2E-3</v>
      </c>
      <c r="O91" s="4">
        <v>-8.3800000000000003E-3</v>
      </c>
      <c r="P91" s="4">
        <v>-7.9000000000000008E-3</v>
      </c>
      <c r="Q91">
        <f t="shared" si="6"/>
        <v>-6.3521111111111105E-3</v>
      </c>
      <c r="R91" s="2">
        <v>43281</v>
      </c>
      <c r="S91">
        <v>-1.04641178130036E-2</v>
      </c>
      <c r="T91">
        <v>1.4323866558758339E-2</v>
      </c>
      <c r="U91">
        <v>-5.5382458352064012E-3</v>
      </c>
      <c r="V91">
        <v>2.6165115458567201E-2</v>
      </c>
      <c r="W91">
        <v>6.9996317880232084E-3</v>
      </c>
      <c r="X91">
        <v>-7.7700909537338093E-3</v>
      </c>
      <c r="Y91">
        <v>7.9983740358385846E-4</v>
      </c>
      <c r="Z91">
        <v>6.4641514650738419E-3</v>
      </c>
      <c r="AA91">
        <v>7.5705407432087313E-3</v>
      </c>
      <c r="AB91">
        <f t="shared" si="7"/>
        <v>-2.068701242747625E-3</v>
      </c>
      <c r="AC91">
        <f t="shared" si="8"/>
        <v>4.2834098683634855E-3</v>
      </c>
      <c r="AD91" s="5">
        <v>43281</v>
      </c>
      <c r="AE91" s="4">
        <v>1.156684</v>
      </c>
      <c r="AF91" s="4">
        <v>1.156291</v>
      </c>
      <c r="AG91" s="4">
        <v>8.9510000000000006E-3</v>
      </c>
      <c r="AH91" s="4">
        <v>8.9099999999999995E-3</v>
      </c>
      <c r="AI91" s="4">
        <v>1.308546</v>
      </c>
      <c r="AJ91" s="4">
        <v>1.3070059999999999</v>
      </c>
      <c r="AK91" s="4">
        <v>0.73356399999999999</v>
      </c>
      <c r="AL91" s="4">
        <v>0.73174799999999995</v>
      </c>
      <c r="AM91" s="4">
        <v>0.754417</v>
      </c>
      <c r="AN91" s="4">
        <v>0.752884</v>
      </c>
      <c r="AO91" s="4">
        <v>0.67030699999999999</v>
      </c>
      <c r="AP91" s="4">
        <v>0.66859299999999999</v>
      </c>
      <c r="AQ91" s="4">
        <v>0.12155199999999999</v>
      </c>
      <c r="AR91" s="4">
        <v>0.121388</v>
      </c>
      <c r="AS91" s="4">
        <v>0.11074199999999999</v>
      </c>
      <c r="AT91" s="4">
        <v>0.11071</v>
      </c>
      <c r="AU91" s="4">
        <v>0.99070000000000003</v>
      </c>
      <c r="AV91" s="4">
        <v>0.98814500000000005</v>
      </c>
      <c r="AW91" s="4">
        <v>90</v>
      </c>
      <c r="AX91" s="4"/>
      <c r="AY91" s="4"/>
      <c r="AZ91" s="4">
        <v>1.156684</v>
      </c>
      <c r="BA91" s="4">
        <v>1.156291</v>
      </c>
      <c r="BI91" s="4">
        <v>5.1679999999999999E-3</v>
      </c>
      <c r="BJ91">
        <f t="shared" si="9"/>
        <v>5.168588327387316E-3</v>
      </c>
      <c r="BK91">
        <v>-5.5382458352064012E-3</v>
      </c>
      <c r="BL91">
        <f t="shared" si="10"/>
        <v>-5.5379902091057514E-3</v>
      </c>
      <c r="BM91">
        <f t="shared" si="11"/>
        <v>2.5562610064984448E-7</v>
      </c>
    </row>
    <row r="92" spans="1:65" x14ac:dyDescent="0.2">
      <c r="A92" s="2">
        <v>43312</v>
      </c>
      <c r="B92">
        <v>1</v>
      </c>
      <c r="C92">
        <v>0.84447191342591221</v>
      </c>
      <c r="D92">
        <v>1.069822089212106</v>
      </c>
      <c r="E92">
        <v>1.0441322386793219</v>
      </c>
      <c r="G92" s="5">
        <v>43312</v>
      </c>
      <c r="H92" s="6">
        <v>-2.3E-5</v>
      </c>
      <c r="I92" s="4">
        <v>2.8300000000000001E-3</v>
      </c>
      <c r="J92" s="4">
        <v>1.7470000000000001E-3</v>
      </c>
      <c r="K92" s="4">
        <v>7.182E-3</v>
      </c>
      <c r="L92" s="4">
        <v>-1.1140000000000001E-2</v>
      </c>
      <c r="M92" s="4">
        <v>-4.0000000000000002E-4</v>
      </c>
      <c r="N92" s="4">
        <v>-6.6600000000000001E-3</v>
      </c>
      <c r="O92" s="4">
        <v>9.1599999999999997E-3</v>
      </c>
      <c r="P92" s="4">
        <v>1.7580999999999999E-2</v>
      </c>
      <c r="Q92">
        <f t="shared" si="6"/>
        <v>2.2529999999999998E-3</v>
      </c>
      <c r="R92" s="2">
        <v>43312</v>
      </c>
      <c r="S92">
        <v>-1.329125897649774E-3</v>
      </c>
      <c r="T92">
        <v>-5.3080786135075164E-3</v>
      </c>
      <c r="U92">
        <v>-2.0866976412964029E-3</v>
      </c>
      <c r="V92">
        <v>-9.7426258407825039E-3</v>
      </c>
      <c r="W92">
        <v>6.5071766171147516E-3</v>
      </c>
      <c r="X92">
        <v>-2.178479414147469E-3</v>
      </c>
      <c r="Y92">
        <v>5.4808086911373732E-3</v>
      </c>
      <c r="Z92">
        <v>-1.1194375598892079E-2</v>
      </c>
      <c r="AA92">
        <v>-1.7875407024925849E-2</v>
      </c>
      <c r="AB92">
        <f t="shared" si="7"/>
        <v>-1.9388671914388296E-3</v>
      </c>
      <c r="AC92">
        <f t="shared" si="8"/>
        <v>-4.1918671914388294E-3</v>
      </c>
      <c r="AD92" s="5">
        <v>43312</v>
      </c>
      <c r="AE92" s="4">
        <v>1.158706</v>
      </c>
      <c r="AF92" s="4">
        <v>1.1583920000000001</v>
      </c>
      <c r="AG92" s="4">
        <v>8.8520000000000005E-3</v>
      </c>
      <c r="AH92" s="4">
        <v>8.8100000000000001E-3</v>
      </c>
      <c r="AI92" s="4">
        <v>1.2998620000000001</v>
      </c>
      <c r="AJ92" s="4">
        <v>1.2981670000000001</v>
      </c>
      <c r="AK92" s="4">
        <v>0.73564300000000005</v>
      </c>
      <c r="AL92" s="4">
        <v>0.73381600000000002</v>
      </c>
      <c r="AM92" s="4">
        <v>0.76135900000000001</v>
      </c>
      <c r="AN92" s="4">
        <v>0.75977799999999995</v>
      </c>
      <c r="AO92" s="4">
        <v>0.67513900000000004</v>
      </c>
      <c r="AP92" s="4">
        <v>0.67334400000000005</v>
      </c>
      <c r="AQ92" s="4">
        <v>0.121549</v>
      </c>
      <c r="AR92" s="4">
        <v>0.121391</v>
      </c>
      <c r="AS92" s="4">
        <v>0.112706</v>
      </c>
      <c r="AT92" s="4">
        <v>0.11268400000000001</v>
      </c>
      <c r="AU92" s="4">
        <v>0.99029999999999996</v>
      </c>
      <c r="AV92" s="4">
        <v>0.98768800000000001</v>
      </c>
      <c r="AW92" s="4">
        <v>91</v>
      </c>
      <c r="AX92" s="4"/>
      <c r="AY92" s="4"/>
      <c r="AZ92" s="4">
        <v>1.158706</v>
      </c>
      <c r="BA92" s="4">
        <v>1.1583920000000001</v>
      </c>
      <c r="BI92" s="4">
        <v>1.7470000000000001E-3</v>
      </c>
      <c r="BJ92">
        <f t="shared" si="9"/>
        <v>1.7465744552864614E-3</v>
      </c>
      <c r="BK92">
        <v>-2.0866976412964029E-3</v>
      </c>
      <c r="BL92">
        <f t="shared" si="10"/>
        <v>-2.0863965491544354E-3</v>
      </c>
      <c r="BM92">
        <f t="shared" si="11"/>
        <v>3.0109214196752734E-7</v>
      </c>
    </row>
    <row r="93" spans="1:65" x14ac:dyDescent="0.2">
      <c r="A93" s="2">
        <v>43343</v>
      </c>
      <c r="B93">
        <v>1</v>
      </c>
      <c r="C93">
        <v>0.81394953114806323</v>
      </c>
      <c r="D93">
        <v>1.0620618278983851</v>
      </c>
      <c r="E93">
        <v>1.082226185466157</v>
      </c>
      <c r="G93" s="5">
        <v>43343</v>
      </c>
      <c r="H93" s="4">
        <v>-4.8039999999999999E-2</v>
      </c>
      <c r="I93" s="4">
        <v>-5.4440000000000002E-2</v>
      </c>
      <c r="J93" s="4">
        <v>-2.7570000000000001E-2</v>
      </c>
      <c r="K93" s="4">
        <v>-5.1270000000000003E-2</v>
      </c>
      <c r="L93" s="4">
        <v>-1.4460000000000001E-2</v>
      </c>
      <c r="M93" s="4">
        <v>-2.1950000000000001E-2</v>
      </c>
      <c r="N93" s="4">
        <v>-3.4340000000000002E-2</v>
      </c>
      <c r="O93" s="4">
        <v>-2.4410000000000001E-2</v>
      </c>
      <c r="P93" s="4">
        <v>-6.0999999999999999E-2</v>
      </c>
      <c r="Q93">
        <f t="shared" si="6"/>
        <v>-3.7497777777777776E-2</v>
      </c>
      <c r="R93" s="2">
        <v>43343</v>
      </c>
      <c r="S93">
        <v>4.6742185878442033E-2</v>
      </c>
      <c r="T93">
        <v>5.1956822207233633E-2</v>
      </c>
      <c r="U93">
        <v>2.7302218482607499E-2</v>
      </c>
      <c r="V93">
        <v>4.8612396054988627E-2</v>
      </c>
      <c r="W93">
        <v>9.6963314776790099E-3</v>
      </c>
      <c r="X93">
        <v>1.9308666163305638E-2</v>
      </c>
      <c r="Y93">
        <v>3.3037360404829942E-2</v>
      </c>
      <c r="Z93">
        <v>2.23272523324573E-2</v>
      </c>
      <c r="AA93">
        <v>6.0802646234471507E-2</v>
      </c>
      <c r="AB93">
        <f t="shared" si="7"/>
        <v>-1.9660134182205302E-3</v>
      </c>
      <c r="AC93">
        <f t="shared" si="8"/>
        <v>3.5531764359557245E-2</v>
      </c>
      <c r="AD93" s="5">
        <v>43343</v>
      </c>
      <c r="AE93" s="4">
        <v>1.1271929999999999</v>
      </c>
      <c r="AF93" s="4">
        <v>1.1268180000000001</v>
      </c>
      <c r="AG93" s="4">
        <v>8.7250000000000001E-3</v>
      </c>
      <c r="AH93" s="4">
        <v>8.6840000000000007E-3</v>
      </c>
      <c r="AI93" s="4">
        <v>1.2559800000000001</v>
      </c>
      <c r="AJ93" s="4">
        <v>1.2543029999999999</v>
      </c>
      <c r="AK93" s="4">
        <v>0.69666300000000003</v>
      </c>
      <c r="AL93" s="4">
        <v>0.69484699999999999</v>
      </c>
      <c r="AM93" s="4">
        <v>0.74300200000000005</v>
      </c>
      <c r="AN93" s="4">
        <v>0.74154100000000001</v>
      </c>
      <c r="AO93" s="4">
        <v>0.64139400000000002</v>
      </c>
      <c r="AP93" s="4">
        <v>0.63975000000000004</v>
      </c>
      <c r="AQ93" s="4">
        <v>0.11584800000000001</v>
      </c>
      <c r="AR93" s="4">
        <v>0.115701</v>
      </c>
      <c r="AS93" s="4">
        <v>0.10603700000000001</v>
      </c>
      <c r="AT93" s="4">
        <v>0.106013</v>
      </c>
      <c r="AU93" s="4">
        <v>0.96879999999999999</v>
      </c>
      <c r="AV93" s="4">
        <v>0.96633199999999997</v>
      </c>
      <c r="AW93" s="4">
        <v>92</v>
      </c>
      <c r="AX93" s="4"/>
      <c r="AY93" s="4"/>
      <c r="AZ93" s="4">
        <v>1.1271929999999999</v>
      </c>
      <c r="BA93" s="4">
        <v>1.1268180000000001</v>
      </c>
      <c r="BI93" s="4">
        <v>-2.7570000000000001E-2</v>
      </c>
      <c r="BJ93">
        <f t="shared" si="9"/>
        <v>-2.7573393719458817E-2</v>
      </c>
      <c r="BK93">
        <v>2.7302218482607499E-2</v>
      </c>
      <c r="BL93">
        <f t="shared" si="10"/>
        <v>2.7302365043138627E-2</v>
      </c>
      <c r="BM93">
        <f t="shared" si="11"/>
        <v>1.4656053112793721E-7</v>
      </c>
    </row>
    <row r="94" spans="1:65" x14ac:dyDescent="0.2">
      <c r="A94" s="2">
        <v>43373</v>
      </c>
      <c r="B94">
        <v>1</v>
      </c>
      <c r="C94">
        <v>0.82915361521685527</v>
      </c>
      <c r="D94">
        <v>1.0379794829021249</v>
      </c>
      <c r="E94">
        <v>1.059033214073329</v>
      </c>
      <c r="G94" s="5">
        <v>43373</v>
      </c>
      <c r="H94" s="4">
        <v>4.0221E-2</v>
      </c>
      <c r="I94" s="4">
        <v>1.9115E-2</v>
      </c>
      <c r="J94" s="4">
        <v>1.1913999999999999E-2</v>
      </c>
      <c r="K94" s="4">
        <v>1.333E-2</v>
      </c>
      <c r="L94" s="4">
        <v>-9.9900000000000006E-3</v>
      </c>
      <c r="M94" s="4">
        <v>1.3635E-2</v>
      </c>
      <c r="N94" s="4">
        <v>1.8703999999999998E-2</v>
      </c>
      <c r="O94" s="4">
        <v>2.3886999999999999E-2</v>
      </c>
      <c r="P94" s="4">
        <v>4.0620000000000003E-2</v>
      </c>
      <c r="Q94">
        <f t="shared" si="6"/>
        <v>1.9048444444444441E-2</v>
      </c>
      <c r="R94" s="2">
        <v>43373</v>
      </c>
      <c r="S94">
        <v>-4.1489407593640497E-2</v>
      </c>
      <c r="T94">
        <v>-2.1724221313290219E-2</v>
      </c>
      <c r="U94">
        <v>-1.2247608966335871E-2</v>
      </c>
      <c r="V94">
        <v>-1.589628378824098E-2</v>
      </c>
      <c r="W94">
        <v>5.3399179681798969E-3</v>
      </c>
      <c r="X94">
        <v>-1.618567569726782E-2</v>
      </c>
      <c r="Y94">
        <v>-2.0039662097060821E-2</v>
      </c>
      <c r="Z94">
        <v>-2.585518590781305E-2</v>
      </c>
      <c r="AA94">
        <v>-4.0846144823787789E-2</v>
      </c>
      <c r="AB94">
        <f t="shared" si="7"/>
        <v>-1.9453635799174633E-3</v>
      </c>
      <c r="AC94">
        <f t="shared" si="8"/>
        <v>-2.0993808024361904E-2</v>
      </c>
      <c r="AD94" s="5">
        <v>43373</v>
      </c>
      <c r="AE94" s="4">
        <v>1.140703</v>
      </c>
      <c r="AF94" s="4">
        <v>1.1403209999999999</v>
      </c>
      <c r="AG94" s="4">
        <v>8.6379999999999998E-3</v>
      </c>
      <c r="AH94" s="4">
        <v>8.5950000000000002E-3</v>
      </c>
      <c r="AI94" s="4">
        <v>1.2796920000000001</v>
      </c>
      <c r="AJ94" s="4">
        <v>1.2779229999999999</v>
      </c>
      <c r="AK94" s="4">
        <v>0.71010799999999996</v>
      </c>
      <c r="AL94" s="4">
        <v>0.70830499999999996</v>
      </c>
      <c r="AM94" s="4">
        <v>0.76096399999999997</v>
      </c>
      <c r="AN94" s="4">
        <v>0.75938799999999995</v>
      </c>
      <c r="AO94" s="4">
        <v>0.65000100000000005</v>
      </c>
      <c r="AP94" s="4">
        <v>0.64834099999999995</v>
      </c>
      <c r="AQ94" s="4">
        <v>0.120602</v>
      </c>
      <c r="AR94" s="4">
        <v>0.120421</v>
      </c>
      <c r="AS94" s="4">
        <v>0.110433</v>
      </c>
      <c r="AT94" s="4">
        <v>0.11040700000000001</v>
      </c>
      <c r="AU94" s="4">
        <v>0.98209999999999997</v>
      </c>
      <c r="AV94" s="4">
        <v>0.97940400000000005</v>
      </c>
      <c r="AW94" s="4">
        <v>93</v>
      </c>
      <c r="AX94" s="4"/>
      <c r="AY94" s="4"/>
      <c r="AZ94" s="4">
        <v>1.140703</v>
      </c>
      <c r="BA94" s="4">
        <v>1.1403209999999999</v>
      </c>
      <c r="BI94" s="4">
        <v>1.1913999999999999E-2</v>
      </c>
      <c r="BJ94">
        <f t="shared" si="9"/>
        <v>1.191426750733288E-2</v>
      </c>
      <c r="BK94">
        <v>-1.2247608966335871E-2</v>
      </c>
      <c r="BL94">
        <f t="shared" si="10"/>
        <v>-1.2247007678928898E-2</v>
      </c>
      <c r="BM94">
        <f t="shared" si="11"/>
        <v>6.0128740697260041E-7</v>
      </c>
    </row>
    <row r="95" spans="1:65" x14ac:dyDescent="0.2">
      <c r="A95" s="2">
        <v>43404</v>
      </c>
      <c r="B95">
        <v>1</v>
      </c>
      <c r="C95">
        <v>0.837535717726137</v>
      </c>
      <c r="D95">
        <v>1.0392071591036061</v>
      </c>
      <c r="E95">
        <v>1.047646856044582</v>
      </c>
      <c r="G95" s="5">
        <v>43404</v>
      </c>
      <c r="H95" s="4">
        <v>-5.0499999999999998E-3</v>
      </c>
      <c r="I95" s="4">
        <v>4.6210000000000001E-3</v>
      </c>
      <c r="J95" s="4">
        <v>1.786E-3</v>
      </c>
      <c r="K95" s="4">
        <v>1.1122999999999999E-2</v>
      </c>
      <c r="L95" s="4">
        <v>3.3238999999999998E-2</v>
      </c>
      <c r="M95" s="4">
        <v>2.6575999999999999E-2</v>
      </c>
      <c r="N95" s="4">
        <v>6.1330000000000004E-3</v>
      </c>
      <c r="O95" s="4">
        <v>7.5040000000000003E-3</v>
      </c>
      <c r="P95" s="4">
        <v>-7.6000000000000004E-4</v>
      </c>
      <c r="Q95">
        <f t="shared" si="6"/>
        <v>9.4635555555555549E-3</v>
      </c>
      <c r="R95" s="2">
        <v>43404</v>
      </c>
      <c r="S95">
        <v>3.549033791865774E-3</v>
      </c>
      <c r="T95">
        <v>-7.1624212159956402E-3</v>
      </c>
      <c r="U95">
        <v>-2.1208521589208551E-3</v>
      </c>
      <c r="V95">
        <v>-1.367956909848439E-2</v>
      </c>
      <c r="W95">
        <v>-3.8217231811253249E-2</v>
      </c>
      <c r="X95">
        <v>-2.9324711354322162E-2</v>
      </c>
      <c r="Y95">
        <v>-7.5171489529980706E-3</v>
      </c>
      <c r="Z95">
        <v>-9.5772423681313446E-3</v>
      </c>
      <c r="AA95">
        <v>5.3448502779795959E-4</v>
      </c>
      <c r="AB95">
        <f t="shared" si="7"/>
        <v>-2.0381842378268868E-3</v>
      </c>
      <c r="AC95">
        <f t="shared" si="8"/>
        <v>-1.1501739793382442E-2</v>
      </c>
      <c r="AD95" s="5">
        <v>43404</v>
      </c>
      <c r="AE95" s="4">
        <v>1.1427419999999999</v>
      </c>
      <c r="AF95" s="4">
        <v>1.1423570000000001</v>
      </c>
      <c r="AG95" s="4">
        <v>8.9300000000000004E-3</v>
      </c>
      <c r="AH95" s="4">
        <v>8.8859999999999998E-3</v>
      </c>
      <c r="AI95" s="4">
        <v>1.2875650000000001</v>
      </c>
      <c r="AJ95" s="4">
        <v>1.2857700000000001</v>
      </c>
      <c r="AK95" s="4">
        <v>0.71339600000000003</v>
      </c>
      <c r="AL95" s="4">
        <v>0.71169300000000002</v>
      </c>
      <c r="AM95" s="4">
        <v>0.76669600000000004</v>
      </c>
      <c r="AN95" s="4">
        <v>0.76502800000000004</v>
      </c>
      <c r="AO95" s="4">
        <v>0.65727100000000005</v>
      </c>
      <c r="AP95" s="4">
        <v>0.65568400000000004</v>
      </c>
      <c r="AQ95" s="4">
        <v>0.119995</v>
      </c>
      <c r="AR95" s="4">
        <v>0.11981899999999999</v>
      </c>
      <c r="AS95" s="4">
        <v>0.110348</v>
      </c>
      <c r="AT95" s="4">
        <v>0.110322</v>
      </c>
      <c r="AU95" s="4">
        <v>1.0085500000000001</v>
      </c>
      <c r="AV95" s="4">
        <v>1.0058130000000001</v>
      </c>
      <c r="AW95" s="4">
        <v>94</v>
      </c>
      <c r="AX95" s="4"/>
      <c r="AY95" s="4"/>
      <c r="AZ95" s="4">
        <v>1.1427419999999999</v>
      </c>
      <c r="BA95" s="4">
        <v>1.1423570000000001</v>
      </c>
      <c r="BI95" s="4">
        <v>1.786E-3</v>
      </c>
      <c r="BJ95">
        <f t="shared" si="9"/>
        <v>1.7858985365863294E-3</v>
      </c>
      <c r="BK95">
        <v>-2.1208521589208551E-3</v>
      </c>
      <c r="BL95">
        <f t="shared" si="10"/>
        <v>-2.1208358310394974E-3</v>
      </c>
      <c r="BM95">
        <f t="shared" si="11"/>
        <v>1.6327881357733331E-8</v>
      </c>
    </row>
    <row r="96" spans="1:65" x14ac:dyDescent="0.2">
      <c r="A96" s="2">
        <v>43434</v>
      </c>
      <c r="B96">
        <v>1</v>
      </c>
      <c r="C96">
        <v>0.83496055363276467</v>
      </c>
      <c r="D96">
        <v>1.039945939317684</v>
      </c>
      <c r="E96">
        <v>1.051506477215451</v>
      </c>
      <c r="G96" s="5">
        <v>43434</v>
      </c>
      <c r="H96" s="4">
        <v>-3.2930000000000001E-2</v>
      </c>
      <c r="I96" s="4">
        <v>2.4299000000000001E-2</v>
      </c>
      <c r="J96" s="4">
        <v>-1.0330000000000001E-2</v>
      </c>
      <c r="K96" s="4">
        <v>4.4879000000000002E-2</v>
      </c>
      <c r="L96" s="4">
        <v>-1.434E-2</v>
      </c>
      <c r="M96" s="4">
        <v>-9.6100000000000005E-3</v>
      </c>
      <c r="N96" s="4">
        <v>-1.0319999999999999E-2</v>
      </c>
      <c r="O96" s="4">
        <v>-2.0310000000000002E-2</v>
      </c>
      <c r="P96" s="4">
        <v>-5.3800000000000002E-3</v>
      </c>
      <c r="Q96">
        <f t="shared" si="6"/>
        <v>-3.7824444444444446E-3</v>
      </c>
      <c r="R96" s="2">
        <v>43434</v>
      </c>
      <c r="S96">
        <v>3.1471401501808487E-2</v>
      </c>
      <c r="T96">
        <v>-2.6689722199586489E-2</v>
      </c>
      <c r="U96">
        <v>9.9904492020104069E-3</v>
      </c>
      <c r="V96">
        <v>-4.7297502883997811E-2</v>
      </c>
      <c r="W96">
        <v>9.4494907925035676E-3</v>
      </c>
      <c r="X96">
        <v>6.8967751510310331E-3</v>
      </c>
      <c r="Y96">
        <v>8.9208056073322439E-3</v>
      </c>
      <c r="Z96">
        <v>1.8135992820433659E-2</v>
      </c>
      <c r="AA96">
        <v>5.1430315302329888E-3</v>
      </c>
      <c r="AB96">
        <f t="shared" si="7"/>
        <v>-2.0023642753591022E-3</v>
      </c>
      <c r="AC96">
        <f t="shared" si="8"/>
        <v>1.7800801690853424E-3</v>
      </c>
      <c r="AD96" s="5">
        <v>43434</v>
      </c>
      <c r="AE96" s="4">
        <v>1.1310009999999999</v>
      </c>
      <c r="AF96" s="4">
        <v>1.1305130000000001</v>
      </c>
      <c r="AG96" s="4">
        <v>8.8030000000000001E-3</v>
      </c>
      <c r="AH96" s="4">
        <v>8.7419999999999998E-3</v>
      </c>
      <c r="AI96" s="4">
        <v>1.274351</v>
      </c>
      <c r="AJ96" s="4">
        <v>1.2722530000000001</v>
      </c>
      <c r="AK96" s="4">
        <v>0.73094300000000001</v>
      </c>
      <c r="AL96" s="4">
        <v>0.72863299999999998</v>
      </c>
      <c r="AM96" s="4">
        <v>0.75127900000000003</v>
      </c>
      <c r="AN96" s="4">
        <v>0.74901799999999996</v>
      </c>
      <c r="AO96" s="4">
        <v>0.68744099999999997</v>
      </c>
      <c r="AP96" s="4">
        <v>0.68525800000000003</v>
      </c>
      <c r="AQ96" s="4">
        <v>0.116107</v>
      </c>
      <c r="AR96" s="4">
        <v>0.115874</v>
      </c>
      <c r="AS96" s="4">
        <v>0.10975600000000001</v>
      </c>
      <c r="AT96" s="4">
        <v>0.109726</v>
      </c>
      <c r="AU96" s="4">
        <v>0.99890000000000001</v>
      </c>
      <c r="AV96" s="4">
        <v>0.99524999999999997</v>
      </c>
      <c r="AW96" s="4">
        <v>95</v>
      </c>
      <c r="AX96" s="4"/>
      <c r="AY96" s="4"/>
      <c r="AZ96" s="4">
        <v>1.1310009999999999</v>
      </c>
      <c r="BA96" s="4">
        <v>1.1305130000000001</v>
      </c>
      <c r="BI96" s="4">
        <v>-1.0330000000000001E-2</v>
      </c>
      <c r="BJ96">
        <f t="shared" si="9"/>
        <v>-1.0327556242009966E-2</v>
      </c>
      <c r="BK96">
        <v>9.9904492020104069E-3</v>
      </c>
      <c r="BL96">
        <f t="shared" si="10"/>
        <v>9.9905905318654585E-3</v>
      </c>
      <c r="BM96">
        <f t="shared" si="11"/>
        <v>1.413298550516362E-7</v>
      </c>
    </row>
    <row r="97" spans="1:65" x14ac:dyDescent="0.2">
      <c r="A97" s="2">
        <v>43465</v>
      </c>
      <c r="B97">
        <v>1</v>
      </c>
      <c r="C97">
        <v>0.81836672126059828</v>
      </c>
      <c r="D97">
        <v>1.0618308572659769</v>
      </c>
      <c r="E97">
        <v>1.068635532610128</v>
      </c>
      <c r="G97" s="5">
        <v>43465</v>
      </c>
      <c r="H97" s="4">
        <v>-2.3949999999999999E-2</v>
      </c>
      <c r="I97" s="4">
        <v>-5.45E-2</v>
      </c>
      <c r="J97" s="4">
        <v>-7.8899999999999994E-3</v>
      </c>
      <c r="K97" s="4">
        <v>-4.1439999999999998E-2</v>
      </c>
      <c r="L97" s="4">
        <v>1.7503000000000001E-2</v>
      </c>
      <c r="M97" s="4">
        <v>-1.7469999999999999E-2</v>
      </c>
      <c r="N97" s="4">
        <v>-1.7340000000000001E-2</v>
      </c>
      <c r="O97" s="4">
        <v>-4.283E-2</v>
      </c>
      <c r="P97" s="4">
        <v>8.7180000000000001E-3</v>
      </c>
      <c r="Q97">
        <f t="shared" si="6"/>
        <v>-1.9910999999999998E-2</v>
      </c>
      <c r="R97" s="2">
        <v>43465</v>
      </c>
      <c r="S97">
        <v>2.1932327020781631E-2</v>
      </c>
      <c r="T97">
        <v>5.1332219672489847E-2</v>
      </c>
      <c r="U97">
        <v>7.4598785053987676E-3</v>
      </c>
      <c r="V97">
        <v>3.8258874092742763E-2</v>
      </c>
      <c r="W97">
        <v>-2.445457255156569E-2</v>
      </c>
      <c r="X97">
        <v>1.381006848372484E-2</v>
      </c>
      <c r="Y97">
        <v>1.569573531703225E-2</v>
      </c>
      <c r="Z97">
        <v>3.9817201873346031E-2</v>
      </c>
      <c r="AA97">
        <v>-8.9897765552202635E-3</v>
      </c>
      <c r="AB97">
        <f t="shared" si="7"/>
        <v>-2.7041160156966448E-3</v>
      </c>
      <c r="AC97">
        <f t="shared" si="8"/>
        <v>1.7206883984303353E-2</v>
      </c>
      <c r="AD97" s="5">
        <v>43465</v>
      </c>
      <c r="AE97" s="4">
        <v>1.1221110000000001</v>
      </c>
      <c r="AF97" s="4">
        <v>1.1218520000000001</v>
      </c>
      <c r="AG97" s="4">
        <v>8.9580000000000007E-3</v>
      </c>
      <c r="AH97" s="4">
        <v>8.9099999999999995E-3</v>
      </c>
      <c r="AI97" s="4">
        <v>1.25244</v>
      </c>
      <c r="AJ97" s="4">
        <v>1.2508049999999999</v>
      </c>
      <c r="AK97" s="4">
        <v>0.69217399999999996</v>
      </c>
      <c r="AL97" s="4">
        <v>0.69063300000000005</v>
      </c>
      <c r="AM97" s="4">
        <v>0.71977999999999998</v>
      </c>
      <c r="AN97" s="4">
        <v>0.718306</v>
      </c>
      <c r="AO97" s="4">
        <v>0.65953600000000001</v>
      </c>
      <c r="AP97" s="4">
        <v>0.65800700000000001</v>
      </c>
      <c r="AQ97" s="4">
        <v>0.11336</v>
      </c>
      <c r="AR97" s="4">
        <v>0.1132</v>
      </c>
      <c r="AS97" s="4">
        <v>0.110717</v>
      </c>
      <c r="AT97" s="4">
        <v>0.110684</v>
      </c>
      <c r="AU97" s="4">
        <v>0.98160000000000003</v>
      </c>
      <c r="AV97" s="4">
        <v>0.978769</v>
      </c>
      <c r="AW97" s="4">
        <v>96</v>
      </c>
      <c r="AX97" s="4"/>
      <c r="AY97" s="4"/>
      <c r="AZ97" s="4">
        <v>1.1221110000000001</v>
      </c>
      <c r="BA97" s="4">
        <v>1.1218520000000001</v>
      </c>
      <c r="BI97" s="4">
        <v>-7.8899999999999994E-3</v>
      </c>
      <c r="BJ97">
        <f t="shared" si="9"/>
        <v>-7.8913486183996764E-3</v>
      </c>
      <c r="BK97">
        <v>7.4598785053987676E-3</v>
      </c>
      <c r="BL97">
        <f t="shared" si="10"/>
        <v>7.4597793178567788E-3</v>
      </c>
      <c r="BM97">
        <f t="shared" si="11"/>
        <v>-9.918754198881552E-8</v>
      </c>
    </row>
    <row r="98" spans="1:65" x14ac:dyDescent="0.2">
      <c r="A98" s="2">
        <v>43496</v>
      </c>
      <c r="B98">
        <v>1</v>
      </c>
      <c r="C98">
        <v>0.84181289257442582</v>
      </c>
      <c r="D98">
        <v>1.028376767090355</v>
      </c>
      <c r="E98">
        <v>1.036900874442088</v>
      </c>
      <c r="G98" s="5">
        <v>43496</v>
      </c>
      <c r="H98" s="4">
        <v>4.0346E-2</v>
      </c>
      <c r="I98" s="4">
        <v>4.3683E-2</v>
      </c>
      <c r="J98" s="4">
        <v>1.6511000000000001E-2</v>
      </c>
      <c r="K98" s="4">
        <v>4.1946999999999998E-2</v>
      </c>
      <c r="L98" s="4">
        <v>1.9116999999999999E-2</v>
      </c>
      <c r="M98" s="4">
        <v>1.2755000000000001E-2</v>
      </c>
      <c r="N98" s="4">
        <v>3.9782999999999999E-2</v>
      </c>
      <c r="O98" s="4">
        <v>5.1135E-2</v>
      </c>
      <c r="P98" s="4">
        <v>-7.4999999999999997E-3</v>
      </c>
      <c r="Q98">
        <f t="shared" si="6"/>
        <v>2.864188888888888E-2</v>
      </c>
      <c r="R98" s="2">
        <v>43496</v>
      </c>
      <c r="S98">
        <v>-4.1755969625252298E-2</v>
      </c>
      <c r="T98">
        <v>-4.5912303281682609E-2</v>
      </c>
      <c r="U98">
        <v>-1.674174888722978E-2</v>
      </c>
      <c r="V98">
        <v>-4.4267041923981072E-2</v>
      </c>
      <c r="W98">
        <v>-2.4463015364483809E-2</v>
      </c>
      <c r="X98">
        <v>-1.564273402801555E-2</v>
      </c>
      <c r="Y98">
        <v>-4.1089483316330937E-2</v>
      </c>
      <c r="Z98">
        <v>-5.3184988505075248E-2</v>
      </c>
      <c r="AA98">
        <v>7.2050423161207364E-3</v>
      </c>
      <c r="AB98">
        <f t="shared" si="7"/>
        <v>-2.0083602906589594E-3</v>
      </c>
      <c r="AC98">
        <f t="shared" si="8"/>
        <v>-3.0650249179547839E-2</v>
      </c>
      <c r="AD98" s="5">
        <v>43496</v>
      </c>
      <c r="AE98" s="4">
        <v>1.140792</v>
      </c>
      <c r="AF98" s="4">
        <v>1.140452</v>
      </c>
      <c r="AG98" s="4">
        <v>9.1310000000000002E-3</v>
      </c>
      <c r="AH98" s="4">
        <v>9.0869999999999996E-3</v>
      </c>
      <c r="AI98" s="4">
        <v>1.3032710000000001</v>
      </c>
      <c r="AJ98" s="4">
        <v>1.3016840000000001</v>
      </c>
      <c r="AK98" s="4">
        <v>0.72308099999999997</v>
      </c>
      <c r="AL98" s="4">
        <v>0.72150999999999998</v>
      </c>
      <c r="AM98" s="4">
        <v>0.75754299999999997</v>
      </c>
      <c r="AN98" s="4">
        <v>0.75602499999999995</v>
      </c>
      <c r="AO98" s="4">
        <v>0.68779000000000001</v>
      </c>
      <c r="AP98" s="4">
        <v>0.68642099999999995</v>
      </c>
      <c r="AQ98" s="4">
        <v>0.11802700000000001</v>
      </c>
      <c r="AR98" s="4">
        <v>0.11787</v>
      </c>
      <c r="AS98" s="4">
        <v>0.10989</v>
      </c>
      <c r="AT98" s="4">
        <v>0.10984099999999999</v>
      </c>
      <c r="AU98" s="4">
        <v>0.99419999999999997</v>
      </c>
      <c r="AV98" s="4">
        <v>0.99156999999999995</v>
      </c>
      <c r="AW98" s="4">
        <v>97</v>
      </c>
      <c r="AX98" s="4"/>
      <c r="AY98" s="4"/>
      <c r="AZ98" s="4">
        <v>1.140792</v>
      </c>
      <c r="BA98" s="4">
        <v>1.140452</v>
      </c>
      <c r="BI98" s="4">
        <v>1.6511000000000001E-2</v>
      </c>
      <c r="BJ98">
        <f t="shared" si="9"/>
        <v>1.6511025342094247E-2</v>
      </c>
      <c r="BK98">
        <v>-1.674174888722978E-2</v>
      </c>
      <c r="BL98">
        <f t="shared" si="10"/>
        <v>-1.6741866938992434E-2</v>
      </c>
      <c r="BM98">
        <f t="shared" si="11"/>
        <v>-1.1805176265353157E-7</v>
      </c>
    </row>
    <row r="99" spans="1:65" x14ac:dyDescent="0.2">
      <c r="A99" s="2">
        <v>43524</v>
      </c>
      <c r="B99">
        <v>1</v>
      </c>
      <c r="C99">
        <v>0.83678106736873636</v>
      </c>
      <c r="D99">
        <v>1.024701055601293</v>
      </c>
      <c r="E99">
        <v>1.042211431059771</v>
      </c>
      <c r="G99" s="5">
        <v>43524</v>
      </c>
      <c r="H99" s="4">
        <v>-1.0370000000000001E-2</v>
      </c>
      <c r="I99" s="4">
        <v>-2.0660000000000001E-2</v>
      </c>
      <c r="J99" s="4">
        <v>-3.5300000000000002E-3</v>
      </c>
      <c r="K99" s="4">
        <v>-1.192E-2</v>
      </c>
      <c r="L99" s="4">
        <v>-1.8630000000000001E-2</v>
      </c>
      <c r="M99" s="4">
        <v>4.1149999999999997E-3</v>
      </c>
      <c r="N99" s="4">
        <v>1.5783999999999999E-2</v>
      </c>
      <c r="O99" s="4">
        <v>7.6800000000000002E-4</v>
      </c>
      <c r="P99" s="4">
        <v>-1.5959999999999998E-2</v>
      </c>
      <c r="Q99">
        <f t="shared" si="6"/>
        <v>-6.7114444444444444E-3</v>
      </c>
      <c r="R99" s="2">
        <v>43524</v>
      </c>
      <c r="S99">
        <v>9.0398791537471546E-3</v>
      </c>
      <c r="T99">
        <v>1.848505406253842E-2</v>
      </c>
      <c r="U99">
        <v>3.233974767937214E-3</v>
      </c>
      <c r="V99">
        <v>9.9245067834600742E-3</v>
      </c>
      <c r="W99">
        <v>1.3816845211319871E-2</v>
      </c>
      <c r="X99">
        <v>-6.7642867737414038E-3</v>
      </c>
      <c r="Y99">
        <v>-1.7002493022543749E-2</v>
      </c>
      <c r="Z99">
        <v>-2.7754793508014131E-3</v>
      </c>
      <c r="AA99">
        <v>1.55137343257099E-2</v>
      </c>
      <c r="AB99">
        <f t="shared" si="7"/>
        <v>-1.8812516491526592E-3</v>
      </c>
      <c r="AC99">
        <f t="shared" si="8"/>
        <v>4.8301927952917852E-3</v>
      </c>
      <c r="AD99" s="5">
        <v>43524</v>
      </c>
      <c r="AE99" s="4">
        <v>1.1367700000000001</v>
      </c>
      <c r="AF99" s="4">
        <v>1.1363970000000001</v>
      </c>
      <c r="AG99" s="4">
        <v>8.9630000000000005E-3</v>
      </c>
      <c r="AH99" s="4">
        <v>8.914E-3</v>
      </c>
      <c r="AI99" s="4">
        <v>1.3240050000000001</v>
      </c>
      <c r="AJ99" s="4">
        <v>1.3222430000000001</v>
      </c>
      <c r="AK99" s="4">
        <v>0.70829500000000001</v>
      </c>
      <c r="AL99" s="4">
        <v>0.70658200000000004</v>
      </c>
      <c r="AM99" s="4">
        <v>0.75812599999999997</v>
      </c>
      <c r="AN99" s="4">
        <v>0.75647699999999996</v>
      </c>
      <c r="AO99" s="4">
        <v>0.679643</v>
      </c>
      <c r="AP99" s="4">
        <v>0.67808299999999999</v>
      </c>
      <c r="AQ99" s="4">
        <v>0.116809</v>
      </c>
      <c r="AR99" s="4">
        <v>0.11663</v>
      </c>
      <c r="AS99" s="4">
        <v>0.10815</v>
      </c>
      <c r="AT99" s="4">
        <v>0.108099</v>
      </c>
      <c r="AU99" s="4">
        <v>0.99829999999999997</v>
      </c>
      <c r="AV99" s="4">
        <v>0.99537299999999995</v>
      </c>
      <c r="AW99" s="4">
        <v>98</v>
      </c>
      <c r="AX99" s="4"/>
      <c r="AY99" s="4"/>
      <c r="AZ99" s="4">
        <v>1.1367700000000001</v>
      </c>
      <c r="BA99" s="4">
        <v>1.1363970000000001</v>
      </c>
      <c r="BI99" s="4">
        <v>-3.5300000000000002E-3</v>
      </c>
      <c r="BJ99">
        <f t="shared" si="9"/>
        <v>-3.5318504443411286E-3</v>
      </c>
      <c r="BK99">
        <v>3.233974767937214E-3</v>
      </c>
      <c r="BL99">
        <f t="shared" si="10"/>
        <v>3.2337674663540355E-3</v>
      </c>
      <c r="BM99">
        <f t="shared" si="11"/>
        <v>-2.0730158317846734E-7</v>
      </c>
    </row>
    <row r="100" spans="1:65" x14ac:dyDescent="0.2">
      <c r="A100" s="2">
        <v>43555</v>
      </c>
      <c r="B100">
        <v>1</v>
      </c>
      <c r="C100">
        <v>0.82946262063934439</v>
      </c>
      <c r="D100">
        <v>1.029807733257311</v>
      </c>
      <c r="E100">
        <v>1.0497341413549279</v>
      </c>
      <c r="G100" s="5">
        <v>43555</v>
      </c>
      <c r="H100" s="4">
        <v>-1.056E-2</v>
      </c>
      <c r="I100" s="4">
        <v>-2.7499999999999998E-3</v>
      </c>
      <c r="J100" s="4">
        <v>-1.6979999999999999E-2</v>
      </c>
      <c r="K100" s="4">
        <v>-3.5400000000000002E-3</v>
      </c>
      <c r="L100" s="4">
        <v>1.81E-3</v>
      </c>
      <c r="M100" s="4">
        <v>-2.96E-3</v>
      </c>
      <c r="N100" s="4">
        <v>-2.044E-2</v>
      </c>
      <c r="O100" s="4">
        <v>-1.6389999999999998E-2</v>
      </c>
      <c r="P100" s="4">
        <v>-7.7799999999999996E-3</v>
      </c>
      <c r="Q100">
        <f t="shared" si="6"/>
        <v>-8.8433333333333333E-3</v>
      </c>
      <c r="R100" s="2">
        <v>43555</v>
      </c>
      <c r="S100">
        <v>9.0244342578671422E-3</v>
      </c>
      <c r="T100">
        <v>3.3164385298095622E-4</v>
      </c>
      <c r="U100">
        <v>1.6652632888419162E-2</v>
      </c>
      <c r="V100">
        <v>1.247173972717563E-3</v>
      </c>
      <c r="W100">
        <v>-7.2213473738234057E-3</v>
      </c>
      <c r="X100">
        <v>2.3107182667823221E-5</v>
      </c>
      <c r="Y100">
        <v>1.9113330087352609E-2</v>
      </c>
      <c r="Z100">
        <v>1.420912300664523E-2</v>
      </c>
      <c r="AA100">
        <v>7.3052801457627048E-3</v>
      </c>
      <c r="AB100">
        <f t="shared" si="7"/>
        <v>-2.1005135532678014E-3</v>
      </c>
      <c r="AC100">
        <f t="shared" si="8"/>
        <v>6.7428197800655319E-3</v>
      </c>
      <c r="AD100" s="5">
        <v>43555</v>
      </c>
      <c r="AE100" s="4">
        <v>1.1176299999999999</v>
      </c>
      <c r="AF100" s="4">
        <v>1.1172869999999999</v>
      </c>
      <c r="AG100" s="4">
        <v>8.9789999999999991E-3</v>
      </c>
      <c r="AH100" s="4">
        <v>8.9289999999999994E-3</v>
      </c>
      <c r="AI100" s="4">
        <v>1.2972109999999999</v>
      </c>
      <c r="AJ100" s="4">
        <v>1.2954950000000001</v>
      </c>
      <c r="AK100" s="4">
        <v>0.70634799999999998</v>
      </c>
      <c r="AL100" s="4">
        <v>0.70476300000000003</v>
      </c>
      <c r="AM100" s="4">
        <v>0.74580400000000002</v>
      </c>
      <c r="AN100" s="4">
        <v>0.74425600000000003</v>
      </c>
      <c r="AO100" s="4">
        <v>0.67723800000000001</v>
      </c>
      <c r="AP100" s="4">
        <v>0.67570300000000005</v>
      </c>
      <c r="AQ100" s="4">
        <v>0.115582</v>
      </c>
      <c r="AR100" s="4">
        <v>0.11539099999999999</v>
      </c>
      <c r="AS100" s="4">
        <v>0.107312</v>
      </c>
      <c r="AT100" s="4">
        <v>0.107248</v>
      </c>
      <c r="AU100" s="4">
        <v>0.99534999999999996</v>
      </c>
      <c r="AV100" s="4">
        <v>0.99253199999999997</v>
      </c>
      <c r="AW100" s="4">
        <v>99</v>
      </c>
      <c r="AX100" s="4"/>
      <c r="AY100" s="4"/>
      <c r="AZ100" s="4">
        <v>1.1176299999999999</v>
      </c>
      <c r="BA100" s="4">
        <v>1.1172869999999999</v>
      </c>
      <c r="BI100" s="4">
        <v>-1.6979999999999999E-2</v>
      </c>
      <c r="BJ100">
        <f t="shared" si="9"/>
        <v>-1.6980535750397516E-2</v>
      </c>
      <c r="BK100">
        <v>1.6652632888419162E-2</v>
      </c>
      <c r="BL100">
        <f t="shared" si="10"/>
        <v>1.6652359243042262E-2</v>
      </c>
      <c r="BM100">
        <f t="shared" si="11"/>
        <v>-2.7364537689977819E-7</v>
      </c>
    </row>
    <row r="101" spans="1:65" x14ac:dyDescent="0.2">
      <c r="A101" s="2">
        <v>43585</v>
      </c>
      <c r="B101">
        <v>1</v>
      </c>
      <c r="C101">
        <v>0.84347618622563392</v>
      </c>
      <c r="D101">
        <v>1.0192963700792961</v>
      </c>
      <c r="E101">
        <v>1.030679946422171</v>
      </c>
      <c r="G101" s="5">
        <v>43585</v>
      </c>
      <c r="H101" s="4">
        <v>1.9519000000000002E-2</v>
      </c>
      <c r="I101" s="4">
        <v>1.6966999999999999E-2</v>
      </c>
      <c r="J101" s="4">
        <v>2.1760999999999999E-2</v>
      </c>
      <c r="K101" s="4">
        <v>4.5329999999999997E-3</v>
      </c>
      <c r="L101" s="4">
        <v>1.8550000000000001E-2</v>
      </c>
      <c r="M101" s="4">
        <v>2.3678999999999999E-2</v>
      </c>
      <c r="N101" s="4">
        <v>2.3744000000000001E-2</v>
      </c>
      <c r="O101" s="4">
        <v>2.0462000000000001E-2</v>
      </c>
      <c r="P101" s="4">
        <v>-9.7000000000000005E-4</v>
      </c>
      <c r="Q101">
        <f t="shared" si="6"/>
        <v>1.6471666666666669E-2</v>
      </c>
      <c r="R101" s="2">
        <v>43585</v>
      </c>
      <c r="S101">
        <v>-2.1178631905076181E-2</v>
      </c>
      <c r="T101">
        <v>-1.921319919901238E-2</v>
      </c>
      <c r="U101">
        <v>-2.2067049104236212E-2</v>
      </c>
      <c r="V101">
        <v>-6.8025915421590644E-3</v>
      </c>
      <c r="W101">
        <v>-2.409513291526633E-2</v>
      </c>
      <c r="X101">
        <v>-2.651403096270764E-2</v>
      </c>
      <c r="Y101">
        <v>-2.5067990793465059E-2</v>
      </c>
      <c r="Z101">
        <v>-2.253945371161015E-2</v>
      </c>
      <c r="AA101">
        <v>3.7873497028328979E-4</v>
      </c>
      <c r="AB101">
        <f t="shared" si="7"/>
        <v>-2.0949272403610782E-3</v>
      </c>
      <c r="AC101">
        <f t="shared" si="8"/>
        <v>-1.8566593907027747E-2</v>
      </c>
      <c r="AD101" s="5">
        <v>43585</v>
      </c>
      <c r="AE101" s="4">
        <v>1.142217</v>
      </c>
      <c r="AF101" s="4">
        <v>1.141826</v>
      </c>
      <c r="AG101" s="4">
        <v>9.1470000000000006E-3</v>
      </c>
      <c r="AH101" s="4">
        <v>9.0959999999999999E-3</v>
      </c>
      <c r="AI101" s="4">
        <v>1.328381</v>
      </c>
      <c r="AJ101" s="4">
        <v>1.326633</v>
      </c>
      <c r="AK101" s="4">
        <v>0.71843500000000005</v>
      </c>
      <c r="AL101" s="4">
        <v>0.71682100000000004</v>
      </c>
      <c r="AM101" s="4">
        <v>0.76122199999999995</v>
      </c>
      <c r="AN101" s="4">
        <v>0.759544</v>
      </c>
      <c r="AO101" s="4">
        <v>0.680315</v>
      </c>
      <c r="AP101" s="4">
        <v>0.67864800000000003</v>
      </c>
      <c r="AQ101" s="4">
        <v>0.11786099999999999</v>
      </c>
      <c r="AR101" s="4">
        <v>0.11765299999999999</v>
      </c>
      <c r="AS101" s="4">
        <v>0.107207</v>
      </c>
      <c r="AT101" s="4">
        <v>0.107155</v>
      </c>
      <c r="AU101" s="4">
        <v>1.0192000000000001</v>
      </c>
      <c r="AV101" s="4">
        <v>1.0161210000000001</v>
      </c>
      <c r="AW101" s="4">
        <v>100</v>
      </c>
      <c r="AX101" s="4"/>
      <c r="AY101" s="4"/>
      <c r="AZ101" s="4">
        <v>1.142217</v>
      </c>
      <c r="BA101" s="4">
        <v>1.141826</v>
      </c>
      <c r="BI101" s="4">
        <v>2.1760999999999999E-2</v>
      </c>
      <c r="BJ101">
        <f t="shared" si="9"/>
        <v>2.1760738860065926E-2</v>
      </c>
      <c r="BK101">
        <v>-2.2067049104236212E-2</v>
      </c>
      <c r="BL101">
        <f t="shared" si="10"/>
        <v>-2.2067685384427264E-2</v>
      </c>
      <c r="BM101">
        <f t="shared" si="11"/>
        <v>-6.3628019105269051E-7</v>
      </c>
    </row>
    <row r="102" spans="1:65" x14ac:dyDescent="0.2">
      <c r="A102" s="2">
        <v>43616</v>
      </c>
      <c r="B102">
        <v>1</v>
      </c>
      <c r="C102">
        <v>0.82218339958362185</v>
      </c>
      <c r="D102">
        <v>0.9941681766916004</v>
      </c>
      <c r="E102">
        <v>1.0549847981412681</v>
      </c>
      <c r="G102" s="5">
        <v>43616</v>
      </c>
      <c r="H102" s="4">
        <v>-3.023E-2</v>
      </c>
      <c r="I102" s="4">
        <v>-3.3750000000000002E-2</v>
      </c>
      <c r="J102" s="4">
        <v>-2.3699999999999999E-2</v>
      </c>
      <c r="K102" s="4">
        <v>-3.9059999999999997E-2</v>
      </c>
      <c r="L102" s="4">
        <v>1.0659E-2</v>
      </c>
      <c r="M102" s="4">
        <v>-1.8020000000000001E-2</v>
      </c>
      <c r="N102" s="4">
        <v>-4.9070000000000003E-2</v>
      </c>
      <c r="O102" s="4">
        <v>-2.7310000000000001E-2</v>
      </c>
      <c r="P102" s="4">
        <v>-1.9109999999999999E-2</v>
      </c>
      <c r="Q102">
        <f t="shared" si="6"/>
        <v>-2.5510111111111112E-2</v>
      </c>
      <c r="R102" s="2">
        <v>43616</v>
      </c>
      <c r="S102">
        <v>2.846902402089535E-2</v>
      </c>
      <c r="T102">
        <v>3.1498910784453223E-2</v>
      </c>
      <c r="U102">
        <v>2.3353056533967659E-2</v>
      </c>
      <c r="V102">
        <v>3.6608593916336862E-2</v>
      </c>
      <c r="W102">
        <v>-1.6297188944530919E-2</v>
      </c>
      <c r="X102">
        <v>1.499293622021021E-2</v>
      </c>
      <c r="Y102">
        <v>4.7756454314646979E-2</v>
      </c>
      <c r="Z102">
        <v>2.5104564674891531E-2</v>
      </c>
      <c r="AA102">
        <v>1.8621901896080931E-2</v>
      </c>
      <c r="AB102">
        <f t="shared" si="7"/>
        <v>-2.1647496203386872E-3</v>
      </c>
      <c r="AC102">
        <f t="shared" si="8"/>
        <v>2.3345361490772425E-2</v>
      </c>
      <c r="AD102" s="5">
        <v>43616</v>
      </c>
      <c r="AE102" s="4">
        <v>1.115469</v>
      </c>
      <c r="AF102" s="4">
        <v>1.115094</v>
      </c>
      <c r="AG102" s="4">
        <v>9.2449999999999997E-3</v>
      </c>
      <c r="AH102" s="4">
        <v>9.195E-3</v>
      </c>
      <c r="AI102" s="4">
        <v>1.264767</v>
      </c>
      <c r="AJ102" s="4">
        <v>1.2630889999999999</v>
      </c>
      <c r="AK102" s="4">
        <v>0.69459400000000004</v>
      </c>
      <c r="AL102" s="4">
        <v>0.69306699999999999</v>
      </c>
      <c r="AM102" s="4">
        <v>0.74071299999999995</v>
      </c>
      <c r="AN102" s="4">
        <v>0.73908700000000005</v>
      </c>
      <c r="AO102" s="4">
        <v>0.65425299999999997</v>
      </c>
      <c r="AP102" s="4">
        <v>0.65281</v>
      </c>
      <c r="AQ102" s="4">
        <v>0.11435099999999999</v>
      </c>
      <c r="AR102" s="4">
        <v>0.11415400000000001</v>
      </c>
      <c r="AS102" s="4">
        <v>0.10517799999999999</v>
      </c>
      <c r="AT102" s="4">
        <v>0.10512199999999999</v>
      </c>
      <c r="AU102" s="4">
        <v>1.0009999999999999</v>
      </c>
      <c r="AV102" s="4">
        <v>0.99809000000000003</v>
      </c>
      <c r="AW102" s="4">
        <v>101</v>
      </c>
      <c r="AX102" s="4"/>
      <c r="AY102" s="4"/>
      <c r="AZ102" s="4">
        <v>1.115469</v>
      </c>
      <c r="BA102" s="4">
        <v>1.115094</v>
      </c>
      <c r="BI102" s="4">
        <v>-2.3699999999999999E-2</v>
      </c>
      <c r="BJ102">
        <f t="shared" si="9"/>
        <v>-2.3696166420214704E-2</v>
      </c>
      <c r="BK102">
        <v>2.3353056533967659E-2</v>
      </c>
      <c r="BL102">
        <f t="shared" si="10"/>
        <v>2.3353791076300874E-2</v>
      </c>
      <c r="BM102">
        <f t="shared" si="11"/>
        <v>7.3454233321529339E-7</v>
      </c>
    </row>
    <row r="103" spans="1:65" x14ac:dyDescent="0.2">
      <c r="A103" s="2">
        <v>43646</v>
      </c>
      <c r="B103">
        <v>1</v>
      </c>
      <c r="C103">
        <v>0.815031887313165</v>
      </c>
      <c r="D103">
        <v>1.000023117454035</v>
      </c>
      <c r="E103">
        <v>1.060811506853613</v>
      </c>
      <c r="G103" s="5">
        <v>43646</v>
      </c>
      <c r="H103" s="4">
        <v>1.2689999999999999E-3</v>
      </c>
      <c r="I103" s="4">
        <v>-1.341E-2</v>
      </c>
      <c r="J103" s="4">
        <v>-3.3899999999999998E-3</v>
      </c>
      <c r="K103" s="4">
        <v>2.526E-3</v>
      </c>
      <c r="L103" s="4">
        <v>-2.1569999999999999E-2</v>
      </c>
      <c r="M103" s="4">
        <v>-2.5090000000000001E-2</v>
      </c>
      <c r="N103" s="4">
        <v>-2.034E-2</v>
      </c>
      <c r="O103" s="4">
        <v>6.6379999999999998E-3</v>
      </c>
      <c r="P103" s="4">
        <v>3.4600000000000001E-4</v>
      </c>
      <c r="Q103">
        <f t="shared" si="6"/>
        <v>-8.113444444444444E-3</v>
      </c>
      <c r="R103" s="2">
        <v>43646</v>
      </c>
      <c r="S103">
        <v>-2.990001429622247E-3</v>
      </c>
      <c r="T103">
        <v>1.1209338318624361E-2</v>
      </c>
      <c r="U103">
        <v>3.0546759750612611E-3</v>
      </c>
      <c r="V103">
        <v>-4.7337153763836737E-3</v>
      </c>
      <c r="W103">
        <v>1.6142950926934851E-2</v>
      </c>
      <c r="X103">
        <v>2.2175969153133988E-2</v>
      </c>
      <c r="Y103">
        <v>1.900979866205493E-2</v>
      </c>
      <c r="Z103">
        <v>-8.8360109752790295E-3</v>
      </c>
      <c r="AA103">
        <v>-8.744181559610098E-4</v>
      </c>
      <c r="AB103">
        <f t="shared" si="7"/>
        <v>-2.0958236557151741E-3</v>
      </c>
      <c r="AC103">
        <f t="shared" si="8"/>
        <v>6.0176207887292698E-3</v>
      </c>
      <c r="AD103" s="5">
        <v>43646</v>
      </c>
      <c r="AE103" s="4">
        <v>1.111693</v>
      </c>
      <c r="AF103" s="4">
        <v>1.1111759999999999</v>
      </c>
      <c r="AG103" s="4">
        <v>9.0480000000000005E-3</v>
      </c>
      <c r="AH103" s="4">
        <v>8.9990000000000001E-3</v>
      </c>
      <c r="AI103" s="4">
        <v>1.239304</v>
      </c>
      <c r="AJ103" s="4">
        <v>1.2375590000000001</v>
      </c>
      <c r="AK103" s="4">
        <v>0.68534099999999998</v>
      </c>
      <c r="AL103" s="4">
        <v>0.683778</v>
      </c>
      <c r="AM103" s="4">
        <v>0.74564600000000003</v>
      </c>
      <c r="AN103" s="4">
        <v>0.74397100000000005</v>
      </c>
      <c r="AO103" s="4">
        <v>0.65590700000000002</v>
      </c>
      <c r="AP103" s="4">
        <v>0.65439999999999998</v>
      </c>
      <c r="AQ103" s="4">
        <v>0.114496</v>
      </c>
      <c r="AR103" s="4">
        <v>0.114274</v>
      </c>
      <c r="AS103" s="4">
        <v>0.105214</v>
      </c>
      <c r="AT103" s="4">
        <v>0.10514800000000001</v>
      </c>
      <c r="AU103" s="4">
        <v>0.97619999999999996</v>
      </c>
      <c r="AV103" s="4">
        <v>0.97328999999999999</v>
      </c>
      <c r="AW103" s="4">
        <v>102</v>
      </c>
      <c r="AX103" s="4"/>
      <c r="AY103" s="4"/>
      <c r="AZ103" s="4">
        <v>1.111693</v>
      </c>
      <c r="BA103" s="4">
        <v>1.1111759999999999</v>
      </c>
      <c r="BI103" s="4">
        <v>-3.3899999999999998E-3</v>
      </c>
      <c r="BJ103">
        <f t="shared" si="9"/>
        <v>-3.3908657008581305E-3</v>
      </c>
      <c r="BK103">
        <v>3.0546759750612611E-3</v>
      </c>
      <c r="BL103">
        <f t="shared" si="10"/>
        <v>3.0546277165169637E-3</v>
      </c>
      <c r="BM103">
        <f t="shared" si="11"/>
        <v>-4.8258544297404699E-8</v>
      </c>
    </row>
    <row r="104" spans="1:65" x14ac:dyDescent="0.2">
      <c r="A104" s="2">
        <v>43677</v>
      </c>
      <c r="B104">
        <v>1</v>
      </c>
      <c r="C104">
        <v>0.81295286889272411</v>
      </c>
      <c r="D104">
        <v>0.99766559606610328</v>
      </c>
      <c r="E104">
        <v>1.0633293973611919</v>
      </c>
      <c r="G104" s="5">
        <v>43677</v>
      </c>
      <c r="H104" s="4">
        <v>-1.155E-2</v>
      </c>
      <c r="I104" s="4">
        <v>-7.3200000000000001E-3</v>
      </c>
      <c r="J104" s="4">
        <v>-4.4799999999999996E-3</v>
      </c>
      <c r="K104" s="4">
        <v>-6.1799999999999997E-3</v>
      </c>
      <c r="L104" s="4">
        <v>1.0130999999999999E-2</v>
      </c>
      <c r="M104" s="4">
        <v>1.8069999999999999E-2</v>
      </c>
      <c r="N104" s="4">
        <v>-2.5100000000000001E-2</v>
      </c>
      <c r="O104" s="4">
        <v>1.0536E-2</v>
      </c>
      <c r="P104" s="4">
        <v>-1.5310000000000001E-2</v>
      </c>
      <c r="Q104">
        <f t="shared" si="6"/>
        <v>-3.4669999999999996E-3</v>
      </c>
      <c r="R104" s="2">
        <v>43677</v>
      </c>
      <c r="S104">
        <v>9.6017252992326441E-3</v>
      </c>
      <c r="T104">
        <v>5.0378551682361827E-3</v>
      </c>
      <c r="U104">
        <v>4.0183738023239907E-3</v>
      </c>
      <c r="V104">
        <v>3.8839068612504519E-3</v>
      </c>
      <c r="W104">
        <v>-1.5507140787687669E-2</v>
      </c>
      <c r="X104">
        <v>-2.1055121601370519E-2</v>
      </c>
      <c r="Y104">
        <v>2.36909954875025E-2</v>
      </c>
      <c r="Z104">
        <v>-1.278586501078333E-2</v>
      </c>
      <c r="AA104">
        <v>1.468394589129662E-2</v>
      </c>
      <c r="AB104">
        <f t="shared" si="7"/>
        <v>-2.1815916544443469E-3</v>
      </c>
      <c r="AC104">
        <f t="shared" si="8"/>
        <v>1.2854083455556525E-3</v>
      </c>
      <c r="AD104" s="5">
        <v>43677</v>
      </c>
      <c r="AE104" s="4">
        <v>1.106719</v>
      </c>
      <c r="AF104" s="4">
        <v>1.1063270000000001</v>
      </c>
      <c r="AG104" s="4">
        <v>9.1400000000000006E-3</v>
      </c>
      <c r="AH104" s="4">
        <v>9.0919999999999994E-3</v>
      </c>
      <c r="AI104" s="4">
        <v>1.2085840000000001</v>
      </c>
      <c r="AJ104" s="4">
        <v>1.20703</v>
      </c>
      <c r="AK104" s="4">
        <v>0.680342</v>
      </c>
      <c r="AL104" s="4">
        <v>0.67883899999999997</v>
      </c>
      <c r="AM104" s="4">
        <v>0.75354399999999999</v>
      </c>
      <c r="AN104" s="4">
        <v>0.75188699999999997</v>
      </c>
      <c r="AO104" s="4">
        <v>0.65186299999999997</v>
      </c>
      <c r="AP104" s="4">
        <v>0.65041099999999996</v>
      </c>
      <c r="AQ104" s="4">
        <v>0.113182</v>
      </c>
      <c r="AR104" s="4">
        <v>0.112956</v>
      </c>
      <c r="AS104" s="4">
        <v>0.103616</v>
      </c>
      <c r="AT104" s="4">
        <v>0.10356</v>
      </c>
      <c r="AU104" s="4">
        <v>0.99399999999999999</v>
      </c>
      <c r="AV104" s="4">
        <v>0.99109000000000003</v>
      </c>
      <c r="AW104" s="4">
        <v>103</v>
      </c>
      <c r="AX104" s="4"/>
      <c r="AY104" s="4"/>
      <c r="AZ104" s="4">
        <v>1.106719</v>
      </c>
      <c r="BA104" s="4">
        <v>1.1063270000000001</v>
      </c>
      <c r="BI104" s="4">
        <v>-4.4799999999999996E-3</v>
      </c>
      <c r="BJ104">
        <f t="shared" si="9"/>
        <v>-4.4842962760223634E-3</v>
      </c>
      <c r="BK104">
        <v>4.0183738023239907E-3</v>
      </c>
      <c r="BL104">
        <f t="shared" si="10"/>
        <v>4.0191316537954679E-3</v>
      </c>
      <c r="BM104">
        <f t="shared" si="11"/>
        <v>7.5785147147719445E-7</v>
      </c>
    </row>
    <row r="105" spans="1:65" x14ac:dyDescent="0.2">
      <c r="A105" s="2">
        <v>43708</v>
      </c>
      <c r="B105">
        <v>1</v>
      </c>
      <c r="C105">
        <v>0.80048823607194652</v>
      </c>
      <c r="D105">
        <v>0.98611978590071481</v>
      </c>
      <c r="E105">
        <v>1.0790950621927839</v>
      </c>
      <c r="G105" s="5">
        <v>43708</v>
      </c>
      <c r="H105" s="4">
        <v>-4.0149999999999998E-2</v>
      </c>
      <c r="I105" s="4">
        <v>-1.976E-2</v>
      </c>
      <c r="J105" s="4">
        <v>-1.49E-2</v>
      </c>
      <c r="K105" s="4">
        <v>-4.2799999999999998E-2</v>
      </c>
      <c r="L105" s="4">
        <v>1.8853999999999999E-2</v>
      </c>
      <c r="M105" s="4">
        <v>-3.9300000000000003E-3</v>
      </c>
      <c r="N105" s="4">
        <v>-3.9899999999999996E-3</v>
      </c>
      <c r="O105" s="4">
        <v>-1.306E-2</v>
      </c>
      <c r="P105" s="4">
        <v>-2.596E-2</v>
      </c>
      <c r="Q105">
        <f t="shared" si="6"/>
        <v>-1.6188444444444443E-2</v>
      </c>
      <c r="R105" s="2">
        <v>43708</v>
      </c>
      <c r="S105">
        <v>3.8152543315090881E-2</v>
      </c>
      <c r="T105">
        <v>1.7547990518190448E-2</v>
      </c>
      <c r="U105">
        <v>1.454982440530166E-2</v>
      </c>
      <c r="V105">
        <v>4.056534246941762E-2</v>
      </c>
      <c r="W105">
        <v>-2.4082032372302109E-2</v>
      </c>
      <c r="X105">
        <v>9.9939943407848994E-4</v>
      </c>
      <c r="Y105">
        <v>2.7053823865375859E-3</v>
      </c>
      <c r="Z105">
        <v>1.0860814468740491E-2</v>
      </c>
      <c r="AA105">
        <v>2.5424661870186771E-2</v>
      </c>
      <c r="AB105">
        <f t="shared" si="7"/>
        <v>-2.1080081671953493E-3</v>
      </c>
      <c r="AC105">
        <f t="shared" si="8"/>
        <v>1.4080436277249093E-2</v>
      </c>
      <c r="AD105" s="5">
        <v>43708</v>
      </c>
      <c r="AE105" s="4">
        <v>1.090346</v>
      </c>
      <c r="AF105" s="4">
        <v>1.0899779999999999</v>
      </c>
      <c r="AG105" s="4">
        <v>9.3139999999999994E-3</v>
      </c>
      <c r="AH105" s="4">
        <v>9.2659999999999999E-3</v>
      </c>
      <c r="AI105" s="4">
        <v>1.2037690000000001</v>
      </c>
      <c r="AJ105" s="4">
        <v>1.202207</v>
      </c>
      <c r="AK105" s="4">
        <v>0.66703000000000001</v>
      </c>
      <c r="AL105" s="4">
        <v>0.66555699999999995</v>
      </c>
      <c r="AM105" s="4">
        <v>0.74376500000000001</v>
      </c>
      <c r="AN105" s="4">
        <v>0.742116</v>
      </c>
      <c r="AO105" s="4">
        <v>0.62455400000000005</v>
      </c>
      <c r="AP105" s="4">
        <v>0.62317299999999998</v>
      </c>
      <c r="AQ105" s="4">
        <v>0.10872800000000001</v>
      </c>
      <c r="AR105" s="4">
        <v>0.108491</v>
      </c>
      <c r="AS105" s="4">
        <v>0.100961</v>
      </c>
      <c r="AT105" s="4">
        <v>0.100873</v>
      </c>
      <c r="AU105" s="4">
        <v>0.99009999999999998</v>
      </c>
      <c r="AV105" s="4">
        <v>0.98719000000000001</v>
      </c>
      <c r="AW105" s="4">
        <v>104</v>
      </c>
      <c r="AX105" s="4"/>
      <c r="AY105" s="4"/>
      <c r="AZ105" s="4">
        <v>1.090346</v>
      </c>
      <c r="BA105" s="4">
        <v>1.0899779999999999</v>
      </c>
      <c r="BI105" s="4">
        <v>-1.49E-2</v>
      </c>
      <c r="BJ105">
        <f t="shared" si="9"/>
        <v>-1.490470523572603E-2</v>
      </c>
      <c r="BK105">
        <v>1.454982440530166E-2</v>
      </c>
      <c r="BL105">
        <f t="shared" si="10"/>
        <v>1.4550442374403052E-2</v>
      </c>
      <c r="BM105">
        <f t="shared" si="11"/>
        <v>6.1796910139251537E-7</v>
      </c>
    </row>
    <row r="106" spans="1:65" x14ac:dyDescent="0.2">
      <c r="A106" s="2">
        <v>43738</v>
      </c>
      <c r="B106">
        <v>1</v>
      </c>
      <c r="C106">
        <v>0.80533007601057349</v>
      </c>
      <c r="D106">
        <v>0.97765104600134112</v>
      </c>
      <c r="E106">
        <v>1.0699565692344439</v>
      </c>
      <c r="G106" s="5">
        <v>43738</v>
      </c>
      <c r="H106" s="4">
        <v>1.0179000000000001E-2</v>
      </c>
      <c r="I106" s="4">
        <v>9.8759999999999994E-3</v>
      </c>
      <c r="J106" s="4">
        <v>-2.1299999999999999E-3</v>
      </c>
      <c r="K106" s="4">
        <v>7.8799999999999996E-4</v>
      </c>
      <c r="L106" s="4">
        <v>-8.6099999999999996E-3</v>
      </c>
      <c r="M106" s="4">
        <v>7.9469999999999992E-3</v>
      </c>
      <c r="N106" s="4">
        <v>1.8887999999999999E-2</v>
      </c>
      <c r="O106" s="4">
        <v>1.3295E-2</v>
      </c>
      <c r="P106" s="4">
        <v>5.3660000000000001E-3</v>
      </c>
      <c r="Q106">
        <f t="shared" si="6"/>
        <v>6.1776666666666672E-3</v>
      </c>
      <c r="R106" s="2">
        <v>43738</v>
      </c>
      <c r="S106">
        <v>-1.2352711770226231E-2</v>
      </c>
      <c r="T106">
        <v>-1.2087881777849859E-2</v>
      </c>
      <c r="U106">
        <v>1.7952159659195971E-3</v>
      </c>
      <c r="V106">
        <v>-3.0026676750549708E-3</v>
      </c>
      <c r="W106">
        <v>3.4322812500970912E-3</v>
      </c>
      <c r="X106">
        <v>-1.0890752871289379E-2</v>
      </c>
      <c r="Y106">
        <v>-2.018655715894227E-2</v>
      </c>
      <c r="Z106">
        <v>-1.551489135516909E-2</v>
      </c>
      <c r="AA106">
        <v>-6.2294479131725922E-3</v>
      </c>
      <c r="AB106">
        <f t="shared" si="7"/>
        <v>-2.1598237006319647E-3</v>
      </c>
      <c r="AC106">
        <f t="shared" si="8"/>
        <v>-8.337490367298632E-3</v>
      </c>
      <c r="AD106" s="5">
        <v>43738</v>
      </c>
      <c r="AE106" s="4">
        <v>1.088023</v>
      </c>
      <c r="AF106" s="4">
        <v>1.087709</v>
      </c>
      <c r="AG106" s="4">
        <v>9.2339999999999992E-3</v>
      </c>
      <c r="AH106" s="4">
        <v>9.1870000000000007E-3</v>
      </c>
      <c r="AI106" s="4">
        <v>1.2267220000000001</v>
      </c>
      <c r="AJ106" s="4">
        <v>1.2251380000000001</v>
      </c>
      <c r="AK106" s="4">
        <v>0.673651</v>
      </c>
      <c r="AL106" s="4">
        <v>0.67217700000000002</v>
      </c>
      <c r="AM106" s="4">
        <v>0.75371999999999995</v>
      </c>
      <c r="AN106" s="4">
        <v>0.75206899999999999</v>
      </c>
      <c r="AO106" s="4">
        <v>0.62504700000000002</v>
      </c>
      <c r="AP106" s="4">
        <v>0.62368199999999996</v>
      </c>
      <c r="AQ106" s="4">
        <v>0.10983999999999999</v>
      </c>
      <c r="AR106" s="4">
        <v>0.109583</v>
      </c>
      <c r="AS106" s="4">
        <v>0.101504</v>
      </c>
      <c r="AT106" s="4">
        <v>0.101425</v>
      </c>
      <c r="AU106" s="4">
        <v>0.998</v>
      </c>
      <c r="AV106" s="4">
        <v>0.99509000000000003</v>
      </c>
      <c r="AW106" s="4">
        <v>105</v>
      </c>
      <c r="AX106" s="4"/>
      <c r="AY106" s="4"/>
      <c r="AZ106" s="4">
        <v>1.088023</v>
      </c>
      <c r="BA106" s="4">
        <v>1.087709</v>
      </c>
      <c r="BI106" s="4">
        <v>-2.1299999999999999E-3</v>
      </c>
      <c r="BJ106">
        <f t="shared" si="9"/>
        <v>-2.1327891468983441E-3</v>
      </c>
      <c r="BK106">
        <v>1.7952159659195971E-3</v>
      </c>
      <c r="BL106">
        <f t="shared" si="10"/>
        <v>1.7952246349317357E-3</v>
      </c>
      <c r="BM106">
        <f t="shared" si="11"/>
        <v>8.6690121385655378E-9</v>
      </c>
    </row>
    <row r="107" spans="1:65" x14ac:dyDescent="0.2">
      <c r="A107" s="2">
        <v>43769</v>
      </c>
      <c r="B107">
        <v>1</v>
      </c>
      <c r="C107">
        <v>0.80821256324641599</v>
      </c>
      <c r="D107">
        <v>0.98491250254966545</v>
      </c>
      <c r="E107">
        <v>1.064005955556538</v>
      </c>
      <c r="G107" s="5">
        <v>43769</v>
      </c>
      <c r="H107" s="4">
        <v>-2.2020000000000001E-2</v>
      </c>
      <c r="I107" s="4">
        <v>9.5160000000000002E-3</v>
      </c>
      <c r="J107" s="4">
        <v>1.1481E-2</v>
      </c>
      <c r="K107" s="4">
        <v>1.208E-2</v>
      </c>
      <c r="L107" s="4">
        <v>-1.1169999999999999E-2</v>
      </c>
      <c r="M107" s="4">
        <v>-1.159E-2</v>
      </c>
      <c r="N107" s="4">
        <v>3.9926999999999997E-2</v>
      </c>
      <c r="O107" s="4">
        <v>-5.5300000000000002E-3</v>
      </c>
      <c r="P107" s="4">
        <v>8.7379999999999992E-3</v>
      </c>
      <c r="Q107">
        <f t="shared" si="6"/>
        <v>3.4924444444444447E-3</v>
      </c>
      <c r="R107" s="2">
        <v>43769</v>
      </c>
      <c r="S107">
        <v>1.9676492757599199E-2</v>
      </c>
      <c r="T107">
        <v>-1.170572429576228E-2</v>
      </c>
      <c r="U107">
        <v>-1.176947848312274E-2</v>
      </c>
      <c r="V107">
        <v>-1.426616855109125E-2</v>
      </c>
      <c r="W107">
        <v>6.0519169682464744E-3</v>
      </c>
      <c r="X107">
        <v>8.66985986667013E-3</v>
      </c>
      <c r="Y107">
        <v>-4.1219250616656683E-2</v>
      </c>
      <c r="Z107">
        <v>3.3372454210618958E-3</v>
      </c>
      <c r="AA107">
        <v>-9.5097941853410362E-3</v>
      </c>
      <c r="AB107">
        <f t="shared" si="7"/>
        <v>-2.1447667909329209E-3</v>
      </c>
      <c r="AC107">
        <f t="shared" si="8"/>
        <v>-5.6372112353773656E-3</v>
      </c>
      <c r="AD107" s="5">
        <v>43769</v>
      </c>
      <c r="AE107" s="4">
        <v>1.100587</v>
      </c>
      <c r="AF107" s="4">
        <v>1.100166</v>
      </c>
      <c r="AG107" s="4">
        <v>9.1310000000000002E-3</v>
      </c>
      <c r="AH107" s="4">
        <v>9.0889999999999999E-3</v>
      </c>
      <c r="AI107" s="4">
        <v>1.2766919999999999</v>
      </c>
      <c r="AJ107" s="4">
        <v>1.2748949999999999</v>
      </c>
      <c r="AK107" s="4">
        <v>0.68009200000000003</v>
      </c>
      <c r="AL107" s="4">
        <v>0.67857000000000001</v>
      </c>
      <c r="AM107" s="4">
        <v>0.74956299999999998</v>
      </c>
      <c r="AN107" s="4">
        <v>0.74789899999999998</v>
      </c>
      <c r="AO107" s="4">
        <v>0.63264399999999998</v>
      </c>
      <c r="AP107" s="4">
        <v>0.63122999999999996</v>
      </c>
      <c r="AQ107" s="4">
        <v>0.107448</v>
      </c>
      <c r="AR107" s="4">
        <v>0.107145</v>
      </c>
      <c r="AS107" s="4">
        <v>0.102395</v>
      </c>
      <c r="AT107" s="4">
        <v>0.102258</v>
      </c>
      <c r="AU107" s="4">
        <v>0.98650000000000004</v>
      </c>
      <c r="AV107" s="4">
        <v>0.98358999999999996</v>
      </c>
      <c r="AW107" s="4">
        <v>106</v>
      </c>
      <c r="AX107" s="4"/>
      <c r="AY107" s="4"/>
      <c r="AZ107" s="4">
        <v>1.100587</v>
      </c>
      <c r="BA107" s="4">
        <v>1.100166</v>
      </c>
      <c r="BI107" s="4">
        <v>1.1481E-2</v>
      </c>
      <c r="BJ107">
        <f t="shared" si="9"/>
        <v>1.1481385918517913E-2</v>
      </c>
      <c r="BK107">
        <v>-1.176947848312274E-2</v>
      </c>
      <c r="BL107">
        <f t="shared" si="10"/>
        <v>-1.177002441092421E-2</v>
      </c>
      <c r="BM107">
        <f t="shared" si="11"/>
        <v>-5.4592780147043329E-7</v>
      </c>
    </row>
    <row r="108" spans="1:65" x14ac:dyDescent="0.2">
      <c r="A108" s="2">
        <v>43799</v>
      </c>
      <c r="B108">
        <v>1</v>
      </c>
      <c r="C108">
        <v>0.81508358647717405</v>
      </c>
      <c r="D108">
        <v>0.98881147343227971</v>
      </c>
      <c r="E108">
        <v>1.052796601848633</v>
      </c>
      <c r="G108" s="5">
        <v>43799</v>
      </c>
      <c r="H108" s="4">
        <v>1.0603E-2</v>
      </c>
      <c r="I108" s="4">
        <v>-5.1999999999999998E-3</v>
      </c>
      <c r="J108" s="4">
        <v>1.9239999999999999E-3</v>
      </c>
      <c r="K108" s="4">
        <v>1.5091E-2</v>
      </c>
      <c r="L108" s="6">
        <v>8.5699999999999996E-5</v>
      </c>
      <c r="M108" s="4">
        <v>1.3691999999999999E-2</v>
      </c>
      <c r="N108" s="4">
        <v>1.311E-2</v>
      </c>
      <c r="O108" s="4">
        <v>4.9170000000000004E-3</v>
      </c>
      <c r="P108" s="4">
        <v>2.0164000000000001E-2</v>
      </c>
      <c r="Q108">
        <f t="shared" si="6"/>
        <v>8.2651888888888893E-3</v>
      </c>
      <c r="R108" s="2">
        <v>43799</v>
      </c>
      <c r="S108">
        <v>-1.342713465300127E-2</v>
      </c>
      <c r="T108">
        <v>2.9579606915398631E-3</v>
      </c>
      <c r="U108">
        <v>-2.3067391917501461E-3</v>
      </c>
      <c r="V108">
        <v>-1.7328110258067801E-2</v>
      </c>
      <c r="W108">
        <v>-4.7480243303024139E-3</v>
      </c>
      <c r="X108">
        <v>-1.6646130426559269E-2</v>
      </c>
      <c r="Y108">
        <v>-1.4518176332155819E-2</v>
      </c>
      <c r="Z108">
        <v>-7.1388512194527354E-3</v>
      </c>
      <c r="AA108">
        <v>-2.1498137956701861E-2</v>
      </c>
      <c r="AB108">
        <f t="shared" si="7"/>
        <v>-2.2518492973834948E-3</v>
      </c>
      <c r="AC108">
        <f t="shared" si="8"/>
        <v>-1.0517038186272384E-2</v>
      </c>
      <c r="AD108" s="5">
        <v>43799</v>
      </c>
      <c r="AE108" s="4">
        <v>1.1027070000000001</v>
      </c>
      <c r="AF108" s="4">
        <v>1.102363</v>
      </c>
      <c r="AG108" s="4">
        <v>9.1319999999999995E-3</v>
      </c>
      <c r="AH108" s="4">
        <v>9.0799999999999995E-3</v>
      </c>
      <c r="AI108" s="4">
        <v>1.293539</v>
      </c>
      <c r="AJ108" s="4">
        <v>1.2917719999999999</v>
      </c>
      <c r="AK108" s="4">
        <v>0.676566</v>
      </c>
      <c r="AL108" s="4">
        <v>0.67508900000000005</v>
      </c>
      <c r="AM108" s="4">
        <v>0.75325799999999998</v>
      </c>
      <c r="AN108" s="4">
        <v>0.75161100000000003</v>
      </c>
      <c r="AO108" s="4">
        <v>0.64226300000000003</v>
      </c>
      <c r="AP108" s="4">
        <v>0.64085300000000001</v>
      </c>
      <c r="AQ108" s="4">
        <v>0.108593</v>
      </c>
      <c r="AR108" s="4">
        <v>0.10832600000000001</v>
      </c>
      <c r="AS108" s="4">
        <v>0.10448</v>
      </c>
      <c r="AT108" s="4">
        <v>0.104408</v>
      </c>
      <c r="AU108" s="4">
        <v>1.0001</v>
      </c>
      <c r="AV108" s="4">
        <v>0.99719000000000002</v>
      </c>
      <c r="AW108" s="4">
        <v>107</v>
      </c>
      <c r="AX108" s="4"/>
      <c r="AY108" s="4"/>
      <c r="AZ108" s="4">
        <v>1.1027070000000001</v>
      </c>
      <c r="BA108" s="4">
        <v>1.102363</v>
      </c>
      <c r="BI108" s="4">
        <v>1.9239999999999999E-3</v>
      </c>
      <c r="BJ108">
        <f t="shared" si="9"/>
        <v>1.9243919824108362E-3</v>
      </c>
      <c r="BK108">
        <v>-2.3067391917501461E-3</v>
      </c>
      <c r="BL108">
        <f t="shared" si="10"/>
        <v>-2.3069883075191168E-3</v>
      </c>
      <c r="BM108">
        <f t="shared" si="11"/>
        <v>-2.491157689707077E-7</v>
      </c>
    </row>
    <row r="109" spans="1:65" x14ac:dyDescent="0.2">
      <c r="A109" s="2">
        <v>43830</v>
      </c>
      <c r="B109">
        <v>1</v>
      </c>
      <c r="C109">
        <v>0.80833600330846889</v>
      </c>
      <c r="D109">
        <v>0.98660778652679837</v>
      </c>
      <c r="E109">
        <v>1.0577553015602821</v>
      </c>
      <c r="G109" s="5">
        <v>43830</v>
      </c>
      <c r="H109" s="4">
        <v>1.4316000000000001E-2</v>
      </c>
      <c r="I109" s="4">
        <v>4.6620000000000003E-3</v>
      </c>
      <c r="J109" s="4">
        <v>-1.473E-2</v>
      </c>
      <c r="K109" s="4">
        <v>1.5412E-2</v>
      </c>
      <c r="L109" s="4">
        <v>-2.4459999999999999E-2</v>
      </c>
      <c r="M109" s="4">
        <v>-3.2620000000000003E-2</v>
      </c>
      <c r="N109" s="4">
        <v>-7.0099999999999997E-3</v>
      </c>
      <c r="O109" s="4">
        <v>-1.0619999999999999E-2</v>
      </c>
      <c r="P109" s="4">
        <v>-1.0319999999999999E-2</v>
      </c>
      <c r="Q109">
        <f t="shared" si="6"/>
        <v>-7.2633333333333334E-3</v>
      </c>
      <c r="R109" s="2">
        <v>43830</v>
      </c>
      <c r="S109">
        <v>-1.678146496165844E-2</v>
      </c>
      <c r="T109">
        <v>-6.8473726927180678E-3</v>
      </c>
      <c r="U109">
        <v>1.442270627096166E-2</v>
      </c>
      <c r="V109">
        <v>-1.76099544841492E-2</v>
      </c>
      <c r="W109">
        <v>1.8718077280527549E-2</v>
      </c>
      <c r="X109">
        <v>2.970923624392419E-2</v>
      </c>
      <c r="Y109">
        <v>5.6445302052453572E-3</v>
      </c>
      <c r="Z109">
        <v>8.427453192113965E-3</v>
      </c>
      <c r="AA109">
        <v>9.6313090390096612E-3</v>
      </c>
      <c r="AB109">
        <f t="shared" si="7"/>
        <v>-2.228386656304814E-3</v>
      </c>
      <c r="AC109">
        <f t="shared" si="8"/>
        <v>5.0349466770285194E-3</v>
      </c>
      <c r="AD109" s="5">
        <v>43830</v>
      </c>
      <c r="AE109" s="4">
        <v>1.086578</v>
      </c>
      <c r="AF109" s="4">
        <v>1.086085</v>
      </c>
      <c r="AG109" s="4">
        <v>8.9110000000000005E-3</v>
      </c>
      <c r="AH109" s="4">
        <v>8.8699999999999994E-3</v>
      </c>
      <c r="AI109" s="4">
        <v>1.2845009999999999</v>
      </c>
      <c r="AJ109" s="4">
        <v>1.282572</v>
      </c>
      <c r="AK109" s="4">
        <v>0.679728</v>
      </c>
      <c r="AL109" s="4">
        <v>0.67815999999999999</v>
      </c>
      <c r="AM109" s="4">
        <v>0.74530300000000005</v>
      </c>
      <c r="AN109" s="4">
        <v>0.743614</v>
      </c>
      <c r="AO109" s="4">
        <v>0.65223799999999998</v>
      </c>
      <c r="AP109" s="4">
        <v>0.65072200000000002</v>
      </c>
      <c r="AQ109" s="4">
        <v>0.11015900000000001</v>
      </c>
      <c r="AR109" s="4">
        <v>0.109843</v>
      </c>
      <c r="AS109" s="4">
        <v>0.103407</v>
      </c>
      <c r="AT109" s="4">
        <v>0.103252</v>
      </c>
      <c r="AU109" s="4">
        <v>0.96799999999999997</v>
      </c>
      <c r="AV109" s="4">
        <v>0.96509</v>
      </c>
      <c r="AW109" s="4">
        <v>108</v>
      </c>
      <c r="AX109" s="4"/>
      <c r="AY109" s="4"/>
      <c r="AZ109" s="4">
        <v>1.086578</v>
      </c>
      <c r="BA109" s="4">
        <v>1.086085</v>
      </c>
      <c r="BI109" s="4">
        <v>-1.473E-2</v>
      </c>
      <c r="BJ109">
        <f t="shared" si="9"/>
        <v>-1.4734757527700261E-2</v>
      </c>
      <c r="BK109">
        <v>1.442270627096166E-2</v>
      </c>
      <c r="BL109">
        <f t="shared" si="10"/>
        <v>1.4422749289602755E-2</v>
      </c>
      <c r="BM109">
        <f t="shared" si="11"/>
        <v>4.3018641095529664E-8</v>
      </c>
    </row>
    <row r="110" spans="1:65" x14ac:dyDescent="0.2">
      <c r="A110" s="2">
        <v>43861</v>
      </c>
      <c r="B110">
        <v>1</v>
      </c>
      <c r="C110">
        <v>0.78769841754295367</v>
      </c>
      <c r="D110">
        <v>1.0022695189254911</v>
      </c>
      <c r="E110">
        <v>1.085491354640983</v>
      </c>
      <c r="G110" s="5">
        <v>43861</v>
      </c>
      <c r="H110" s="4">
        <v>-5.28E-2</v>
      </c>
      <c r="I110" s="4">
        <v>-5.3100000000000001E-2</v>
      </c>
      <c r="J110" s="4">
        <v>-1.779E-2</v>
      </c>
      <c r="K110" s="4">
        <v>-4.6559999999999997E-2</v>
      </c>
      <c r="L110" s="4">
        <v>-2.8500000000000001E-3</v>
      </c>
      <c r="M110" s="4">
        <v>-4.9699999999999996E-3</v>
      </c>
      <c r="N110" s="4">
        <v>-1.013E-2</v>
      </c>
      <c r="O110" s="4">
        <v>-2.3890000000000002E-2</v>
      </c>
      <c r="P110" s="4">
        <v>-3.4189999999999998E-2</v>
      </c>
      <c r="Q110">
        <f t="shared" si="6"/>
        <v>-2.7364444444444441E-2</v>
      </c>
      <c r="R110" s="2">
        <v>43861</v>
      </c>
      <c r="S110">
        <v>4.9929057507875463E-2</v>
      </c>
      <c r="T110">
        <v>5.0793340266179821E-2</v>
      </c>
      <c r="U110">
        <v>1.733152650402937E-2</v>
      </c>
      <c r="V110">
        <v>4.4235273696350219E-2</v>
      </c>
      <c r="W110">
        <v>-1.852721465345653E-3</v>
      </c>
      <c r="X110">
        <v>1.960286684294404E-3</v>
      </c>
      <c r="Y110">
        <v>8.6296710503692142E-3</v>
      </c>
      <c r="Z110">
        <v>2.1616551165288489E-2</v>
      </c>
      <c r="AA110">
        <v>3.2694680712582518E-2</v>
      </c>
      <c r="AB110">
        <f t="shared" si="7"/>
        <v>-2.326925986486237E-3</v>
      </c>
      <c r="AC110">
        <f t="shared" si="8"/>
        <v>2.5037518457958204E-2</v>
      </c>
      <c r="AD110" s="5">
        <v>43861</v>
      </c>
      <c r="AE110" s="4">
        <v>1.067423</v>
      </c>
      <c r="AF110" s="4">
        <v>1.0669569999999999</v>
      </c>
      <c r="AG110" s="4">
        <v>8.8859999999999998E-3</v>
      </c>
      <c r="AH110" s="4">
        <v>8.8459999999999997E-3</v>
      </c>
      <c r="AI110" s="4">
        <v>1.2715510000000001</v>
      </c>
      <c r="AJ110" s="4">
        <v>1.2696320000000001</v>
      </c>
      <c r="AK110" s="4">
        <v>0.64457399999999998</v>
      </c>
      <c r="AL110" s="4">
        <v>0.6431</v>
      </c>
      <c r="AM110" s="4">
        <v>0.72771200000000003</v>
      </c>
      <c r="AN110" s="4">
        <v>0.72604199999999997</v>
      </c>
      <c r="AO110" s="4">
        <v>0.62256400000000001</v>
      </c>
      <c r="AP110" s="4">
        <v>0.62112500000000004</v>
      </c>
      <c r="AQ110" s="4">
        <v>0.104493</v>
      </c>
      <c r="AR110" s="4">
        <v>0.104189</v>
      </c>
      <c r="AS110" s="4">
        <v>9.9931000000000006E-2</v>
      </c>
      <c r="AT110" s="4">
        <v>9.9765999999999994E-2</v>
      </c>
      <c r="AU110" s="4">
        <v>0.96319999999999995</v>
      </c>
      <c r="AV110" s="4">
        <v>0.96028999999999998</v>
      </c>
      <c r="AW110" s="4">
        <v>109</v>
      </c>
      <c r="AX110" s="4"/>
      <c r="AY110" s="4"/>
      <c r="AZ110" s="4">
        <v>1.067423</v>
      </c>
      <c r="BA110" s="4">
        <v>1.0669569999999999</v>
      </c>
      <c r="BI110" s="4">
        <v>-1.779E-2</v>
      </c>
      <c r="BJ110">
        <f t="shared" si="9"/>
        <v>-1.778597591789615E-2</v>
      </c>
      <c r="BK110">
        <v>1.733152650402937E-2</v>
      </c>
      <c r="BL110">
        <f t="shared" si="10"/>
        <v>1.7332154953981029E-2</v>
      </c>
      <c r="BM110">
        <f t="shared" si="11"/>
        <v>6.2844995165831086E-7</v>
      </c>
    </row>
    <row r="111" spans="1:65" x14ac:dyDescent="0.2">
      <c r="A111" s="2">
        <v>43890</v>
      </c>
      <c r="B111">
        <v>1</v>
      </c>
      <c r="C111">
        <v>0.77772181544435781</v>
      </c>
      <c r="D111">
        <v>1.0140422867109271</v>
      </c>
      <c r="E111">
        <v>1.0976828881567611</v>
      </c>
      <c r="G111" s="5">
        <v>43890</v>
      </c>
      <c r="H111" s="4">
        <v>-2.4850000000000001E-2</v>
      </c>
      <c r="I111" s="4">
        <v>-2.5239999999999999E-2</v>
      </c>
      <c r="J111" s="4">
        <v>-6.4999999999999997E-3</v>
      </c>
      <c r="K111" s="4">
        <v>-3.0689999999999999E-2</v>
      </c>
      <c r="L111" s="4">
        <v>5.1970000000000002E-3</v>
      </c>
      <c r="M111" s="4">
        <v>2.333E-3</v>
      </c>
      <c r="N111" s="4">
        <v>-2.6870000000000002E-2</v>
      </c>
      <c r="O111" s="4">
        <v>-9.8700000000000003E-3</v>
      </c>
      <c r="P111" s="4">
        <v>-3.5100000000000001E-3</v>
      </c>
      <c r="Q111">
        <f t="shared" si="6"/>
        <v>-1.3333333333333332E-2</v>
      </c>
      <c r="R111" s="2">
        <v>43890</v>
      </c>
      <c r="S111">
        <v>2.1932065600840382E-2</v>
      </c>
      <c r="T111">
        <v>2.2952919722669881E-2</v>
      </c>
      <c r="U111">
        <v>6.0676906489596713E-3</v>
      </c>
      <c r="V111">
        <v>2.837888638932079E-2</v>
      </c>
      <c r="W111">
        <v>-9.7486583652806047E-3</v>
      </c>
      <c r="X111">
        <v>-5.3589917113159302E-3</v>
      </c>
      <c r="Y111">
        <v>2.5362652222413521E-2</v>
      </c>
      <c r="Z111">
        <v>7.5712046197244356E-3</v>
      </c>
      <c r="AA111">
        <v>1.8528492417422271E-3</v>
      </c>
      <c r="AB111">
        <f t="shared" si="7"/>
        <v>-2.3321535145472902E-3</v>
      </c>
      <c r="AC111">
        <f t="shared" si="8"/>
        <v>1.1001179818786042E-2</v>
      </c>
      <c r="AD111" s="5">
        <v>43890</v>
      </c>
      <c r="AE111" s="4">
        <v>1.060503</v>
      </c>
      <c r="AF111" s="4">
        <v>1.0600719999999999</v>
      </c>
      <c r="AG111" s="4">
        <v>8.9320000000000007E-3</v>
      </c>
      <c r="AH111" s="4">
        <v>8.8900000000000003E-3</v>
      </c>
      <c r="AI111" s="4">
        <v>1.2378359999999999</v>
      </c>
      <c r="AJ111" s="4">
        <v>1.236032</v>
      </c>
      <c r="AK111" s="4">
        <v>0.62850700000000004</v>
      </c>
      <c r="AL111" s="4">
        <v>0.62708699999999995</v>
      </c>
      <c r="AM111" s="4">
        <v>0.72056600000000004</v>
      </c>
      <c r="AN111" s="4">
        <v>0.71891099999999997</v>
      </c>
      <c r="AO111" s="4">
        <v>0.603746</v>
      </c>
      <c r="AP111" s="4">
        <v>0.60236900000000004</v>
      </c>
      <c r="AQ111" s="4">
        <v>0.10192900000000001</v>
      </c>
      <c r="AR111" s="4">
        <v>0.101634</v>
      </c>
      <c r="AS111" s="4">
        <v>9.9581000000000003E-2</v>
      </c>
      <c r="AT111" s="4">
        <v>9.9428000000000002E-2</v>
      </c>
      <c r="AU111" s="4">
        <v>0.96545000000000003</v>
      </c>
      <c r="AV111" s="4">
        <v>0.96253999999999995</v>
      </c>
      <c r="AW111" s="4">
        <v>110</v>
      </c>
      <c r="AX111" s="4"/>
      <c r="AY111" s="4"/>
      <c r="AZ111" s="4">
        <v>1.060503</v>
      </c>
      <c r="BA111" s="4">
        <v>1.0600719999999999</v>
      </c>
      <c r="BI111" s="4">
        <v>-6.4999999999999997E-3</v>
      </c>
      <c r="BJ111">
        <f t="shared" si="9"/>
        <v>-6.5040084986123479E-3</v>
      </c>
      <c r="BK111">
        <v>6.0676906489596713E-3</v>
      </c>
      <c r="BL111">
        <f t="shared" si="10"/>
        <v>6.0673477283611178E-3</v>
      </c>
      <c r="BM111">
        <f t="shared" si="11"/>
        <v>-3.4292059855351581E-7</v>
      </c>
    </row>
    <row r="112" spans="1:65" x14ac:dyDescent="0.2">
      <c r="A112" s="2">
        <v>43921</v>
      </c>
      <c r="B112">
        <v>1</v>
      </c>
      <c r="C112">
        <v>0.75067857995341769</v>
      </c>
      <c r="D112">
        <v>1.0546618866911659</v>
      </c>
      <c r="E112">
        <v>1.141731590856077</v>
      </c>
      <c r="G112" s="5">
        <v>43921</v>
      </c>
      <c r="H112" s="4">
        <v>-0.10777</v>
      </c>
      <c r="I112" s="4">
        <v>-6.3789999999999999E-2</v>
      </c>
      <c r="J112" s="4">
        <v>-5.7200000000000003E-3</v>
      </c>
      <c r="K112" s="4">
        <v>-5.3280000000000001E-2</v>
      </c>
      <c r="L112" s="4">
        <v>3.8900000000000002E-4</v>
      </c>
      <c r="M112" s="4">
        <v>-4.62E-3</v>
      </c>
      <c r="N112" s="4">
        <v>-3.6479999999999999E-2</v>
      </c>
      <c r="O112" s="4">
        <v>-5.2920000000000002E-2</v>
      </c>
      <c r="P112" s="4">
        <v>-2.631E-2</v>
      </c>
      <c r="Q112">
        <f t="shared" si="6"/>
        <v>-3.8944555555555559E-2</v>
      </c>
      <c r="R112" s="2">
        <v>43921</v>
      </c>
      <c r="S112">
        <v>0.10487733053364411</v>
      </c>
      <c r="T112">
        <v>6.1525845618182362E-2</v>
      </c>
      <c r="U112">
        <v>5.3111449450578621E-3</v>
      </c>
      <c r="V112">
        <v>5.0998638111854788E-2</v>
      </c>
      <c r="W112">
        <v>-5.1092153382308334E-3</v>
      </c>
      <c r="X112">
        <v>1.601214769677235E-3</v>
      </c>
      <c r="Y112">
        <v>3.5022335559470319E-2</v>
      </c>
      <c r="Z112">
        <v>5.0618016289576677E-2</v>
      </c>
      <c r="AA112">
        <v>2.4772003796148301E-2</v>
      </c>
      <c r="AB112">
        <f t="shared" si="7"/>
        <v>-2.3204095238465797E-3</v>
      </c>
      <c r="AC112">
        <f t="shared" si="8"/>
        <v>3.6624146031708979E-2</v>
      </c>
      <c r="AD112" s="5">
        <v>43921</v>
      </c>
      <c r="AE112" s="4">
        <v>1.0544560000000001</v>
      </c>
      <c r="AF112" s="4">
        <v>1.0540160000000001</v>
      </c>
      <c r="AG112" s="4">
        <v>8.9359999999999995E-3</v>
      </c>
      <c r="AH112" s="4">
        <v>8.8940000000000009E-3</v>
      </c>
      <c r="AI112" s="4">
        <v>1.193492</v>
      </c>
      <c r="AJ112" s="4">
        <v>1.1917960000000001</v>
      </c>
      <c r="AK112" s="4">
        <v>0.58966799999999997</v>
      </c>
      <c r="AL112" s="4">
        <v>0.58835499999999996</v>
      </c>
      <c r="AM112" s="4">
        <v>0.68342599999999998</v>
      </c>
      <c r="AN112" s="4">
        <v>0.68182399999999999</v>
      </c>
      <c r="AO112" s="4">
        <v>0.57241900000000001</v>
      </c>
      <c r="AP112" s="4">
        <v>0.57112600000000002</v>
      </c>
      <c r="AQ112" s="4">
        <v>9.1514999999999999E-2</v>
      </c>
      <c r="AR112" s="4">
        <v>9.1257000000000005E-2</v>
      </c>
      <c r="AS112" s="4">
        <v>9.6994999999999998E-2</v>
      </c>
      <c r="AT112" s="4">
        <v>9.6776000000000001E-2</v>
      </c>
      <c r="AU112" s="4">
        <v>0.96099999999999997</v>
      </c>
      <c r="AV112" s="4">
        <v>0.95809</v>
      </c>
      <c r="AW112" s="4">
        <v>111</v>
      </c>
      <c r="AX112" s="4"/>
      <c r="AY112" s="4"/>
      <c r="AZ112" s="4">
        <v>1.0544560000000001</v>
      </c>
      <c r="BA112" s="4">
        <v>1.0540160000000001</v>
      </c>
      <c r="BI112" s="4">
        <v>-5.7200000000000003E-3</v>
      </c>
      <c r="BJ112">
        <f t="shared" si="9"/>
        <v>-5.7183297432344257E-3</v>
      </c>
      <c r="BK112">
        <v>5.3111449450578621E-3</v>
      </c>
      <c r="BL112">
        <f t="shared" si="10"/>
        <v>5.3118362158329456E-3</v>
      </c>
      <c r="BM112">
        <f t="shared" si="11"/>
        <v>6.9127077508349122E-7</v>
      </c>
    </row>
    <row r="113" spans="1:65" x14ac:dyDescent="0.2">
      <c r="A113" s="2">
        <v>43951</v>
      </c>
      <c r="B113">
        <v>1</v>
      </c>
      <c r="C113">
        <v>0.7657138031619416</v>
      </c>
      <c r="D113">
        <v>1.05814156393815</v>
      </c>
      <c r="E113">
        <v>1.114119757320897</v>
      </c>
      <c r="G113" s="5">
        <v>43951</v>
      </c>
      <c r="H113" s="4">
        <v>3.1736E-2</v>
      </c>
      <c r="I113" s="4">
        <v>6.3892000000000004E-2</v>
      </c>
      <c r="J113" s="4">
        <v>2.7920000000000002E-3</v>
      </c>
      <c r="K113" s="4">
        <v>3.2626000000000002E-2</v>
      </c>
      <c r="L113" s="4">
        <v>7.9209999999999992E-3</v>
      </c>
      <c r="M113" s="4">
        <v>4.568E-3</v>
      </c>
      <c r="N113" s="4">
        <v>1.8512000000000001E-2</v>
      </c>
      <c r="O113" s="4">
        <v>1.2924E-2</v>
      </c>
      <c r="P113" s="4">
        <v>1.8851E-2</v>
      </c>
      <c r="Q113">
        <f t="shared" si="6"/>
        <v>2.1535777777777779E-2</v>
      </c>
      <c r="R113" s="2">
        <v>43951</v>
      </c>
      <c r="S113">
        <v>-3.4561597592674957E-2</v>
      </c>
      <c r="T113">
        <v>-6.6121541844874454E-2</v>
      </c>
      <c r="U113">
        <v>-3.2098941494083928E-3</v>
      </c>
      <c r="V113">
        <v>-3.4886715747156287E-2</v>
      </c>
      <c r="W113">
        <v>-1.256026324116988E-2</v>
      </c>
      <c r="X113">
        <v>-7.6008039479043138E-3</v>
      </c>
      <c r="Y113">
        <v>-1.9934353651024781E-2</v>
      </c>
      <c r="Z113">
        <v>-1.527112166514233E-2</v>
      </c>
      <c r="AA113">
        <v>-2.1115828675026371E-2</v>
      </c>
      <c r="AB113">
        <f t="shared" si="7"/>
        <v>-2.3822356127090882E-3</v>
      </c>
      <c r="AC113">
        <f t="shared" si="8"/>
        <v>-2.3918013390486867E-2</v>
      </c>
      <c r="AD113" s="5">
        <v>43951</v>
      </c>
      <c r="AE113" s="4">
        <v>1.0574049999999999</v>
      </c>
      <c r="AF113" s="4">
        <v>1.056983</v>
      </c>
      <c r="AG113" s="4">
        <v>9.0069999999999994E-3</v>
      </c>
      <c r="AH113" s="4">
        <v>8.9759999999999996E-3</v>
      </c>
      <c r="AI113" s="4">
        <v>1.215792</v>
      </c>
      <c r="AJ113" s="4">
        <v>1.2140550000000001</v>
      </c>
      <c r="AK113" s="4">
        <v>0.62857300000000005</v>
      </c>
      <c r="AL113" s="4">
        <v>0.62715299999999996</v>
      </c>
      <c r="AM113" s="4">
        <v>0.69231600000000004</v>
      </c>
      <c r="AN113" s="4">
        <v>0.69070600000000004</v>
      </c>
      <c r="AO113" s="4">
        <v>0.59140300000000001</v>
      </c>
      <c r="AP113" s="4">
        <v>0.590063</v>
      </c>
      <c r="AQ113" s="4">
        <v>9.4465999999999994E-2</v>
      </c>
      <c r="AR113" s="4">
        <v>9.4196000000000002E-2</v>
      </c>
      <c r="AS113" s="4">
        <v>9.8840999999999998E-2</v>
      </c>
      <c r="AT113" s="4">
        <v>9.8570000000000005E-2</v>
      </c>
      <c r="AU113" s="4">
        <v>0.96540000000000004</v>
      </c>
      <c r="AV113" s="4">
        <v>0.96248999999999996</v>
      </c>
      <c r="AW113" s="4">
        <v>112</v>
      </c>
      <c r="AX113" s="4"/>
      <c r="AY113" s="4"/>
      <c r="AZ113" s="4">
        <v>1.0574049999999999</v>
      </c>
      <c r="BA113" s="4">
        <v>1.056983</v>
      </c>
      <c r="BI113" s="4">
        <v>2.7920000000000002E-3</v>
      </c>
      <c r="BJ113">
        <f t="shared" si="9"/>
        <v>2.7927992578893148E-3</v>
      </c>
      <c r="BK113">
        <v>-3.2098941494083928E-3</v>
      </c>
      <c r="BL113">
        <f t="shared" si="10"/>
        <v>-3.2101631179614924E-3</v>
      </c>
      <c r="BM113">
        <f t="shared" si="11"/>
        <v>-2.6896855309958487E-7</v>
      </c>
    </row>
    <row r="114" spans="1:65" x14ac:dyDescent="0.2">
      <c r="A114" s="2">
        <v>43982</v>
      </c>
      <c r="B114">
        <v>1</v>
      </c>
      <c r="C114">
        <v>0.77164794003431814</v>
      </c>
      <c r="D114">
        <v>1.0716284571618451</v>
      </c>
      <c r="E114">
        <v>1.098528802353651</v>
      </c>
      <c r="G114" s="5">
        <v>43982</v>
      </c>
      <c r="H114" s="4">
        <v>4.5898000000000001E-2</v>
      </c>
      <c r="I114" s="4">
        <v>1.9474999999999999E-2</v>
      </c>
      <c r="J114" s="4">
        <v>1.1238E-2</v>
      </c>
      <c r="K114" s="4">
        <v>8.2909999999999998E-3</v>
      </c>
      <c r="L114" s="4">
        <v>-9.7900000000000001E-3</v>
      </c>
      <c r="M114" s="4">
        <v>-4.1999999999999997E-3</v>
      </c>
      <c r="N114" s="4">
        <v>-2.4029999999999999E-2</v>
      </c>
      <c r="O114" s="4">
        <v>8.3160000000000005E-3</v>
      </c>
      <c r="P114" s="4">
        <v>3.2166E-2</v>
      </c>
      <c r="Q114">
        <f t="shared" si="6"/>
        <v>9.7071111111111143E-3</v>
      </c>
      <c r="R114" s="2">
        <v>43982</v>
      </c>
      <c r="S114">
        <v>-4.8756861225879078E-2</v>
      </c>
      <c r="T114">
        <v>-2.1736689041707221E-2</v>
      </c>
      <c r="U114">
        <v>-1.163717712542609E-2</v>
      </c>
      <c r="V114">
        <v>-1.0559368084761539E-2</v>
      </c>
      <c r="W114">
        <v>6.3559650813500568E-3</v>
      </c>
      <c r="X114">
        <v>1.185129879231792E-3</v>
      </c>
      <c r="Y114">
        <v>2.2599641572105419E-2</v>
      </c>
      <c r="Z114">
        <v>-1.064427023854686E-2</v>
      </c>
      <c r="AA114">
        <v>-3.4913538839085767E-2</v>
      </c>
      <c r="AB114">
        <f t="shared" si="7"/>
        <v>-2.304796446968807E-3</v>
      </c>
      <c r="AC114">
        <f t="shared" si="8"/>
        <v>-1.2011907558079921E-2</v>
      </c>
      <c r="AD114" s="5">
        <v>43982</v>
      </c>
      <c r="AE114" s="4">
        <v>1.0693550000000001</v>
      </c>
      <c r="AF114" s="4">
        <v>1.068872</v>
      </c>
      <c r="AG114" s="4">
        <v>8.9189999999999998E-3</v>
      </c>
      <c r="AH114" s="4">
        <v>8.8880000000000001E-3</v>
      </c>
      <c r="AI114" s="4">
        <v>1.186925</v>
      </c>
      <c r="AJ114" s="4">
        <v>1.1852510000000001</v>
      </c>
      <c r="AK114" s="4">
        <v>0.640934</v>
      </c>
      <c r="AL114" s="4">
        <v>0.63946700000000001</v>
      </c>
      <c r="AM114" s="4">
        <v>0.69809699999999997</v>
      </c>
      <c r="AN114" s="4">
        <v>0.69647099999999995</v>
      </c>
      <c r="AO114" s="4">
        <v>0.59632700000000005</v>
      </c>
      <c r="AP114" s="4">
        <v>0.59496199999999999</v>
      </c>
      <c r="AQ114" s="4">
        <v>9.8903000000000005E-2</v>
      </c>
      <c r="AR114" s="4">
        <v>9.8627999999999993E-2</v>
      </c>
      <c r="AS114" s="4">
        <v>0.102072</v>
      </c>
      <c r="AT114" s="4">
        <v>0.10179199999999999</v>
      </c>
      <c r="AU114" s="4">
        <v>0.96135000000000004</v>
      </c>
      <c r="AV114" s="4">
        <v>0.95843999999999996</v>
      </c>
      <c r="AW114" s="4">
        <v>113</v>
      </c>
      <c r="AX114" s="4"/>
      <c r="AY114" s="4"/>
      <c r="AZ114" s="4">
        <v>1.0693550000000001</v>
      </c>
      <c r="BA114" s="4">
        <v>1.068872</v>
      </c>
      <c r="BI114" s="4">
        <v>1.1238E-2</v>
      </c>
      <c r="BJ114">
        <f t="shared" si="9"/>
        <v>1.1237869588708838E-2</v>
      </c>
      <c r="BK114">
        <v>-1.163717712542609E-2</v>
      </c>
      <c r="BL114">
        <f t="shared" si="10"/>
        <v>-1.1637039472006691E-2</v>
      </c>
      <c r="BM114">
        <f t="shared" si="11"/>
        <v>1.376534193991974E-7</v>
      </c>
    </row>
    <row r="115" spans="1:65" x14ac:dyDescent="0.2">
      <c r="A115" s="2">
        <v>44012</v>
      </c>
      <c r="B115">
        <v>1</v>
      </c>
      <c r="C115">
        <v>0.77023236197370493</v>
      </c>
      <c r="D115">
        <v>1.0641482410434631</v>
      </c>
      <c r="E115">
        <v>1.0981036309246459</v>
      </c>
      <c r="G115" s="5">
        <v>44012</v>
      </c>
      <c r="H115" s="4">
        <v>-7.2199999999999999E-3</v>
      </c>
      <c r="I115" s="4">
        <v>2.0004000000000001E-2</v>
      </c>
      <c r="J115" s="4">
        <v>-5.11E-3</v>
      </c>
      <c r="K115" s="4">
        <v>2.4886999999999999E-2</v>
      </c>
      <c r="L115" s="4">
        <v>-1.617E-2</v>
      </c>
      <c r="M115" s="4">
        <v>-1.478E-2</v>
      </c>
      <c r="N115" s="4">
        <v>-1.038E-2</v>
      </c>
      <c r="O115" s="4">
        <v>-5.1000000000000004E-4</v>
      </c>
      <c r="P115" s="4">
        <v>-3.9199999999999999E-3</v>
      </c>
      <c r="Q115">
        <f t="shared" si="6"/>
        <v>-1.4665555555555556E-3</v>
      </c>
      <c r="R115" s="2">
        <v>44012</v>
      </c>
      <c r="S115">
        <v>4.4386410944472487E-3</v>
      </c>
      <c r="T115">
        <v>-2.229658497230802E-2</v>
      </c>
      <c r="U115">
        <v>4.655019428874356E-3</v>
      </c>
      <c r="V115">
        <v>-2.7177748451549851E-2</v>
      </c>
      <c r="W115">
        <v>1.2694009637714391E-2</v>
      </c>
      <c r="X115">
        <v>1.1743912818587729E-2</v>
      </c>
      <c r="Y115">
        <v>8.9714994255945812E-3</v>
      </c>
      <c r="Z115">
        <v>-1.817950752011577E-3</v>
      </c>
      <c r="AA115">
        <v>1.1710749909839E-3</v>
      </c>
      <c r="AB115">
        <f t="shared" si="7"/>
        <v>-2.313014086629693E-3</v>
      </c>
      <c r="AC115">
        <f t="shared" si="8"/>
        <v>-8.4645853107413738E-4</v>
      </c>
      <c r="AD115" s="5">
        <v>44012</v>
      </c>
      <c r="AE115" s="4">
        <v>1.0639069999999999</v>
      </c>
      <c r="AF115" s="4">
        <v>1.06365</v>
      </c>
      <c r="AG115" s="4">
        <v>8.7760000000000008E-3</v>
      </c>
      <c r="AH115" s="4">
        <v>8.7639999999999992E-3</v>
      </c>
      <c r="AI115" s="4">
        <v>1.1746650000000001</v>
      </c>
      <c r="AJ115" s="4">
        <v>1.173816</v>
      </c>
      <c r="AK115" s="4">
        <v>0.65388500000000005</v>
      </c>
      <c r="AL115" s="4">
        <v>0.65339100000000006</v>
      </c>
      <c r="AM115" s="4">
        <v>0.697739</v>
      </c>
      <c r="AN115" s="4">
        <v>0.69714799999999999</v>
      </c>
      <c r="AO115" s="4">
        <v>0.61135399999999995</v>
      </c>
      <c r="AP115" s="4">
        <v>0.61080999999999996</v>
      </c>
      <c r="AQ115" s="4">
        <v>9.8191000000000001E-2</v>
      </c>
      <c r="AR115" s="4">
        <v>9.8112000000000005E-2</v>
      </c>
      <c r="AS115" s="4">
        <v>0.101673</v>
      </c>
      <c r="AT115" s="4">
        <v>0.101618</v>
      </c>
      <c r="AU115" s="4">
        <v>0.94725000000000004</v>
      </c>
      <c r="AV115" s="4">
        <v>0.94636500000000001</v>
      </c>
      <c r="AW115" s="4">
        <v>114</v>
      </c>
      <c r="AX115" s="4"/>
      <c r="AY115" s="4"/>
      <c r="AZ115" s="4">
        <v>1.0639069999999999</v>
      </c>
      <c r="BA115" s="4">
        <v>1.06365</v>
      </c>
      <c r="BI115" s="4">
        <v>-5.11E-3</v>
      </c>
      <c r="BJ115">
        <f t="shared" si="9"/>
        <v>-5.1076818919899031E-3</v>
      </c>
      <c r="BK115">
        <v>4.655019428874356E-3</v>
      </c>
      <c r="BL115">
        <f t="shared" si="10"/>
        <v>4.6559057164808236E-3</v>
      </c>
      <c r="BM115">
        <f t="shared" si="11"/>
        <v>8.8628760646757704E-7</v>
      </c>
    </row>
    <row r="116" spans="1:65" x14ac:dyDescent="0.2">
      <c r="A116" s="2">
        <v>44043</v>
      </c>
      <c r="B116">
        <v>1</v>
      </c>
      <c r="C116">
        <v>0.76803872645915405</v>
      </c>
      <c r="D116">
        <v>1.0796847343349729</v>
      </c>
      <c r="E116">
        <v>1.095901124360366</v>
      </c>
      <c r="G116" s="5">
        <v>44043</v>
      </c>
      <c r="H116" s="4">
        <v>2.3762999999999999E-2</v>
      </c>
      <c r="I116" s="4">
        <v>-2.7599999999999999E-3</v>
      </c>
      <c r="J116" s="4">
        <v>1.4548999999999999E-2</v>
      </c>
      <c r="K116" s="4">
        <v>-9.4299999999999991E-3</v>
      </c>
      <c r="L116" s="4">
        <v>-1.7860000000000001E-2</v>
      </c>
      <c r="M116" s="4">
        <v>-3.6940000000000001E-2</v>
      </c>
      <c r="N116" s="4">
        <v>1.6747999999999999E-2</v>
      </c>
      <c r="O116" s="4">
        <v>-2.5010000000000001E-2</v>
      </c>
      <c r="P116" s="4">
        <v>2.6504E-2</v>
      </c>
      <c r="Q116">
        <f t="shared" si="6"/>
        <v>-1.1595555555555556E-3</v>
      </c>
      <c r="R116" s="2">
        <v>44043</v>
      </c>
      <c r="S116">
        <v>-2.4566746662352919E-2</v>
      </c>
      <c r="T116">
        <v>2.000320181028969E-3</v>
      </c>
      <c r="U116">
        <v>-1.4790994600355571E-2</v>
      </c>
      <c r="V116">
        <v>8.539473725253377E-3</v>
      </c>
      <c r="W116">
        <v>1.6527149213842129E-2</v>
      </c>
      <c r="X116">
        <v>3.6001984160760982E-2</v>
      </c>
      <c r="Y116">
        <v>-1.7471697901199259E-2</v>
      </c>
      <c r="Z116">
        <v>2.41595986330575E-2</v>
      </c>
      <c r="AA116">
        <v>-2.7040921477250901E-2</v>
      </c>
      <c r="AB116">
        <f t="shared" si="7"/>
        <v>-7.8642608080174356E-4</v>
      </c>
      <c r="AC116">
        <f t="shared" si="8"/>
        <v>3.7312947475381209E-4</v>
      </c>
      <c r="AD116" s="5">
        <v>44043</v>
      </c>
      <c r="AE116" s="4">
        <v>1.079499</v>
      </c>
      <c r="AF116" s="4">
        <v>1.079251</v>
      </c>
      <c r="AG116" s="4">
        <v>8.6210000000000002E-3</v>
      </c>
      <c r="AH116" s="4">
        <v>8.6099999999999996E-3</v>
      </c>
      <c r="AI116" s="4">
        <v>1.194504</v>
      </c>
      <c r="AJ116" s="4">
        <v>1.193632</v>
      </c>
      <c r="AK116" s="4">
        <v>0.65208500000000003</v>
      </c>
      <c r="AL116" s="4">
        <v>0.65159100000000003</v>
      </c>
      <c r="AM116" s="4">
        <v>0.68050699999999997</v>
      </c>
      <c r="AN116" s="4">
        <v>0.67995399999999995</v>
      </c>
      <c r="AO116" s="4">
        <v>0.60561600000000004</v>
      </c>
      <c r="AP116" s="4">
        <v>0.60510299999999995</v>
      </c>
      <c r="AQ116" s="4">
        <v>0.100552</v>
      </c>
      <c r="AR116" s="4">
        <v>0.100478</v>
      </c>
      <c r="AS116" s="4">
        <v>0.104404</v>
      </c>
      <c r="AT116" s="4">
        <v>0.10434599999999999</v>
      </c>
      <c r="AU116" s="4">
        <v>0.91290000000000004</v>
      </c>
      <c r="AV116" s="4">
        <v>0.91209399999999996</v>
      </c>
      <c r="AW116" s="4">
        <v>115</v>
      </c>
      <c r="AX116" s="4"/>
      <c r="AY116" s="4"/>
      <c r="AZ116" s="4">
        <v>1.079499</v>
      </c>
      <c r="BA116" s="4">
        <v>1.079251</v>
      </c>
      <c r="BI116" s="4">
        <v>1.4548999999999999E-2</v>
      </c>
      <c r="BJ116">
        <f t="shared" si="9"/>
        <v>1.4549063533215304E-2</v>
      </c>
      <c r="BK116">
        <v>-1.4790994600355571E-2</v>
      </c>
      <c r="BL116">
        <f t="shared" si="10"/>
        <v>-1.479065518152369E-2</v>
      </c>
      <c r="BM116">
        <f t="shared" si="11"/>
        <v>3.3941883188087774E-7</v>
      </c>
    </row>
    <row r="117" spans="1:65" x14ac:dyDescent="0.2">
      <c r="A117" s="2">
        <v>44074</v>
      </c>
      <c r="B117">
        <v>1</v>
      </c>
      <c r="C117">
        <v>0.77355028658461689</v>
      </c>
      <c r="D117">
        <v>1.0807512297495789</v>
      </c>
      <c r="E117">
        <v>1.084784464130361</v>
      </c>
      <c r="G117" s="5">
        <v>44074</v>
      </c>
      <c r="H117" s="4">
        <v>3.5027999999999997E-2</v>
      </c>
      <c r="I117" s="4">
        <v>2.1967E-2</v>
      </c>
      <c r="J117" s="4">
        <v>1.1800000000000001E-3</v>
      </c>
      <c r="K117" s="4">
        <v>4.836E-3</v>
      </c>
      <c r="L117" s="4">
        <v>-1.022E-2</v>
      </c>
      <c r="M117" s="4">
        <v>-1.013E-2</v>
      </c>
      <c r="N117" s="4">
        <v>1.1564E-2</v>
      </c>
      <c r="O117" s="4">
        <v>1.7725000000000001E-2</v>
      </c>
      <c r="P117" s="4">
        <v>3.5739999999999999E-3</v>
      </c>
      <c r="Q117">
        <f t="shared" si="6"/>
        <v>8.3915555555555549E-3</v>
      </c>
      <c r="R117" s="2">
        <v>44074</v>
      </c>
      <c r="S117">
        <v>-3.5764221984813549E-2</v>
      </c>
      <c r="T117">
        <v>-2.272580348226438E-2</v>
      </c>
      <c r="U117">
        <v>-1.4101328847214709E-3</v>
      </c>
      <c r="V117">
        <v>-5.6846288118268529E-3</v>
      </c>
      <c r="W117">
        <v>9.0029671524360921E-3</v>
      </c>
      <c r="X117">
        <v>9.2456080304944288E-3</v>
      </c>
      <c r="Y117">
        <v>-1.229409131548481E-2</v>
      </c>
      <c r="Z117">
        <v>-1.8537158525898378E-2</v>
      </c>
      <c r="AA117">
        <v>-4.1292068023635053E-3</v>
      </c>
      <c r="AB117">
        <f t="shared" si="7"/>
        <v>-7.5251873604915975E-4</v>
      </c>
      <c r="AC117">
        <f t="shared" si="8"/>
        <v>-9.1440742916047146E-3</v>
      </c>
      <c r="AD117" s="5">
        <v>44074</v>
      </c>
      <c r="AE117" s="4">
        <v>1.0807739999999999</v>
      </c>
      <c r="AF117" s="4">
        <v>1.0805199999999999</v>
      </c>
      <c r="AG117" s="4">
        <v>8.5330000000000007E-3</v>
      </c>
      <c r="AH117" s="4">
        <v>8.5220000000000001E-3</v>
      </c>
      <c r="AI117" s="4">
        <v>1.2083969999999999</v>
      </c>
      <c r="AJ117" s="4">
        <v>1.2075629999999999</v>
      </c>
      <c r="AK117" s="4">
        <v>0.66656800000000005</v>
      </c>
      <c r="AL117" s="4">
        <v>0.66603299999999999</v>
      </c>
      <c r="AM117" s="4">
        <v>0.69267599999999996</v>
      </c>
      <c r="AN117" s="4">
        <v>0.69211100000000003</v>
      </c>
      <c r="AO117" s="4">
        <v>0.60855199999999998</v>
      </c>
      <c r="AP117" s="4">
        <v>0.60798099999999999</v>
      </c>
      <c r="AQ117" s="4">
        <v>0.10413699999999999</v>
      </c>
      <c r="AR117" s="4">
        <v>0.10406600000000001</v>
      </c>
      <c r="AS117" s="4">
        <v>0.104777</v>
      </c>
      <c r="AT117" s="4">
        <v>0.10471999999999999</v>
      </c>
      <c r="AU117" s="4">
        <v>0.90369999999999995</v>
      </c>
      <c r="AV117" s="4">
        <v>0.90288000000000002</v>
      </c>
      <c r="AW117" s="4">
        <v>116</v>
      </c>
      <c r="AX117" s="4"/>
      <c r="AY117" s="4"/>
      <c r="AZ117" s="4">
        <v>1.0807739999999999</v>
      </c>
      <c r="BA117" s="4">
        <v>1.0805199999999999</v>
      </c>
      <c r="BI117" s="4">
        <v>1.1800000000000001E-3</v>
      </c>
      <c r="BJ117">
        <f t="shared" si="9"/>
        <v>1.1804065023675054E-3</v>
      </c>
      <c r="BK117">
        <v>-1.4101328847214709E-3</v>
      </c>
      <c r="BL117">
        <f t="shared" si="10"/>
        <v>-1.4101690974720274E-3</v>
      </c>
      <c r="BM117">
        <f t="shared" si="11"/>
        <v>-3.6212750556454537E-8</v>
      </c>
    </row>
    <row r="118" spans="1:65" x14ac:dyDescent="0.2">
      <c r="A118" s="2">
        <v>44104</v>
      </c>
      <c r="B118">
        <v>1</v>
      </c>
      <c r="C118">
        <v>0.76981100680557557</v>
      </c>
      <c r="D118">
        <v>1.0757727963429691</v>
      </c>
      <c r="E118">
        <v>1.093845307108346</v>
      </c>
      <c r="G118" s="5">
        <v>44104</v>
      </c>
      <c r="H118" s="4">
        <v>-5.6439999999999997E-2</v>
      </c>
      <c r="I118" s="4">
        <v>-1.059E-2</v>
      </c>
      <c r="J118" s="4">
        <v>-8.1999999999999998E-4</v>
      </c>
      <c r="K118" s="4">
        <v>5.71E-4</v>
      </c>
      <c r="L118" s="4">
        <v>2.3016999999999999E-2</v>
      </c>
      <c r="M118" s="4">
        <v>1.8853999999999999E-2</v>
      </c>
      <c r="N118" s="4">
        <v>-1.545E-2</v>
      </c>
      <c r="O118" s="4">
        <v>-1.97E-3</v>
      </c>
      <c r="P118" s="4">
        <v>-1.814E-2</v>
      </c>
      <c r="Q118">
        <f t="shared" si="6"/>
        <v>-6.7742222222222214E-3</v>
      </c>
      <c r="R118" s="2">
        <v>44104</v>
      </c>
      <c r="S118">
        <v>5.5758432560424342E-2</v>
      </c>
      <c r="T118">
        <v>9.7850154727392447E-3</v>
      </c>
      <c r="U118">
        <v>5.8097608155098512E-4</v>
      </c>
      <c r="V118">
        <v>-1.5099632127763549E-3</v>
      </c>
      <c r="W118">
        <v>-2.4341444292574899E-2</v>
      </c>
      <c r="X118">
        <v>-1.9761798506491551E-2</v>
      </c>
      <c r="Y118">
        <v>1.4759903393750971E-2</v>
      </c>
      <c r="Z118">
        <v>1.152023221597021E-3</v>
      </c>
      <c r="AA118">
        <v>1.7594374652727399E-2</v>
      </c>
      <c r="AB118">
        <f t="shared" si="7"/>
        <v>-7.7227562545031415E-4</v>
      </c>
      <c r="AC118">
        <f t="shared" si="8"/>
        <v>6.0019465967719073E-3</v>
      </c>
      <c r="AD118" s="5">
        <v>44104</v>
      </c>
      <c r="AE118" s="4">
        <v>1.079893</v>
      </c>
      <c r="AF118" s="4">
        <v>1.0796559999999999</v>
      </c>
      <c r="AG118" s="4">
        <v>8.7320000000000002E-3</v>
      </c>
      <c r="AH118" s="4">
        <v>8.7209999999999996E-3</v>
      </c>
      <c r="AI118" s="4">
        <v>1.18987</v>
      </c>
      <c r="AJ118" s="4">
        <v>1.189038</v>
      </c>
      <c r="AK118" s="4">
        <v>0.65954800000000002</v>
      </c>
      <c r="AL118" s="4">
        <v>0.659022</v>
      </c>
      <c r="AM118" s="4">
        <v>0.69131399999999998</v>
      </c>
      <c r="AN118" s="4">
        <v>0.69079000000000002</v>
      </c>
      <c r="AO118" s="4">
        <v>0.6089</v>
      </c>
      <c r="AP118" s="4">
        <v>0.60838000000000003</v>
      </c>
      <c r="AQ118" s="4">
        <v>9.8422999999999997E-2</v>
      </c>
      <c r="AR118" s="4">
        <v>9.8341999999999999E-2</v>
      </c>
      <c r="AS118" s="4">
        <v>0.102894</v>
      </c>
      <c r="AT118" s="4">
        <v>0.102838</v>
      </c>
      <c r="AU118" s="4">
        <v>0.92090000000000005</v>
      </c>
      <c r="AV118" s="4">
        <v>0.92011100000000001</v>
      </c>
      <c r="AW118" s="4">
        <v>117</v>
      </c>
      <c r="AX118" s="4"/>
      <c r="AY118" s="4"/>
      <c r="AZ118" s="4">
        <v>1.079893</v>
      </c>
      <c r="BA118" s="4">
        <v>1.0796559999999999</v>
      </c>
      <c r="BI118" s="4">
        <v>-8.1999999999999998E-4</v>
      </c>
      <c r="BJ118">
        <f t="shared" si="9"/>
        <v>-8.1548896597543078E-4</v>
      </c>
      <c r="BK118">
        <v>5.8097608155098512E-4</v>
      </c>
      <c r="BL118">
        <f t="shared" si="10"/>
        <v>5.8044458870020854E-4</v>
      </c>
      <c r="BM118">
        <f t="shared" si="11"/>
        <v>-5.3149285077658693E-7</v>
      </c>
    </row>
    <row r="119" spans="1:65" x14ac:dyDescent="0.2">
      <c r="A119" s="2">
        <v>44135</v>
      </c>
      <c r="B119">
        <v>1</v>
      </c>
      <c r="C119">
        <v>0.76430627448495148</v>
      </c>
      <c r="D119">
        <v>1.074896888387993</v>
      </c>
      <c r="E119">
        <v>1.1021849520962761</v>
      </c>
      <c r="G119" s="5">
        <v>44135</v>
      </c>
      <c r="H119" s="4">
        <v>-2.5739999999999999E-2</v>
      </c>
      <c r="I119" s="4">
        <v>-2.3380000000000001E-2</v>
      </c>
      <c r="J119" s="4">
        <v>-1.103E-2</v>
      </c>
      <c r="K119" s="4">
        <v>-3.4499999999999999E-3</v>
      </c>
      <c r="L119" s="4">
        <v>3.3570000000000002E-3</v>
      </c>
      <c r="M119" s="4">
        <v>-4.3499999999999997E-3</v>
      </c>
      <c r="N119" s="4">
        <v>-2.6099999999999999E-3</v>
      </c>
      <c r="O119" s="4">
        <v>-4.1999999999999997E-3</v>
      </c>
      <c r="P119" s="4">
        <v>1.1199999999999999E-3</v>
      </c>
      <c r="Q119">
        <f t="shared" si="6"/>
        <v>-7.8092222222222209E-3</v>
      </c>
      <c r="R119" s="2">
        <v>44135</v>
      </c>
      <c r="S119">
        <v>2.491875763796525E-2</v>
      </c>
      <c r="T119">
        <v>2.2582240626735531E-2</v>
      </c>
      <c r="U119">
        <v>1.0807077551866519E-2</v>
      </c>
      <c r="V119">
        <v>2.592669138605674E-3</v>
      </c>
      <c r="W119">
        <v>-4.5515141611751631E-3</v>
      </c>
      <c r="X119">
        <v>3.495899883255757E-3</v>
      </c>
      <c r="Y119">
        <v>1.907951432898958E-3</v>
      </c>
      <c r="Z119">
        <v>3.444095534006264E-3</v>
      </c>
      <c r="AA119">
        <v>-1.66313475136981E-3</v>
      </c>
      <c r="AB119">
        <f t="shared" si="7"/>
        <v>-7.4988412302344487E-4</v>
      </c>
      <c r="AC119">
        <f t="shared" si="8"/>
        <v>7.059338099198776E-3</v>
      </c>
      <c r="AD119" s="5">
        <v>44135</v>
      </c>
      <c r="AE119" s="4">
        <v>1.0680510000000001</v>
      </c>
      <c r="AF119" s="4">
        <v>1.067828</v>
      </c>
      <c r="AG119" s="4">
        <v>8.7609999999999997E-3</v>
      </c>
      <c r="AH119" s="4">
        <v>8.7510000000000001E-3</v>
      </c>
      <c r="AI119" s="4">
        <v>1.1867719999999999</v>
      </c>
      <c r="AJ119" s="4">
        <v>1.1859649999999999</v>
      </c>
      <c r="AK119" s="4">
        <v>0.64430699999999996</v>
      </c>
      <c r="AL119" s="4">
        <v>0.64384799999999998</v>
      </c>
      <c r="AM119" s="4">
        <v>0.688415</v>
      </c>
      <c r="AN119" s="4">
        <v>0.68788700000000003</v>
      </c>
      <c r="AO119" s="4">
        <v>0.60680500000000004</v>
      </c>
      <c r="AP119" s="4">
        <v>0.606294</v>
      </c>
      <c r="AQ119" s="4">
        <v>9.5921999999999993E-2</v>
      </c>
      <c r="AR119" s="4">
        <v>9.5824000000000006E-2</v>
      </c>
      <c r="AS119" s="4">
        <v>0.103009</v>
      </c>
      <c r="AT119" s="4">
        <v>0.102953</v>
      </c>
      <c r="AU119" s="4">
        <v>0.91690000000000005</v>
      </c>
      <c r="AV119" s="4">
        <v>0.91610800000000003</v>
      </c>
      <c r="AW119" s="4">
        <v>118</v>
      </c>
      <c r="AX119" s="4"/>
      <c r="AY119" s="4"/>
      <c r="AZ119" s="4">
        <v>1.0680510000000001</v>
      </c>
      <c r="BA119" s="4">
        <v>1.067828</v>
      </c>
      <c r="BI119" s="4">
        <v>-1.103E-2</v>
      </c>
      <c r="BJ119">
        <f t="shared" si="9"/>
        <v>-1.1026469947031109E-2</v>
      </c>
      <c r="BK119">
        <v>1.0807077551866519E-2</v>
      </c>
      <c r="BL119">
        <f t="shared" si="10"/>
        <v>1.0806979672949401E-2</v>
      </c>
      <c r="BM119">
        <f t="shared" si="11"/>
        <v>-9.7878917118890407E-8</v>
      </c>
    </row>
    <row r="120" spans="1:65" x14ac:dyDescent="0.2">
      <c r="A120" s="2">
        <v>44165</v>
      </c>
      <c r="B120">
        <v>1</v>
      </c>
      <c r="C120">
        <v>0.7824292784495761</v>
      </c>
      <c r="D120">
        <v>1.058536368198042</v>
      </c>
      <c r="E120">
        <v>1.072345642668777</v>
      </c>
      <c r="G120" s="5">
        <v>44165</v>
      </c>
      <c r="H120" s="4">
        <v>6.7816000000000001E-2</v>
      </c>
      <c r="I120" s="4">
        <v>3.5902000000000003E-2</v>
      </c>
      <c r="J120" s="4">
        <v>1.8069999999999999E-2</v>
      </c>
      <c r="K120" s="4">
        <v>5.0910999999999998E-2</v>
      </c>
      <c r="L120" s="4">
        <v>-4.9500000000000004E-3</v>
      </c>
      <c r="M120" s="4">
        <v>-8.4899999999999993E-3</v>
      </c>
      <c r="N120" s="4">
        <v>2.0400000000000001E-2</v>
      </c>
      <c r="O120" s="4">
        <v>1.5599999999999999E-2</v>
      </c>
      <c r="P120" s="4">
        <v>3.1789999999999999E-2</v>
      </c>
      <c r="Q120">
        <f t="shared" si="6"/>
        <v>2.5227666666666666E-2</v>
      </c>
      <c r="R120" s="2">
        <v>44165</v>
      </c>
      <c r="S120">
        <v>-6.8830116158600241E-2</v>
      </c>
      <c r="T120">
        <v>-3.6614334635697299E-2</v>
      </c>
      <c r="U120">
        <v>-1.827886595102711E-2</v>
      </c>
      <c r="V120">
        <v>-5.1752144897632517E-2</v>
      </c>
      <c r="W120">
        <v>3.7385460409922189E-3</v>
      </c>
      <c r="X120">
        <v>7.6241645887354936E-3</v>
      </c>
      <c r="Y120">
        <v>-2.1080537046159451E-2</v>
      </c>
      <c r="Z120">
        <v>-1.6367372039040928E-2</v>
      </c>
      <c r="AA120">
        <v>-3.2334039913337158E-2</v>
      </c>
      <c r="AB120">
        <f t="shared" si="7"/>
        <v>-7.6063333464077704E-4</v>
      </c>
      <c r="AC120">
        <f t="shared" si="8"/>
        <v>-2.5988300001307443E-2</v>
      </c>
      <c r="AD120" s="5">
        <v>44165</v>
      </c>
      <c r="AE120" s="4">
        <v>1.087526</v>
      </c>
      <c r="AF120" s="4">
        <v>1.0872379999999999</v>
      </c>
      <c r="AG120" s="4">
        <v>8.7180000000000001E-3</v>
      </c>
      <c r="AH120" s="4">
        <v>8.6990000000000001E-3</v>
      </c>
      <c r="AI120" s="4">
        <v>1.2112309999999999</v>
      </c>
      <c r="AJ120" s="4">
        <v>1.2102649999999999</v>
      </c>
      <c r="AK120" s="4">
        <v>0.66785899999999998</v>
      </c>
      <c r="AL120" s="4">
        <v>0.66717400000000004</v>
      </c>
      <c r="AM120" s="4">
        <v>0.69923900000000005</v>
      </c>
      <c r="AN120" s="4">
        <v>0.69845900000000005</v>
      </c>
      <c r="AO120" s="4">
        <v>0.63849699999999998</v>
      </c>
      <c r="AP120" s="4">
        <v>0.63763499999999995</v>
      </c>
      <c r="AQ120" s="4">
        <v>0.10265199999999999</v>
      </c>
      <c r="AR120" s="4">
        <v>0.102532</v>
      </c>
      <c r="AS120" s="4">
        <v>0.106336</v>
      </c>
      <c r="AT120" s="4">
        <v>0.106282</v>
      </c>
      <c r="AU120" s="4">
        <v>0.90915000000000001</v>
      </c>
      <c r="AV120" s="4">
        <v>0.90786900000000004</v>
      </c>
      <c r="AW120" s="4">
        <v>119</v>
      </c>
      <c r="AX120" s="4"/>
      <c r="AY120" s="4"/>
      <c r="AZ120" s="4">
        <v>1.087526</v>
      </c>
      <c r="BA120" s="4">
        <v>1.0872379999999999</v>
      </c>
      <c r="BI120" s="4">
        <v>1.8069999999999999E-2</v>
      </c>
      <c r="BJ120">
        <f t="shared" si="9"/>
        <v>1.8069899534023461E-2</v>
      </c>
      <c r="BK120">
        <v>-1.827886595102711E-2</v>
      </c>
      <c r="BL120">
        <f t="shared" si="10"/>
        <v>-1.8278712861754521E-2</v>
      </c>
      <c r="BM120">
        <f t="shared" si="11"/>
        <v>1.5308927258858573E-7</v>
      </c>
    </row>
    <row r="121" spans="1:65" x14ac:dyDescent="0.2">
      <c r="A121" s="2">
        <v>44196</v>
      </c>
      <c r="B121">
        <v>1</v>
      </c>
      <c r="C121">
        <v>0.7801900017650637</v>
      </c>
      <c r="D121">
        <v>1.0613581516100521</v>
      </c>
      <c r="E121">
        <v>1.0721709517461879</v>
      </c>
      <c r="G121" s="5">
        <v>44196</v>
      </c>
      <c r="H121" s="4">
        <v>7.2509999999999996E-3</v>
      </c>
      <c r="I121" s="4">
        <v>1.9831000000000001E-2</v>
      </c>
      <c r="J121" s="4">
        <v>-3.9699999999999996E-3</v>
      </c>
      <c r="K121" s="4">
        <v>-3.64E-3</v>
      </c>
      <c r="L121" s="4">
        <v>-1.6660000000000001E-2</v>
      </c>
      <c r="M121" s="4">
        <v>-2.6579999999999999E-2</v>
      </c>
      <c r="N121" s="4">
        <v>-4.6999999999999999E-4</v>
      </c>
      <c r="O121" s="4">
        <v>-5.7200000000000003E-3</v>
      </c>
      <c r="P121" s="4">
        <v>1.3655E-2</v>
      </c>
      <c r="Q121">
        <f t="shared" si="6"/>
        <v>-1.8114444444444445E-3</v>
      </c>
      <c r="R121" s="2">
        <v>44196</v>
      </c>
      <c r="S121">
        <v>-8.4243119699118907E-3</v>
      </c>
      <c r="T121">
        <v>-2.08573943300604E-2</v>
      </c>
      <c r="U121">
        <v>3.7082964086324328E-3</v>
      </c>
      <c r="V121">
        <v>2.286317715946895E-3</v>
      </c>
      <c r="W121">
        <v>1.4430029049901091E-2</v>
      </c>
      <c r="X121">
        <v>2.5173524448167839E-2</v>
      </c>
      <c r="Y121">
        <v>-3.3166160188619059E-4</v>
      </c>
      <c r="Z121">
        <v>4.60126199031341E-3</v>
      </c>
      <c r="AA121">
        <v>-1.4164029311829029E-2</v>
      </c>
      <c r="AB121">
        <f t="shared" si="7"/>
        <v>-1.0978852889695382E-3</v>
      </c>
      <c r="AC121">
        <f t="shared" si="8"/>
        <v>7.1355915547490628E-4</v>
      </c>
      <c r="AD121" s="5">
        <v>44196</v>
      </c>
      <c r="AE121" s="4">
        <v>1.0832139999999999</v>
      </c>
      <c r="AF121" s="4">
        <v>1.083</v>
      </c>
      <c r="AG121" s="4">
        <v>8.574E-3</v>
      </c>
      <c r="AH121" s="4">
        <v>8.5620000000000002E-3</v>
      </c>
      <c r="AI121" s="4">
        <v>1.2106669999999999</v>
      </c>
      <c r="AJ121" s="4">
        <v>1.2097910000000001</v>
      </c>
      <c r="AK121" s="4">
        <v>0.68123599999999995</v>
      </c>
      <c r="AL121" s="4">
        <v>0.68081000000000003</v>
      </c>
      <c r="AM121" s="4">
        <v>0.69525300000000001</v>
      </c>
      <c r="AN121" s="4">
        <v>0.69466700000000003</v>
      </c>
      <c r="AO121" s="4">
        <v>0.63617900000000005</v>
      </c>
      <c r="AP121" s="4">
        <v>0.63570499999999996</v>
      </c>
      <c r="AQ121" s="4">
        <v>0.103399</v>
      </c>
      <c r="AR121" s="4">
        <v>0.1033</v>
      </c>
      <c r="AS121" s="4">
        <v>0.107798</v>
      </c>
      <c r="AT121" s="4">
        <v>0.107738</v>
      </c>
      <c r="AU121" s="4">
        <v>0.88529999999999998</v>
      </c>
      <c r="AV121" s="4">
        <v>0.88445300000000004</v>
      </c>
      <c r="AW121" s="4">
        <v>120</v>
      </c>
      <c r="AX121" s="4"/>
      <c r="AY121" s="4"/>
      <c r="AZ121" s="4">
        <v>1.0832139999999999</v>
      </c>
      <c r="BA121" s="4">
        <v>1.083</v>
      </c>
      <c r="BI121" s="4">
        <v>-3.9699999999999996E-3</v>
      </c>
      <c r="BJ121">
        <f t="shared" si="9"/>
        <v>-3.9728439808843488E-3</v>
      </c>
      <c r="BK121">
        <v>3.7082964086324328E-3</v>
      </c>
      <c r="BL121">
        <f t="shared" si="10"/>
        <v>3.7079876546956838E-3</v>
      </c>
      <c r="BM121">
        <f t="shared" si="11"/>
        <v>-3.0875393674904827E-7</v>
      </c>
    </row>
    <row r="122" spans="1:65" x14ac:dyDescent="0.2">
      <c r="G122" s="5"/>
      <c r="H122" s="4"/>
      <c r="I122" s="4"/>
      <c r="J122" s="4"/>
      <c r="K122" s="4"/>
      <c r="L122" s="4"/>
      <c r="M122" s="4"/>
      <c r="N122" s="4"/>
      <c r="O122" s="4"/>
      <c r="P122" s="4"/>
      <c r="R122" s="2"/>
      <c r="AD122" s="5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65" x14ac:dyDescent="0.2">
      <c r="G123" s="5"/>
      <c r="H123" s="4"/>
      <c r="I123" s="4"/>
      <c r="J123" s="4"/>
      <c r="K123" s="4"/>
      <c r="L123" s="4"/>
      <c r="M123" s="4"/>
      <c r="N123" s="4"/>
      <c r="O123" s="4"/>
      <c r="P123" s="4"/>
      <c r="R123" s="2"/>
      <c r="AD123" s="5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65" x14ac:dyDescent="0.2">
      <c r="G124" s="5"/>
      <c r="H124" s="4"/>
      <c r="I124" s="4"/>
      <c r="J124" s="4"/>
      <c r="K124" s="4"/>
      <c r="L124" s="6"/>
      <c r="M124" s="4"/>
      <c r="N124" s="4"/>
      <c r="O124" s="4"/>
      <c r="P124" s="4"/>
      <c r="R124" s="2"/>
      <c r="AA124" t="s">
        <v>36</v>
      </c>
      <c r="AB124">
        <f>AVERAGE(AB2:AB121)</f>
        <v>-1.6258029860376695E-3</v>
      </c>
      <c r="AD124" s="5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65" x14ac:dyDescent="0.2">
      <c r="G125" s="5"/>
      <c r="H125" s="4"/>
      <c r="I125" s="4"/>
      <c r="J125" s="4"/>
      <c r="K125" s="4"/>
      <c r="L125" s="4"/>
      <c r="M125" s="4"/>
      <c r="N125" s="4"/>
      <c r="O125" s="4"/>
      <c r="P125" s="4"/>
      <c r="R125" s="2"/>
      <c r="AD125" s="5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1:65" x14ac:dyDescent="0.2">
      <c r="G126" s="5"/>
      <c r="H126" s="4"/>
      <c r="I126" s="4"/>
      <c r="J126" s="6"/>
      <c r="K126" s="4"/>
      <c r="L126" s="4"/>
      <c r="M126" s="4"/>
      <c r="N126" s="4"/>
      <c r="O126" s="4"/>
      <c r="P126" s="4"/>
      <c r="R126" s="2"/>
      <c r="AD126" s="5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1:65" x14ac:dyDescent="0.2">
      <c r="G127" s="5"/>
      <c r="H127" s="4"/>
      <c r="I127" s="4"/>
      <c r="J127" s="4"/>
      <c r="K127" s="4"/>
      <c r="L127" s="4"/>
      <c r="M127" s="4"/>
      <c r="N127" s="4"/>
      <c r="O127" s="4"/>
      <c r="P127" s="4"/>
      <c r="R127" s="2"/>
      <c r="AD127" s="5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1:65" x14ac:dyDescent="0.2">
      <c r="G128" s="5"/>
      <c r="H128" s="4"/>
      <c r="I128" s="4"/>
      <c r="J128" s="4"/>
      <c r="K128" s="4"/>
      <c r="L128" s="4"/>
      <c r="M128" s="4"/>
      <c r="N128" s="4"/>
      <c r="O128" s="4"/>
      <c r="P128" s="4"/>
      <c r="R128" s="2"/>
      <c r="AD128" s="5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spans="7:48" x14ac:dyDescent="0.2">
      <c r="G129" s="5"/>
      <c r="H129" s="4"/>
      <c r="I129" s="4"/>
      <c r="J129" s="4"/>
      <c r="K129" s="4"/>
      <c r="L129" s="4"/>
      <c r="M129" s="4"/>
      <c r="N129" s="6"/>
      <c r="O129" s="4"/>
      <c r="P129" s="4"/>
      <c r="R129" s="2"/>
      <c r="AD129" s="5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 spans="7:48" x14ac:dyDescent="0.2">
      <c r="G130" s="5"/>
      <c r="H130" s="4"/>
      <c r="I130" s="4"/>
      <c r="J130" s="4"/>
      <c r="K130" s="4"/>
      <c r="L130" s="4"/>
      <c r="M130" s="4"/>
      <c r="N130" s="4"/>
      <c r="O130" s="4"/>
      <c r="P130" s="4"/>
      <c r="R130" s="2"/>
      <c r="AD130" s="5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 spans="7:48" x14ac:dyDescent="0.2">
      <c r="G131" s="5"/>
      <c r="H131" s="4"/>
      <c r="I131" s="4"/>
      <c r="J131" s="4"/>
      <c r="K131" s="4"/>
      <c r="L131" s="4"/>
      <c r="M131" s="4"/>
      <c r="N131" s="4"/>
      <c r="O131" s="4"/>
      <c r="P131" s="4"/>
      <c r="R131" s="2"/>
      <c r="AD131" s="5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 spans="7:48" x14ac:dyDescent="0.2">
      <c r="G132" s="5"/>
      <c r="H132" s="4"/>
      <c r="I132" s="4"/>
      <c r="J132" s="4"/>
      <c r="K132" s="4"/>
      <c r="L132" s="4"/>
      <c r="M132" s="4"/>
      <c r="N132" s="4"/>
      <c r="O132" s="4"/>
      <c r="P132" s="4"/>
      <c r="R132" s="2"/>
      <c r="AD132" s="5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7:48" x14ac:dyDescent="0.2">
      <c r="G133" s="5"/>
      <c r="H133" s="4"/>
      <c r="I133" s="4"/>
      <c r="J133" s="4"/>
      <c r="K133" s="4"/>
      <c r="L133" s="4"/>
      <c r="M133" s="4"/>
      <c r="N133" s="4"/>
      <c r="O133" s="4"/>
      <c r="P133" s="4"/>
      <c r="R133" s="2"/>
      <c r="AD133" s="5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7:48" x14ac:dyDescent="0.2">
      <c r="G134" s="5"/>
      <c r="H134" s="4"/>
      <c r="I134" s="4"/>
      <c r="J134" s="4"/>
      <c r="K134" s="4"/>
      <c r="L134" s="4"/>
      <c r="M134" s="4"/>
      <c r="N134" s="4"/>
      <c r="O134" s="4"/>
      <c r="P134" s="4"/>
      <c r="R134" s="2"/>
      <c r="AD134" s="5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7:48" x14ac:dyDescent="0.2">
      <c r="G135" s="5"/>
      <c r="H135" s="4"/>
      <c r="I135" s="4"/>
      <c r="J135" s="4"/>
      <c r="K135" s="4"/>
      <c r="L135" s="4"/>
      <c r="M135" s="4"/>
      <c r="N135" s="4"/>
      <c r="O135" s="4"/>
      <c r="P135" s="4"/>
      <c r="R135" s="2"/>
      <c r="AD135" s="5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7:48" x14ac:dyDescent="0.2">
      <c r="G136" s="5"/>
      <c r="H136" s="4"/>
      <c r="I136" s="4"/>
      <c r="J136" s="4"/>
      <c r="K136" s="4"/>
      <c r="L136" s="4"/>
      <c r="M136" s="4"/>
      <c r="N136" s="4"/>
      <c r="O136" s="4"/>
      <c r="P136" s="4"/>
      <c r="R136" s="2"/>
      <c r="AD136" s="5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7:48" x14ac:dyDescent="0.2">
      <c r="G137" s="5"/>
      <c r="H137" s="4"/>
      <c r="I137" s="4"/>
      <c r="J137" s="4"/>
      <c r="K137" s="4"/>
      <c r="L137" s="4"/>
      <c r="M137" s="4"/>
      <c r="N137" s="4"/>
      <c r="O137" s="4"/>
      <c r="P137" s="4"/>
      <c r="R137" s="2"/>
      <c r="AD137" s="5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7:48" x14ac:dyDescent="0.2">
      <c r="G138" s="5"/>
      <c r="H138" s="4"/>
      <c r="I138" s="4"/>
      <c r="J138" s="4"/>
      <c r="K138" s="4"/>
      <c r="L138" s="4"/>
      <c r="M138" s="4"/>
      <c r="N138" s="4"/>
      <c r="O138" s="4"/>
      <c r="P138" s="4"/>
      <c r="R138" s="2"/>
      <c r="AD138" s="5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7:48" x14ac:dyDescent="0.2">
      <c r="G139" s="5"/>
      <c r="H139" s="4"/>
      <c r="I139" s="4"/>
      <c r="J139" s="4"/>
      <c r="K139" s="4"/>
      <c r="L139" s="4"/>
      <c r="M139" s="4"/>
      <c r="N139" s="4"/>
      <c r="O139" s="4"/>
      <c r="P139" s="4"/>
      <c r="R139" s="2"/>
      <c r="AD139" s="5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7:48" x14ac:dyDescent="0.2">
      <c r="G140" s="5"/>
      <c r="H140" s="4"/>
      <c r="I140" s="4"/>
      <c r="J140" s="4"/>
      <c r="K140" s="4"/>
      <c r="L140" s="4"/>
      <c r="M140" s="4"/>
      <c r="N140" s="4"/>
      <c r="O140" s="4"/>
      <c r="P140" s="4"/>
      <c r="R140" s="2"/>
      <c r="AD140" s="5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</row>
    <row r="141" spans="7:48" x14ac:dyDescent="0.2">
      <c r="G141" s="5"/>
      <c r="H141" s="4"/>
      <c r="I141" s="4"/>
      <c r="J141" s="4"/>
      <c r="K141" s="4"/>
      <c r="L141" s="4"/>
      <c r="M141" s="4"/>
      <c r="N141" s="4"/>
      <c r="O141" s="4"/>
      <c r="P141" s="4"/>
      <c r="R141" s="2"/>
      <c r="AD141" s="5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</row>
    <row r="142" spans="7:48" x14ac:dyDescent="0.2">
      <c r="G142" s="5"/>
      <c r="H142" s="4"/>
      <c r="I142" s="4"/>
      <c r="J142" s="4"/>
      <c r="K142" s="4"/>
      <c r="L142" s="4"/>
      <c r="M142" s="4"/>
      <c r="N142" s="4"/>
      <c r="O142" s="4"/>
      <c r="P142" s="4"/>
      <c r="R142" s="2"/>
      <c r="AD142" s="5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 spans="7:48" x14ac:dyDescent="0.2">
      <c r="G143" s="5"/>
      <c r="H143" s="4"/>
      <c r="I143" s="4"/>
      <c r="J143" s="4"/>
      <c r="K143" s="4"/>
      <c r="L143" s="4"/>
      <c r="M143" s="4"/>
      <c r="N143" s="4"/>
      <c r="O143" s="4"/>
      <c r="P143" s="4"/>
      <c r="R143" s="2"/>
      <c r="AD143" s="5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</row>
    <row r="144" spans="7:48" x14ac:dyDescent="0.2">
      <c r="G144" s="5"/>
      <c r="H144" s="4"/>
      <c r="I144" s="4"/>
      <c r="J144" s="4"/>
      <c r="K144" s="4"/>
      <c r="L144" s="4"/>
      <c r="M144" s="4"/>
      <c r="N144" s="4"/>
      <c r="O144" s="4"/>
      <c r="P144" s="4"/>
      <c r="R144" s="2"/>
      <c r="AD144" s="5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</row>
    <row r="145" spans="7:48" x14ac:dyDescent="0.2">
      <c r="G145" s="5"/>
      <c r="H145" s="4"/>
      <c r="I145" s="4"/>
      <c r="J145" s="4"/>
      <c r="K145" s="4"/>
      <c r="L145" s="4"/>
      <c r="M145" s="4"/>
      <c r="N145" s="4"/>
      <c r="O145" s="4"/>
      <c r="P145" s="4"/>
      <c r="R145" s="2"/>
      <c r="AD145" s="5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</row>
    <row r="146" spans="7:48" x14ac:dyDescent="0.2">
      <c r="G146" s="5"/>
      <c r="H146" s="4"/>
      <c r="I146" s="4"/>
      <c r="J146" s="4"/>
      <c r="K146" s="4"/>
      <c r="L146" s="4"/>
      <c r="M146" s="4"/>
      <c r="N146" s="4"/>
      <c r="O146" s="4"/>
      <c r="P146" s="4"/>
      <c r="R146" s="2"/>
      <c r="AD146" s="5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</row>
    <row r="147" spans="7:48" x14ac:dyDescent="0.2">
      <c r="G147" s="5"/>
      <c r="H147" s="4"/>
      <c r="I147" s="4"/>
      <c r="J147" s="4"/>
      <c r="K147" s="4"/>
      <c r="L147" s="4"/>
      <c r="M147" s="4"/>
      <c r="N147" s="4"/>
      <c r="O147" s="4"/>
      <c r="P147" s="4"/>
      <c r="R147" s="2"/>
      <c r="AD147" s="5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</row>
    <row r="148" spans="7:48" x14ac:dyDescent="0.2">
      <c r="G148" s="5"/>
      <c r="H148" s="4"/>
      <c r="I148" s="4"/>
      <c r="J148" s="4"/>
      <c r="K148" s="4"/>
      <c r="L148" s="4"/>
      <c r="M148" s="4"/>
      <c r="N148" s="4"/>
      <c r="O148" s="4"/>
      <c r="P148" s="4"/>
      <c r="R148" s="2"/>
      <c r="AD148" s="5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</row>
    <row r="149" spans="7:48" x14ac:dyDescent="0.2">
      <c r="G149" s="5"/>
      <c r="H149" s="4"/>
      <c r="I149" s="4"/>
      <c r="J149" s="4"/>
      <c r="K149" s="4"/>
      <c r="L149" s="4"/>
      <c r="M149" s="4"/>
      <c r="N149" s="4"/>
      <c r="O149" s="4"/>
      <c r="P149" s="4"/>
      <c r="R149" s="2"/>
      <c r="AD149" s="5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</row>
    <row r="150" spans="7:48" x14ac:dyDescent="0.2">
      <c r="G150" s="5"/>
      <c r="H150" s="4"/>
      <c r="I150" s="4"/>
      <c r="J150" s="4"/>
      <c r="K150" s="4"/>
      <c r="L150" s="4"/>
      <c r="M150" s="4"/>
      <c r="N150" s="4"/>
      <c r="O150" s="4"/>
      <c r="P150" s="4"/>
      <c r="R150" s="2"/>
      <c r="AD150" s="5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spans="7:48" x14ac:dyDescent="0.2">
      <c r="G151" s="5"/>
      <c r="H151" s="4"/>
      <c r="I151" s="4"/>
      <c r="J151" s="4"/>
      <c r="K151" s="4"/>
      <c r="L151" s="4"/>
      <c r="M151" s="4"/>
      <c r="N151" s="4"/>
      <c r="O151" s="4"/>
      <c r="P151" s="4"/>
      <c r="R151" s="2"/>
      <c r="AD151" s="5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spans="7:48" x14ac:dyDescent="0.2">
      <c r="G152" s="5"/>
      <c r="H152" s="4"/>
      <c r="I152" s="4"/>
      <c r="J152" s="4"/>
      <c r="K152" s="4"/>
      <c r="L152" s="4"/>
      <c r="M152" s="4"/>
      <c r="N152" s="4"/>
      <c r="O152" s="4"/>
      <c r="P152" s="4"/>
      <c r="R152" s="2"/>
      <c r="AD152" s="5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7:48" x14ac:dyDescent="0.2">
      <c r="G153" s="5"/>
      <c r="H153" s="4"/>
      <c r="I153" s="4"/>
      <c r="J153" s="4"/>
      <c r="K153" s="4"/>
      <c r="L153" s="4"/>
      <c r="M153" s="4"/>
      <c r="N153" s="4"/>
      <c r="O153" s="4"/>
      <c r="P153" s="4"/>
      <c r="R153" s="2"/>
      <c r="AD153" s="5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7:48" x14ac:dyDescent="0.2">
      <c r="G154" s="5"/>
      <c r="H154" s="4"/>
      <c r="I154" s="4"/>
      <c r="J154" s="4"/>
      <c r="K154" s="4"/>
      <c r="L154" s="4"/>
      <c r="M154" s="4"/>
      <c r="N154" s="4"/>
      <c r="O154" s="4"/>
      <c r="P154" s="4"/>
      <c r="R154" s="2"/>
      <c r="AD154" s="5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spans="7:48" x14ac:dyDescent="0.2">
      <c r="G155" s="5"/>
      <c r="H155" s="4"/>
      <c r="I155" s="4"/>
      <c r="J155" s="4"/>
      <c r="K155" s="4"/>
      <c r="L155" s="4"/>
      <c r="M155" s="4"/>
      <c r="N155" s="4"/>
      <c r="O155" s="4"/>
      <c r="P155" s="4"/>
      <c r="R155" s="2"/>
      <c r="AD155" s="5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spans="7:48" x14ac:dyDescent="0.2">
      <c r="G156" s="5"/>
      <c r="H156" s="4"/>
      <c r="I156" s="4"/>
      <c r="J156" s="4"/>
      <c r="K156" s="4"/>
      <c r="L156" s="4"/>
      <c r="M156" s="4"/>
      <c r="N156" s="4"/>
      <c r="O156" s="4"/>
      <c r="P156" s="4"/>
      <c r="R156" s="2"/>
      <c r="AD156" s="5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spans="7:48" x14ac:dyDescent="0.2">
      <c r="G157" s="5"/>
      <c r="H157" s="4"/>
      <c r="I157" s="4"/>
      <c r="J157" s="4"/>
      <c r="K157" s="4"/>
      <c r="L157" s="4"/>
      <c r="M157" s="4"/>
      <c r="N157" s="4"/>
      <c r="O157" s="4"/>
      <c r="P157" s="4"/>
      <c r="R157" s="2"/>
      <c r="AD157" s="5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7:48" x14ac:dyDescent="0.2">
      <c r="G158" s="5"/>
      <c r="H158" s="4"/>
      <c r="I158" s="4"/>
      <c r="J158" s="4"/>
      <c r="K158" s="4"/>
      <c r="L158" s="4"/>
      <c r="M158" s="4"/>
      <c r="N158" s="4"/>
      <c r="O158" s="4"/>
      <c r="P158" s="4"/>
      <c r="R158" s="2"/>
      <c r="AD158" s="5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spans="7:48" x14ac:dyDescent="0.2">
      <c r="G159" s="5"/>
      <c r="H159" s="4"/>
      <c r="I159" s="4"/>
      <c r="J159" s="4"/>
      <c r="K159" s="4"/>
      <c r="L159" s="4"/>
      <c r="M159" s="4"/>
      <c r="N159" s="4"/>
      <c r="O159" s="4"/>
      <c r="P159" s="4"/>
      <c r="R159" s="2"/>
      <c r="AD159" s="5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spans="7:48" x14ac:dyDescent="0.2">
      <c r="G160" s="5"/>
      <c r="H160" s="4"/>
      <c r="I160" s="4"/>
      <c r="J160" s="4"/>
      <c r="K160" s="4"/>
      <c r="L160" s="4"/>
      <c r="M160" s="4"/>
      <c r="N160" s="4"/>
      <c r="O160" s="4"/>
      <c r="P160" s="4"/>
      <c r="R160" s="2"/>
      <c r="AD160" s="5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7:48" x14ac:dyDescent="0.2">
      <c r="G161" s="5"/>
      <c r="H161" s="4"/>
      <c r="I161" s="4"/>
      <c r="J161" s="4"/>
      <c r="K161" s="4"/>
      <c r="L161" s="4"/>
      <c r="M161" s="4"/>
      <c r="N161" s="4"/>
      <c r="O161" s="4"/>
      <c r="P161" s="4"/>
      <c r="R161" s="2"/>
      <c r="AD161" s="5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7:48" x14ac:dyDescent="0.2">
      <c r="G162" s="5"/>
      <c r="H162" s="4"/>
      <c r="I162" s="4"/>
      <c r="J162" s="4"/>
      <c r="K162" s="4"/>
      <c r="L162" s="4"/>
      <c r="M162" s="4"/>
      <c r="N162" s="4"/>
      <c r="O162" s="4"/>
      <c r="P162" s="4"/>
      <c r="R162" s="2"/>
      <c r="AD162" s="5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7:48" x14ac:dyDescent="0.2">
      <c r="G163" s="5"/>
      <c r="H163" s="4"/>
      <c r="I163" s="4"/>
      <c r="J163" s="4"/>
      <c r="K163" s="4"/>
      <c r="L163" s="4"/>
      <c r="M163" s="4"/>
      <c r="N163" s="4"/>
      <c r="O163" s="4"/>
      <c r="P163" s="4"/>
      <c r="R163" s="2"/>
      <c r="AD163" s="5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7:48" x14ac:dyDescent="0.2">
      <c r="G164" s="5"/>
      <c r="H164" s="4"/>
      <c r="I164" s="4"/>
      <c r="J164" s="4"/>
      <c r="K164" s="4"/>
      <c r="L164" s="4"/>
      <c r="M164" s="4"/>
      <c r="N164" s="4"/>
      <c r="O164" s="4"/>
      <c r="P164" s="4"/>
      <c r="R164" s="2"/>
      <c r="AD164" s="5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7:48" x14ac:dyDescent="0.2">
      <c r="G165" s="5"/>
      <c r="H165" s="4"/>
      <c r="I165" s="4"/>
      <c r="J165" s="4"/>
      <c r="K165" s="4"/>
      <c r="L165" s="4"/>
      <c r="M165" s="4"/>
      <c r="N165" s="4"/>
      <c r="O165" s="4"/>
      <c r="P165" s="4"/>
      <c r="R165" s="2"/>
      <c r="AD165" s="5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7:48" x14ac:dyDescent="0.2">
      <c r="G166" s="5"/>
      <c r="H166" s="4"/>
      <c r="I166" s="4"/>
      <c r="J166" s="4"/>
      <c r="K166" s="4"/>
      <c r="L166" s="4"/>
      <c r="M166" s="4"/>
      <c r="N166" s="4"/>
      <c r="O166" s="4"/>
      <c r="P166" s="4"/>
      <c r="R166" s="2"/>
      <c r="AD166" s="5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7:48" x14ac:dyDescent="0.2">
      <c r="G167" s="5"/>
      <c r="H167" s="4"/>
      <c r="I167" s="4"/>
      <c r="J167" s="4"/>
      <c r="K167" s="4"/>
      <c r="L167" s="4"/>
      <c r="M167" s="4"/>
      <c r="N167" s="4"/>
      <c r="O167" s="4"/>
      <c r="P167" s="4"/>
      <c r="R167" s="2"/>
      <c r="AD167" s="5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7:48" x14ac:dyDescent="0.2">
      <c r="G168" s="5"/>
      <c r="H168" s="4"/>
      <c r="I168" s="4"/>
      <c r="J168" s="4"/>
      <c r="K168" s="4"/>
      <c r="L168" s="4"/>
      <c r="M168" s="4"/>
      <c r="N168" s="4"/>
      <c r="O168" s="4"/>
      <c r="P168" s="4"/>
      <c r="R168" s="2"/>
      <c r="AD168" s="5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7:48" x14ac:dyDescent="0.2">
      <c r="G169" s="5"/>
      <c r="H169" s="4"/>
      <c r="I169" s="4"/>
      <c r="J169" s="4"/>
      <c r="K169" s="4"/>
      <c r="L169" s="4"/>
      <c r="M169" s="4"/>
      <c r="N169" s="4"/>
      <c r="O169" s="4"/>
      <c r="P169" s="4"/>
      <c r="R169" s="2"/>
      <c r="AD169" s="5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7:48" x14ac:dyDescent="0.2">
      <c r="G170" s="5"/>
      <c r="H170" s="4"/>
      <c r="I170" s="4"/>
      <c r="J170" s="4"/>
      <c r="K170" s="4"/>
      <c r="L170" s="4"/>
      <c r="M170" s="4"/>
      <c r="N170" s="4"/>
      <c r="O170" s="4"/>
      <c r="P170" s="4"/>
      <c r="R170" s="2"/>
      <c r="AD170" s="5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7:48" x14ac:dyDescent="0.2">
      <c r="G171" s="5"/>
      <c r="H171" s="4"/>
      <c r="I171" s="4"/>
      <c r="J171" s="4"/>
      <c r="K171" s="4"/>
      <c r="L171" s="4"/>
      <c r="M171" s="4"/>
      <c r="N171" s="4"/>
      <c r="O171" s="4"/>
      <c r="P171" s="4"/>
      <c r="R171" s="2"/>
      <c r="AD171" s="5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7:48" x14ac:dyDescent="0.2">
      <c r="G172" s="5"/>
      <c r="H172" s="4"/>
      <c r="I172" s="4"/>
      <c r="J172" s="4"/>
      <c r="K172" s="4"/>
      <c r="L172" s="4"/>
      <c r="M172" s="4"/>
      <c r="N172" s="4"/>
      <c r="O172" s="4"/>
      <c r="P172" s="4"/>
      <c r="R172" s="2"/>
      <c r="AD172" s="5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 spans="7:48" x14ac:dyDescent="0.2">
      <c r="G173" s="5"/>
      <c r="H173" s="4"/>
      <c r="I173" s="4"/>
      <c r="J173" s="4"/>
      <c r="K173" s="4"/>
      <c r="L173" s="4"/>
      <c r="M173" s="4"/>
      <c r="N173" s="4"/>
      <c r="O173" s="4"/>
      <c r="P173" s="4"/>
      <c r="R173" s="2"/>
      <c r="AD173" s="5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Fabian Blaser</cp:lastModifiedBy>
  <dcterms:created xsi:type="dcterms:W3CDTF">2025-05-14T07:35:31Z</dcterms:created>
  <dcterms:modified xsi:type="dcterms:W3CDTF">2025-05-19T13:58:28Z</dcterms:modified>
</cp:coreProperties>
</file>